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ql\finafim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2" i="1"/>
</calcChain>
</file>

<file path=xl/sharedStrings.xml><?xml version="1.0" encoding="utf-8"?>
<sst xmlns="http://schemas.openxmlformats.org/spreadsheetml/2006/main" count="1654" uniqueCount="594">
  <si>
    <t>Suc</t>
  </si>
  <si>
    <t>Nombre del Acreditado</t>
  </si>
  <si>
    <t>Numero de Socio</t>
  </si>
  <si>
    <t>Producto</t>
  </si>
  <si>
    <t>PERSONA</t>
  </si>
  <si>
    <t>R.F.C.</t>
  </si>
  <si>
    <t>Fecha de Otorgamiento</t>
  </si>
  <si>
    <t>Monto Original</t>
  </si>
  <si>
    <t>Fecha de Vencimiento</t>
  </si>
  <si>
    <t>Finalidad</t>
  </si>
  <si>
    <t>categoria_mora</t>
  </si>
  <si>
    <t>nombre cobrador</t>
  </si>
  <si>
    <t>tipo_prestamo</t>
  </si>
  <si>
    <t>Ubicación Negocio</t>
  </si>
  <si>
    <t>Nochixtlan</t>
  </si>
  <si>
    <t xml:space="preserve">AUDELIA  DOMINGUEZ  X                                                             </t>
  </si>
  <si>
    <t xml:space="preserve">002-06915-02   </t>
  </si>
  <si>
    <t xml:space="preserve">N5 </t>
  </si>
  <si>
    <t>FISICA</t>
  </si>
  <si>
    <t xml:space="preserve">DOXA791130      </t>
  </si>
  <si>
    <t xml:space="preserve">INVERSION DE NEGOCIO CAPITAL DE TRABAJO                                                                                 </t>
  </si>
  <si>
    <t>A.NUEVA</t>
  </si>
  <si>
    <t>Paz Lopez Oscar Ivan</t>
  </si>
  <si>
    <t>CREDIUNION CONSUMO</t>
  </si>
  <si>
    <t>AMBULANTE DE CASA EN CASA O CALLE</t>
  </si>
  <si>
    <t xml:space="preserve">CLAUDIA OSORIO MORALES                                                            </t>
  </si>
  <si>
    <t xml:space="preserve">002-06923-02   </t>
  </si>
  <si>
    <t xml:space="preserve">OOMC851009      </t>
  </si>
  <si>
    <t xml:space="preserve">MARTHA JIMENEZ SANTIAGO                                                           </t>
  </si>
  <si>
    <t xml:space="preserve">002-08350-02   </t>
  </si>
  <si>
    <t xml:space="preserve">JISM550729      </t>
  </si>
  <si>
    <t>OTRO SIN LOCAL</t>
  </si>
  <si>
    <t xml:space="preserve">JULIA VICTORIA JIMENEZ                                                            </t>
  </si>
  <si>
    <t xml:space="preserve">002-08434-02   </t>
  </si>
  <si>
    <t xml:space="preserve">VIJJ750727      </t>
  </si>
  <si>
    <t xml:space="preserve">GASTOS PERSONALES GASTOS PERSONALES                                                                                     </t>
  </si>
  <si>
    <t>OTRO LOCAL</t>
  </si>
  <si>
    <t xml:space="preserve">JULIA JIMENEZ SANTIAGO                                                            </t>
  </si>
  <si>
    <t xml:space="preserve">002-08435-02   </t>
  </si>
  <si>
    <t xml:space="preserve">JISJ480801      </t>
  </si>
  <si>
    <t xml:space="preserve">ANA LUISA JIMENEZ CRUZ                                                            </t>
  </si>
  <si>
    <t xml:space="preserve">002-08444-02   </t>
  </si>
  <si>
    <t xml:space="preserve">JICA760315QW5   </t>
  </si>
  <si>
    <t>DOMICILIO DEL CLIENTE</t>
  </si>
  <si>
    <t>Arteaga</t>
  </si>
  <si>
    <t xml:space="preserve">HONORINA ANTONIA PEREZ MORALES                                                    </t>
  </si>
  <si>
    <t xml:space="preserve">003-05863-02   </t>
  </si>
  <si>
    <t xml:space="preserve">PEMH800227      </t>
  </si>
  <si>
    <t>Barroso Jimenez Julio Cesar</t>
  </si>
  <si>
    <t>PUESTO FIJO EN LA VIA PUBLICA</t>
  </si>
  <si>
    <t xml:space="preserve">PATRICIA INES MENDEZ LARA                                                         </t>
  </si>
  <si>
    <t xml:space="preserve">003-07408-02   </t>
  </si>
  <si>
    <t xml:space="preserve">MELP731124      </t>
  </si>
  <si>
    <t xml:space="preserve">DIONISIA ASELA SOSA                                                               </t>
  </si>
  <si>
    <t xml:space="preserve">003-07872-02   </t>
  </si>
  <si>
    <t xml:space="preserve">SOXD551206      </t>
  </si>
  <si>
    <t>TALLER DE SERVICIOS O REPARACION</t>
  </si>
  <si>
    <t xml:space="preserve">DINA NARVAEZ SOSA                                                                 </t>
  </si>
  <si>
    <t xml:space="preserve">003-07982-02   </t>
  </si>
  <si>
    <t xml:space="preserve">NASD770403      </t>
  </si>
  <si>
    <t xml:space="preserve">MIREYA VASQUEZ GARCIA                                                             </t>
  </si>
  <si>
    <t xml:space="preserve">003-07984-02   </t>
  </si>
  <si>
    <t xml:space="preserve">VAGM910806      </t>
  </si>
  <si>
    <t>LOCALES BAJO TECHO COMUN</t>
  </si>
  <si>
    <t xml:space="preserve">DAMIANA ELIZABET COSME MARTINEZ                                                   </t>
  </si>
  <si>
    <t xml:space="preserve">003-07985-02   </t>
  </si>
  <si>
    <t xml:space="preserve">COMD830221      </t>
  </si>
  <si>
    <t xml:space="preserve">EPIFANIA CALLEJAS BOHORQUEZ                                                       </t>
  </si>
  <si>
    <t xml:space="preserve">003-07998-02   </t>
  </si>
  <si>
    <t xml:space="preserve">CABE530122      </t>
  </si>
  <si>
    <t xml:space="preserve">VIRGINIA ESPINOZA LOPEZ                                                           </t>
  </si>
  <si>
    <t xml:space="preserve">003-07999-02   </t>
  </si>
  <si>
    <t xml:space="preserve">EILV660901      </t>
  </si>
  <si>
    <t xml:space="preserve">EUSTOLIA HERNANDEZ RUIZ                                                           </t>
  </si>
  <si>
    <t xml:space="preserve">003-08001-02   </t>
  </si>
  <si>
    <t xml:space="preserve">HERE541109      </t>
  </si>
  <si>
    <t xml:space="preserve">FABIOLA ELIZABETH GUTIERREZ RUIZ                                                  </t>
  </si>
  <si>
    <t xml:space="preserve">003-08016-02   </t>
  </si>
  <si>
    <t xml:space="preserve">GURF840214      </t>
  </si>
  <si>
    <t>OFICINA, DESPACHO O CONSULTORIO</t>
  </si>
  <si>
    <t xml:space="preserve">CAROLINA BIBIANA GARCIA COSME                                                     </t>
  </si>
  <si>
    <t xml:space="preserve">003-08017-02   </t>
  </si>
  <si>
    <t xml:space="preserve">GACC801203      </t>
  </si>
  <si>
    <t xml:space="preserve">LUCILA RUIZ MONRROY                                                               </t>
  </si>
  <si>
    <t xml:space="preserve">003-08018-02   </t>
  </si>
  <si>
    <t xml:space="preserve">RUML801026      </t>
  </si>
  <si>
    <t xml:space="preserve">CARMEN CERERO GUDIÐO                                                              </t>
  </si>
  <si>
    <t xml:space="preserve">003-08019-02   </t>
  </si>
  <si>
    <t xml:space="preserve">CEGC640716      </t>
  </si>
  <si>
    <t xml:space="preserve">AURORA MARGARITA OROZCO VELASQUEZ                                                 </t>
  </si>
  <si>
    <t xml:space="preserve">003-08021-02   </t>
  </si>
  <si>
    <t xml:space="preserve">OOVA810608      </t>
  </si>
  <si>
    <t xml:space="preserve">IRIS IVONNE CORTEZ HERNANDEZ                                                      </t>
  </si>
  <si>
    <t xml:space="preserve">003-08030-02   </t>
  </si>
  <si>
    <t xml:space="preserve">COHI930613      </t>
  </si>
  <si>
    <t xml:space="preserve">ELDA CAYETANO ANTONIO                                                             </t>
  </si>
  <si>
    <t xml:space="preserve">003-08031-02   </t>
  </si>
  <si>
    <t xml:space="preserve">CAAE710123      </t>
  </si>
  <si>
    <t xml:space="preserve">ESTEFANIA POLETTE ZAVALETA BERNAL                                                 </t>
  </si>
  <si>
    <t xml:space="preserve">003-08037-02   </t>
  </si>
  <si>
    <t xml:space="preserve">ZABE920202      </t>
  </si>
  <si>
    <t xml:space="preserve">EVA GASGA AMAYA                                                                   </t>
  </si>
  <si>
    <t xml:space="preserve">003-08038-02   </t>
  </si>
  <si>
    <t xml:space="preserve">EAAG511203      </t>
  </si>
  <si>
    <t xml:space="preserve">EVODIA CESARIA RENDON RUIZ                                                        </t>
  </si>
  <si>
    <t xml:space="preserve">003-08039-02   </t>
  </si>
  <si>
    <t xml:space="preserve">RERE540620      </t>
  </si>
  <si>
    <t xml:space="preserve">IRENE MARISOL VARGAS RENDON                                                       </t>
  </si>
  <si>
    <t xml:space="preserve">003-08041-02   </t>
  </si>
  <si>
    <t xml:space="preserve">VARI810822      </t>
  </si>
  <si>
    <t xml:space="preserve">MARIA GONZALEZ VENTURA                                                            </t>
  </si>
  <si>
    <t xml:space="preserve">003-08042-02   </t>
  </si>
  <si>
    <t xml:space="preserve">GOVM660109      </t>
  </si>
  <si>
    <t xml:space="preserve">GUILLERMINA MARGARITA VARGAS ZARATE                                               </t>
  </si>
  <si>
    <t xml:space="preserve">003-08043-02   </t>
  </si>
  <si>
    <t xml:space="preserve">VAXG480210      </t>
  </si>
  <si>
    <t xml:space="preserve">ESPERANZA LEONOR ZAVALETA VARGAS                                                  </t>
  </si>
  <si>
    <t xml:space="preserve">003-08044-02   </t>
  </si>
  <si>
    <t xml:space="preserve">ZAVE800510      </t>
  </si>
  <si>
    <t xml:space="preserve">LIZZET NAYELI FARRERA FLORES                                                      </t>
  </si>
  <si>
    <t xml:space="preserve">003-08058-02   </t>
  </si>
  <si>
    <t xml:space="preserve">FAFL881109      </t>
  </si>
  <si>
    <t xml:space="preserve">ELIZABETH KARINA CORTES RAMIREZ                                                   </t>
  </si>
  <si>
    <t xml:space="preserve">003-08059-02   </t>
  </si>
  <si>
    <t xml:space="preserve">CORE910117      </t>
  </si>
  <si>
    <t xml:space="preserve">MAGDALENA GONZALEZ VENTURA                                                        </t>
  </si>
  <si>
    <t xml:space="preserve">003-08197-02   </t>
  </si>
  <si>
    <t xml:space="preserve">GOVM780722      </t>
  </si>
  <si>
    <t xml:space="preserve">GASTOS DE CONSTRUCCION REMODELACION O AMPLIACION MANTENIMIENTO DE VIVIENDA                                              </t>
  </si>
  <si>
    <t xml:space="preserve">PETRONA ZOILA VASQUEZ JUAREZ                                                      </t>
  </si>
  <si>
    <t xml:space="preserve">003-08236-02   </t>
  </si>
  <si>
    <t xml:space="preserve">VAJP730115      </t>
  </si>
  <si>
    <t xml:space="preserve">ITZEL ITAHI SANCHEZ RAMIREZ                                                       </t>
  </si>
  <si>
    <t xml:space="preserve">003-08240-02   </t>
  </si>
  <si>
    <t xml:space="preserve">SARI920112      </t>
  </si>
  <si>
    <t xml:space="preserve">MARICELA SOVEIDA LOPEZ JACINTO                                                    </t>
  </si>
  <si>
    <t xml:space="preserve">003-08241-02   </t>
  </si>
  <si>
    <t xml:space="preserve">LOJM840602      </t>
  </si>
  <si>
    <t xml:space="preserve">MARIA LEZLIEDITH FARRERA FLORES                                                   </t>
  </si>
  <si>
    <t xml:space="preserve">003-08242-02   </t>
  </si>
  <si>
    <t xml:space="preserve">FAFL901121      </t>
  </si>
  <si>
    <t xml:space="preserve">YOLANDA FABIAN AGUILAR                                                            </t>
  </si>
  <si>
    <t xml:space="preserve">003-08243-02   </t>
  </si>
  <si>
    <t xml:space="preserve">FAAY900323      </t>
  </si>
  <si>
    <t xml:space="preserve">ROSALVA RAMOS BOHORQUEZ                                                           </t>
  </si>
  <si>
    <t xml:space="preserve">003-08260-02   </t>
  </si>
  <si>
    <t xml:space="preserve">RABR711001      </t>
  </si>
  <si>
    <t xml:space="preserve">JUDITH MALDONADO HERNANDEZ                                                        </t>
  </si>
  <si>
    <t xml:space="preserve">003-08261-02   </t>
  </si>
  <si>
    <t xml:space="preserve">MAHJ810411      </t>
  </si>
  <si>
    <t xml:space="preserve">LEONOR MARTINEZ SANCHEZ                                                           </t>
  </si>
  <si>
    <t xml:space="preserve">003-08262-02   </t>
  </si>
  <si>
    <t xml:space="preserve">MASL680626      </t>
  </si>
  <si>
    <t>Tezoatlan</t>
  </si>
  <si>
    <t xml:space="preserve">MARICELA MONTESINOS AGUILAR                                                       </t>
  </si>
  <si>
    <t xml:space="preserve">010-00132-02   </t>
  </si>
  <si>
    <t xml:space="preserve">MOAM651012      </t>
  </si>
  <si>
    <t>Reyes Garcia Juliana</t>
  </si>
  <si>
    <t xml:space="preserve">YRMA ANGELA HERRERA ROLDAN                                                        </t>
  </si>
  <si>
    <t xml:space="preserve">010-00133-02   </t>
  </si>
  <si>
    <t xml:space="preserve">HERY590926      </t>
  </si>
  <si>
    <t xml:space="preserve">NORMA XOCHITL LEON SANCHEZ                                                        </t>
  </si>
  <si>
    <t xml:space="preserve">010-00134-02   </t>
  </si>
  <si>
    <t xml:space="preserve">LESN881018      </t>
  </si>
  <si>
    <t xml:space="preserve">ROCIO LEON SANCHEZ                                                                </t>
  </si>
  <si>
    <t xml:space="preserve">010-00135-02   </t>
  </si>
  <si>
    <t xml:space="preserve">LESR860711      </t>
  </si>
  <si>
    <t xml:space="preserve">MARBELLA CISNEROS MONTESINOS                                                      </t>
  </si>
  <si>
    <t xml:space="preserve">010-00136-02   </t>
  </si>
  <si>
    <t xml:space="preserve">CIMM790530      </t>
  </si>
  <si>
    <t xml:space="preserve">ELEAZAR DE LA LUZ VILLALBA GARCIA                                                 </t>
  </si>
  <si>
    <t xml:space="preserve">010-00144-02   </t>
  </si>
  <si>
    <t xml:space="preserve">VIGE610414      </t>
  </si>
  <si>
    <t xml:space="preserve">KARINA OROPEZA CISNEROS                                                           </t>
  </si>
  <si>
    <t xml:space="preserve">010-00145-02   </t>
  </si>
  <si>
    <t xml:space="preserve">OOCK920517      </t>
  </si>
  <si>
    <t xml:space="preserve">RENE JOVITO GIRON BALLINAS                                                        </t>
  </si>
  <si>
    <t xml:space="preserve">010-00214-02   </t>
  </si>
  <si>
    <t xml:space="preserve">GIBR670215      </t>
  </si>
  <si>
    <t xml:space="preserve">ILSE CRUZ VILLALBA                                                                </t>
  </si>
  <si>
    <t xml:space="preserve">010-00245-02   </t>
  </si>
  <si>
    <t xml:space="preserve">CUVI910801      </t>
  </si>
  <si>
    <t xml:space="preserve">MICAELA AGUILAR                                                                   </t>
  </si>
  <si>
    <t xml:space="preserve">010-00285-02   </t>
  </si>
  <si>
    <t xml:space="preserve">AUXM400320      </t>
  </si>
  <si>
    <t>TIENDA, ACCESORIA O TENDEJON</t>
  </si>
  <si>
    <t xml:space="preserve">CARMELA ROSA MARIA GUZMAN                                                         </t>
  </si>
  <si>
    <t xml:space="preserve">010-00321-02   </t>
  </si>
  <si>
    <t xml:space="preserve">GUXC510120      </t>
  </si>
  <si>
    <t xml:space="preserve">LETICIA PEREZ ALCANTARA                                                           </t>
  </si>
  <si>
    <t xml:space="preserve">010-00366-02   </t>
  </si>
  <si>
    <t xml:space="preserve">PEAL641204      </t>
  </si>
  <si>
    <t>DOMICILIO CON INSTALACION ESPECIAL</t>
  </si>
  <si>
    <t xml:space="preserve">KARINA ORTIGOZA PEREZ                                                             </t>
  </si>
  <si>
    <t xml:space="preserve">010-00367-02   </t>
  </si>
  <si>
    <t xml:space="preserve">OIPK890329      </t>
  </si>
  <si>
    <t xml:space="preserve">ANAHI OROPEZA CISNEROS                                                            </t>
  </si>
  <si>
    <t xml:space="preserve">010-00368-02   </t>
  </si>
  <si>
    <t xml:space="preserve">OOCA930929      </t>
  </si>
  <si>
    <t xml:space="preserve">CLAUDIA GLORIA BOLAÐO VAZQUEZ                                                     </t>
  </si>
  <si>
    <t xml:space="preserve">010-00382-02   </t>
  </si>
  <si>
    <t xml:space="preserve"> BOVC810712     </t>
  </si>
  <si>
    <t xml:space="preserve">LOURDES ENEDINA BOLAÐOS VASQUEZ                                                   </t>
  </si>
  <si>
    <t xml:space="preserve">010-00383-02   </t>
  </si>
  <si>
    <t xml:space="preserve">BOVL750514      </t>
  </si>
  <si>
    <t xml:space="preserve">NIEVES VASQUEZ ESPERON                                                            </t>
  </si>
  <si>
    <t xml:space="preserve">010-00410-02   </t>
  </si>
  <si>
    <t xml:space="preserve">VAEN560805      </t>
  </si>
  <si>
    <t xml:space="preserve">ROMELIA MORALES HERNANDEZ                                                         </t>
  </si>
  <si>
    <t xml:space="preserve">010-00430-02   </t>
  </si>
  <si>
    <t xml:space="preserve">MOHR870823      </t>
  </si>
  <si>
    <t xml:space="preserve">PAULA BALDERAS ARTEAGA                                                            </t>
  </si>
  <si>
    <t xml:space="preserve">010-00437-02   </t>
  </si>
  <si>
    <t xml:space="preserve">BAAP790225      </t>
  </si>
  <si>
    <t xml:space="preserve">ADELAIDA BALDERAS ARTEAGA                                                         </t>
  </si>
  <si>
    <t xml:space="preserve">010-00438-02   </t>
  </si>
  <si>
    <t xml:space="preserve">BAAA820319      </t>
  </si>
  <si>
    <t xml:space="preserve">JUANA LUCIA MENDOZA GONZALEZ                                                      </t>
  </si>
  <si>
    <t xml:space="preserve">010-00439-02   </t>
  </si>
  <si>
    <t xml:space="preserve">MEGJ701122      </t>
  </si>
  <si>
    <t>Cuicatlan</t>
  </si>
  <si>
    <t xml:space="preserve">PATRICIA ARTEAGA CID                                                              </t>
  </si>
  <si>
    <t xml:space="preserve">011-00472-02   </t>
  </si>
  <si>
    <t>N53</t>
  </si>
  <si>
    <t xml:space="preserve">AECP540317RU4   </t>
  </si>
  <si>
    <t>Gonzalez Linares Severiano</t>
  </si>
  <si>
    <t>CREDIUNION CONSUMO CICLO 3</t>
  </si>
  <si>
    <t xml:space="preserve">JOSEFINA BAUTISTA CERON                                                           </t>
  </si>
  <si>
    <t xml:space="preserve">011-00473-02   </t>
  </si>
  <si>
    <t xml:space="preserve">BACJ380511J84   </t>
  </si>
  <si>
    <t xml:space="preserve">NATIVIDAD REGINA CERVANTES NARVAEZ                                                </t>
  </si>
  <si>
    <t xml:space="preserve">011-00474-02   </t>
  </si>
  <si>
    <t xml:space="preserve">CENN480908253   </t>
  </si>
  <si>
    <t xml:space="preserve">ROSA MARIA MOSQUEDA ZEPEDA                                                        </t>
  </si>
  <si>
    <t xml:space="preserve">011-00475-02   </t>
  </si>
  <si>
    <t xml:space="preserve">MOZR660810AW5   </t>
  </si>
  <si>
    <t xml:space="preserve">ROSA ISELA GARCIA ALTAMIRANO                                                      </t>
  </si>
  <si>
    <t xml:space="preserve">011-00476-02   </t>
  </si>
  <si>
    <t xml:space="preserve">GAAR6210198Y5   </t>
  </si>
  <si>
    <t xml:space="preserve">ZULEYMA MIGUEL LOPEZ                                                              </t>
  </si>
  <si>
    <t xml:space="preserve">011-00597-02   </t>
  </si>
  <si>
    <t xml:space="preserve">MILZ940705      </t>
  </si>
  <si>
    <t xml:space="preserve">MODESTO AVENDAÐO URBANO                                                           </t>
  </si>
  <si>
    <t xml:space="preserve">011-00677-02   </t>
  </si>
  <si>
    <t xml:space="preserve">AEUM730715      </t>
  </si>
  <si>
    <t xml:space="preserve">ZURISADDAI HERNANDEZ DIAZ                                                         </t>
  </si>
  <si>
    <t xml:space="preserve">011-00754-02   </t>
  </si>
  <si>
    <t xml:space="preserve">HEDZ830101      </t>
  </si>
  <si>
    <t xml:space="preserve">YARELI PACHECO REYES                                                              </t>
  </si>
  <si>
    <t xml:space="preserve">011-00755-02   </t>
  </si>
  <si>
    <t xml:space="preserve">PARY920514      </t>
  </si>
  <si>
    <t>Huajuapan</t>
  </si>
  <si>
    <t xml:space="preserve">MAGDALENA REYES ROMERO                                                            </t>
  </si>
  <si>
    <t xml:space="preserve">005-03103-02   </t>
  </si>
  <si>
    <t xml:space="preserve">RERM540722      </t>
  </si>
  <si>
    <t>Cruz  Maribel</t>
  </si>
  <si>
    <t xml:space="preserve">SOCORRO MATIAS ORTEGA                                                             </t>
  </si>
  <si>
    <t xml:space="preserve">005-03104-02   </t>
  </si>
  <si>
    <t xml:space="preserve">MAOS740516      </t>
  </si>
  <si>
    <t xml:space="preserve">CATALINA DELFINA SANTOS AGUILAR                                                   </t>
  </si>
  <si>
    <t xml:space="preserve">005-03105-02   </t>
  </si>
  <si>
    <t xml:space="preserve">SAAC621115      </t>
  </si>
  <si>
    <t xml:space="preserve">ANTONIA MARTINEZ URAGA                                                            </t>
  </si>
  <si>
    <t xml:space="preserve">005-03502-02   </t>
  </si>
  <si>
    <t xml:space="preserve">MAUA700705      </t>
  </si>
  <si>
    <t xml:space="preserve">CATALINA MARTINEZ REYES                                                           </t>
  </si>
  <si>
    <t xml:space="preserve">005-03503-02   </t>
  </si>
  <si>
    <t xml:space="preserve">MARC650324      </t>
  </si>
  <si>
    <t xml:space="preserve">SOCORRO CARIÐO RANGEL                                                             </t>
  </si>
  <si>
    <t xml:space="preserve">005-04209-02   </t>
  </si>
  <si>
    <t xml:space="preserve">CARS570513      </t>
  </si>
  <si>
    <t xml:space="preserve">ALMA VERONICA JUAREZ CARIÐO                                                       </t>
  </si>
  <si>
    <t xml:space="preserve">005-04214-02   </t>
  </si>
  <si>
    <t xml:space="preserve">JUCA761114      </t>
  </si>
  <si>
    <t xml:space="preserve">MARIA DEL CARMEN JUAREZ CARIÐO                                                    </t>
  </si>
  <si>
    <t xml:space="preserve">005-04215-02   </t>
  </si>
  <si>
    <t xml:space="preserve">JUCC750507      </t>
  </si>
  <si>
    <t xml:space="preserve">PATRICIA JUAREZ CARIÐO                                                            </t>
  </si>
  <si>
    <t xml:space="preserve">005-04216-02   </t>
  </si>
  <si>
    <t xml:space="preserve">JUCP890311      </t>
  </si>
  <si>
    <t xml:space="preserve">DEMETRIA PAULA SOSA VAZQUEZ                                                       </t>
  </si>
  <si>
    <t xml:space="preserve">005-04222-02   </t>
  </si>
  <si>
    <t xml:space="preserve">SOVD490621      </t>
  </si>
  <si>
    <t xml:space="preserve">EMA GUZMAN MARTINEZ                                                               </t>
  </si>
  <si>
    <t xml:space="preserve">005-04257-02   </t>
  </si>
  <si>
    <t xml:space="preserve">GUME600709      </t>
  </si>
  <si>
    <t xml:space="preserve">LUCILA MARTINEZ SOSA                                                              </t>
  </si>
  <si>
    <t xml:space="preserve">005-04310-02   </t>
  </si>
  <si>
    <t xml:space="preserve">MASL731031      </t>
  </si>
  <si>
    <t xml:space="preserve">REFUGIO FELIPA PEREZ GUZMAN                                                       </t>
  </si>
  <si>
    <t xml:space="preserve">005-04312-02   </t>
  </si>
  <si>
    <t xml:space="preserve">PEGR770512      </t>
  </si>
  <si>
    <t xml:space="preserve">ROSSY ELIZABETH SALAZAR GARCIA                                                    </t>
  </si>
  <si>
    <t xml:space="preserve">005-04313-02   </t>
  </si>
  <si>
    <t xml:space="preserve">SAGR770304      </t>
  </si>
  <si>
    <t xml:space="preserve">AURELIA MARTINEZ NAJERA                                                           </t>
  </si>
  <si>
    <t xml:space="preserve">005-04402-02   </t>
  </si>
  <si>
    <t xml:space="preserve">MANA760925      </t>
  </si>
  <si>
    <t xml:space="preserve">ISMARI ELIZAMA MARTINEZ DE LUNA                                                   </t>
  </si>
  <si>
    <t xml:space="preserve">005-04549-02   </t>
  </si>
  <si>
    <t xml:space="preserve">MALI871214      </t>
  </si>
  <si>
    <t xml:space="preserve">VERONICA  CRUZ                                                                    </t>
  </si>
  <si>
    <t xml:space="preserve">005-04550-02   </t>
  </si>
  <si>
    <t xml:space="preserve">CUXV821228      </t>
  </si>
  <si>
    <t xml:space="preserve">MARIA DE LOS ANGELES JIMENEZ MARTINEZ                                             </t>
  </si>
  <si>
    <t xml:space="preserve">005-04615-02   </t>
  </si>
  <si>
    <t xml:space="preserve">JIMA650211      </t>
  </si>
  <si>
    <t>PUESTO EN MERCADO BAJO TECHO COMUN</t>
  </si>
  <si>
    <t xml:space="preserve">AMELIA TRIFONIA ORTIZ RAMOS                                                       </t>
  </si>
  <si>
    <t xml:space="preserve">005-04660-02   </t>
  </si>
  <si>
    <t xml:space="preserve">OIRA5509176RA   </t>
  </si>
  <si>
    <t xml:space="preserve">CHRISTIAN BAUTISTA AGUILAR                                                        </t>
  </si>
  <si>
    <t xml:space="preserve">005-04722-02   </t>
  </si>
  <si>
    <t xml:space="preserve">BAAC910802      </t>
  </si>
  <si>
    <t xml:space="preserve">PRISCILIANA GLORIA LEAL PEÐA                                                      </t>
  </si>
  <si>
    <t xml:space="preserve">005-04725-02   </t>
  </si>
  <si>
    <t xml:space="preserve">LEPP660104      </t>
  </si>
  <si>
    <t xml:space="preserve">MARIA DE LOURDES VIVIANA BAUTISTA PONCE                                           </t>
  </si>
  <si>
    <t xml:space="preserve">005-04727-02   </t>
  </si>
  <si>
    <t xml:space="preserve">BAPL711005      </t>
  </si>
  <si>
    <t xml:space="preserve">LAURA SAAVEDRA ARENAS                                                             </t>
  </si>
  <si>
    <t xml:space="preserve">005-04729-02   </t>
  </si>
  <si>
    <t xml:space="preserve">SAAL821027      </t>
  </si>
  <si>
    <t xml:space="preserve">LILIA BALBUENA MEZA                                                               </t>
  </si>
  <si>
    <t xml:space="preserve">005-04730-02   </t>
  </si>
  <si>
    <t xml:space="preserve">BAML690727      </t>
  </si>
  <si>
    <t xml:space="preserve">LORENA RAMIREZ VALLE                                                              </t>
  </si>
  <si>
    <t xml:space="preserve">005-04731-02   </t>
  </si>
  <si>
    <t xml:space="preserve">RAVL710810      </t>
  </si>
  <si>
    <t xml:space="preserve">MAYIDE CASTAÐEDA TOVAR                                                            </t>
  </si>
  <si>
    <t xml:space="preserve">005-04848-02   </t>
  </si>
  <si>
    <t xml:space="preserve">CATM820909      </t>
  </si>
  <si>
    <t xml:space="preserve">YOSELIN MENDOZA MARTINEZ                                                          </t>
  </si>
  <si>
    <t xml:space="preserve">005-04850-02   </t>
  </si>
  <si>
    <t xml:space="preserve">MEMY920821      </t>
  </si>
  <si>
    <t xml:space="preserve">BLANCA NIEVES MORA GUERRERO                                                       </t>
  </si>
  <si>
    <t xml:space="preserve">005-04958-02   </t>
  </si>
  <si>
    <t xml:space="preserve">MOGB700707      </t>
  </si>
  <si>
    <t xml:space="preserve">MARIA MARTINEZ TORRES                                                             </t>
  </si>
  <si>
    <t xml:space="preserve">005-05048-02   </t>
  </si>
  <si>
    <t xml:space="preserve">MATM750309      </t>
  </si>
  <si>
    <t xml:space="preserve">DULCE ERENDIRA MARIN BAEZ                                                         </t>
  </si>
  <si>
    <t xml:space="preserve">005-05133-02   </t>
  </si>
  <si>
    <t xml:space="preserve">MABD851118      </t>
  </si>
  <si>
    <t xml:space="preserve">ELIZABET ZAMBRANO REYES                                                           </t>
  </si>
  <si>
    <t xml:space="preserve">005-05137-02   </t>
  </si>
  <si>
    <t xml:space="preserve">ZARE770703      </t>
  </si>
  <si>
    <t xml:space="preserve">CINTHIA RANGEL JIMENEZ                                                            </t>
  </si>
  <si>
    <t xml:space="preserve">005-05142-02   </t>
  </si>
  <si>
    <t xml:space="preserve">RAJC910209      </t>
  </si>
  <si>
    <t xml:space="preserve">GUILLERMINA REYES BRAVO                                                           </t>
  </si>
  <si>
    <t xml:space="preserve">005-05250-02   </t>
  </si>
  <si>
    <t xml:space="preserve">REBG590211      </t>
  </si>
  <si>
    <t>Mora Soriano Laura Lizeth</t>
  </si>
  <si>
    <t xml:space="preserve">GUADALUPE RAMOS REYES                                                             </t>
  </si>
  <si>
    <t xml:space="preserve">005-05251-02   </t>
  </si>
  <si>
    <t xml:space="preserve">RARG780209      </t>
  </si>
  <si>
    <t xml:space="preserve">OTILIA ELVIRA GUSMAN MARTINEZ                                                     </t>
  </si>
  <si>
    <t xml:space="preserve">005-05268-02   </t>
  </si>
  <si>
    <t xml:space="preserve">GUMO541119      </t>
  </si>
  <si>
    <t xml:space="preserve">ALMA CARIÐO ROJAS                                                                 </t>
  </si>
  <si>
    <t xml:space="preserve">005-05270-02   </t>
  </si>
  <si>
    <t xml:space="preserve">CARA810209      </t>
  </si>
  <si>
    <t xml:space="preserve">GABRIELA CARIÐO ROJAS                                                             </t>
  </si>
  <si>
    <t xml:space="preserve">005-05272-02   </t>
  </si>
  <si>
    <t xml:space="preserve">CARG840324      </t>
  </si>
  <si>
    <t xml:space="preserve">NADIA JUDITH TOBON ZURITA                                                         </t>
  </si>
  <si>
    <t xml:space="preserve">005-05289-02   </t>
  </si>
  <si>
    <t xml:space="preserve">TOZN890111      </t>
  </si>
  <si>
    <t xml:space="preserve">ARELI TERESA BARRAGAN SANCHEZ                                                     </t>
  </si>
  <si>
    <t xml:space="preserve">005-05445-02   </t>
  </si>
  <si>
    <t xml:space="preserve">BASA910303      </t>
  </si>
  <si>
    <t xml:space="preserve">TERESA ZURITA TORRALBA                                                            </t>
  </si>
  <si>
    <t xml:space="preserve">005-05467-02   </t>
  </si>
  <si>
    <t xml:space="preserve">ZUTT680906      </t>
  </si>
  <si>
    <t xml:space="preserve">BERTHA REYES VAZQUEZ                                                              </t>
  </si>
  <si>
    <t xml:space="preserve">005-05468-02   </t>
  </si>
  <si>
    <t xml:space="preserve">REVB611115      </t>
  </si>
  <si>
    <t xml:space="preserve">ESMERALDA REYES LOPEZ                                                             </t>
  </si>
  <si>
    <t xml:space="preserve">005-05469-02   </t>
  </si>
  <si>
    <t xml:space="preserve">RELE910619      </t>
  </si>
  <si>
    <t xml:space="preserve">ROSA ELIA ZURITA TORRALBA                                                         </t>
  </si>
  <si>
    <t xml:space="preserve">005-05470-02   </t>
  </si>
  <si>
    <t xml:space="preserve">ZUTR650920      </t>
  </si>
  <si>
    <t xml:space="preserve">MARIA INES CARIÐO RAMOS                                                           </t>
  </si>
  <si>
    <t xml:space="preserve">005-05471-02   </t>
  </si>
  <si>
    <t xml:space="preserve">CARM620420      </t>
  </si>
  <si>
    <t xml:space="preserve">MARIA GUADALUPE LOPEZ TORRALBA                                                    </t>
  </si>
  <si>
    <t xml:space="preserve">005-05472-02   </t>
  </si>
  <si>
    <t xml:space="preserve">LOTG680827      </t>
  </si>
  <si>
    <t xml:space="preserve">FLAVIA DOMITILA GUZMAN                                                            </t>
  </si>
  <si>
    <t xml:space="preserve">005-05520-02   </t>
  </si>
  <si>
    <t xml:space="preserve">GUXF470510      </t>
  </si>
  <si>
    <t xml:space="preserve">NORMA VALDEZ ROMERO                                                               </t>
  </si>
  <si>
    <t xml:space="preserve">005-05562-02   </t>
  </si>
  <si>
    <t xml:space="preserve">VARN801023      </t>
  </si>
  <si>
    <t xml:space="preserve">RUBI VAZQUEZ MORA                                                                 </t>
  </si>
  <si>
    <t xml:space="preserve">005-05615-02   </t>
  </si>
  <si>
    <t xml:space="preserve">VAMR930410      </t>
  </si>
  <si>
    <t xml:space="preserve">ARELI ZAMBRANO REYES                                                              </t>
  </si>
  <si>
    <t xml:space="preserve">005-05618-02   </t>
  </si>
  <si>
    <t xml:space="preserve">ZARA810607      </t>
  </si>
  <si>
    <t xml:space="preserve">ESMERALDA PEÐA BAZAN                                                              </t>
  </si>
  <si>
    <t xml:space="preserve">005-05662-02   </t>
  </si>
  <si>
    <t xml:space="preserve">PEBE830711      </t>
  </si>
  <si>
    <t xml:space="preserve">ANAHI YALIT ESCAMILLA ALONSO                                                      </t>
  </si>
  <si>
    <t xml:space="preserve">005-05718-02   </t>
  </si>
  <si>
    <t xml:space="preserve">EAAA920122      </t>
  </si>
  <si>
    <t xml:space="preserve">SONIA ZAMBRANO ORTIGOZA                                                           </t>
  </si>
  <si>
    <t xml:space="preserve">005-05722-02   </t>
  </si>
  <si>
    <t xml:space="preserve">ZAOS910505      </t>
  </si>
  <si>
    <t xml:space="preserve">MARIA HERNANDEZ OSORIO                                                            </t>
  </si>
  <si>
    <t xml:space="preserve">005-05733-02   </t>
  </si>
  <si>
    <t xml:space="preserve">HEOM500517      </t>
  </si>
  <si>
    <t xml:space="preserve">ZENAIDA RODRIGUEZ RAMIREZ                                                         </t>
  </si>
  <si>
    <t xml:space="preserve">005-05734-02   </t>
  </si>
  <si>
    <t xml:space="preserve">RORZ670605      </t>
  </si>
  <si>
    <t xml:space="preserve">SOLEDAD NATIVIDAD MARTINEZ SANDOVAL                                               </t>
  </si>
  <si>
    <t xml:space="preserve">005-05750-02   </t>
  </si>
  <si>
    <t xml:space="preserve">MASS900418      </t>
  </si>
  <si>
    <t xml:space="preserve">LIZBETH SANTOS JUAREZ                                                             </t>
  </si>
  <si>
    <t xml:space="preserve">005-05752-02   </t>
  </si>
  <si>
    <t xml:space="preserve">SAJL910922      </t>
  </si>
  <si>
    <t xml:space="preserve">ROSAURA PRADO CASTILLO                                                            </t>
  </si>
  <si>
    <t xml:space="preserve">005-05753-02   </t>
  </si>
  <si>
    <t xml:space="preserve">PACR770628      </t>
  </si>
  <si>
    <t xml:space="preserve">ELENA LEAL PEÐA                                                                   </t>
  </si>
  <si>
    <t xml:space="preserve">005-05857-02   </t>
  </si>
  <si>
    <t xml:space="preserve">LEPE650818      </t>
  </si>
  <si>
    <t xml:space="preserve">MIRIAM PAOLA BALBUENA CASTELAN                                                    </t>
  </si>
  <si>
    <t xml:space="preserve">005-05858-02   </t>
  </si>
  <si>
    <t xml:space="preserve">BACM850825      </t>
  </si>
  <si>
    <t xml:space="preserve">ANGELICA MEZA GOMEZ                                                               </t>
  </si>
  <si>
    <t xml:space="preserve">005-05860-02   </t>
  </si>
  <si>
    <t xml:space="preserve">MEGA880805      </t>
  </si>
  <si>
    <t xml:space="preserve">CONCEPCION LOPEZ ARELLANES                                                        </t>
  </si>
  <si>
    <t xml:space="preserve">005-05861-02   </t>
  </si>
  <si>
    <t xml:space="preserve">LOAC931208      </t>
  </si>
  <si>
    <t xml:space="preserve">ESTELA SORIANO PALACIOS                                                           </t>
  </si>
  <si>
    <t xml:space="preserve">005-05872-02   </t>
  </si>
  <si>
    <t xml:space="preserve">SOPE650616      </t>
  </si>
  <si>
    <t xml:space="preserve">TERESA FELIPA BAZAN HUERTA                                                        </t>
  </si>
  <si>
    <t xml:space="preserve">005-05874-02   </t>
  </si>
  <si>
    <t xml:space="preserve">BAHT601015      </t>
  </si>
  <si>
    <t xml:space="preserve">ALICIA PEREZ DE CORDOVA                                                           </t>
  </si>
  <si>
    <t xml:space="preserve">005-05888-02   </t>
  </si>
  <si>
    <t xml:space="preserve">PECA710829      </t>
  </si>
  <si>
    <t xml:space="preserve">MARTHA AURORA LOPEZ LOPEZ                                                         </t>
  </si>
  <si>
    <t xml:space="preserve">005-05890-02   </t>
  </si>
  <si>
    <t xml:space="preserve">LOLM670710      </t>
  </si>
  <si>
    <t xml:space="preserve">DIANA GUADALUPE BARRAGAN ROSALES                                                  </t>
  </si>
  <si>
    <t xml:space="preserve">005-05891-02   </t>
  </si>
  <si>
    <t xml:space="preserve">BARD941225      </t>
  </si>
  <si>
    <t xml:space="preserve">ESMERALDA ALEXIA LOPEZ OCAÐA                                                      </t>
  </si>
  <si>
    <t xml:space="preserve">005-05892-02   </t>
  </si>
  <si>
    <t xml:space="preserve">LOOE940228      </t>
  </si>
  <si>
    <t>No.deContrato</t>
  </si>
  <si>
    <t>008832-</t>
  </si>
  <si>
    <t>008833-</t>
  </si>
  <si>
    <t>008834-</t>
  </si>
  <si>
    <t>008835-</t>
  </si>
  <si>
    <t>008838-</t>
  </si>
  <si>
    <t>008836-</t>
  </si>
  <si>
    <t>010750-</t>
  </si>
  <si>
    <t>010682-</t>
  </si>
  <si>
    <t>010678-</t>
  </si>
  <si>
    <t>010681-</t>
  </si>
  <si>
    <t>010684-</t>
  </si>
  <si>
    <t>010683-</t>
  </si>
  <si>
    <t>010763-</t>
  </si>
  <si>
    <t>010764-</t>
  </si>
  <si>
    <t>010765-</t>
  </si>
  <si>
    <t>010701-</t>
  </si>
  <si>
    <t>010702-</t>
  </si>
  <si>
    <t>010699-</t>
  </si>
  <si>
    <t>010703-</t>
  </si>
  <si>
    <t>010700-</t>
  </si>
  <si>
    <t>010709-</t>
  </si>
  <si>
    <t>010710-</t>
  </si>
  <si>
    <t>010724-</t>
  </si>
  <si>
    <t>010722-</t>
  </si>
  <si>
    <t>010726-</t>
  </si>
  <si>
    <t>010725-</t>
  </si>
  <si>
    <t>010727-</t>
  </si>
  <si>
    <t>010723-</t>
  </si>
  <si>
    <t>010728-</t>
  </si>
  <si>
    <t>010711-</t>
  </si>
  <si>
    <t>010716-</t>
  </si>
  <si>
    <t>010729-</t>
  </si>
  <si>
    <t>010704-</t>
  </si>
  <si>
    <t>010712-</t>
  </si>
  <si>
    <t>010715-</t>
  </si>
  <si>
    <t>010714-</t>
  </si>
  <si>
    <t>010713-</t>
  </si>
  <si>
    <t>010766-</t>
  </si>
  <si>
    <t>010767-</t>
  </si>
  <si>
    <t>010768-</t>
  </si>
  <si>
    <t>001460-</t>
  </si>
  <si>
    <t>001461-</t>
  </si>
  <si>
    <t>001462-</t>
  </si>
  <si>
    <t>001463-</t>
  </si>
  <si>
    <t>001464-</t>
  </si>
  <si>
    <t>001453-</t>
  </si>
  <si>
    <t>001454-</t>
  </si>
  <si>
    <t>001465-</t>
  </si>
  <si>
    <t>001455-</t>
  </si>
  <si>
    <t>001466-</t>
  </si>
  <si>
    <t>001456-</t>
  </si>
  <si>
    <t>001458-</t>
  </si>
  <si>
    <t>001457-</t>
  </si>
  <si>
    <t>001459-</t>
  </si>
  <si>
    <t>001484-</t>
  </si>
  <si>
    <t>001485-</t>
  </si>
  <si>
    <t>001486-</t>
  </si>
  <si>
    <t>001467-</t>
  </si>
  <si>
    <t>001487-</t>
  </si>
  <si>
    <t>001488-</t>
  </si>
  <si>
    <t>001489-</t>
  </si>
  <si>
    <t>002135-</t>
  </si>
  <si>
    <t>002134-</t>
  </si>
  <si>
    <t>002136-</t>
  </si>
  <si>
    <t>002133-</t>
  </si>
  <si>
    <t>002137-</t>
  </si>
  <si>
    <t>002132-</t>
  </si>
  <si>
    <t>002131-</t>
  </si>
  <si>
    <t>002130-</t>
  </si>
  <si>
    <t>002129-</t>
  </si>
  <si>
    <t>013276-</t>
  </si>
  <si>
    <t>013277-</t>
  </si>
  <si>
    <t>013278-</t>
  </si>
  <si>
    <t>013279-</t>
  </si>
  <si>
    <t>013280-</t>
  </si>
  <si>
    <t>013312-</t>
  </si>
  <si>
    <t>013308-</t>
  </si>
  <si>
    <t>013316-</t>
  </si>
  <si>
    <t>013314-</t>
  </si>
  <si>
    <t>013309-</t>
  </si>
  <si>
    <t>013302-</t>
  </si>
  <si>
    <t>013261-</t>
  </si>
  <si>
    <t>013256-</t>
  </si>
  <si>
    <t>013257-</t>
  </si>
  <si>
    <t>013291-</t>
  </si>
  <si>
    <t>013259-</t>
  </si>
  <si>
    <t>013265-</t>
  </si>
  <si>
    <t>013313-</t>
  </si>
  <si>
    <t>013346-</t>
  </si>
  <si>
    <t>013186-</t>
  </si>
  <si>
    <t>013187-</t>
  </si>
  <si>
    <t>013188-</t>
  </si>
  <si>
    <t>013189-</t>
  </si>
  <si>
    <t>013190-</t>
  </si>
  <si>
    <t>013191-</t>
  </si>
  <si>
    <t>013304-</t>
  </si>
  <si>
    <t>013305-</t>
  </si>
  <si>
    <t>013290-</t>
  </si>
  <si>
    <t>013294-</t>
  </si>
  <si>
    <t>013258-</t>
  </si>
  <si>
    <t>013281-</t>
  </si>
  <si>
    <t>013310-</t>
  </si>
  <si>
    <t>013205-</t>
  </si>
  <si>
    <t>013203-</t>
  </si>
  <si>
    <t>013206-</t>
  </si>
  <si>
    <t>013204-</t>
  </si>
  <si>
    <t>013207-</t>
  </si>
  <si>
    <t>013267-</t>
  </si>
  <si>
    <t>013311-</t>
  </si>
  <si>
    <t>013268-</t>
  </si>
  <si>
    <t>013269-</t>
  </si>
  <si>
    <t>013270-</t>
  </si>
  <si>
    <t>013271-</t>
  </si>
  <si>
    <t>013272-</t>
  </si>
  <si>
    <t>013273-</t>
  </si>
  <si>
    <t>013260-</t>
  </si>
  <si>
    <t>013282-</t>
  </si>
  <si>
    <t>013293-</t>
  </si>
  <si>
    <t>013292-</t>
  </si>
  <si>
    <t>013283-</t>
  </si>
  <si>
    <t>013306-</t>
  </si>
  <si>
    <t>013295-</t>
  </si>
  <si>
    <t>013193-</t>
  </si>
  <si>
    <t>013194-</t>
  </si>
  <si>
    <t>013263-</t>
  </si>
  <si>
    <t>013262-</t>
  </si>
  <si>
    <t>013264-</t>
  </si>
  <si>
    <t>013196-</t>
  </si>
  <si>
    <t>013197-</t>
  </si>
  <si>
    <t>013208-</t>
  </si>
  <si>
    <t>013209-</t>
  </si>
  <si>
    <t>013285-</t>
  </si>
  <si>
    <t>013298-</t>
  </si>
  <si>
    <t>013345-</t>
  </si>
  <si>
    <t>013344-</t>
  </si>
  <si>
    <t>013347-</t>
  </si>
  <si>
    <t>013348-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</si>
</sst>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7">
    <xf numFmtId="0" fontId="0" fillId="0" borderId="0" xfId="0"/>
    <xf numFmtId="0" fontId="1" fillId="0" borderId="0" xfId="1" applyFill="1"/>
    <xf numFmtId="14" fontId="1" fillId="0" borderId="0" xfId="1" applyNumberFormat="1" applyFill="1"/>
    <xf numFmtId="4" fontId="1" fillId="0" borderId="0" xfId="1" applyNumberFormat="1" applyFill="1"/>
    <xf numFmtId="0" fontId="2" fillId="2" borderId="0" xfId="2" applyFont="1" applyFill="1"/>
    <xf numFmtId="0" fontId="2" fillId="0" borderId="0" xfId="2" applyFont="1"/>
    <xf numFmtId="0" fontId="1" fillId="0" borderId="0" xfId="3" applyFont="1"/>
  </cellXfs>
  <cellStyles count="4">
    <cellStyle name="Normal" xfId="0" builtinId="0"/>
    <cellStyle name="Normal 3" xfId="1"/>
    <cellStyle name="Normal 3 2" xfId="2"/>
    <cellStyle name="Normal 3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Q138"/>
  <sheetViews>
    <sheetView tabSelected="1" workbookViewId="0">
      <selection activeCell="F2" sqref="F2"/>
    </sheetView>
  </sheetViews>
  <sheetFormatPr baseColWidth="10" defaultColWidth="11.5703125" defaultRowHeight="15" x14ac:dyDescent="0.25"/>
  <cols>
    <col min="1" max="1" width="9.7109375" bestFit="1" customWidth="1"/>
    <col min="2" max="2" width="60.42578125" bestFit="1" customWidth="1"/>
    <col min="3" max="3" width="60.42578125" customWidth="1"/>
    <col min="4" max="4" width="14.85546875" bestFit="1" customWidth="1"/>
    <col min="5" max="5" width="13.28515625" bestFit="1" customWidth="1"/>
    <col min="6" max="6" width="13.28515625" customWidth="1"/>
    <col min="7" max="7" width="8.140625" bestFit="1" customWidth="1"/>
    <col min="8" max="8" width="9.42578125" bestFit="1" customWidth="1"/>
    <col min="9" max="9" width="17.42578125" bestFit="1" customWidth="1"/>
    <col min="10" max="10" width="20" bestFit="1" customWidth="1"/>
    <col min="11" max="11" width="12.7109375" bestFit="1" customWidth="1"/>
    <col min="12" max="12" width="19" bestFit="1" customWidth="1"/>
    <col min="13" max="13" width="102.5703125" bestFit="1" customWidth="1"/>
    <col min="14" max="14" width="13.5703125" bestFit="1" customWidth="1"/>
    <col min="15" max="15" width="23.7109375" bestFit="1" customWidth="1"/>
    <col min="16" max="16" width="29.7109375" bestFit="1" customWidth="1"/>
    <col min="17" max="17" width="40.42578125" bestFit="1" customWidth="1"/>
  </cols>
  <sheetData>
    <row r="1" spans="1:17" ht="16.5" x14ac:dyDescent="0.3">
      <c r="A1" s="1" t="s">
        <v>0</v>
      </c>
      <c r="B1" s="1" t="s">
        <v>1</v>
      </c>
      <c r="C1" s="1"/>
      <c r="D1" s="1" t="s">
        <v>2</v>
      </c>
      <c r="E1" s="1" t="s">
        <v>456</v>
      </c>
      <c r="F1" s="1"/>
      <c r="G1" s="1" t="s">
        <v>3</v>
      </c>
      <c r="H1" s="1" t="s">
        <v>4</v>
      </c>
      <c r="I1" s="1" t="s">
        <v>5</v>
      </c>
      <c r="J1" s="2" t="s">
        <v>6</v>
      </c>
      <c r="K1" s="3" t="s">
        <v>7</v>
      </c>
      <c r="L1" s="2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4" t="s">
        <v>13</v>
      </c>
    </row>
    <row r="2" spans="1:17" ht="16.5" x14ac:dyDescent="0.3">
      <c r="A2" s="1" t="s">
        <v>14</v>
      </c>
      <c r="B2" s="1" t="s">
        <v>15</v>
      </c>
      <c r="C2" t="str">
        <f>LEFT(D2,4)</f>
        <v>002-</v>
      </c>
      <c r="D2" s="1" t="s">
        <v>16</v>
      </c>
      <c r="E2" s="1" t="s">
        <v>457</v>
      </c>
      <c r="F2" t="str">
        <f>"insert into carteradisposicion (prestamoid,disposicionid,datoadicional1) (select (select prestamoid from prestamos where referenciaprestamo='"&amp;E2&amp;"') as prestamoid,'FOMMUR00001' as disposicionid, '"&amp;Q2&amp;"' as datoadicional1 where exists (select sucid from empresa where sucid='"&amp;C2&amp;"'));"</f>
        <v>insert into carteradisposicion (prestamoid,disposicionid,datoadicional1) (select (select prestamoid from prestamos where referenciaprestamo='008832-') as prestamoid,'FOMMUR00001' as disposicionid, 'AMBULANTE DE CASA EN CASA O CALLE' as datoadicional1 where exists (select sucid from empresa where sucid='002-'));</v>
      </c>
      <c r="G2" s="1" t="s">
        <v>17</v>
      </c>
      <c r="H2" s="1" t="s">
        <v>18</v>
      </c>
      <c r="I2" s="1" t="s">
        <v>19</v>
      </c>
      <c r="J2" s="2">
        <v>41660</v>
      </c>
      <c r="K2" s="3">
        <v>17000</v>
      </c>
      <c r="L2" s="2">
        <v>41828</v>
      </c>
      <c r="M2" s="1" t="s">
        <v>20</v>
      </c>
      <c r="N2" s="1" t="s">
        <v>21</v>
      </c>
      <c r="O2" s="1" t="s">
        <v>22</v>
      </c>
      <c r="P2" s="1" t="s">
        <v>23</v>
      </c>
      <c r="Q2" s="5" t="s">
        <v>24</v>
      </c>
    </row>
    <row r="3" spans="1:17" ht="16.5" x14ac:dyDescent="0.3">
      <c r="A3" s="1" t="s">
        <v>14</v>
      </c>
      <c r="B3" s="1" t="s">
        <v>25</v>
      </c>
      <c r="C3" t="str">
        <f t="shared" ref="C3:C66" si="0">LEFT(D3,4)</f>
        <v>002-</v>
      </c>
      <c r="D3" s="1" t="s">
        <v>26</v>
      </c>
      <c r="E3" s="1" t="s">
        <v>458</v>
      </c>
      <c r="F3" t="str">
        <f t="shared" ref="F3:F66" si="1">"insert into carteradisposicion (prestamoid,disposicionid,datoadicional1) (select (select prestamoid from prestamos where referenciaprestamo='"&amp;E3&amp;"') as prestamoid,'FOMMUR00001' as disposicionid, '"&amp;Q3&amp;"' as datoadicional1 where exists (select sucid from empresa where sucid='"&amp;C3&amp;"'));"</f>
        <v>insert into carteradisposicion (prestamoid,disposicionid,datoadicional1) (select (select prestamoid from prestamos where referenciaprestamo='008833-') as prestamoid,'FOMMUR00001' as disposicionid, 'AMBULANTE DE CASA EN CASA O CALLE' as datoadicional1 where exists (select sucid from empresa where sucid='002-'));</v>
      </c>
      <c r="G3" s="1" t="s">
        <v>17</v>
      </c>
      <c r="H3" s="1" t="s">
        <v>18</v>
      </c>
      <c r="I3" s="1" t="s">
        <v>27</v>
      </c>
      <c r="J3" s="2">
        <v>41660</v>
      </c>
      <c r="K3" s="3">
        <v>15000</v>
      </c>
      <c r="L3" s="2">
        <v>41828</v>
      </c>
      <c r="M3" s="1" t="s">
        <v>20</v>
      </c>
      <c r="N3" s="1" t="s">
        <v>21</v>
      </c>
      <c r="O3" s="1" t="s">
        <v>22</v>
      </c>
      <c r="P3" s="1" t="s">
        <v>23</v>
      </c>
      <c r="Q3" s="5" t="s">
        <v>24</v>
      </c>
    </row>
    <row r="4" spans="1:17" ht="16.5" x14ac:dyDescent="0.3">
      <c r="A4" s="1" t="s">
        <v>14</v>
      </c>
      <c r="B4" s="1" t="s">
        <v>28</v>
      </c>
      <c r="C4" t="str">
        <f t="shared" si="0"/>
        <v>002-</v>
      </c>
      <c r="D4" s="1" t="s">
        <v>29</v>
      </c>
      <c r="E4" s="1" t="s">
        <v>459</v>
      </c>
      <c r="F4" t="str">
        <f t="shared" si="1"/>
        <v>insert into carteradisposicion (prestamoid,disposicionid,datoadicional1) (select (select prestamoid from prestamos where referenciaprestamo='008834-') as prestamoid,'FOMMUR00001' as disposicionid, 'OTRO SIN LOCAL' as datoadicional1 where exists (select sucid from empresa where sucid='002-'));</v>
      </c>
      <c r="G4" s="1" t="s">
        <v>17</v>
      </c>
      <c r="H4" s="1" t="s">
        <v>18</v>
      </c>
      <c r="I4" s="1" t="s">
        <v>30</v>
      </c>
      <c r="J4" s="2">
        <v>41660</v>
      </c>
      <c r="K4" s="3">
        <v>10000</v>
      </c>
      <c r="L4" s="2">
        <v>41828</v>
      </c>
      <c r="M4" s="1" t="s">
        <v>20</v>
      </c>
      <c r="N4" s="1" t="s">
        <v>21</v>
      </c>
      <c r="O4" s="1" t="s">
        <v>22</v>
      </c>
      <c r="P4" s="1" t="s">
        <v>23</v>
      </c>
      <c r="Q4" s="5" t="s">
        <v>31</v>
      </c>
    </row>
    <row r="5" spans="1:17" ht="16.5" x14ac:dyDescent="0.3">
      <c r="A5" s="1" t="s">
        <v>14</v>
      </c>
      <c r="B5" s="1" t="s">
        <v>32</v>
      </c>
      <c r="C5" t="str">
        <f t="shared" si="0"/>
        <v>002-</v>
      </c>
      <c r="D5" s="1" t="s">
        <v>33</v>
      </c>
      <c r="E5" s="1" t="s">
        <v>460</v>
      </c>
      <c r="F5" t="str">
        <f t="shared" si="1"/>
        <v>insert into carteradisposicion (prestamoid,disposicionid,datoadicional1) (select (select prestamoid from prestamos where referenciaprestamo='008835-') as prestamoid,'FOMMUR00001' as disposicionid, 'OTRO LOCAL' as datoadicional1 where exists (select sucid from empresa where sucid='002-'));</v>
      </c>
      <c r="G5" s="1" t="s">
        <v>17</v>
      </c>
      <c r="H5" s="1" t="s">
        <v>18</v>
      </c>
      <c r="I5" s="1" t="s">
        <v>34</v>
      </c>
      <c r="J5" s="2">
        <v>41660</v>
      </c>
      <c r="K5" s="3">
        <v>10000</v>
      </c>
      <c r="L5" s="2">
        <v>41828</v>
      </c>
      <c r="M5" s="1" t="s">
        <v>35</v>
      </c>
      <c r="N5" s="1" t="s">
        <v>21</v>
      </c>
      <c r="O5" s="1" t="s">
        <v>22</v>
      </c>
      <c r="P5" s="1" t="s">
        <v>23</v>
      </c>
      <c r="Q5" s="5" t="s">
        <v>36</v>
      </c>
    </row>
    <row r="6" spans="1:17" ht="16.5" x14ac:dyDescent="0.3">
      <c r="A6" s="1" t="s">
        <v>14</v>
      </c>
      <c r="B6" s="1" t="s">
        <v>37</v>
      </c>
      <c r="C6" t="str">
        <f t="shared" si="0"/>
        <v>002-</v>
      </c>
      <c r="D6" s="1" t="s">
        <v>38</v>
      </c>
      <c r="E6" s="1" t="s">
        <v>461</v>
      </c>
      <c r="F6" t="str">
        <f t="shared" si="1"/>
        <v>insert into carteradisposicion (prestamoid,disposicionid,datoadicional1) (select (select prestamoid from prestamos where referenciaprestamo='008838-') as prestamoid,'FOMMUR00001' as disposicionid, 'OTRO LOCAL' as datoadicional1 where exists (select sucid from empresa where sucid='002-'));</v>
      </c>
      <c r="G6" s="1" t="s">
        <v>17</v>
      </c>
      <c r="H6" s="1" t="s">
        <v>18</v>
      </c>
      <c r="I6" s="1" t="s">
        <v>39</v>
      </c>
      <c r="J6" s="2">
        <v>41660</v>
      </c>
      <c r="K6" s="3">
        <v>10000</v>
      </c>
      <c r="L6" s="2">
        <v>41828</v>
      </c>
      <c r="M6" s="1" t="s">
        <v>35</v>
      </c>
      <c r="N6" s="1" t="s">
        <v>21</v>
      </c>
      <c r="O6" s="1" t="s">
        <v>22</v>
      </c>
      <c r="P6" s="1" t="s">
        <v>23</v>
      </c>
      <c r="Q6" s="5" t="s">
        <v>36</v>
      </c>
    </row>
    <row r="7" spans="1:17" ht="16.5" x14ac:dyDescent="0.3">
      <c r="A7" s="1" t="s">
        <v>14</v>
      </c>
      <c r="B7" s="1" t="s">
        <v>40</v>
      </c>
      <c r="C7" t="str">
        <f t="shared" si="0"/>
        <v>002-</v>
      </c>
      <c r="D7" s="1" t="s">
        <v>41</v>
      </c>
      <c r="E7" s="1" t="s">
        <v>462</v>
      </c>
      <c r="F7" t="str">
        <f t="shared" si="1"/>
        <v>insert into carteradisposicion (prestamoid,disposicionid,datoadicional1) (select (select prestamoid from prestamos where referenciaprestamo='008836-') as prestamoid,'FOMMUR00001' as disposicionid, 'DOMICILIO DEL CLIENTE' as datoadicional1 where exists (select sucid from empresa where sucid='002-'));</v>
      </c>
      <c r="G7" s="1" t="s">
        <v>17</v>
      </c>
      <c r="H7" s="1" t="s">
        <v>18</v>
      </c>
      <c r="I7" s="1" t="s">
        <v>42</v>
      </c>
      <c r="J7" s="2">
        <v>41660</v>
      </c>
      <c r="K7" s="3">
        <v>10000</v>
      </c>
      <c r="L7" s="2">
        <v>41828</v>
      </c>
      <c r="M7" s="1" t="s">
        <v>20</v>
      </c>
      <c r="N7" s="1" t="s">
        <v>21</v>
      </c>
      <c r="O7" s="1" t="s">
        <v>22</v>
      </c>
      <c r="P7" s="1" t="s">
        <v>23</v>
      </c>
      <c r="Q7" s="5" t="s">
        <v>43</v>
      </c>
    </row>
    <row r="8" spans="1:17" ht="16.5" x14ac:dyDescent="0.3">
      <c r="A8" s="1" t="s">
        <v>44</v>
      </c>
      <c r="B8" s="1" t="s">
        <v>45</v>
      </c>
      <c r="C8" t="str">
        <f t="shared" si="0"/>
        <v>003-</v>
      </c>
      <c r="D8" s="1" t="s">
        <v>46</v>
      </c>
      <c r="E8" s="1" t="s">
        <v>463</v>
      </c>
      <c r="F8" t="str">
        <f t="shared" si="1"/>
        <v>insert into carteradisposicion (prestamoid,disposicionid,datoadicional1) (select (select prestamoid from prestamos where referenciaprestamo='010750-') as prestamoid,'FOMMUR00001' as disposicionid, 'PUESTO FIJO EN LA VIA PUBLICA' as datoadicional1 where exists (select sucid from empresa where sucid='003-'));</v>
      </c>
      <c r="G8" s="1" t="s">
        <v>17</v>
      </c>
      <c r="H8" s="1" t="s">
        <v>18</v>
      </c>
      <c r="I8" s="1" t="s">
        <v>47</v>
      </c>
      <c r="J8" s="2">
        <v>41661</v>
      </c>
      <c r="K8" s="3">
        <v>3000</v>
      </c>
      <c r="L8" s="2">
        <v>41719</v>
      </c>
      <c r="M8" s="1" t="s">
        <v>20</v>
      </c>
      <c r="N8" s="1" t="s">
        <v>21</v>
      </c>
      <c r="O8" s="1" t="s">
        <v>48</v>
      </c>
      <c r="P8" s="1" t="s">
        <v>23</v>
      </c>
      <c r="Q8" s="6" t="s">
        <v>49</v>
      </c>
    </row>
    <row r="9" spans="1:17" ht="16.5" x14ac:dyDescent="0.3">
      <c r="A9" s="1" t="s">
        <v>44</v>
      </c>
      <c r="B9" s="1" t="s">
        <v>50</v>
      </c>
      <c r="C9" t="str">
        <f t="shared" si="0"/>
        <v>003-</v>
      </c>
      <c r="D9" s="1" t="s">
        <v>51</v>
      </c>
      <c r="E9" s="1" t="s">
        <v>464</v>
      </c>
      <c r="F9" t="str">
        <f t="shared" si="1"/>
        <v>insert into carteradisposicion (prestamoid,disposicionid,datoadicional1) (select (select prestamoid from prestamos where referenciaprestamo='010682-') as prestamoid,'FOMMUR00001' as disposicionid, 'AMBULANTE DE CASA EN CASA O CALLE' as datoadicional1 where exists (select sucid from empresa where sucid='003-'));</v>
      </c>
      <c r="G9" s="1" t="s">
        <v>17</v>
      </c>
      <c r="H9" s="1" t="s">
        <v>18</v>
      </c>
      <c r="I9" s="1" t="s">
        <v>52</v>
      </c>
      <c r="J9" s="2">
        <v>41649</v>
      </c>
      <c r="K9" s="3">
        <v>17500</v>
      </c>
      <c r="L9" s="2">
        <v>41820</v>
      </c>
      <c r="M9" s="1" t="s">
        <v>20</v>
      </c>
      <c r="N9" s="1" t="s">
        <v>21</v>
      </c>
      <c r="O9" s="1" t="s">
        <v>48</v>
      </c>
      <c r="P9" s="1" t="s">
        <v>23</v>
      </c>
      <c r="Q9" s="6" t="s">
        <v>24</v>
      </c>
    </row>
    <row r="10" spans="1:17" ht="16.5" x14ac:dyDescent="0.3">
      <c r="A10" s="1" t="s">
        <v>44</v>
      </c>
      <c r="B10" s="1" t="s">
        <v>53</v>
      </c>
      <c r="C10" t="str">
        <f t="shared" si="0"/>
        <v>003-</v>
      </c>
      <c r="D10" s="1" t="s">
        <v>54</v>
      </c>
      <c r="E10" s="1" t="s">
        <v>465</v>
      </c>
      <c r="F10" t="str">
        <f t="shared" si="1"/>
        <v>insert into carteradisposicion (prestamoid,disposicionid,datoadicional1) (select (select prestamoid from prestamos where referenciaprestamo='010678-') as prestamoid,'FOMMUR00001' as disposicionid, 'TALLER DE SERVICIOS O REPARACION' as datoadicional1 where exists (select sucid from empresa where sucid='003-'));</v>
      </c>
      <c r="G10" s="1" t="s">
        <v>17</v>
      </c>
      <c r="H10" s="1" t="s">
        <v>18</v>
      </c>
      <c r="I10" s="1" t="s">
        <v>55</v>
      </c>
      <c r="J10" s="2">
        <v>41649</v>
      </c>
      <c r="K10" s="3">
        <v>20000</v>
      </c>
      <c r="L10" s="2">
        <v>41820</v>
      </c>
      <c r="M10" s="1" t="s">
        <v>20</v>
      </c>
      <c r="N10" s="1" t="s">
        <v>21</v>
      </c>
      <c r="O10" s="1" t="s">
        <v>48</v>
      </c>
      <c r="P10" s="1" t="s">
        <v>23</v>
      </c>
      <c r="Q10" s="6" t="s">
        <v>56</v>
      </c>
    </row>
    <row r="11" spans="1:17" ht="16.5" x14ac:dyDescent="0.3">
      <c r="A11" s="1" t="s">
        <v>44</v>
      </c>
      <c r="B11" s="1" t="s">
        <v>57</v>
      </c>
      <c r="C11" t="str">
        <f t="shared" si="0"/>
        <v>003-</v>
      </c>
      <c r="D11" s="1" t="s">
        <v>58</v>
      </c>
      <c r="E11" s="1" t="s">
        <v>466</v>
      </c>
      <c r="F11" t="str">
        <f t="shared" si="1"/>
        <v>insert into carteradisposicion (prestamoid,disposicionid,datoadicional1) (select (select prestamoid from prestamos where referenciaprestamo='010681-') as prestamoid,'FOMMUR00001' as disposicionid, 'DOMICILIO DEL CLIENTE' as datoadicional1 where exists (select sucid from empresa where sucid='003-'));</v>
      </c>
      <c r="G11" s="1" t="s">
        <v>17</v>
      </c>
      <c r="H11" s="1" t="s">
        <v>18</v>
      </c>
      <c r="I11" s="1" t="s">
        <v>59</v>
      </c>
      <c r="J11" s="2">
        <v>41649</v>
      </c>
      <c r="K11" s="3">
        <v>10000</v>
      </c>
      <c r="L11" s="2">
        <v>41820</v>
      </c>
      <c r="M11" s="1" t="s">
        <v>20</v>
      </c>
      <c r="N11" s="1" t="s">
        <v>21</v>
      </c>
      <c r="O11" s="1" t="s">
        <v>48</v>
      </c>
      <c r="P11" s="1" t="s">
        <v>23</v>
      </c>
      <c r="Q11" s="6" t="s">
        <v>43</v>
      </c>
    </row>
    <row r="12" spans="1:17" ht="16.5" x14ac:dyDescent="0.3">
      <c r="A12" s="1" t="s">
        <v>44</v>
      </c>
      <c r="B12" s="1" t="s">
        <v>60</v>
      </c>
      <c r="C12" t="str">
        <f t="shared" si="0"/>
        <v>003-</v>
      </c>
      <c r="D12" s="1" t="s">
        <v>61</v>
      </c>
      <c r="E12" s="1" t="s">
        <v>467</v>
      </c>
      <c r="F12" t="str">
        <f t="shared" si="1"/>
        <v>insert into carteradisposicion (prestamoid,disposicionid,datoadicional1) (select (select prestamoid from prestamos where referenciaprestamo='010684-') as prestamoid,'FOMMUR00001' as disposicionid, 'LOCALES BAJO TECHO COMUN' as datoadicional1 where exists (select sucid from empresa where sucid='003-'));</v>
      </c>
      <c r="G12" s="1" t="s">
        <v>17</v>
      </c>
      <c r="H12" s="1" t="s">
        <v>18</v>
      </c>
      <c r="I12" s="1" t="s">
        <v>62</v>
      </c>
      <c r="J12" s="2">
        <v>41649</v>
      </c>
      <c r="K12" s="3">
        <v>15000</v>
      </c>
      <c r="L12" s="2">
        <v>41820</v>
      </c>
      <c r="M12" s="1" t="s">
        <v>20</v>
      </c>
      <c r="N12" s="1" t="s">
        <v>21</v>
      </c>
      <c r="O12" s="1" t="s">
        <v>48</v>
      </c>
      <c r="P12" s="1" t="s">
        <v>23</v>
      </c>
      <c r="Q12" s="6" t="s">
        <v>63</v>
      </c>
    </row>
    <row r="13" spans="1:17" ht="16.5" x14ac:dyDescent="0.3">
      <c r="A13" s="1" t="s">
        <v>44</v>
      </c>
      <c r="B13" s="1" t="s">
        <v>64</v>
      </c>
      <c r="C13" t="str">
        <f t="shared" si="0"/>
        <v>003-</v>
      </c>
      <c r="D13" s="1" t="s">
        <v>65</v>
      </c>
      <c r="E13" s="1" t="s">
        <v>468</v>
      </c>
      <c r="F13" t="str">
        <f t="shared" si="1"/>
        <v>insert into carteradisposicion (prestamoid,disposicionid,datoadicional1) (select (select prestamoid from prestamos where referenciaprestamo='010683-') as prestamoid,'FOMMUR00001' as disposicionid, 'AMBULANTE DE CASA EN CASA O CALLE' as datoadicional1 where exists (select sucid from empresa where sucid='003-'));</v>
      </c>
      <c r="G13" s="1" t="s">
        <v>17</v>
      </c>
      <c r="H13" s="1" t="s">
        <v>18</v>
      </c>
      <c r="I13" s="1" t="s">
        <v>66</v>
      </c>
      <c r="J13" s="2">
        <v>41649</v>
      </c>
      <c r="K13" s="3">
        <v>5000</v>
      </c>
      <c r="L13" s="2">
        <v>41820</v>
      </c>
      <c r="M13" s="1" t="s">
        <v>20</v>
      </c>
      <c r="N13" s="1" t="s">
        <v>21</v>
      </c>
      <c r="O13" s="1" t="s">
        <v>48</v>
      </c>
      <c r="P13" s="1" t="s">
        <v>23</v>
      </c>
      <c r="Q13" s="6" t="s">
        <v>24</v>
      </c>
    </row>
    <row r="14" spans="1:17" ht="16.5" x14ac:dyDescent="0.3">
      <c r="A14" s="1" t="s">
        <v>44</v>
      </c>
      <c r="B14" s="1" t="s">
        <v>67</v>
      </c>
      <c r="C14" t="str">
        <f t="shared" si="0"/>
        <v>003-</v>
      </c>
      <c r="D14" s="1" t="s">
        <v>68</v>
      </c>
      <c r="E14" s="1" t="s">
        <v>469</v>
      </c>
      <c r="F14" t="str">
        <f t="shared" si="1"/>
        <v>insert into carteradisposicion (prestamoid,disposicionid,datoadicional1) (select (select prestamoid from prestamos where referenciaprestamo='010763-') as prestamoid,'FOMMUR00001' as disposicionid, 'OTRO SIN LOCAL' as datoadicional1 where exists (select sucid from empresa where sucid='003-'));</v>
      </c>
      <c r="G14" s="1" t="s">
        <v>17</v>
      </c>
      <c r="H14" s="1" t="s">
        <v>18</v>
      </c>
      <c r="I14" s="1" t="s">
        <v>69</v>
      </c>
      <c r="J14" s="2">
        <v>41670</v>
      </c>
      <c r="K14" s="3">
        <v>5000</v>
      </c>
      <c r="L14" s="2">
        <v>41841</v>
      </c>
      <c r="M14" s="1" t="s">
        <v>20</v>
      </c>
      <c r="N14" s="1" t="s">
        <v>21</v>
      </c>
      <c r="O14" s="1" t="s">
        <v>48</v>
      </c>
      <c r="P14" s="1" t="s">
        <v>23</v>
      </c>
      <c r="Q14" s="6" t="s">
        <v>31</v>
      </c>
    </row>
    <row r="15" spans="1:17" ht="16.5" x14ac:dyDescent="0.3">
      <c r="A15" s="1" t="s">
        <v>44</v>
      </c>
      <c r="B15" s="1" t="s">
        <v>70</v>
      </c>
      <c r="C15" t="str">
        <f t="shared" si="0"/>
        <v>003-</v>
      </c>
      <c r="D15" s="1" t="s">
        <v>71</v>
      </c>
      <c r="E15" s="1" t="s">
        <v>470</v>
      </c>
      <c r="F15" t="str">
        <f t="shared" si="1"/>
        <v>insert into carteradisposicion (prestamoid,disposicionid,datoadicional1) (select (select prestamoid from prestamos where referenciaprestamo='010764-') as prestamoid,'FOMMUR00001' as disposicionid, 'AMBULANTE DE CASA EN CASA O CALLE' as datoadicional1 where exists (select sucid from empresa where sucid='003-'));</v>
      </c>
      <c r="G15" s="1" t="s">
        <v>17</v>
      </c>
      <c r="H15" s="1" t="s">
        <v>18</v>
      </c>
      <c r="I15" s="1" t="s">
        <v>72</v>
      </c>
      <c r="J15" s="2">
        <v>41670</v>
      </c>
      <c r="K15" s="3">
        <v>5000</v>
      </c>
      <c r="L15" s="2">
        <v>41841</v>
      </c>
      <c r="M15" s="1" t="s">
        <v>20</v>
      </c>
      <c r="N15" s="1" t="s">
        <v>21</v>
      </c>
      <c r="O15" s="1" t="s">
        <v>48</v>
      </c>
      <c r="P15" s="1" t="s">
        <v>23</v>
      </c>
      <c r="Q15" s="6" t="s">
        <v>24</v>
      </c>
    </row>
    <row r="16" spans="1:17" ht="16.5" x14ac:dyDescent="0.3">
      <c r="A16" s="1" t="s">
        <v>44</v>
      </c>
      <c r="B16" s="1" t="s">
        <v>73</v>
      </c>
      <c r="C16" t="str">
        <f t="shared" si="0"/>
        <v>003-</v>
      </c>
      <c r="D16" s="1" t="s">
        <v>74</v>
      </c>
      <c r="E16" s="1" t="s">
        <v>471</v>
      </c>
      <c r="F16" t="str">
        <f t="shared" si="1"/>
        <v>insert into carteradisposicion (prestamoid,disposicionid,datoadicional1) (select (select prestamoid from prestamos where referenciaprestamo='010765-') as prestamoid,'FOMMUR00001' as disposicionid, 'DOMICILIO DEL CLIENTE' as datoadicional1 where exists (select sucid from empresa where sucid='003-'));</v>
      </c>
      <c r="G16" s="1" t="s">
        <v>17</v>
      </c>
      <c r="H16" s="1" t="s">
        <v>18</v>
      </c>
      <c r="I16" s="1" t="s">
        <v>75</v>
      </c>
      <c r="J16" s="2">
        <v>41670</v>
      </c>
      <c r="K16" s="3">
        <v>5000</v>
      </c>
      <c r="L16" s="2">
        <v>41841</v>
      </c>
      <c r="M16" s="1" t="s">
        <v>20</v>
      </c>
      <c r="N16" s="1" t="s">
        <v>21</v>
      </c>
      <c r="O16" s="1" t="s">
        <v>48</v>
      </c>
      <c r="P16" s="1" t="s">
        <v>23</v>
      </c>
      <c r="Q16" s="6" t="s">
        <v>43</v>
      </c>
    </row>
    <row r="17" spans="1:17" ht="16.5" x14ac:dyDescent="0.3">
      <c r="A17" s="1" t="s">
        <v>44</v>
      </c>
      <c r="B17" s="1" t="s">
        <v>76</v>
      </c>
      <c r="C17" t="str">
        <f t="shared" si="0"/>
        <v>003-</v>
      </c>
      <c r="D17" s="1" t="s">
        <v>77</v>
      </c>
      <c r="E17" s="1" t="s">
        <v>472</v>
      </c>
      <c r="F17" t="str">
        <f t="shared" si="1"/>
        <v>insert into carteradisposicion (prestamoid,disposicionid,datoadicional1) (select (select prestamoid from prestamos where referenciaprestamo='010701-') as prestamoid,'FOMMUR00001' as disposicionid, 'OFICINA, DESPACHO O CONSULTORIO' as datoadicional1 where exists (select sucid from empresa where sucid='003-'));</v>
      </c>
      <c r="G17" s="1" t="s">
        <v>17</v>
      </c>
      <c r="H17" s="1" t="s">
        <v>18</v>
      </c>
      <c r="I17" s="1" t="s">
        <v>78</v>
      </c>
      <c r="J17" s="2">
        <v>41654</v>
      </c>
      <c r="K17" s="3">
        <v>5000</v>
      </c>
      <c r="L17" s="2">
        <v>41766</v>
      </c>
      <c r="M17" s="1" t="s">
        <v>35</v>
      </c>
      <c r="N17" s="1" t="s">
        <v>21</v>
      </c>
      <c r="O17" s="1" t="s">
        <v>48</v>
      </c>
      <c r="P17" s="1" t="s">
        <v>23</v>
      </c>
      <c r="Q17" s="6" t="s">
        <v>79</v>
      </c>
    </row>
    <row r="18" spans="1:17" ht="16.5" x14ac:dyDescent="0.3">
      <c r="A18" s="1" t="s">
        <v>44</v>
      </c>
      <c r="B18" s="1" t="s">
        <v>80</v>
      </c>
      <c r="C18" t="str">
        <f t="shared" si="0"/>
        <v>003-</v>
      </c>
      <c r="D18" s="1" t="s">
        <v>81</v>
      </c>
      <c r="E18" s="1" t="s">
        <v>473</v>
      </c>
      <c r="F18" t="str">
        <f t="shared" si="1"/>
        <v>insert into carteradisposicion (prestamoid,disposicionid,datoadicional1) (select (select prestamoid from prestamos where referenciaprestamo='010702-') as prestamoid,'FOMMUR00001' as disposicionid, 'OFICINA, DESPACHO O CONSULTORIO' as datoadicional1 where exists (select sucid from empresa where sucid='003-'));</v>
      </c>
      <c r="G18" s="1" t="s">
        <v>17</v>
      </c>
      <c r="H18" s="1" t="s">
        <v>18</v>
      </c>
      <c r="I18" s="1" t="s">
        <v>82</v>
      </c>
      <c r="J18" s="2">
        <v>41654</v>
      </c>
      <c r="K18" s="3">
        <v>5000</v>
      </c>
      <c r="L18" s="2">
        <v>41766</v>
      </c>
      <c r="M18" s="1" t="s">
        <v>35</v>
      </c>
      <c r="N18" s="1" t="s">
        <v>21</v>
      </c>
      <c r="O18" s="1" t="s">
        <v>48</v>
      </c>
      <c r="P18" s="1" t="s">
        <v>23</v>
      </c>
      <c r="Q18" s="6" t="s">
        <v>79</v>
      </c>
    </row>
    <row r="19" spans="1:17" ht="16.5" x14ac:dyDescent="0.3">
      <c r="A19" s="1" t="s">
        <v>44</v>
      </c>
      <c r="B19" s="1" t="s">
        <v>83</v>
      </c>
      <c r="C19" t="str">
        <f t="shared" si="0"/>
        <v>003-</v>
      </c>
      <c r="D19" s="1" t="s">
        <v>84</v>
      </c>
      <c r="E19" s="1" t="s">
        <v>474</v>
      </c>
      <c r="F19" t="str">
        <f t="shared" si="1"/>
        <v>insert into carteradisposicion (prestamoid,disposicionid,datoadicional1) (select (select prestamoid from prestamos where referenciaprestamo='010699-') as prestamoid,'FOMMUR00001' as disposicionid, 'OFICINA, DESPACHO O CONSULTORIO' as datoadicional1 where exists (select sucid from empresa where sucid='003-'));</v>
      </c>
      <c r="G19" s="1" t="s">
        <v>17</v>
      </c>
      <c r="H19" s="1" t="s">
        <v>18</v>
      </c>
      <c r="I19" s="1" t="s">
        <v>85</v>
      </c>
      <c r="J19" s="2">
        <v>41654</v>
      </c>
      <c r="K19" s="3">
        <v>5000</v>
      </c>
      <c r="L19" s="2">
        <v>41766</v>
      </c>
      <c r="M19" s="1" t="s">
        <v>35</v>
      </c>
      <c r="N19" s="1" t="s">
        <v>21</v>
      </c>
      <c r="O19" s="1" t="s">
        <v>48</v>
      </c>
      <c r="P19" s="1" t="s">
        <v>23</v>
      </c>
      <c r="Q19" s="6" t="s">
        <v>79</v>
      </c>
    </row>
    <row r="20" spans="1:17" ht="16.5" x14ac:dyDescent="0.3">
      <c r="A20" s="1" t="s">
        <v>44</v>
      </c>
      <c r="B20" s="1" t="s">
        <v>86</v>
      </c>
      <c r="C20" t="str">
        <f t="shared" si="0"/>
        <v>003-</v>
      </c>
      <c r="D20" s="1" t="s">
        <v>87</v>
      </c>
      <c r="E20" s="1" t="s">
        <v>475</v>
      </c>
      <c r="F20" t="str">
        <f t="shared" si="1"/>
        <v>insert into carteradisposicion (prestamoid,disposicionid,datoadicional1) (select (select prestamoid from prestamos where referenciaprestamo='010703-') as prestamoid,'FOMMUR00001' as disposicionid, 'OFICINA, DESPACHO O CONSULTORIO' as datoadicional1 where exists (select sucid from empresa where sucid='003-'));</v>
      </c>
      <c r="G20" s="1" t="s">
        <v>17</v>
      </c>
      <c r="H20" s="1" t="s">
        <v>18</v>
      </c>
      <c r="I20" s="1" t="s">
        <v>88</v>
      </c>
      <c r="J20" s="2">
        <v>41654</v>
      </c>
      <c r="K20" s="3">
        <v>5000</v>
      </c>
      <c r="L20" s="2">
        <v>41766</v>
      </c>
      <c r="M20" s="1" t="s">
        <v>35</v>
      </c>
      <c r="N20" s="1" t="s">
        <v>21</v>
      </c>
      <c r="O20" s="1" t="s">
        <v>48</v>
      </c>
      <c r="P20" s="1" t="s">
        <v>23</v>
      </c>
      <c r="Q20" s="6" t="s">
        <v>79</v>
      </c>
    </row>
    <row r="21" spans="1:17" ht="16.5" x14ac:dyDescent="0.3">
      <c r="A21" s="1" t="s">
        <v>44</v>
      </c>
      <c r="B21" s="1" t="s">
        <v>89</v>
      </c>
      <c r="C21" t="str">
        <f t="shared" si="0"/>
        <v>003-</v>
      </c>
      <c r="D21" s="1" t="s">
        <v>90</v>
      </c>
      <c r="E21" s="1" t="s">
        <v>476</v>
      </c>
      <c r="F21" t="str">
        <f t="shared" si="1"/>
        <v>insert into carteradisposicion (prestamoid,disposicionid,datoadicional1) (select (select prestamoid from prestamos where referenciaprestamo='010700-') as prestamoid,'FOMMUR00001' as disposicionid, 'AMBULANTE DE CASA EN CASA O CALLE' as datoadicional1 where exists (select sucid from empresa where sucid='003-'));</v>
      </c>
      <c r="G21" s="1" t="s">
        <v>17</v>
      </c>
      <c r="H21" s="1" t="s">
        <v>18</v>
      </c>
      <c r="I21" s="1" t="s">
        <v>91</v>
      </c>
      <c r="J21" s="2">
        <v>41654</v>
      </c>
      <c r="K21" s="3">
        <v>5000</v>
      </c>
      <c r="L21" s="2">
        <v>41766</v>
      </c>
      <c r="M21" s="1" t="s">
        <v>35</v>
      </c>
      <c r="N21" s="1" t="s">
        <v>21</v>
      </c>
      <c r="O21" s="1" t="s">
        <v>48</v>
      </c>
      <c r="P21" s="1" t="s">
        <v>23</v>
      </c>
      <c r="Q21" s="6" t="s">
        <v>24</v>
      </c>
    </row>
    <row r="22" spans="1:17" ht="16.5" x14ac:dyDescent="0.3">
      <c r="A22" s="1" t="s">
        <v>44</v>
      </c>
      <c r="B22" s="1" t="s">
        <v>92</v>
      </c>
      <c r="C22" t="str">
        <f t="shared" si="0"/>
        <v>003-</v>
      </c>
      <c r="D22" s="1" t="s">
        <v>93</v>
      </c>
      <c r="E22" s="1" t="s">
        <v>477</v>
      </c>
      <c r="F22" t="str">
        <f t="shared" si="1"/>
        <v>insert into carteradisposicion (prestamoid,disposicionid,datoadicional1) (select (select prestamoid from prestamos where referenciaprestamo='010709-') as prestamoid,'FOMMUR00001' as disposicionid, 'DOMICILIO DEL CLIENTE' as datoadicional1 where exists (select sucid from empresa where sucid='003-'));</v>
      </c>
      <c r="G22" s="1" t="s">
        <v>17</v>
      </c>
      <c r="H22" s="1" t="s">
        <v>18</v>
      </c>
      <c r="I22" s="1" t="s">
        <v>94</v>
      </c>
      <c r="J22" s="2">
        <v>41656</v>
      </c>
      <c r="K22" s="3">
        <v>6000</v>
      </c>
      <c r="L22" s="2">
        <v>41771</v>
      </c>
      <c r="M22" s="1" t="s">
        <v>20</v>
      </c>
      <c r="N22" s="1" t="s">
        <v>21</v>
      </c>
      <c r="O22" s="1" t="s">
        <v>48</v>
      </c>
      <c r="P22" s="1" t="s">
        <v>23</v>
      </c>
      <c r="Q22" s="6" t="s">
        <v>43</v>
      </c>
    </row>
    <row r="23" spans="1:17" ht="16.5" x14ac:dyDescent="0.3">
      <c r="A23" s="1" t="s">
        <v>44</v>
      </c>
      <c r="B23" s="1" t="s">
        <v>95</v>
      </c>
      <c r="C23" t="str">
        <f t="shared" si="0"/>
        <v>003-</v>
      </c>
      <c r="D23" s="1" t="s">
        <v>96</v>
      </c>
      <c r="E23" s="1" t="s">
        <v>478</v>
      </c>
      <c r="F23" t="str">
        <f t="shared" si="1"/>
        <v>insert into carteradisposicion (prestamoid,disposicionid,datoadicional1) (select (select prestamoid from prestamos where referenciaprestamo='010710-') as prestamoid,'FOMMUR00001' as disposicionid, 'OTRO SIN LOCAL' as datoadicional1 where exists (select sucid from empresa where sucid='003-'));</v>
      </c>
      <c r="G23" s="1" t="s">
        <v>17</v>
      </c>
      <c r="H23" s="1" t="s">
        <v>18</v>
      </c>
      <c r="I23" s="1" t="s">
        <v>97</v>
      </c>
      <c r="J23" s="2">
        <v>41656</v>
      </c>
      <c r="K23" s="3">
        <v>7500</v>
      </c>
      <c r="L23" s="2">
        <v>41771</v>
      </c>
      <c r="M23" s="1" t="s">
        <v>20</v>
      </c>
      <c r="N23" s="1" t="s">
        <v>21</v>
      </c>
      <c r="O23" s="1" t="s">
        <v>48</v>
      </c>
      <c r="P23" s="1" t="s">
        <v>23</v>
      </c>
      <c r="Q23" s="6" t="s">
        <v>31</v>
      </c>
    </row>
    <row r="24" spans="1:17" ht="16.5" x14ac:dyDescent="0.3">
      <c r="A24" s="1" t="s">
        <v>44</v>
      </c>
      <c r="B24" s="1" t="s">
        <v>98</v>
      </c>
      <c r="C24" t="str">
        <f t="shared" si="0"/>
        <v>003-</v>
      </c>
      <c r="D24" s="1" t="s">
        <v>99</v>
      </c>
      <c r="E24" s="1" t="s">
        <v>479</v>
      </c>
      <c r="F24" t="str">
        <f t="shared" si="1"/>
        <v>insert into carteradisposicion (prestamoid,disposicionid,datoadicional1) (select (select prestamoid from prestamos where referenciaprestamo='010724-') as prestamoid,'FOMMUR00001' as disposicionid, 'AMBULANTE DE CASA EN CASA O CALLE' as datoadicional1 where exists (select sucid from empresa where sucid='003-'));</v>
      </c>
      <c r="G24" s="1" t="s">
        <v>17</v>
      </c>
      <c r="H24" s="1" t="s">
        <v>18</v>
      </c>
      <c r="I24" s="1" t="s">
        <v>100</v>
      </c>
      <c r="J24" s="2">
        <v>41656</v>
      </c>
      <c r="K24" s="3">
        <v>6000</v>
      </c>
      <c r="L24" s="2">
        <v>41771</v>
      </c>
      <c r="M24" s="1" t="s">
        <v>20</v>
      </c>
      <c r="N24" s="1" t="s">
        <v>21</v>
      </c>
      <c r="O24" s="1" t="s">
        <v>48</v>
      </c>
      <c r="P24" s="1" t="s">
        <v>23</v>
      </c>
      <c r="Q24" s="6" t="s">
        <v>24</v>
      </c>
    </row>
    <row r="25" spans="1:17" ht="16.5" x14ac:dyDescent="0.3">
      <c r="A25" s="1" t="s">
        <v>44</v>
      </c>
      <c r="B25" s="1" t="s">
        <v>101</v>
      </c>
      <c r="C25" t="str">
        <f t="shared" si="0"/>
        <v>003-</v>
      </c>
      <c r="D25" s="1" t="s">
        <v>102</v>
      </c>
      <c r="E25" s="1" t="s">
        <v>480</v>
      </c>
      <c r="F25" t="str">
        <f t="shared" si="1"/>
        <v>insert into carteradisposicion (prestamoid,disposicionid,datoadicional1) (select (select prestamoid from prestamos where referenciaprestamo='010722-') as prestamoid,'FOMMUR00001' as disposicionid, 'OTRO SIN LOCAL' as datoadicional1 where exists (select sucid from empresa where sucid='003-'));</v>
      </c>
      <c r="G25" s="1" t="s">
        <v>17</v>
      </c>
      <c r="H25" s="1" t="s">
        <v>18</v>
      </c>
      <c r="I25" s="1" t="s">
        <v>103</v>
      </c>
      <c r="J25" s="2">
        <v>41656</v>
      </c>
      <c r="K25" s="3">
        <v>7500</v>
      </c>
      <c r="L25" s="2">
        <v>41771</v>
      </c>
      <c r="M25" s="1" t="s">
        <v>20</v>
      </c>
      <c r="N25" s="1" t="s">
        <v>21</v>
      </c>
      <c r="O25" s="1" t="s">
        <v>48</v>
      </c>
      <c r="P25" s="1" t="s">
        <v>23</v>
      </c>
      <c r="Q25" s="6" t="s">
        <v>31</v>
      </c>
    </row>
    <row r="26" spans="1:17" ht="16.5" x14ac:dyDescent="0.3">
      <c r="A26" s="1" t="s">
        <v>44</v>
      </c>
      <c r="B26" s="1" t="s">
        <v>104</v>
      </c>
      <c r="C26" t="str">
        <f t="shared" si="0"/>
        <v>003-</v>
      </c>
      <c r="D26" s="1" t="s">
        <v>105</v>
      </c>
      <c r="E26" s="1" t="s">
        <v>481</v>
      </c>
      <c r="F26" t="str">
        <f t="shared" si="1"/>
        <v>insert into carteradisposicion (prestamoid,disposicionid,datoadicional1) (select (select prestamoid from prestamos where referenciaprestamo='010726-') as prestamoid,'FOMMUR00001' as disposicionid, 'AMBULANTE DE CASA EN CASA O CALLE' as datoadicional1 where exists (select sucid from empresa where sucid='003-'));</v>
      </c>
      <c r="G26" s="1" t="s">
        <v>17</v>
      </c>
      <c r="H26" s="1" t="s">
        <v>18</v>
      </c>
      <c r="I26" s="1" t="s">
        <v>106</v>
      </c>
      <c r="J26" s="2">
        <v>41656</v>
      </c>
      <c r="K26" s="3">
        <v>5000</v>
      </c>
      <c r="L26" s="2">
        <v>41771</v>
      </c>
      <c r="M26" s="1" t="s">
        <v>20</v>
      </c>
      <c r="N26" s="1" t="s">
        <v>21</v>
      </c>
      <c r="O26" s="1" t="s">
        <v>48</v>
      </c>
      <c r="P26" s="1" t="s">
        <v>23</v>
      </c>
      <c r="Q26" s="6" t="s">
        <v>24</v>
      </c>
    </row>
    <row r="27" spans="1:17" ht="16.5" x14ac:dyDescent="0.3">
      <c r="A27" s="1" t="s">
        <v>44</v>
      </c>
      <c r="B27" s="1" t="s">
        <v>107</v>
      </c>
      <c r="C27" t="str">
        <f t="shared" si="0"/>
        <v>003-</v>
      </c>
      <c r="D27" s="1" t="s">
        <v>108</v>
      </c>
      <c r="E27" s="1" t="s">
        <v>482</v>
      </c>
      <c r="F27" t="str">
        <f t="shared" si="1"/>
        <v>insert into carteradisposicion (prestamoid,disposicionid,datoadicional1) (select (select prestamoid from prestamos where referenciaprestamo='010725-') as prestamoid,'FOMMUR00001' as disposicionid, 'AMBULANTE DE CASA EN CASA O CALLE' as datoadicional1 where exists (select sucid from empresa where sucid='003-'));</v>
      </c>
      <c r="G27" s="1" t="s">
        <v>17</v>
      </c>
      <c r="H27" s="1" t="s">
        <v>18</v>
      </c>
      <c r="I27" s="1" t="s">
        <v>109</v>
      </c>
      <c r="J27" s="2">
        <v>41656</v>
      </c>
      <c r="K27" s="3">
        <v>4500</v>
      </c>
      <c r="L27" s="2">
        <v>41771</v>
      </c>
      <c r="M27" s="1" t="s">
        <v>20</v>
      </c>
      <c r="N27" s="1" t="s">
        <v>21</v>
      </c>
      <c r="O27" s="1" t="s">
        <v>48</v>
      </c>
      <c r="P27" s="1" t="s">
        <v>23</v>
      </c>
      <c r="Q27" s="6" t="s">
        <v>24</v>
      </c>
    </row>
    <row r="28" spans="1:17" ht="16.5" x14ac:dyDescent="0.3">
      <c r="A28" s="1" t="s">
        <v>44</v>
      </c>
      <c r="B28" s="1" t="s">
        <v>110</v>
      </c>
      <c r="C28" t="str">
        <f t="shared" si="0"/>
        <v>003-</v>
      </c>
      <c r="D28" s="1" t="s">
        <v>111</v>
      </c>
      <c r="E28" s="1" t="s">
        <v>483</v>
      </c>
      <c r="F28" t="str">
        <f t="shared" si="1"/>
        <v>insert into carteradisposicion (prestamoid,disposicionid,datoadicional1) (select (select prestamoid from prestamos where referenciaprestamo='010727-') as prestamoid,'FOMMUR00001' as disposicionid, 'AMBULANTE DE CASA EN CASA O CALLE' as datoadicional1 where exists (select sucid from empresa where sucid='003-'));</v>
      </c>
      <c r="G28" s="1" t="s">
        <v>17</v>
      </c>
      <c r="H28" s="1" t="s">
        <v>18</v>
      </c>
      <c r="I28" s="1" t="s">
        <v>112</v>
      </c>
      <c r="J28" s="2">
        <v>41656</v>
      </c>
      <c r="K28" s="3">
        <v>7500</v>
      </c>
      <c r="L28" s="2">
        <v>41771</v>
      </c>
      <c r="M28" s="1" t="s">
        <v>20</v>
      </c>
      <c r="N28" s="1" t="s">
        <v>21</v>
      </c>
      <c r="O28" s="1" t="s">
        <v>48</v>
      </c>
      <c r="P28" s="1" t="s">
        <v>23</v>
      </c>
      <c r="Q28" s="6" t="s">
        <v>24</v>
      </c>
    </row>
    <row r="29" spans="1:17" ht="16.5" x14ac:dyDescent="0.3">
      <c r="A29" s="1" t="s">
        <v>44</v>
      </c>
      <c r="B29" s="1" t="s">
        <v>113</v>
      </c>
      <c r="C29" t="str">
        <f t="shared" si="0"/>
        <v>003-</v>
      </c>
      <c r="D29" s="1" t="s">
        <v>114</v>
      </c>
      <c r="E29" s="1" t="s">
        <v>484</v>
      </c>
      <c r="F29" t="str">
        <f t="shared" si="1"/>
        <v>insert into carteradisposicion (prestamoid,disposicionid,datoadicional1) (select (select prestamoid from prestamos where referenciaprestamo='010723-') as prestamoid,'FOMMUR00001' as disposicionid, 'OTRO SIN LOCAL' as datoadicional1 where exists (select sucid from empresa where sucid='003-'));</v>
      </c>
      <c r="G29" s="1" t="s">
        <v>17</v>
      </c>
      <c r="H29" s="1" t="s">
        <v>18</v>
      </c>
      <c r="I29" s="1" t="s">
        <v>115</v>
      </c>
      <c r="J29" s="2">
        <v>41656</v>
      </c>
      <c r="K29" s="3">
        <v>7500</v>
      </c>
      <c r="L29" s="2">
        <v>41771</v>
      </c>
      <c r="M29" s="1" t="s">
        <v>20</v>
      </c>
      <c r="N29" s="1" t="s">
        <v>21</v>
      </c>
      <c r="O29" s="1" t="s">
        <v>48</v>
      </c>
      <c r="P29" s="1" t="s">
        <v>23</v>
      </c>
      <c r="Q29" s="6" t="s">
        <v>31</v>
      </c>
    </row>
    <row r="30" spans="1:17" ht="16.5" x14ac:dyDescent="0.3">
      <c r="A30" s="1" t="s">
        <v>44</v>
      </c>
      <c r="B30" s="1" t="s">
        <v>116</v>
      </c>
      <c r="C30" t="str">
        <f t="shared" si="0"/>
        <v>003-</v>
      </c>
      <c r="D30" s="1" t="s">
        <v>117</v>
      </c>
      <c r="E30" s="1" t="s">
        <v>485</v>
      </c>
      <c r="F30" t="str">
        <f t="shared" si="1"/>
        <v>insert into carteradisposicion (prestamoid,disposicionid,datoadicional1) (select (select prestamoid from prestamos where referenciaprestamo='010728-') as prestamoid,'FOMMUR00001' as disposicionid, 'DOMICILIO DEL CLIENTE' as datoadicional1 where exists (select sucid from empresa where sucid='003-'));</v>
      </c>
      <c r="G30" s="1" t="s">
        <v>17</v>
      </c>
      <c r="H30" s="1" t="s">
        <v>18</v>
      </c>
      <c r="I30" s="1" t="s">
        <v>118</v>
      </c>
      <c r="J30" s="2">
        <v>41656</v>
      </c>
      <c r="K30" s="3">
        <v>7500</v>
      </c>
      <c r="L30" s="2">
        <v>41771</v>
      </c>
      <c r="M30" s="1" t="s">
        <v>20</v>
      </c>
      <c r="N30" s="1" t="s">
        <v>21</v>
      </c>
      <c r="O30" s="1" t="s">
        <v>48</v>
      </c>
      <c r="P30" s="1" t="s">
        <v>23</v>
      </c>
      <c r="Q30" s="6" t="s">
        <v>43</v>
      </c>
    </row>
    <row r="31" spans="1:17" ht="16.5" x14ac:dyDescent="0.3">
      <c r="A31" s="1" t="s">
        <v>44</v>
      </c>
      <c r="B31" s="1" t="s">
        <v>119</v>
      </c>
      <c r="C31" t="str">
        <f t="shared" si="0"/>
        <v>003-</v>
      </c>
      <c r="D31" s="1" t="s">
        <v>120</v>
      </c>
      <c r="E31" s="1" t="s">
        <v>486</v>
      </c>
      <c r="F31" t="str">
        <f t="shared" si="1"/>
        <v>insert into carteradisposicion (prestamoid,disposicionid,datoadicional1) (select (select prestamoid from prestamos where referenciaprestamo='010711-') as prestamoid,'FOMMUR00001' as disposicionid, 'DOMICILIO DEL CLIENTE' as datoadicional1 where exists (select sucid from empresa where sucid='003-'));</v>
      </c>
      <c r="G31" s="1" t="s">
        <v>17</v>
      </c>
      <c r="H31" s="1" t="s">
        <v>18</v>
      </c>
      <c r="I31" s="1" t="s">
        <v>121</v>
      </c>
      <c r="J31" s="2">
        <v>41656</v>
      </c>
      <c r="K31" s="3">
        <v>7500</v>
      </c>
      <c r="L31" s="2">
        <v>41771</v>
      </c>
      <c r="M31" s="1" t="s">
        <v>20</v>
      </c>
      <c r="N31" s="1" t="s">
        <v>21</v>
      </c>
      <c r="O31" s="1" t="s">
        <v>48</v>
      </c>
      <c r="P31" s="1" t="s">
        <v>23</v>
      </c>
      <c r="Q31" s="6" t="s">
        <v>43</v>
      </c>
    </row>
    <row r="32" spans="1:17" ht="16.5" x14ac:dyDescent="0.3">
      <c r="A32" s="1" t="s">
        <v>44</v>
      </c>
      <c r="B32" s="1" t="s">
        <v>122</v>
      </c>
      <c r="C32" t="str">
        <f t="shared" si="0"/>
        <v>003-</v>
      </c>
      <c r="D32" s="1" t="s">
        <v>123</v>
      </c>
      <c r="E32" s="1" t="s">
        <v>487</v>
      </c>
      <c r="F32" t="str">
        <f t="shared" si="1"/>
        <v>insert into carteradisposicion (prestamoid,disposicionid,datoadicional1) (select (select prestamoid from prestamos where referenciaprestamo='010716-') as prestamoid,'FOMMUR00001' as disposicionid, 'AMBULANTE DE CASA EN CASA O CALLE' as datoadicional1 where exists (select sucid from empresa where sucid='003-'));</v>
      </c>
      <c r="G32" s="1" t="s">
        <v>17</v>
      </c>
      <c r="H32" s="1" t="s">
        <v>18</v>
      </c>
      <c r="I32" s="1" t="s">
        <v>124</v>
      </c>
      <c r="J32" s="2">
        <v>41656</v>
      </c>
      <c r="K32" s="3">
        <v>5000</v>
      </c>
      <c r="L32" s="2">
        <v>41771</v>
      </c>
      <c r="M32" s="1" t="s">
        <v>20</v>
      </c>
      <c r="N32" s="1" t="s">
        <v>21</v>
      </c>
      <c r="O32" s="1" t="s">
        <v>48</v>
      </c>
      <c r="P32" s="1" t="s">
        <v>23</v>
      </c>
      <c r="Q32" s="6" t="s">
        <v>24</v>
      </c>
    </row>
    <row r="33" spans="1:17" ht="16.5" x14ac:dyDescent="0.3">
      <c r="A33" s="1" t="s">
        <v>44</v>
      </c>
      <c r="B33" s="1" t="s">
        <v>125</v>
      </c>
      <c r="C33" t="str">
        <f t="shared" si="0"/>
        <v>003-</v>
      </c>
      <c r="D33" s="1" t="s">
        <v>126</v>
      </c>
      <c r="E33" s="1" t="s">
        <v>488</v>
      </c>
      <c r="F33" t="str">
        <f t="shared" si="1"/>
        <v>insert into carteradisposicion (prestamoid,disposicionid,datoadicional1) (select (select prestamoid from prestamos where referenciaprestamo='010729-') as prestamoid,'FOMMUR00001' as disposicionid, 'OTRO SIN LOCAL' as datoadicional1 where exists (select sucid from empresa where sucid='003-'));</v>
      </c>
      <c r="G33" s="1" t="s">
        <v>17</v>
      </c>
      <c r="H33" s="1" t="s">
        <v>18</v>
      </c>
      <c r="I33" s="1" t="s">
        <v>127</v>
      </c>
      <c r="J33" s="2">
        <v>41656</v>
      </c>
      <c r="K33" s="3">
        <v>5000</v>
      </c>
      <c r="L33" s="2">
        <v>41771</v>
      </c>
      <c r="M33" s="1" t="s">
        <v>128</v>
      </c>
      <c r="N33" s="1" t="s">
        <v>21</v>
      </c>
      <c r="O33" s="1" t="s">
        <v>48</v>
      </c>
      <c r="P33" s="1" t="s">
        <v>23</v>
      </c>
      <c r="Q33" s="6" t="s">
        <v>31</v>
      </c>
    </row>
    <row r="34" spans="1:17" ht="16.5" x14ac:dyDescent="0.3">
      <c r="A34" s="1" t="s">
        <v>44</v>
      </c>
      <c r="B34" s="1" t="s">
        <v>129</v>
      </c>
      <c r="C34" t="str">
        <f t="shared" si="0"/>
        <v>003-</v>
      </c>
      <c r="D34" s="1" t="s">
        <v>130</v>
      </c>
      <c r="E34" s="1" t="s">
        <v>489</v>
      </c>
      <c r="F34" t="str">
        <f t="shared" si="1"/>
        <v>insert into carteradisposicion (prestamoid,disposicionid,datoadicional1) (select (select prestamoid from prestamos where referenciaprestamo='010704-') as prestamoid,'FOMMUR00001' as disposicionid, 'OFICINA, DESPACHO O CONSULTORIO' as datoadicional1 where exists (select sucid from empresa where sucid='003-'));</v>
      </c>
      <c r="G34" s="1" t="s">
        <v>17</v>
      </c>
      <c r="H34" s="1" t="s">
        <v>18</v>
      </c>
      <c r="I34" s="1" t="s">
        <v>131</v>
      </c>
      <c r="J34" s="2">
        <v>41654</v>
      </c>
      <c r="K34" s="3">
        <v>5000</v>
      </c>
      <c r="L34" s="2">
        <v>41766</v>
      </c>
      <c r="M34" s="1" t="s">
        <v>35</v>
      </c>
      <c r="N34" s="1" t="s">
        <v>21</v>
      </c>
      <c r="O34" s="1" t="s">
        <v>48</v>
      </c>
      <c r="P34" s="1" t="s">
        <v>23</v>
      </c>
      <c r="Q34" s="6" t="s">
        <v>79</v>
      </c>
    </row>
    <row r="35" spans="1:17" ht="16.5" x14ac:dyDescent="0.3">
      <c r="A35" s="1" t="s">
        <v>44</v>
      </c>
      <c r="B35" s="1" t="s">
        <v>132</v>
      </c>
      <c r="C35" t="str">
        <f t="shared" si="0"/>
        <v>003-</v>
      </c>
      <c r="D35" s="1" t="s">
        <v>133</v>
      </c>
      <c r="E35" s="1" t="s">
        <v>490</v>
      </c>
      <c r="F35" t="str">
        <f t="shared" si="1"/>
        <v>insert into carteradisposicion (prestamoid,disposicionid,datoadicional1) (select (select prestamoid from prestamos where referenciaprestamo='010712-') as prestamoid,'FOMMUR00001' as disposicionid, 'AMBULANTE DE CASA EN CASA O CALLE' as datoadicional1 where exists (select sucid from empresa where sucid='003-'));</v>
      </c>
      <c r="G35" s="1" t="s">
        <v>17</v>
      </c>
      <c r="H35" s="1" t="s">
        <v>18</v>
      </c>
      <c r="I35" s="1" t="s">
        <v>134</v>
      </c>
      <c r="J35" s="2">
        <v>41656</v>
      </c>
      <c r="K35" s="3">
        <v>4000</v>
      </c>
      <c r="L35" s="2">
        <v>41771</v>
      </c>
      <c r="M35" s="1" t="s">
        <v>20</v>
      </c>
      <c r="N35" s="1" t="s">
        <v>21</v>
      </c>
      <c r="O35" s="1" t="s">
        <v>48</v>
      </c>
      <c r="P35" s="1" t="s">
        <v>23</v>
      </c>
      <c r="Q35" s="6" t="s">
        <v>24</v>
      </c>
    </row>
    <row r="36" spans="1:17" ht="16.5" x14ac:dyDescent="0.3">
      <c r="A36" s="1" t="s">
        <v>44</v>
      </c>
      <c r="B36" s="1" t="s">
        <v>135</v>
      </c>
      <c r="C36" t="str">
        <f t="shared" si="0"/>
        <v>003-</v>
      </c>
      <c r="D36" s="1" t="s">
        <v>136</v>
      </c>
      <c r="E36" s="1" t="s">
        <v>491</v>
      </c>
      <c r="F36" t="str">
        <f t="shared" si="1"/>
        <v>insert into carteradisposicion (prestamoid,disposicionid,datoadicional1) (select (select prestamoid from prestamos where referenciaprestamo='010715-') as prestamoid,'FOMMUR00001' as disposicionid, 'AMBULANTE DE CASA EN CASA O CALLE' as datoadicional1 where exists (select sucid from empresa where sucid='003-'));</v>
      </c>
      <c r="G36" s="1" t="s">
        <v>17</v>
      </c>
      <c r="H36" s="1" t="s">
        <v>18</v>
      </c>
      <c r="I36" s="1" t="s">
        <v>137</v>
      </c>
      <c r="J36" s="2">
        <v>41656</v>
      </c>
      <c r="K36" s="3">
        <v>3000</v>
      </c>
      <c r="L36" s="2">
        <v>41771</v>
      </c>
      <c r="M36" s="1" t="s">
        <v>20</v>
      </c>
      <c r="N36" s="1" t="s">
        <v>21</v>
      </c>
      <c r="O36" s="1" t="s">
        <v>48</v>
      </c>
      <c r="P36" s="1" t="s">
        <v>23</v>
      </c>
      <c r="Q36" s="6" t="s">
        <v>24</v>
      </c>
    </row>
    <row r="37" spans="1:17" ht="16.5" x14ac:dyDescent="0.3">
      <c r="A37" s="1" t="s">
        <v>44</v>
      </c>
      <c r="B37" s="1" t="s">
        <v>138</v>
      </c>
      <c r="C37" t="str">
        <f t="shared" si="0"/>
        <v>003-</v>
      </c>
      <c r="D37" s="1" t="s">
        <v>139</v>
      </c>
      <c r="E37" s="1" t="s">
        <v>492</v>
      </c>
      <c r="F37" t="str">
        <f t="shared" si="1"/>
        <v>insert into carteradisposicion (prestamoid,disposicionid,datoadicional1) (select (select prestamoid from prestamos where referenciaprestamo='010714-') as prestamoid,'FOMMUR00001' as disposicionid, 'AMBULANTE DE CASA EN CASA O CALLE' as datoadicional1 where exists (select sucid from empresa where sucid='003-'));</v>
      </c>
      <c r="G37" s="1" t="s">
        <v>17</v>
      </c>
      <c r="H37" s="1" t="s">
        <v>18</v>
      </c>
      <c r="I37" s="1" t="s">
        <v>140</v>
      </c>
      <c r="J37" s="2">
        <v>41656</v>
      </c>
      <c r="K37" s="3">
        <v>3000</v>
      </c>
      <c r="L37" s="2">
        <v>41771</v>
      </c>
      <c r="M37" s="1" t="s">
        <v>20</v>
      </c>
      <c r="N37" s="1" t="s">
        <v>21</v>
      </c>
      <c r="O37" s="1" t="s">
        <v>48</v>
      </c>
      <c r="P37" s="1" t="s">
        <v>23</v>
      </c>
      <c r="Q37" s="6" t="s">
        <v>24</v>
      </c>
    </row>
    <row r="38" spans="1:17" ht="16.5" x14ac:dyDescent="0.3">
      <c r="A38" s="1" t="s">
        <v>44</v>
      </c>
      <c r="B38" s="1" t="s">
        <v>141</v>
      </c>
      <c r="C38" t="str">
        <f t="shared" si="0"/>
        <v>003-</v>
      </c>
      <c r="D38" s="1" t="s">
        <v>142</v>
      </c>
      <c r="E38" s="1" t="s">
        <v>493</v>
      </c>
      <c r="F38" t="str">
        <f t="shared" si="1"/>
        <v>insert into carteradisposicion (prestamoid,disposicionid,datoadicional1) (select (select prestamoid from prestamos where referenciaprestamo='010713-') as prestamoid,'FOMMUR00001' as disposicionid, 'AMBULANTE DE CASA EN CASA O CALLE' as datoadicional1 where exists (select sucid from empresa where sucid='003-'));</v>
      </c>
      <c r="G38" s="1" t="s">
        <v>17</v>
      </c>
      <c r="H38" s="1" t="s">
        <v>18</v>
      </c>
      <c r="I38" s="1" t="s">
        <v>143</v>
      </c>
      <c r="J38" s="2">
        <v>41656</v>
      </c>
      <c r="K38" s="3">
        <v>4000</v>
      </c>
      <c r="L38" s="2">
        <v>41771</v>
      </c>
      <c r="M38" s="1" t="s">
        <v>20</v>
      </c>
      <c r="N38" s="1" t="s">
        <v>21</v>
      </c>
      <c r="O38" s="1" t="s">
        <v>48</v>
      </c>
      <c r="P38" s="1" t="s">
        <v>23</v>
      </c>
      <c r="Q38" s="6" t="s">
        <v>24</v>
      </c>
    </row>
    <row r="39" spans="1:17" ht="16.5" x14ac:dyDescent="0.3">
      <c r="A39" s="1" t="s">
        <v>44</v>
      </c>
      <c r="B39" s="1" t="s">
        <v>144</v>
      </c>
      <c r="C39" t="str">
        <f t="shared" si="0"/>
        <v>003-</v>
      </c>
      <c r="D39" s="1" t="s">
        <v>145</v>
      </c>
      <c r="E39" s="1" t="s">
        <v>494</v>
      </c>
      <c r="F39" t="str">
        <f t="shared" si="1"/>
        <v>insert into carteradisposicion (prestamoid,disposicionid,datoadicional1) (select (select prestamoid from prestamos where referenciaprestamo='010766-') as prestamoid,'FOMMUR00001' as disposicionid, 'AMBULANTE DE CASA EN CASA O CALLE' as datoadicional1 where exists (select sucid from empresa where sucid='003-'));</v>
      </c>
      <c r="G39" s="1" t="s">
        <v>17</v>
      </c>
      <c r="H39" s="1" t="s">
        <v>18</v>
      </c>
      <c r="I39" s="1" t="s">
        <v>146</v>
      </c>
      <c r="J39" s="2">
        <v>41670</v>
      </c>
      <c r="K39" s="3">
        <v>3000</v>
      </c>
      <c r="L39" s="2">
        <v>41841</v>
      </c>
      <c r="M39" s="1" t="s">
        <v>20</v>
      </c>
      <c r="N39" s="1" t="s">
        <v>21</v>
      </c>
      <c r="O39" s="1" t="s">
        <v>48</v>
      </c>
      <c r="P39" s="1" t="s">
        <v>23</v>
      </c>
      <c r="Q39" s="6" t="s">
        <v>24</v>
      </c>
    </row>
    <row r="40" spans="1:17" ht="16.5" x14ac:dyDescent="0.3">
      <c r="A40" s="1" t="s">
        <v>44</v>
      </c>
      <c r="B40" s="1" t="s">
        <v>147</v>
      </c>
      <c r="C40" t="str">
        <f t="shared" si="0"/>
        <v>003-</v>
      </c>
      <c r="D40" s="1" t="s">
        <v>148</v>
      </c>
      <c r="E40" s="1" t="s">
        <v>495</v>
      </c>
      <c r="F40" t="str">
        <f t="shared" si="1"/>
        <v>insert into carteradisposicion (prestamoid,disposicionid,datoadicional1) (select (select prestamoid from prestamos where referenciaprestamo='010767-') as prestamoid,'FOMMUR00001' as disposicionid, 'DOMICILIO DEL CLIENTE' as datoadicional1 where exists (select sucid from empresa where sucid='003-'));</v>
      </c>
      <c r="G40" s="1" t="s">
        <v>17</v>
      </c>
      <c r="H40" s="1" t="s">
        <v>18</v>
      </c>
      <c r="I40" s="1" t="s">
        <v>149</v>
      </c>
      <c r="J40" s="2">
        <v>41670</v>
      </c>
      <c r="K40" s="3">
        <v>4000</v>
      </c>
      <c r="L40" s="2">
        <v>41841</v>
      </c>
      <c r="M40" s="1" t="s">
        <v>20</v>
      </c>
      <c r="N40" s="1" t="s">
        <v>21</v>
      </c>
      <c r="O40" s="1" t="s">
        <v>48</v>
      </c>
      <c r="P40" s="1" t="s">
        <v>23</v>
      </c>
      <c r="Q40" s="6" t="s">
        <v>43</v>
      </c>
    </row>
    <row r="41" spans="1:17" ht="16.5" x14ac:dyDescent="0.3">
      <c r="A41" s="1" t="s">
        <v>44</v>
      </c>
      <c r="B41" s="1" t="s">
        <v>150</v>
      </c>
      <c r="C41" t="str">
        <f t="shared" si="0"/>
        <v>003-</v>
      </c>
      <c r="D41" s="1" t="s">
        <v>151</v>
      </c>
      <c r="E41" s="1" t="s">
        <v>496</v>
      </c>
      <c r="F41" t="str">
        <f t="shared" si="1"/>
        <v>insert into carteradisposicion (prestamoid,disposicionid,datoadicional1) (select (select prestamoid from prestamos where referenciaprestamo='010768-') as prestamoid,'FOMMUR00001' as disposicionid, 'AMBULANTE DE CASA EN CASA O CALLE' as datoadicional1 where exists (select sucid from empresa where sucid='003-'));</v>
      </c>
      <c r="G41" s="1" t="s">
        <v>17</v>
      </c>
      <c r="H41" s="1" t="s">
        <v>18</v>
      </c>
      <c r="I41" s="1" t="s">
        <v>152</v>
      </c>
      <c r="J41" s="2">
        <v>41670</v>
      </c>
      <c r="K41" s="3">
        <v>5000</v>
      </c>
      <c r="L41" s="2">
        <v>41841</v>
      </c>
      <c r="M41" s="1" t="s">
        <v>20</v>
      </c>
      <c r="N41" s="1" t="s">
        <v>21</v>
      </c>
      <c r="O41" s="1" t="s">
        <v>48</v>
      </c>
      <c r="P41" s="1" t="s">
        <v>23</v>
      </c>
      <c r="Q41" s="6" t="s">
        <v>24</v>
      </c>
    </row>
    <row r="42" spans="1:17" ht="16.5" x14ac:dyDescent="0.3">
      <c r="A42" s="1" t="s">
        <v>153</v>
      </c>
      <c r="B42" s="1" t="s">
        <v>154</v>
      </c>
      <c r="C42" t="str">
        <f t="shared" si="0"/>
        <v>010-</v>
      </c>
      <c r="D42" s="1" t="s">
        <v>155</v>
      </c>
      <c r="E42" s="1" t="s">
        <v>497</v>
      </c>
      <c r="F42" t="str">
        <f t="shared" si="1"/>
        <v>insert into carteradisposicion (prestamoid,disposicionid,datoadicional1) (select (select prestamoid from prestamos where referenciaprestamo='001460-') as prestamoid,'FOMMUR00001' as disposicionid, 'DOMICILIO DEL CLIENTE' as datoadicional1 where exists (select sucid from empresa where sucid='010-'));</v>
      </c>
      <c r="G42" s="1" t="s">
        <v>17</v>
      </c>
      <c r="H42" s="1" t="s">
        <v>18</v>
      </c>
      <c r="I42" s="1" t="s">
        <v>156</v>
      </c>
      <c r="J42" s="2">
        <v>41645</v>
      </c>
      <c r="K42" s="3">
        <v>17500</v>
      </c>
      <c r="L42" s="2">
        <v>41814</v>
      </c>
      <c r="M42" s="1" t="s">
        <v>35</v>
      </c>
      <c r="N42" s="1" t="s">
        <v>21</v>
      </c>
      <c r="O42" s="1" t="s">
        <v>157</v>
      </c>
      <c r="P42" s="1" t="s">
        <v>23</v>
      </c>
      <c r="Q42" s="6" t="s">
        <v>43</v>
      </c>
    </row>
    <row r="43" spans="1:17" ht="16.5" x14ac:dyDescent="0.3">
      <c r="A43" s="1" t="s">
        <v>153</v>
      </c>
      <c r="B43" s="1" t="s">
        <v>158</v>
      </c>
      <c r="C43" t="str">
        <f t="shared" si="0"/>
        <v>010-</v>
      </c>
      <c r="D43" s="1" t="s">
        <v>159</v>
      </c>
      <c r="E43" s="1" t="s">
        <v>498</v>
      </c>
      <c r="F43" t="str">
        <f t="shared" si="1"/>
        <v>insert into carteradisposicion (prestamoid,disposicionid,datoadicional1) (select (select prestamoid from prestamos where referenciaprestamo='001461-') as prestamoid,'FOMMUR00001' as disposicionid, 'OTRO LOCAL' as datoadicional1 where exists (select sucid from empresa where sucid='010-'));</v>
      </c>
      <c r="G43" s="1" t="s">
        <v>17</v>
      </c>
      <c r="H43" s="1" t="s">
        <v>18</v>
      </c>
      <c r="I43" s="1" t="s">
        <v>160</v>
      </c>
      <c r="J43" s="2">
        <v>41645</v>
      </c>
      <c r="K43" s="3">
        <v>15000</v>
      </c>
      <c r="L43" s="2">
        <v>41814</v>
      </c>
      <c r="M43" s="1" t="s">
        <v>35</v>
      </c>
      <c r="N43" s="1" t="s">
        <v>21</v>
      </c>
      <c r="O43" s="1" t="s">
        <v>157</v>
      </c>
      <c r="P43" s="1" t="s">
        <v>23</v>
      </c>
      <c r="Q43" s="6" t="s">
        <v>36</v>
      </c>
    </row>
    <row r="44" spans="1:17" ht="16.5" x14ac:dyDescent="0.3">
      <c r="A44" s="1" t="s">
        <v>153</v>
      </c>
      <c r="B44" s="1" t="s">
        <v>161</v>
      </c>
      <c r="C44" t="str">
        <f t="shared" si="0"/>
        <v>010-</v>
      </c>
      <c r="D44" s="1" t="s">
        <v>162</v>
      </c>
      <c r="E44" s="1" t="s">
        <v>499</v>
      </c>
      <c r="F44" t="str">
        <f t="shared" si="1"/>
        <v>insert into carteradisposicion (prestamoid,disposicionid,datoadicional1) (select (select prestamoid from prestamos where referenciaprestamo='001462-') as prestamoid,'FOMMUR00001' as disposicionid, 'DOMICILIO DEL CLIENTE' as datoadicional1 where exists (select sucid from empresa where sucid='010-'));</v>
      </c>
      <c r="G44" s="1" t="s">
        <v>17</v>
      </c>
      <c r="H44" s="1" t="s">
        <v>18</v>
      </c>
      <c r="I44" s="1" t="s">
        <v>163</v>
      </c>
      <c r="J44" s="2">
        <v>41645</v>
      </c>
      <c r="K44" s="3">
        <v>8000</v>
      </c>
      <c r="L44" s="2">
        <v>41814</v>
      </c>
      <c r="M44" s="1" t="s">
        <v>35</v>
      </c>
      <c r="N44" s="1" t="s">
        <v>21</v>
      </c>
      <c r="O44" s="1" t="s">
        <v>157</v>
      </c>
      <c r="P44" s="1" t="s">
        <v>23</v>
      </c>
      <c r="Q44" s="6" t="s">
        <v>43</v>
      </c>
    </row>
    <row r="45" spans="1:17" ht="16.5" x14ac:dyDescent="0.3">
      <c r="A45" s="1" t="s">
        <v>153</v>
      </c>
      <c r="B45" s="1" t="s">
        <v>164</v>
      </c>
      <c r="C45" t="str">
        <f t="shared" si="0"/>
        <v>010-</v>
      </c>
      <c r="D45" s="1" t="s">
        <v>165</v>
      </c>
      <c r="E45" s="1" t="s">
        <v>500</v>
      </c>
      <c r="F45" t="str">
        <f t="shared" si="1"/>
        <v>insert into carteradisposicion (prestamoid,disposicionid,datoadicional1) (select (select prestamoid from prestamos where referenciaprestamo='001463-') as prestamoid,'FOMMUR00001' as disposicionid, 'AMBULANTE DE CASA EN CASA O CALLE' as datoadicional1 where exists (select sucid from empresa where sucid='010-'));</v>
      </c>
      <c r="G45" s="1" t="s">
        <v>17</v>
      </c>
      <c r="H45" s="1" t="s">
        <v>18</v>
      </c>
      <c r="I45" s="1" t="s">
        <v>166</v>
      </c>
      <c r="J45" s="2">
        <v>41645</v>
      </c>
      <c r="K45" s="3">
        <v>11500</v>
      </c>
      <c r="L45" s="2">
        <v>41814</v>
      </c>
      <c r="M45" s="1" t="s">
        <v>35</v>
      </c>
      <c r="N45" s="1" t="s">
        <v>21</v>
      </c>
      <c r="O45" s="1" t="s">
        <v>157</v>
      </c>
      <c r="P45" s="1" t="s">
        <v>23</v>
      </c>
      <c r="Q45" s="6" t="s">
        <v>24</v>
      </c>
    </row>
    <row r="46" spans="1:17" ht="16.5" x14ac:dyDescent="0.3">
      <c r="A46" s="1" t="s">
        <v>153</v>
      </c>
      <c r="B46" s="1" t="s">
        <v>167</v>
      </c>
      <c r="C46" t="str">
        <f t="shared" si="0"/>
        <v>010-</v>
      </c>
      <c r="D46" s="1" t="s">
        <v>168</v>
      </c>
      <c r="E46" s="1" t="s">
        <v>501</v>
      </c>
      <c r="F46" t="str">
        <f t="shared" si="1"/>
        <v>insert into carteradisposicion (prestamoid,disposicionid,datoadicional1) (select (select prestamoid from prestamos where referenciaprestamo='001464-') as prestamoid,'FOMMUR00001' as disposicionid, 'AMBULANTE DE CASA EN CASA O CALLE' as datoadicional1 where exists (select sucid from empresa where sucid='010-'));</v>
      </c>
      <c r="G46" s="1" t="s">
        <v>17</v>
      </c>
      <c r="H46" s="1" t="s">
        <v>18</v>
      </c>
      <c r="I46" s="1" t="s">
        <v>169</v>
      </c>
      <c r="J46" s="2">
        <v>41645</v>
      </c>
      <c r="K46" s="3">
        <v>19000</v>
      </c>
      <c r="L46" s="2">
        <v>41814</v>
      </c>
      <c r="M46" s="1" t="s">
        <v>35</v>
      </c>
      <c r="N46" s="1" t="s">
        <v>21</v>
      </c>
      <c r="O46" s="1" t="s">
        <v>157</v>
      </c>
      <c r="P46" s="1" t="s">
        <v>23</v>
      </c>
      <c r="Q46" s="6" t="s">
        <v>24</v>
      </c>
    </row>
    <row r="47" spans="1:17" ht="16.5" x14ac:dyDescent="0.3">
      <c r="A47" s="1" t="s">
        <v>153</v>
      </c>
      <c r="B47" s="1" t="s">
        <v>170</v>
      </c>
      <c r="C47" t="str">
        <f t="shared" si="0"/>
        <v>010-</v>
      </c>
      <c r="D47" s="1" t="s">
        <v>171</v>
      </c>
      <c r="E47" s="1" t="s">
        <v>502</v>
      </c>
      <c r="F47" t="str">
        <f t="shared" si="1"/>
        <v>insert into carteradisposicion (prestamoid,disposicionid,datoadicional1) (select (select prestamoid from prestamos where referenciaprestamo='001453-') as prestamoid,'FOMMUR00001' as disposicionid, 'AMBULANTE DE CASA EN CASA O CALLE' as datoadicional1 where exists (select sucid from empresa where sucid='010-'));</v>
      </c>
      <c r="G47" s="1" t="s">
        <v>17</v>
      </c>
      <c r="H47" s="1" t="s">
        <v>18</v>
      </c>
      <c r="I47" s="1" t="s">
        <v>172</v>
      </c>
      <c r="J47" s="2">
        <v>41644</v>
      </c>
      <c r="K47" s="3">
        <v>5000</v>
      </c>
      <c r="L47" s="2">
        <v>41812</v>
      </c>
      <c r="M47" s="1" t="s">
        <v>20</v>
      </c>
      <c r="N47" s="1" t="s">
        <v>21</v>
      </c>
      <c r="O47" s="1" t="s">
        <v>157</v>
      </c>
      <c r="P47" s="1" t="s">
        <v>23</v>
      </c>
      <c r="Q47" s="6" t="s">
        <v>24</v>
      </c>
    </row>
    <row r="48" spans="1:17" ht="16.5" x14ac:dyDescent="0.3">
      <c r="A48" s="1" t="s">
        <v>153</v>
      </c>
      <c r="B48" s="1" t="s">
        <v>173</v>
      </c>
      <c r="C48" t="str">
        <f t="shared" si="0"/>
        <v>010-</v>
      </c>
      <c r="D48" s="1" t="s">
        <v>174</v>
      </c>
      <c r="E48" s="1" t="s">
        <v>503</v>
      </c>
      <c r="F48" t="str">
        <f t="shared" si="1"/>
        <v>insert into carteradisposicion (prestamoid,disposicionid,datoadicional1) (select (select prestamoid from prestamos where referenciaprestamo='001454-') as prestamoid,'FOMMUR00001' as disposicionid, 'DOMICILIO DEL CLIENTE' as datoadicional1 where exists (select sucid from empresa where sucid='010-'));</v>
      </c>
      <c r="G48" s="1" t="s">
        <v>17</v>
      </c>
      <c r="H48" s="1" t="s">
        <v>18</v>
      </c>
      <c r="I48" s="1" t="s">
        <v>175</v>
      </c>
      <c r="J48" s="2">
        <v>41644</v>
      </c>
      <c r="K48" s="3">
        <v>7500</v>
      </c>
      <c r="L48" s="2">
        <v>41812</v>
      </c>
      <c r="M48" s="1" t="s">
        <v>20</v>
      </c>
      <c r="N48" s="1" t="s">
        <v>21</v>
      </c>
      <c r="O48" s="1" t="s">
        <v>157</v>
      </c>
      <c r="P48" s="1" t="s">
        <v>23</v>
      </c>
      <c r="Q48" s="6" t="s">
        <v>43</v>
      </c>
    </row>
    <row r="49" spans="1:17" ht="16.5" x14ac:dyDescent="0.3">
      <c r="A49" s="1" t="s">
        <v>153</v>
      </c>
      <c r="B49" s="1" t="s">
        <v>176</v>
      </c>
      <c r="C49" t="str">
        <f t="shared" si="0"/>
        <v>010-</v>
      </c>
      <c r="D49" s="1" t="s">
        <v>177</v>
      </c>
      <c r="E49" s="1" t="s">
        <v>504</v>
      </c>
      <c r="F49" t="str">
        <f t="shared" si="1"/>
        <v>insert into carteradisposicion (prestamoid,disposicionid,datoadicional1) (select (select prestamoid from prestamos where referenciaprestamo='001465-') as prestamoid,'FOMMUR00001' as disposicionid, 'OTRO SIN LOCAL' as datoadicional1 where exists (select sucid from empresa where sucid='010-'));</v>
      </c>
      <c r="G49" s="1" t="s">
        <v>17</v>
      </c>
      <c r="H49" s="1" t="s">
        <v>18</v>
      </c>
      <c r="I49" s="1" t="s">
        <v>178</v>
      </c>
      <c r="J49" s="2">
        <v>41645</v>
      </c>
      <c r="K49" s="3">
        <v>11500</v>
      </c>
      <c r="L49" s="2">
        <v>41814</v>
      </c>
      <c r="M49" s="1" t="s">
        <v>35</v>
      </c>
      <c r="N49" s="1" t="s">
        <v>21</v>
      </c>
      <c r="O49" s="1" t="s">
        <v>157</v>
      </c>
      <c r="P49" s="1" t="s">
        <v>23</v>
      </c>
      <c r="Q49" s="6" t="s">
        <v>31</v>
      </c>
    </row>
    <row r="50" spans="1:17" ht="16.5" x14ac:dyDescent="0.3">
      <c r="A50" s="1" t="s">
        <v>153</v>
      </c>
      <c r="B50" s="1" t="s">
        <v>179</v>
      </c>
      <c r="C50" t="str">
        <f t="shared" si="0"/>
        <v>010-</v>
      </c>
      <c r="D50" s="1" t="s">
        <v>180</v>
      </c>
      <c r="E50" s="1" t="s">
        <v>505</v>
      </c>
      <c r="F50" t="str">
        <f t="shared" si="1"/>
        <v>insert into carteradisposicion (prestamoid,disposicionid,datoadicional1) (select (select prestamoid from prestamos where referenciaprestamo='001455-') as prestamoid,'FOMMUR00001' as disposicionid, 'OTRO SIN LOCAL' as datoadicional1 where exists (select sucid from empresa where sucid='010-'));</v>
      </c>
      <c r="G50" s="1" t="s">
        <v>17</v>
      </c>
      <c r="H50" s="1" t="s">
        <v>18</v>
      </c>
      <c r="I50" s="1" t="s">
        <v>181</v>
      </c>
      <c r="J50" s="2">
        <v>41644</v>
      </c>
      <c r="K50" s="3">
        <v>5000</v>
      </c>
      <c r="L50" s="2">
        <v>41812</v>
      </c>
      <c r="M50" s="1" t="s">
        <v>20</v>
      </c>
      <c r="N50" s="1" t="s">
        <v>21</v>
      </c>
      <c r="O50" s="1" t="s">
        <v>157</v>
      </c>
      <c r="P50" s="1" t="s">
        <v>23</v>
      </c>
      <c r="Q50" s="6" t="s">
        <v>31</v>
      </c>
    </row>
    <row r="51" spans="1:17" ht="16.5" x14ac:dyDescent="0.3">
      <c r="A51" s="1" t="s">
        <v>153</v>
      </c>
      <c r="B51" s="1" t="s">
        <v>182</v>
      </c>
      <c r="C51" t="str">
        <f t="shared" si="0"/>
        <v>010-</v>
      </c>
      <c r="D51" s="1" t="s">
        <v>183</v>
      </c>
      <c r="E51" s="1" t="s">
        <v>506</v>
      </c>
      <c r="F51" t="str">
        <f t="shared" si="1"/>
        <v>insert into carteradisposicion (prestamoid,disposicionid,datoadicional1) (select (select prestamoid from prestamos where referenciaprestamo='001466-') as prestamoid,'FOMMUR00001' as disposicionid, 'TIENDA, ACCESORIA O TENDEJON' as datoadicional1 where exists (select sucid from empresa where sucid='010-'));</v>
      </c>
      <c r="G51" s="1" t="s">
        <v>17</v>
      </c>
      <c r="H51" s="1" t="s">
        <v>18</v>
      </c>
      <c r="I51" s="1" t="s">
        <v>184</v>
      </c>
      <c r="J51" s="2">
        <v>41645</v>
      </c>
      <c r="K51" s="3">
        <v>3000</v>
      </c>
      <c r="L51" s="2">
        <v>41814</v>
      </c>
      <c r="M51" s="1" t="s">
        <v>35</v>
      </c>
      <c r="N51" s="1" t="s">
        <v>21</v>
      </c>
      <c r="O51" s="1" t="s">
        <v>157</v>
      </c>
      <c r="P51" s="1" t="s">
        <v>23</v>
      </c>
      <c r="Q51" s="6" t="s">
        <v>185</v>
      </c>
    </row>
    <row r="52" spans="1:17" ht="16.5" x14ac:dyDescent="0.3">
      <c r="A52" s="1" t="s">
        <v>153</v>
      </c>
      <c r="B52" s="1" t="s">
        <v>186</v>
      </c>
      <c r="C52" t="str">
        <f t="shared" si="0"/>
        <v>010-</v>
      </c>
      <c r="D52" s="1" t="s">
        <v>187</v>
      </c>
      <c r="E52" s="1" t="s">
        <v>507</v>
      </c>
      <c r="F52" t="str">
        <f t="shared" si="1"/>
        <v>insert into carteradisposicion (prestamoid,disposicionid,datoadicional1) (select (select prestamoid from prestamos where referenciaprestamo='001456-') as prestamoid,'FOMMUR00001' as disposicionid, 'DOMICILIO DEL CLIENTE' as datoadicional1 where exists (select sucid from empresa where sucid='010-'));</v>
      </c>
      <c r="G52" s="1" t="s">
        <v>17</v>
      </c>
      <c r="H52" s="1" t="s">
        <v>18</v>
      </c>
      <c r="I52" s="1" t="s">
        <v>188</v>
      </c>
      <c r="J52" s="2">
        <v>41644</v>
      </c>
      <c r="K52" s="3">
        <v>3000</v>
      </c>
      <c r="L52" s="2">
        <v>41812</v>
      </c>
      <c r="M52" s="1" t="s">
        <v>20</v>
      </c>
      <c r="N52" s="1" t="s">
        <v>21</v>
      </c>
      <c r="O52" s="1" t="s">
        <v>157</v>
      </c>
      <c r="P52" s="1" t="s">
        <v>23</v>
      </c>
      <c r="Q52" s="6" t="s">
        <v>43</v>
      </c>
    </row>
    <row r="53" spans="1:17" ht="16.5" x14ac:dyDescent="0.3">
      <c r="A53" s="1" t="s">
        <v>153</v>
      </c>
      <c r="B53" s="1" t="s">
        <v>189</v>
      </c>
      <c r="C53" t="str">
        <f t="shared" si="0"/>
        <v>010-</v>
      </c>
      <c r="D53" s="1" t="s">
        <v>190</v>
      </c>
      <c r="E53" s="1" t="s">
        <v>508</v>
      </c>
      <c r="F53" t="str">
        <f t="shared" si="1"/>
        <v>insert into carteradisposicion (prestamoid,disposicionid,datoadicional1) (select (select prestamoid from prestamos where referenciaprestamo='001458-') as prestamoid,'FOMMUR00001' as disposicionid, 'DOMICILIO CON INSTALACION ESPECIAL' as datoadicional1 where exists (select sucid from empresa where sucid='010-'));</v>
      </c>
      <c r="G53" s="1" t="s">
        <v>17</v>
      </c>
      <c r="H53" s="1" t="s">
        <v>18</v>
      </c>
      <c r="I53" s="1" t="s">
        <v>191</v>
      </c>
      <c r="J53" s="2">
        <v>41644</v>
      </c>
      <c r="K53" s="3">
        <v>7500</v>
      </c>
      <c r="L53" s="2">
        <v>41812</v>
      </c>
      <c r="M53" s="1" t="s">
        <v>20</v>
      </c>
      <c r="N53" s="1" t="s">
        <v>21</v>
      </c>
      <c r="O53" s="1" t="s">
        <v>157</v>
      </c>
      <c r="P53" s="1" t="s">
        <v>23</v>
      </c>
      <c r="Q53" s="6" t="s">
        <v>192</v>
      </c>
    </row>
    <row r="54" spans="1:17" ht="16.5" x14ac:dyDescent="0.3">
      <c r="A54" s="1" t="s">
        <v>153</v>
      </c>
      <c r="B54" s="1" t="s">
        <v>193</v>
      </c>
      <c r="C54" t="str">
        <f t="shared" si="0"/>
        <v>010-</v>
      </c>
      <c r="D54" s="1" t="s">
        <v>194</v>
      </c>
      <c r="E54" s="1" t="s">
        <v>509</v>
      </c>
      <c r="F54" t="str">
        <f t="shared" si="1"/>
        <v>insert into carteradisposicion (prestamoid,disposicionid,datoadicional1) (select (select prestamoid from prestamos where referenciaprestamo='001457-') as prestamoid,'FOMMUR00001' as disposicionid, 'AMBULANTE DE CASA EN CASA O CALLE' as datoadicional1 where exists (select sucid from empresa where sucid='010-'));</v>
      </c>
      <c r="G54" s="1" t="s">
        <v>17</v>
      </c>
      <c r="H54" s="1" t="s">
        <v>18</v>
      </c>
      <c r="I54" s="1" t="s">
        <v>195</v>
      </c>
      <c r="J54" s="2">
        <v>41644</v>
      </c>
      <c r="K54" s="3">
        <v>7500</v>
      </c>
      <c r="L54" s="2">
        <v>41812</v>
      </c>
      <c r="M54" s="1" t="s">
        <v>20</v>
      </c>
      <c r="N54" s="1" t="s">
        <v>21</v>
      </c>
      <c r="O54" s="1" t="s">
        <v>157</v>
      </c>
      <c r="P54" s="1" t="s">
        <v>23</v>
      </c>
      <c r="Q54" s="6" t="s">
        <v>24</v>
      </c>
    </row>
    <row r="55" spans="1:17" ht="16.5" x14ac:dyDescent="0.3">
      <c r="A55" s="1" t="s">
        <v>153</v>
      </c>
      <c r="B55" s="1" t="s">
        <v>196</v>
      </c>
      <c r="C55" t="str">
        <f t="shared" si="0"/>
        <v>010-</v>
      </c>
      <c r="D55" s="1" t="s">
        <v>197</v>
      </c>
      <c r="E55" s="1" t="s">
        <v>510</v>
      </c>
      <c r="F55" t="str">
        <f t="shared" si="1"/>
        <v>insert into carteradisposicion (prestamoid,disposicionid,datoadicional1) (select (select prestamoid from prestamos where referenciaprestamo='001459-') as prestamoid,'FOMMUR00001' as disposicionid, 'DOMICILIO DEL CLIENTE' as datoadicional1 where exists (select sucid from empresa where sucid='010-'));</v>
      </c>
      <c r="G55" s="1" t="s">
        <v>17</v>
      </c>
      <c r="H55" s="1" t="s">
        <v>18</v>
      </c>
      <c r="I55" s="1" t="s">
        <v>198</v>
      </c>
      <c r="J55" s="2">
        <v>41644</v>
      </c>
      <c r="K55" s="3">
        <v>6000</v>
      </c>
      <c r="L55" s="2">
        <v>41812</v>
      </c>
      <c r="M55" s="1" t="s">
        <v>20</v>
      </c>
      <c r="N55" s="1" t="s">
        <v>21</v>
      </c>
      <c r="O55" s="1" t="s">
        <v>157</v>
      </c>
      <c r="P55" s="1" t="s">
        <v>23</v>
      </c>
      <c r="Q55" s="6" t="s">
        <v>43</v>
      </c>
    </row>
    <row r="56" spans="1:17" ht="16.5" x14ac:dyDescent="0.3">
      <c r="A56" s="1" t="s">
        <v>153</v>
      </c>
      <c r="B56" s="1" t="s">
        <v>199</v>
      </c>
      <c r="C56" t="str">
        <f t="shared" si="0"/>
        <v>010-</v>
      </c>
      <c r="D56" s="1" t="s">
        <v>200</v>
      </c>
      <c r="E56" s="1" t="s">
        <v>511</v>
      </c>
      <c r="F56" t="str">
        <f t="shared" si="1"/>
        <v>insert into carteradisposicion (prestamoid,disposicionid,datoadicional1) (select (select prestamoid from prestamos where referenciaprestamo='001484-') as prestamoid,'FOMMUR00001' as disposicionid, 'AMBULANTE DE CASA EN CASA O CALLE' as datoadicional1 where exists (select sucid from empresa where sucid='010-'));</v>
      </c>
      <c r="G56" s="1" t="s">
        <v>17</v>
      </c>
      <c r="H56" s="1" t="s">
        <v>18</v>
      </c>
      <c r="I56" s="1" t="s">
        <v>201</v>
      </c>
      <c r="J56" s="2">
        <v>41669</v>
      </c>
      <c r="K56" s="3">
        <v>7000</v>
      </c>
      <c r="L56" s="2">
        <v>41784</v>
      </c>
      <c r="M56" s="1" t="s">
        <v>20</v>
      </c>
      <c r="N56" s="1" t="s">
        <v>21</v>
      </c>
      <c r="O56" s="1" t="s">
        <v>157</v>
      </c>
      <c r="P56" s="1" t="s">
        <v>23</v>
      </c>
      <c r="Q56" s="6" t="s">
        <v>24</v>
      </c>
    </row>
    <row r="57" spans="1:17" ht="16.5" x14ac:dyDescent="0.3">
      <c r="A57" s="1" t="s">
        <v>153</v>
      </c>
      <c r="B57" s="1" t="s">
        <v>202</v>
      </c>
      <c r="C57" t="str">
        <f t="shared" si="0"/>
        <v>010-</v>
      </c>
      <c r="D57" s="1" t="s">
        <v>203</v>
      </c>
      <c r="E57" s="1" t="s">
        <v>512</v>
      </c>
      <c r="F57" t="str">
        <f t="shared" si="1"/>
        <v>insert into carteradisposicion (prestamoid,disposicionid,datoadicional1) (select (select prestamoid from prestamos where referenciaprestamo='001485-') as prestamoid,'FOMMUR00001' as disposicionid, 'DOMICILIO DEL CLIENTE' as datoadicional1 where exists (select sucid from empresa where sucid='010-'));</v>
      </c>
      <c r="G57" s="1" t="s">
        <v>17</v>
      </c>
      <c r="H57" s="1" t="s">
        <v>18</v>
      </c>
      <c r="I57" s="1" t="s">
        <v>204</v>
      </c>
      <c r="J57" s="2">
        <v>41669</v>
      </c>
      <c r="K57" s="3">
        <v>7000</v>
      </c>
      <c r="L57" s="2">
        <v>41784</v>
      </c>
      <c r="M57" s="1" t="s">
        <v>20</v>
      </c>
      <c r="N57" s="1" t="s">
        <v>21</v>
      </c>
      <c r="O57" s="1" t="s">
        <v>157</v>
      </c>
      <c r="P57" s="1" t="s">
        <v>23</v>
      </c>
      <c r="Q57" s="6" t="s">
        <v>43</v>
      </c>
    </row>
    <row r="58" spans="1:17" ht="16.5" x14ac:dyDescent="0.3">
      <c r="A58" s="1" t="s">
        <v>153</v>
      </c>
      <c r="B58" s="1" t="s">
        <v>205</v>
      </c>
      <c r="C58" t="str">
        <f t="shared" si="0"/>
        <v>010-</v>
      </c>
      <c r="D58" s="1" t="s">
        <v>206</v>
      </c>
      <c r="E58" s="1" t="s">
        <v>513</v>
      </c>
      <c r="F58" t="str">
        <f t="shared" si="1"/>
        <v>insert into carteradisposicion (prestamoid,disposicionid,datoadicional1) (select (select prestamoid from prestamos where referenciaprestamo='001486-') as prestamoid,'FOMMUR00001' as disposicionid, 'DOMICILIO DEL CLIENTE' as datoadicional1 where exists (select sucid from empresa where sucid='010-'));</v>
      </c>
      <c r="G58" s="1" t="s">
        <v>17</v>
      </c>
      <c r="H58" s="1" t="s">
        <v>18</v>
      </c>
      <c r="I58" s="1" t="s">
        <v>207</v>
      </c>
      <c r="J58" s="2">
        <v>41669</v>
      </c>
      <c r="K58" s="3">
        <v>5000</v>
      </c>
      <c r="L58" s="2">
        <v>41784</v>
      </c>
      <c r="M58" s="1" t="s">
        <v>20</v>
      </c>
      <c r="N58" s="1" t="s">
        <v>21</v>
      </c>
      <c r="O58" s="1" t="s">
        <v>157</v>
      </c>
      <c r="P58" s="1" t="s">
        <v>23</v>
      </c>
      <c r="Q58" s="6" t="s">
        <v>43</v>
      </c>
    </row>
    <row r="59" spans="1:17" ht="16.5" x14ac:dyDescent="0.3">
      <c r="A59" s="1" t="s">
        <v>153</v>
      </c>
      <c r="B59" s="1" t="s">
        <v>208</v>
      </c>
      <c r="C59" t="str">
        <f t="shared" si="0"/>
        <v>010-</v>
      </c>
      <c r="D59" s="1" t="s">
        <v>209</v>
      </c>
      <c r="E59" s="1" t="s">
        <v>514</v>
      </c>
      <c r="F59" t="str">
        <f t="shared" si="1"/>
        <v>insert into carteradisposicion (prestamoid,disposicionid,datoadicional1) (select (select prestamoid from prestamos where referenciaprestamo='001467-') as prestamoid,'FOMMUR00001' as disposicionid, 'OTRO LOCAL' as datoadicional1 where exists (select sucid from empresa where sucid='010-'));</v>
      </c>
      <c r="G59" s="1" t="s">
        <v>17</v>
      </c>
      <c r="H59" s="1" t="s">
        <v>18</v>
      </c>
      <c r="I59" s="1" t="s">
        <v>210</v>
      </c>
      <c r="J59" s="2">
        <v>41645</v>
      </c>
      <c r="K59" s="3">
        <v>5000</v>
      </c>
      <c r="L59" s="2">
        <v>41814</v>
      </c>
      <c r="M59" s="1" t="s">
        <v>35</v>
      </c>
      <c r="N59" s="1" t="s">
        <v>21</v>
      </c>
      <c r="O59" s="1" t="s">
        <v>157</v>
      </c>
      <c r="P59" s="1" t="s">
        <v>23</v>
      </c>
      <c r="Q59" s="6" t="s">
        <v>36</v>
      </c>
    </row>
    <row r="60" spans="1:17" ht="16.5" x14ac:dyDescent="0.3">
      <c r="A60" s="1" t="s">
        <v>153</v>
      </c>
      <c r="B60" s="1" t="s">
        <v>211</v>
      </c>
      <c r="C60" t="str">
        <f t="shared" si="0"/>
        <v>010-</v>
      </c>
      <c r="D60" s="1" t="s">
        <v>212</v>
      </c>
      <c r="E60" s="1" t="s">
        <v>515</v>
      </c>
      <c r="F60" t="str">
        <f t="shared" si="1"/>
        <v>insert into carteradisposicion (prestamoid,disposicionid,datoadicional1) (select (select prestamoid from prestamos where referenciaprestamo='001487-') as prestamoid,'FOMMUR00001' as disposicionid, 'DOMICILIO DEL CLIENTE' as datoadicional1 where exists (select sucid from empresa where sucid='010-'));</v>
      </c>
      <c r="G60" s="1" t="s">
        <v>17</v>
      </c>
      <c r="H60" s="1" t="s">
        <v>18</v>
      </c>
      <c r="I60" s="1" t="s">
        <v>213</v>
      </c>
      <c r="J60" s="2">
        <v>41669</v>
      </c>
      <c r="K60" s="3">
        <v>5000</v>
      </c>
      <c r="L60" s="2">
        <v>41784</v>
      </c>
      <c r="M60" s="1" t="s">
        <v>20</v>
      </c>
      <c r="N60" s="1" t="s">
        <v>21</v>
      </c>
      <c r="O60" s="1" t="s">
        <v>157</v>
      </c>
      <c r="P60" s="1" t="s">
        <v>23</v>
      </c>
      <c r="Q60" s="6" t="s">
        <v>43</v>
      </c>
    </row>
    <row r="61" spans="1:17" ht="16.5" x14ac:dyDescent="0.3">
      <c r="A61" s="1" t="s">
        <v>153</v>
      </c>
      <c r="B61" s="1" t="s">
        <v>214</v>
      </c>
      <c r="C61" t="str">
        <f t="shared" si="0"/>
        <v>010-</v>
      </c>
      <c r="D61" s="1" t="s">
        <v>215</v>
      </c>
      <c r="E61" s="1" t="s">
        <v>516</v>
      </c>
      <c r="F61" t="str">
        <f t="shared" si="1"/>
        <v>insert into carteradisposicion (prestamoid,disposicionid,datoadicional1) (select (select prestamoid from prestamos where referenciaprestamo='001488-') as prestamoid,'FOMMUR00001' as disposicionid, 'DOMICILIO DEL CLIENTE' as datoadicional1 where exists (select sucid from empresa where sucid='010-'));</v>
      </c>
      <c r="G61" s="1" t="s">
        <v>17</v>
      </c>
      <c r="H61" s="1" t="s">
        <v>18</v>
      </c>
      <c r="I61" s="1" t="s">
        <v>216</v>
      </c>
      <c r="J61" s="2">
        <v>41669</v>
      </c>
      <c r="K61" s="3">
        <v>5000</v>
      </c>
      <c r="L61" s="2">
        <v>41784</v>
      </c>
      <c r="M61" s="1" t="s">
        <v>20</v>
      </c>
      <c r="N61" s="1" t="s">
        <v>21</v>
      </c>
      <c r="O61" s="1" t="s">
        <v>157</v>
      </c>
      <c r="P61" s="1" t="s">
        <v>23</v>
      </c>
      <c r="Q61" s="6" t="s">
        <v>43</v>
      </c>
    </row>
    <row r="62" spans="1:17" ht="16.5" x14ac:dyDescent="0.3">
      <c r="A62" s="1" t="s">
        <v>153</v>
      </c>
      <c r="B62" s="1" t="s">
        <v>217</v>
      </c>
      <c r="C62" t="str">
        <f t="shared" si="0"/>
        <v>010-</v>
      </c>
      <c r="D62" s="1" t="s">
        <v>218</v>
      </c>
      <c r="E62" s="1" t="s">
        <v>517</v>
      </c>
      <c r="F62" t="str">
        <f t="shared" si="1"/>
        <v>insert into carteradisposicion (prestamoid,disposicionid,datoadicional1) (select (select prestamoid from prestamos where referenciaprestamo='001489-') as prestamoid,'FOMMUR00001' as disposicionid, 'DOMICILIO DEL CLIENTE' as datoadicional1 where exists (select sucid from empresa where sucid='010-'));</v>
      </c>
      <c r="G62" s="1" t="s">
        <v>17</v>
      </c>
      <c r="H62" s="1" t="s">
        <v>18</v>
      </c>
      <c r="I62" s="1" t="s">
        <v>219</v>
      </c>
      <c r="J62" s="2">
        <v>41669</v>
      </c>
      <c r="K62" s="3">
        <v>4000</v>
      </c>
      <c r="L62" s="2">
        <v>41784</v>
      </c>
      <c r="M62" s="1" t="s">
        <v>20</v>
      </c>
      <c r="N62" s="1" t="s">
        <v>21</v>
      </c>
      <c r="O62" s="1" t="s">
        <v>157</v>
      </c>
      <c r="P62" s="1" t="s">
        <v>23</v>
      </c>
      <c r="Q62" s="6" t="s">
        <v>43</v>
      </c>
    </row>
    <row r="63" spans="1:17" ht="16.5" x14ac:dyDescent="0.3">
      <c r="A63" s="1" t="s">
        <v>220</v>
      </c>
      <c r="B63" s="1" t="s">
        <v>221</v>
      </c>
      <c r="C63" t="str">
        <f t="shared" si="0"/>
        <v>011-</v>
      </c>
      <c r="D63" s="1" t="s">
        <v>222</v>
      </c>
      <c r="E63" s="1" t="s">
        <v>518</v>
      </c>
      <c r="F63" t="str">
        <f t="shared" si="1"/>
        <v>insert into carteradisposicion (prestamoid,disposicionid,datoadicional1) (select (select prestamoid from prestamos where referenciaprestamo='002135-') as prestamoid,'FOMMUR00001' as disposicionid, 'LOCALES BAJO TECHO COMUN' as datoadicional1 where exists (select sucid from empresa where sucid='011-'));</v>
      </c>
      <c r="G63" s="1" t="s">
        <v>223</v>
      </c>
      <c r="H63" s="1" t="s">
        <v>18</v>
      </c>
      <c r="I63" s="1" t="s">
        <v>224</v>
      </c>
      <c r="J63" s="2">
        <v>41664</v>
      </c>
      <c r="K63" s="3">
        <v>15000</v>
      </c>
      <c r="L63" s="2">
        <v>41834</v>
      </c>
      <c r="M63" s="1" t="s">
        <v>20</v>
      </c>
      <c r="N63" s="1" t="s">
        <v>21</v>
      </c>
      <c r="O63" s="1" t="s">
        <v>225</v>
      </c>
      <c r="P63" s="1" t="s">
        <v>226</v>
      </c>
      <c r="Q63" s="6" t="s">
        <v>63</v>
      </c>
    </row>
    <row r="64" spans="1:17" ht="16.5" x14ac:dyDescent="0.3">
      <c r="A64" s="1" t="s">
        <v>220</v>
      </c>
      <c r="B64" s="1" t="s">
        <v>227</v>
      </c>
      <c r="C64" t="str">
        <f t="shared" si="0"/>
        <v>011-</v>
      </c>
      <c r="D64" s="1" t="s">
        <v>228</v>
      </c>
      <c r="E64" s="1" t="s">
        <v>519</v>
      </c>
      <c r="F64" t="str">
        <f t="shared" si="1"/>
        <v>insert into carteradisposicion (prestamoid,disposicionid,datoadicional1) (select (select prestamoid from prestamos where referenciaprestamo='002134-') as prestamoid,'FOMMUR00001' as disposicionid, 'DOMICILIO CON INSTALACION ESPECIAL' as datoadicional1 where exists (select sucid from empresa where sucid='011-'));</v>
      </c>
      <c r="G64" s="1" t="s">
        <v>223</v>
      </c>
      <c r="H64" s="1" t="s">
        <v>18</v>
      </c>
      <c r="I64" s="1" t="s">
        <v>229</v>
      </c>
      <c r="J64" s="2">
        <v>41664</v>
      </c>
      <c r="K64" s="3">
        <v>5000</v>
      </c>
      <c r="L64" s="2">
        <v>41834</v>
      </c>
      <c r="M64" s="1" t="s">
        <v>20</v>
      </c>
      <c r="N64" s="1" t="s">
        <v>21</v>
      </c>
      <c r="O64" s="1" t="s">
        <v>225</v>
      </c>
      <c r="P64" s="1" t="s">
        <v>226</v>
      </c>
      <c r="Q64" s="6" t="s">
        <v>192</v>
      </c>
    </row>
    <row r="65" spans="1:17" ht="16.5" x14ac:dyDescent="0.3">
      <c r="A65" s="1" t="s">
        <v>220</v>
      </c>
      <c r="B65" s="1" t="s">
        <v>230</v>
      </c>
      <c r="C65" t="str">
        <f t="shared" si="0"/>
        <v>011-</v>
      </c>
      <c r="D65" s="1" t="s">
        <v>231</v>
      </c>
      <c r="E65" s="1" t="s">
        <v>520</v>
      </c>
      <c r="F65" t="str">
        <f t="shared" si="1"/>
        <v>insert into carteradisposicion (prestamoid,disposicionid,datoadicional1) (select (select prestamoid from prestamos where referenciaprestamo='002136-') as prestamoid,'FOMMUR00001' as disposicionid, 'DOMICILIO CON INSTALACION ESPECIAL' as datoadicional1 where exists (select sucid from empresa where sucid='011-'));</v>
      </c>
      <c r="G65" s="1" t="s">
        <v>223</v>
      </c>
      <c r="H65" s="1" t="s">
        <v>18</v>
      </c>
      <c r="I65" s="1" t="s">
        <v>232</v>
      </c>
      <c r="J65" s="2">
        <v>41664</v>
      </c>
      <c r="K65" s="3">
        <v>10000</v>
      </c>
      <c r="L65" s="2">
        <v>41834</v>
      </c>
      <c r="M65" s="1" t="s">
        <v>20</v>
      </c>
      <c r="N65" s="1" t="s">
        <v>21</v>
      </c>
      <c r="O65" s="1" t="s">
        <v>225</v>
      </c>
      <c r="P65" s="1" t="s">
        <v>226</v>
      </c>
      <c r="Q65" s="6" t="s">
        <v>192</v>
      </c>
    </row>
    <row r="66" spans="1:17" ht="16.5" x14ac:dyDescent="0.3">
      <c r="A66" s="1" t="s">
        <v>220</v>
      </c>
      <c r="B66" s="1" t="s">
        <v>233</v>
      </c>
      <c r="C66" t="str">
        <f t="shared" si="0"/>
        <v>011-</v>
      </c>
      <c r="D66" s="1" t="s">
        <v>234</v>
      </c>
      <c r="E66" s="1" t="s">
        <v>521</v>
      </c>
      <c r="F66" t="str">
        <f t="shared" si="1"/>
        <v>insert into carteradisposicion (prestamoid,disposicionid,datoadicional1) (select (select prestamoid from prestamos where referenciaprestamo='002133-') as prestamoid,'FOMMUR00001' as disposicionid, 'LOCALES BAJO TECHO COMUN' as datoadicional1 where exists (select sucid from empresa where sucid='011-'));</v>
      </c>
      <c r="G66" s="1" t="s">
        <v>223</v>
      </c>
      <c r="H66" s="1" t="s">
        <v>18</v>
      </c>
      <c r="I66" s="1" t="s">
        <v>235</v>
      </c>
      <c r="J66" s="2">
        <v>41664</v>
      </c>
      <c r="K66" s="3">
        <v>10000</v>
      </c>
      <c r="L66" s="2">
        <v>41834</v>
      </c>
      <c r="M66" s="1" t="s">
        <v>20</v>
      </c>
      <c r="N66" s="1" t="s">
        <v>21</v>
      </c>
      <c r="O66" s="1" t="s">
        <v>225</v>
      </c>
      <c r="P66" s="1" t="s">
        <v>226</v>
      </c>
      <c r="Q66" s="6" t="s">
        <v>63</v>
      </c>
    </row>
    <row r="67" spans="1:17" ht="16.5" x14ac:dyDescent="0.3">
      <c r="A67" s="1" t="s">
        <v>220</v>
      </c>
      <c r="B67" s="1" t="s">
        <v>236</v>
      </c>
      <c r="C67" t="str">
        <f t="shared" ref="C67:C130" si="2">LEFT(D67,4)</f>
        <v>011-</v>
      </c>
      <c r="D67" s="1" t="s">
        <v>237</v>
      </c>
      <c r="E67" s="1" t="s">
        <v>522</v>
      </c>
      <c r="F67" t="str">
        <f t="shared" ref="F67:F130" si="3">"insert into carteradisposicion (prestamoid,disposicionid,datoadicional1) (select (select prestamoid from prestamos where referenciaprestamo='"&amp;E67&amp;"') as prestamoid,'FOMMUR00001' as disposicionid, '"&amp;Q67&amp;"' as datoadicional1 where exists (select sucid from empresa where sucid='"&amp;C67&amp;"'));"</f>
        <v>insert into carteradisposicion (prestamoid,disposicionid,datoadicional1) (select (select prestamoid from prestamos where referenciaprestamo='002137-') as prestamoid,'FOMMUR00001' as disposicionid, 'DOMICILIO CON INSTALACION ESPECIAL' as datoadicional1 where exists (select sucid from empresa where sucid='011-'));</v>
      </c>
      <c r="G67" s="1" t="s">
        <v>223</v>
      </c>
      <c r="H67" s="1" t="s">
        <v>18</v>
      </c>
      <c r="I67" s="1" t="s">
        <v>238</v>
      </c>
      <c r="J67" s="2">
        <v>41664</v>
      </c>
      <c r="K67" s="3">
        <v>10000</v>
      </c>
      <c r="L67" s="2">
        <v>41834</v>
      </c>
      <c r="M67" s="1" t="s">
        <v>20</v>
      </c>
      <c r="N67" s="1" t="s">
        <v>21</v>
      </c>
      <c r="O67" s="1" t="s">
        <v>225</v>
      </c>
      <c r="P67" s="1" t="s">
        <v>226</v>
      </c>
      <c r="Q67" s="6" t="s">
        <v>192</v>
      </c>
    </row>
    <row r="68" spans="1:17" ht="16.5" x14ac:dyDescent="0.3">
      <c r="A68" s="1" t="s">
        <v>220</v>
      </c>
      <c r="B68" s="1" t="s">
        <v>239</v>
      </c>
      <c r="C68" t="str">
        <f t="shared" si="2"/>
        <v>011-</v>
      </c>
      <c r="D68" s="1" t="s">
        <v>240</v>
      </c>
      <c r="E68" s="1" t="s">
        <v>523</v>
      </c>
      <c r="F68" t="str">
        <f t="shared" si="3"/>
        <v>insert into carteradisposicion (prestamoid,disposicionid,datoadicional1) (select (select prestamoid from prestamos where referenciaprestamo='002132-') as prestamoid,'FOMMUR00001' as disposicionid, 'AMBULANTE DE CASA EN CASA O CALLE' as datoadicional1 where exists (select sucid from empresa where sucid='011-'));</v>
      </c>
      <c r="G68" s="1" t="s">
        <v>17</v>
      </c>
      <c r="H68" s="1" t="s">
        <v>18</v>
      </c>
      <c r="I68" s="1" t="s">
        <v>241</v>
      </c>
      <c r="J68" s="2">
        <v>41664</v>
      </c>
      <c r="K68" s="3">
        <v>7500</v>
      </c>
      <c r="L68" s="2">
        <v>41834</v>
      </c>
      <c r="M68" s="1" t="s">
        <v>35</v>
      </c>
      <c r="N68" s="1" t="s">
        <v>21</v>
      </c>
      <c r="O68" s="1" t="s">
        <v>225</v>
      </c>
      <c r="P68" s="1" t="s">
        <v>23</v>
      </c>
      <c r="Q68" s="6" t="s">
        <v>24</v>
      </c>
    </row>
    <row r="69" spans="1:17" ht="16.5" x14ac:dyDescent="0.3">
      <c r="A69" s="1" t="s">
        <v>220</v>
      </c>
      <c r="B69" s="1" t="s">
        <v>242</v>
      </c>
      <c r="C69" t="str">
        <f t="shared" si="2"/>
        <v>011-</v>
      </c>
      <c r="D69" s="1" t="s">
        <v>243</v>
      </c>
      <c r="E69" s="1" t="s">
        <v>524</v>
      </c>
      <c r="F69" t="str">
        <f t="shared" si="3"/>
        <v>insert into carteradisposicion (prestamoid,disposicionid,datoadicional1) (select (select prestamoid from prestamos where referenciaprestamo='002131-') as prestamoid,'FOMMUR00001' as disposicionid, 'DOMICILIO CON INSTALACION ESPECIAL' as datoadicional1 where exists (select sucid from empresa where sucid='011-'));</v>
      </c>
      <c r="G69" s="1" t="s">
        <v>17</v>
      </c>
      <c r="H69" s="1" t="s">
        <v>18</v>
      </c>
      <c r="I69" s="1" t="s">
        <v>244</v>
      </c>
      <c r="J69" s="2">
        <v>41664</v>
      </c>
      <c r="K69" s="3">
        <v>10000</v>
      </c>
      <c r="L69" s="2">
        <v>41834</v>
      </c>
      <c r="M69" s="1" t="s">
        <v>20</v>
      </c>
      <c r="N69" s="1" t="s">
        <v>21</v>
      </c>
      <c r="O69" s="1" t="s">
        <v>225</v>
      </c>
      <c r="P69" s="1" t="s">
        <v>23</v>
      </c>
      <c r="Q69" s="6" t="s">
        <v>192</v>
      </c>
    </row>
    <row r="70" spans="1:17" ht="16.5" x14ac:dyDescent="0.3">
      <c r="A70" s="1" t="s">
        <v>220</v>
      </c>
      <c r="B70" s="1" t="s">
        <v>245</v>
      </c>
      <c r="C70" t="str">
        <f t="shared" si="2"/>
        <v>011-</v>
      </c>
      <c r="D70" s="1" t="s">
        <v>246</v>
      </c>
      <c r="E70" s="1" t="s">
        <v>525</v>
      </c>
      <c r="F70" t="str">
        <f t="shared" si="3"/>
        <v>insert into carteradisposicion (prestamoid,disposicionid,datoadicional1) (select (select prestamoid from prestamos where referenciaprestamo='002130-') as prestamoid,'FOMMUR00001' as disposicionid, 'AMBULANTE DE CASA EN CASA O CALLE' as datoadicional1 where exists (select sucid from empresa where sucid='011-'));</v>
      </c>
      <c r="G70" s="1" t="s">
        <v>17</v>
      </c>
      <c r="H70" s="1" t="s">
        <v>18</v>
      </c>
      <c r="I70" s="1" t="s">
        <v>247</v>
      </c>
      <c r="J70" s="2">
        <v>41664</v>
      </c>
      <c r="K70" s="3">
        <v>7000</v>
      </c>
      <c r="L70" s="2">
        <v>41834</v>
      </c>
      <c r="M70" s="1" t="s">
        <v>20</v>
      </c>
      <c r="N70" s="1" t="s">
        <v>21</v>
      </c>
      <c r="O70" s="1" t="s">
        <v>225</v>
      </c>
      <c r="P70" s="1" t="s">
        <v>23</v>
      </c>
      <c r="Q70" s="6" t="s">
        <v>24</v>
      </c>
    </row>
    <row r="71" spans="1:17" ht="16.5" x14ac:dyDescent="0.3">
      <c r="A71" s="1" t="s">
        <v>220</v>
      </c>
      <c r="B71" s="1" t="s">
        <v>248</v>
      </c>
      <c r="C71" t="str">
        <f t="shared" si="2"/>
        <v>011-</v>
      </c>
      <c r="D71" s="1" t="s">
        <v>249</v>
      </c>
      <c r="E71" s="1" t="s">
        <v>526</v>
      </c>
      <c r="F71" t="str">
        <f t="shared" si="3"/>
        <v>insert into carteradisposicion (prestamoid,disposicionid,datoadicional1) (select (select prestamoid from prestamos where referenciaprestamo='002129-') as prestamoid,'FOMMUR00001' as disposicionid, 'AMBULANTE DE CASA EN CASA O CALLE' as datoadicional1 where exists (select sucid from empresa where sucid='011-'));</v>
      </c>
      <c r="G71" s="1" t="s">
        <v>17</v>
      </c>
      <c r="H71" s="1" t="s">
        <v>18</v>
      </c>
      <c r="I71" s="1" t="s">
        <v>250</v>
      </c>
      <c r="J71" s="2">
        <v>41664</v>
      </c>
      <c r="K71" s="3">
        <v>5000</v>
      </c>
      <c r="L71" s="2">
        <v>41834</v>
      </c>
      <c r="M71" s="1" t="s">
        <v>20</v>
      </c>
      <c r="N71" s="1" t="s">
        <v>21</v>
      </c>
      <c r="O71" s="1" t="s">
        <v>225</v>
      </c>
      <c r="P71" s="1" t="s">
        <v>23</v>
      </c>
      <c r="Q71" s="6" t="s">
        <v>24</v>
      </c>
    </row>
    <row r="72" spans="1:17" ht="16.5" x14ac:dyDescent="0.3">
      <c r="A72" s="1" t="s">
        <v>251</v>
      </c>
      <c r="B72" s="1" t="s">
        <v>252</v>
      </c>
      <c r="C72" t="str">
        <f t="shared" si="2"/>
        <v>005-</v>
      </c>
      <c r="D72" s="1" t="s">
        <v>253</v>
      </c>
      <c r="E72" s="1" t="s">
        <v>527</v>
      </c>
      <c r="F72" t="str">
        <f t="shared" si="3"/>
        <v>insert into carteradisposicion (prestamoid,disposicionid,datoadicional1) (select (select prestamoid from prestamos where referenciaprestamo='013276-') as prestamoid,'FOMMUR00001' as disposicionid, 'DOMICILIO DEL CLIENTE' as datoadicional1 where exists (select sucid from empresa where sucid='005-'));</v>
      </c>
      <c r="G72" s="1" t="s">
        <v>17</v>
      </c>
      <c r="H72" s="1" t="s">
        <v>18</v>
      </c>
      <c r="I72" s="1" t="s">
        <v>254</v>
      </c>
      <c r="J72" s="2">
        <v>41657</v>
      </c>
      <c r="K72" s="3">
        <v>4000</v>
      </c>
      <c r="L72" s="2">
        <v>41771</v>
      </c>
      <c r="M72" s="1" t="s">
        <v>20</v>
      </c>
      <c r="N72" s="1" t="s">
        <v>21</v>
      </c>
      <c r="O72" s="1" t="s">
        <v>255</v>
      </c>
      <c r="P72" s="1" t="s">
        <v>23</v>
      </c>
      <c r="Q72" s="5" t="s">
        <v>43</v>
      </c>
    </row>
    <row r="73" spans="1:17" ht="16.5" x14ac:dyDescent="0.3">
      <c r="A73" s="1" t="s">
        <v>251</v>
      </c>
      <c r="B73" s="1" t="s">
        <v>256</v>
      </c>
      <c r="C73" t="str">
        <f t="shared" si="2"/>
        <v>005-</v>
      </c>
      <c r="D73" s="1" t="s">
        <v>257</v>
      </c>
      <c r="E73" s="1" t="s">
        <v>528</v>
      </c>
      <c r="F73" t="str">
        <f t="shared" si="3"/>
        <v>insert into carteradisposicion (prestamoid,disposicionid,datoadicional1) (select (select prestamoid from prestamos where referenciaprestamo='013277-') as prestamoid,'FOMMUR00001' as disposicionid, 'AMBULANTE DE CASA EN CASA O CALLE' as datoadicional1 where exists (select sucid from empresa where sucid='005-'));</v>
      </c>
      <c r="G73" s="1" t="s">
        <v>17</v>
      </c>
      <c r="H73" s="1" t="s">
        <v>18</v>
      </c>
      <c r="I73" s="1" t="s">
        <v>258</v>
      </c>
      <c r="J73" s="2">
        <v>41657</v>
      </c>
      <c r="K73" s="3">
        <v>15000</v>
      </c>
      <c r="L73" s="2">
        <v>41771</v>
      </c>
      <c r="M73" s="1" t="s">
        <v>20</v>
      </c>
      <c r="N73" s="1" t="s">
        <v>21</v>
      </c>
      <c r="O73" s="1" t="s">
        <v>255</v>
      </c>
      <c r="P73" s="1" t="s">
        <v>23</v>
      </c>
      <c r="Q73" s="5" t="s">
        <v>24</v>
      </c>
    </row>
    <row r="74" spans="1:17" ht="16.5" x14ac:dyDescent="0.3">
      <c r="A74" s="1" t="s">
        <v>251</v>
      </c>
      <c r="B74" s="1" t="s">
        <v>259</v>
      </c>
      <c r="C74" t="str">
        <f t="shared" si="2"/>
        <v>005-</v>
      </c>
      <c r="D74" s="1" t="s">
        <v>260</v>
      </c>
      <c r="E74" s="1" t="s">
        <v>529</v>
      </c>
      <c r="F74" t="str">
        <f t="shared" si="3"/>
        <v>insert into carteradisposicion (prestamoid,disposicionid,datoadicional1) (select (select prestamoid from prestamos where referenciaprestamo='013278-') as prestamoid,'FOMMUR00001' as disposicionid, 'TIENDA, ACCESORIA O TENDEJON' as datoadicional1 where exists (select sucid from empresa where sucid='005-'));</v>
      </c>
      <c r="G74" s="1" t="s">
        <v>17</v>
      </c>
      <c r="H74" s="1" t="s">
        <v>18</v>
      </c>
      <c r="I74" s="1" t="s">
        <v>261</v>
      </c>
      <c r="J74" s="2">
        <v>41657</v>
      </c>
      <c r="K74" s="3">
        <v>5000</v>
      </c>
      <c r="L74" s="2">
        <v>41771</v>
      </c>
      <c r="M74" s="1" t="s">
        <v>20</v>
      </c>
      <c r="N74" s="1" t="s">
        <v>21</v>
      </c>
      <c r="O74" s="1" t="s">
        <v>255</v>
      </c>
      <c r="P74" s="1" t="s">
        <v>23</v>
      </c>
      <c r="Q74" s="5" t="s">
        <v>185</v>
      </c>
    </row>
    <row r="75" spans="1:17" ht="16.5" x14ac:dyDescent="0.3">
      <c r="A75" s="1" t="s">
        <v>251</v>
      </c>
      <c r="B75" s="1" t="s">
        <v>262</v>
      </c>
      <c r="C75" t="str">
        <f t="shared" si="2"/>
        <v>005-</v>
      </c>
      <c r="D75" s="1" t="s">
        <v>263</v>
      </c>
      <c r="E75" s="1" t="s">
        <v>530</v>
      </c>
      <c r="F75" t="str">
        <f t="shared" si="3"/>
        <v>insert into carteradisposicion (prestamoid,disposicionid,datoadicional1) (select (select prestamoid from prestamos where referenciaprestamo='013279-') as prestamoid,'FOMMUR00001' as disposicionid, 'DOMICILIO DEL CLIENTE' as datoadicional1 where exists (select sucid from empresa where sucid='005-'));</v>
      </c>
      <c r="G75" s="1" t="s">
        <v>17</v>
      </c>
      <c r="H75" s="1" t="s">
        <v>18</v>
      </c>
      <c r="I75" s="1" t="s">
        <v>264</v>
      </c>
      <c r="J75" s="2">
        <v>41657</v>
      </c>
      <c r="K75" s="3">
        <v>13000</v>
      </c>
      <c r="L75" s="2">
        <v>41771</v>
      </c>
      <c r="M75" s="1" t="s">
        <v>20</v>
      </c>
      <c r="N75" s="1" t="s">
        <v>21</v>
      </c>
      <c r="O75" s="1" t="s">
        <v>255</v>
      </c>
      <c r="P75" s="1" t="s">
        <v>23</v>
      </c>
      <c r="Q75" s="5" t="s">
        <v>43</v>
      </c>
    </row>
    <row r="76" spans="1:17" ht="16.5" x14ac:dyDescent="0.3">
      <c r="A76" s="1" t="s">
        <v>251</v>
      </c>
      <c r="B76" s="1" t="s">
        <v>265</v>
      </c>
      <c r="C76" t="str">
        <f t="shared" si="2"/>
        <v>005-</v>
      </c>
      <c r="D76" s="1" t="s">
        <v>266</v>
      </c>
      <c r="E76" s="1" t="s">
        <v>531</v>
      </c>
      <c r="F76" t="str">
        <f t="shared" si="3"/>
        <v>insert into carteradisposicion (prestamoid,disposicionid,datoadicional1) (select (select prestamoid from prestamos where referenciaprestamo='013280-') as prestamoid,'FOMMUR00001' as disposicionid, 'DOMICILIO DEL CLIENTE' as datoadicional1 where exists (select sucid from empresa where sucid='005-'));</v>
      </c>
      <c r="G76" s="1" t="s">
        <v>17</v>
      </c>
      <c r="H76" s="1" t="s">
        <v>18</v>
      </c>
      <c r="I76" s="1" t="s">
        <v>267</v>
      </c>
      <c r="J76" s="2">
        <v>41657</v>
      </c>
      <c r="K76" s="3">
        <v>13000</v>
      </c>
      <c r="L76" s="2">
        <v>41771</v>
      </c>
      <c r="M76" s="1" t="s">
        <v>20</v>
      </c>
      <c r="N76" s="1" t="s">
        <v>21</v>
      </c>
      <c r="O76" s="1" t="s">
        <v>255</v>
      </c>
      <c r="P76" s="1" t="s">
        <v>23</v>
      </c>
      <c r="Q76" s="5" t="s">
        <v>43</v>
      </c>
    </row>
    <row r="77" spans="1:17" ht="16.5" x14ac:dyDescent="0.3">
      <c r="A77" s="1" t="s">
        <v>251</v>
      </c>
      <c r="B77" s="1" t="s">
        <v>268</v>
      </c>
      <c r="C77" t="str">
        <f t="shared" si="2"/>
        <v>005-</v>
      </c>
      <c r="D77" s="1" t="s">
        <v>269</v>
      </c>
      <c r="E77" s="1" t="s">
        <v>532</v>
      </c>
      <c r="F77" t="str">
        <f t="shared" si="3"/>
        <v>insert into carteradisposicion (prestamoid,disposicionid,datoadicional1) (select (select prestamoid from prestamos where referenciaprestamo='013312-') as prestamoid,'FOMMUR00001' as disposicionid, 'TIENDA, ACCESORIA O TENDEJON' as datoadicional1 where exists (select sucid from empresa where sucid='005-'));</v>
      </c>
      <c r="G77" s="1" t="s">
        <v>17</v>
      </c>
      <c r="H77" s="1" t="s">
        <v>18</v>
      </c>
      <c r="I77" s="1" t="s">
        <v>270</v>
      </c>
      <c r="J77" s="2">
        <v>41662</v>
      </c>
      <c r="K77" s="3">
        <v>10000</v>
      </c>
      <c r="L77" s="2">
        <v>41778</v>
      </c>
      <c r="M77" s="1" t="s">
        <v>20</v>
      </c>
      <c r="N77" s="1" t="s">
        <v>21</v>
      </c>
      <c r="O77" s="1" t="s">
        <v>255</v>
      </c>
      <c r="P77" s="1" t="s">
        <v>23</v>
      </c>
      <c r="Q77" s="5" t="s">
        <v>185</v>
      </c>
    </row>
    <row r="78" spans="1:17" ht="16.5" x14ac:dyDescent="0.3">
      <c r="A78" s="1" t="s">
        <v>251</v>
      </c>
      <c r="B78" s="1" t="s">
        <v>271</v>
      </c>
      <c r="C78" t="str">
        <f t="shared" si="2"/>
        <v>005-</v>
      </c>
      <c r="D78" s="1" t="s">
        <v>272</v>
      </c>
      <c r="E78" s="1" t="s">
        <v>533</v>
      </c>
      <c r="F78" t="str">
        <f t="shared" si="3"/>
        <v>insert into carteradisposicion (prestamoid,disposicionid,datoadicional1) (select (select prestamoid from prestamos where referenciaprestamo='013308-') as prestamoid,'FOMMUR00001' as disposicionid, 'AMBULANTE DE CASA EN CASA O CALLE' as datoadicional1 where exists (select sucid from empresa where sucid='005-'));</v>
      </c>
      <c r="G78" s="1" t="s">
        <v>17</v>
      </c>
      <c r="H78" s="1" t="s">
        <v>18</v>
      </c>
      <c r="I78" s="1" t="s">
        <v>273</v>
      </c>
      <c r="J78" s="2">
        <v>41662</v>
      </c>
      <c r="K78" s="3">
        <v>9000</v>
      </c>
      <c r="L78" s="2">
        <v>41778</v>
      </c>
      <c r="M78" s="1" t="s">
        <v>20</v>
      </c>
      <c r="N78" s="1" t="s">
        <v>21</v>
      </c>
      <c r="O78" s="1" t="s">
        <v>255</v>
      </c>
      <c r="P78" s="1" t="s">
        <v>23</v>
      </c>
      <c r="Q78" s="5" t="s">
        <v>24</v>
      </c>
    </row>
    <row r="79" spans="1:17" ht="16.5" x14ac:dyDescent="0.3">
      <c r="A79" s="1" t="s">
        <v>251</v>
      </c>
      <c r="B79" s="1" t="s">
        <v>274</v>
      </c>
      <c r="C79" t="str">
        <f t="shared" si="2"/>
        <v>005-</v>
      </c>
      <c r="D79" s="1" t="s">
        <v>275</v>
      </c>
      <c r="E79" s="1" t="s">
        <v>534</v>
      </c>
      <c r="F79" t="str">
        <f t="shared" si="3"/>
        <v>insert into carteradisposicion (prestamoid,disposicionid,datoadicional1) (select (select prestamoid from prestamos where referenciaprestamo='013316-') as prestamoid,'FOMMUR00001' as disposicionid, 'AMBULANTE DE CASA EN CASA O CALLE' as datoadicional1 where exists (select sucid from empresa where sucid='005-'));</v>
      </c>
      <c r="G79" s="1" t="s">
        <v>17</v>
      </c>
      <c r="H79" s="1" t="s">
        <v>18</v>
      </c>
      <c r="I79" s="1" t="s">
        <v>276</v>
      </c>
      <c r="J79" s="2">
        <v>41662</v>
      </c>
      <c r="K79" s="3">
        <v>5000</v>
      </c>
      <c r="L79" s="2">
        <v>41778</v>
      </c>
      <c r="M79" s="1" t="s">
        <v>35</v>
      </c>
      <c r="N79" s="1" t="s">
        <v>21</v>
      </c>
      <c r="O79" s="1" t="s">
        <v>255</v>
      </c>
      <c r="P79" s="1" t="s">
        <v>23</v>
      </c>
      <c r="Q79" s="5" t="s">
        <v>24</v>
      </c>
    </row>
    <row r="80" spans="1:17" ht="16.5" x14ac:dyDescent="0.3">
      <c r="A80" s="1" t="s">
        <v>251</v>
      </c>
      <c r="B80" s="1" t="s">
        <v>277</v>
      </c>
      <c r="C80" t="str">
        <f t="shared" si="2"/>
        <v>005-</v>
      </c>
      <c r="D80" s="1" t="s">
        <v>278</v>
      </c>
      <c r="E80" s="1" t="s">
        <v>535</v>
      </c>
      <c r="F80" t="str">
        <f t="shared" si="3"/>
        <v>insert into carteradisposicion (prestamoid,disposicionid,datoadicional1) (select (select prestamoid from prestamos where referenciaprestamo='013314-') as prestamoid,'FOMMUR00001' as disposicionid, 'TIENDA, ACCESORIA O TENDEJON' as datoadicional1 where exists (select sucid from empresa where sucid='005-'));</v>
      </c>
      <c r="G80" s="1" t="s">
        <v>17</v>
      </c>
      <c r="H80" s="1" t="s">
        <v>18</v>
      </c>
      <c r="I80" s="1" t="s">
        <v>279</v>
      </c>
      <c r="J80" s="2">
        <v>41662</v>
      </c>
      <c r="K80" s="3">
        <v>5000</v>
      </c>
      <c r="L80" s="2">
        <v>41778</v>
      </c>
      <c r="M80" s="1" t="s">
        <v>20</v>
      </c>
      <c r="N80" s="1" t="s">
        <v>21</v>
      </c>
      <c r="O80" s="1" t="s">
        <v>255</v>
      </c>
      <c r="P80" s="1" t="s">
        <v>23</v>
      </c>
      <c r="Q80" s="5" t="s">
        <v>185</v>
      </c>
    </row>
    <row r="81" spans="1:17" ht="16.5" x14ac:dyDescent="0.3">
      <c r="A81" s="1" t="s">
        <v>251</v>
      </c>
      <c r="B81" s="1" t="s">
        <v>280</v>
      </c>
      <c r="C81" t="str">
        <f t="shared" si="2"/>
        <v>005-</v>
      </c>
      <c r="D81" s="1" t="s">
        <v>281</v>
      </c>
      <c r="E81" s="1" t="s">
        <v>536</v>
      </c>
      <c r="F81" t="str">
        <f t="shared" si="3"/>
        <v>insert into carteradisposicion (prestamoid,disposicionid,datoadicional1) (select (select prestamoid from prestamos where referenciaprestamo='013309-') as prestamoid,'FOMMUR00001' as disposicionid, 'AMBULANTE DE CASA EN CASA O CALLE' as datoadicional1 where exists (select sucid from empresa where sucid='005-'));</v>
      </c>
      <c r="G81" s="1" t="s">
        <v>17</v>
      </c>
      <c r="H81" s="1" t="s">
        <v>18</v>
      </c>
      <c r="I81" s="1" t="s">
        <v>282</v>
      </c>
      <c r="J81" s="2">
        <v>41662</v>
      </c>
      <c r="K81" s="3">
        <v>6500</v>
      </c>
      <c r="L81" s="2">
        <v>41778</v>
      </c>
      <c r="M81" s="1" t="s">
        <v>20</v>
      </c>
      <c r="N81" s="1" t="s">
        <v>21</v>
      </c>
      <c r="O81" s="1" t="s">
        <v>255</v>
      </c>
      <c r="P81" s="1" t="s">
        <v>23</v>
      </c>
      <c r="Q81" s="5" t="s">
        <v>24</v>
      </c>
    </row>
    <row r="82" spans="1:17" ht="16.5" x14ac:dyDescent="0.3">
      <c r="A82" s="1" t="s">
        <v>251</v>
      </c>
      <c r="B82" s="1" t="s">
        <v>283</v>
      </c>
      <c r="C82" t="str">
        <f t="shared" si="2"/>
        <v>005-</v>
      </c>
      <c r="D82" s="1" t="s">
        <v>284</v>
      </c>
      <c r="E82" s="1" t="s">
        <v>537</v>
      </c>
      <c r="F82" t="str">
        <f t="shared" si="3"/>
        <v>insert into carteradisposicion (prestamoid,disposicionid,datoadicional1) (select (select prestamoid from prestamos where referenciaprestamo='013302-') as prestamoid,'FOMMUR00001' as disposicionid, 'DOMICILIO DEL CLIENTE' as datoadicional1 where exists (select sucid from empresa where sucid='005-'));</v>
      </c>
      <c r="G82" s="1" t="s">
        <v>17</v>
      </c>
      <c r="H82" s="1" t="s">
        <v>18</v>
      </c>
      <c r="I82" s="1" t="s">
        <v>285</v>
      </c>
      <c r="J82" s="2">
        <v>41662</v>
      </c>
      <c r="K82" s="3">
        <v>10000</v>
      </c>
      <c r="L82" s="2">
        <v>41778</v>
      </c>
      <c r="M82" s="1" t="s">
        <v>20</v>
      </c>
      <c r="N82" s="1" t="s">
        <v>21</v>
      </c>
      <c r="O82" s="1" t="s">
        <v>255</v>
      </c>
      <c r="P82" s="1" t="s">
        <v>23</v>
      </c>
      <c r="Q82" s="5" t="s">
        <v>43</v>
      </c>
    </row>
    <row r="83" spans="1:17" ht="16.5" x14ac:dyDescent="0.3">
      <c r="A83" s="1" t="s">
        <v>251</v>
      </c>
      <c r="B83" s="1" t="s">
        <v>286</v>
      </c>
      <c r="C83" t="str">
        <f t="shared" si="2"/>
        <v>005-</v>
      </c>
      <c r="D83" s="1" t="s">
        <v>287</v>
      </c>
      <c r="E83" s="1" t="s">
        <v>538</v>
      </c>
      <c r="F83" t="str">
        <f t="shared" si="3"/>
        <v>insert into carteradisposicion (prestamoid,disposicionid,datoadicional1) (select (select prestamoid from prestamos where referenciaprestamo='013261-') as prestamoid,'FOMMUR00001' as disposicionid, 'DOMICILIO DEL CLIENTE' as datoadicional1 where exists (select sucid from empresa where sucid='005-'));</v>
      </c>
      <c r="G83" s="1" t="s">
        <v>17</v>
      </c>
      <c r="H83" s="1" t="s">
        <v>18</v>
      </c>
      <c r="I83" s="1" t="s">
        <v>288</v>
      </c>
      <c r="J83" s="2">
        <v>41654</v>
      </c>
      <c r="K83" s="3">
        <v>11500</v>
      </c>
      <c r="L83" s="2">
        <v>41827</v>
      </c>
      <c r="M83" s="1" t="s">
        <v>20</v>
      </c>
      <c r="N83" s="1" t="s">
        <v>21</v>
      </c>
      <c r="O83" s="1" t="s">
        <v>255</v>
      </c>
      <c r="P83" s="1" t="s">
        <v>23</v>
      </c>
      <c r="Q83" s="5" t="s">
        <v>43</v>
      </c>
    </row>
    <row r="84" spans="1:17" ht="16.5" x14ac:dyDescent="0.3">
      <c r="A84" s="1" t="s">
        <v>251</v>
      </c>
      <c r="B84" s="1" t="s">
        <v>289</v>
      </c>
      <c r="C84" t="str">
        <f t="shared" si="2"/>
        <v>005-</v>
      </c>
      <c r="D84" s="1" t="s">
        <v>290</v>
      </c>
      <c r="E84" s="1" t="s">
        <v>539</v>
      </c>
      <c r="F84" t="str">
        <f t="shared" si="3"/>
        <v>insert into carteradisposicion (prestamoid,disposicionid,datoadicional1) (select (select prestamoid from prestamos where referenciaprestamo='013256-') as prestamoid,'FOMMUR00001' as disposicionid, 'AMBULANTE DE CASA EN CASA O CALLE' as datoadicional1 where exists (select sucid from empresa where sucid='005-'));</v>
      </c>
      <c r="G84" s="1" t="s">
        <v>17</v>
      </c>
      <c r="H84" s="1" t="s">
        <v>18</v>
      </c>
      <c r="I84" s="1" t="s">
        <v>291</v>
      </c>
      <c r="J84" s="2">
        <v>41654</v>
      </c>
      <c r="K84" s="3">
        <v>5000</v>
      </c>
      <c r="L84" s="2">
        <v>41827</v>
      </c>
      <c r="M84" s="1" t="s">
        <v>20</v>
      </c>
      <c r="N84" s="1" t="s">
        <v>21</v>
      </c>
      <c r="O84" s="1" t="s">
        <v>255</v>
      </c>
      <c r="P84" s="1" t="s">
        <v>23</v>
      </c>
      <c r="Q84" s="5" t="s">
        <v>24</v>
      </c>
    </row>
    <row r="85" spans="1:17" ht="16.5" x14ac:dyDescent="0.3">
      <c r="A85" s="1" t="s">
        <v>251</v>
      </c>
      <c r="B85" s="1" t="s">
        <v>292</v>
      </c>
      <c r="C85" t="str">
        <f t="shared" si="2"/>
        <v>005-</v>
      </c>
      <c r="D85" s="1" t="s">
        <v>293</v>
      </c>
      <c r="E85" s="1" t="s">
        <v>540</v>
      </c>
      <c r="F85" t="str">
        <f t="shared" si="3"/>
        <v>insert into carteradisposicion (prestamoid,disposicionid,datoadicional1) (select (select prestamoid from prestamos where referenciaprestamo='013257-') as prestamoid,'FOMMUR00001' as disposicionid, 'AMBULANTE DE CASA EN CASA O CALLE' as datoadicional1 where exists (select sucid from empresa where sucid='005-'));</v>
      </c>
      <c r="G85" s="1" t="s">
        <v>17</v>
      </c>
      <c r="H85" s="1" t="s">
        <v>18</v>
      </c>
      <c r="I85" s="1" t="s">
        <v>294</v>
      </c>
      <c r="J85" s="2">
        <v>41654</v>
      </c>
      <c r="K85" s="3">
        <v>12500</v>
      </c>
      <c r="L85" s="2">
        <v>41827</v>
      </c>
      <c r="M85" s="1" t="s">
        <v>20</v>
      </c>
      <c r="N85" s="1" t="s">
        <v>21</v>
      </c>
      <c r="O85" s="1" t="s">
        <v>255</v>
      </c>
      <c r="P85" s="1" t="s">
        <v>23</v>
      </c>
      <c r="Q85" s="5" t="s">
        <v>24</v>
      </c>
    </row>
    <row r="86" spans="1:17" ht="16.5" x14ac:dyDescent="0.3">
      <c r="A86" s="1" t="s">
        <v>251</v>
      </c>
      <c r="B86" s="1" t="s">
        <v>295</v>
      </c>
      <c r="C86" t="str">
        <f t="shared" si="2"/>
        <v>005-</v>
      </c>
      <c r="D86" s="1" t="s">
        <v>296</v>
      </c>
      <c r="E86" s="1" t="s">
        <v>541</v>
      </c>
      <c r="F86" t="str">
        <f t="shared" si="3"/>
        <v>insert into carteradisposicion (prestamoid,disposicionid,datoadicional1) (select (select prestamoid from prestamos where referenciaprestamo='013291-') as prestamoid,'FOMMUR00001' as disposicionid, 'AMBULANTE DE CASA EN CASA O CALLE' as datoadicional1 where exists (select sucid from empresa where sucid='005-'));</v>
      </c>
      <c r="G86" s="1" t="s">
        <v>17</v>
      </c>
      <c r="H86" s="1" t="s">
        <v>18</v>
      </c>
      <c r="I86" s="1" t="s">
        <v>297</v>
      </c>
      <c r="J86" s="2">
        <v>41661</v>
      </c>
      <c r="K86" s="3">
        <v>4000</v>
      </c>
      <c r="L86" s="2">
        <v>41778</v>
      </c>
      <c r="M86" s="1" t="s">
        <v>20</v>
      </c>
      <c r="N86" s="1" t="s">
        <v>21</v>
      </c>
      <c r="O86" s="1" t="s">
        <v>255</v>
      </c>
      <c r="P86" s="1" t="s">
        <v>23</v>
      </c>
      <c r="Q86" s="5" t="s">
        <v>24</v>
      </c>
    </row>
    <row r="87" spans="1:17" ht="16.5" x14ac:dyDescent="0.3">
      <c r="A87" s="1" t="s">
        <v>251</v>
      </c>
      <c r="B87" s="1" t="s">
        <v>298</v>
      </c>
      <c r="C87" t="str">
        <f t="shared" si="2"/>
        <v>005-</v>
      </c>
      <c r="D87" s="1" t="s">
        <v>299</v>
      </c>
      <c r="E87" s="1" t="s">
        <v>542</v>
      </c>
      <c r="F87" t="str">
        <f t="shared" si="3"/>
        <v>insert into carteradisposicion (prestamoid,disposicionid,datoadicional1) (select (select prestamoid from prestamos where referenciaprestamo='013259-') as prestamoid,'FOMMUR00001' as disposicionid, 'AMBULANTE DE CASA EN CASA O CALLE' as datoadicional1 where exists (select sucid from empresa where sucid='005-'));</v>
      </c>
      <c r="G87" s="1" t="s">
        <v>17</v>
      </c>
      <c r="H87" s="1" t="s">
        <v>18</v>
      </c>
      <c r="I87" s="1" t="s">
        <v>300</v>
      </c>
      <c r="J87" s="2">
        <v>41654</v>
      </c>
      <c r="K87" s="3">
        <v>8000</v>
      </c>
      <c r="L87" s="2">
        <v>41827</v>
      </c>
      <c r="M87" s="1" t="s">
        <v>20</v>
      </c>
      <c r="N87" s="1" t="s">
        <v>21</v>
      </c>
      <c r="O87" s="1" t="s">
        <v>255</v>
      </c>
      <c r="P87" s="1" t="s">
        <v>23</v>
      </c>
      <c r="Q87" s="5" t="s">
        <v>24</v>
      </c>
    </row>
    <row r="88" spans="1:17" ht="16.5" x14ac:dyDescent="0.3">
      <c r="A88" s="1" t="s">
        <v>251</v>
      </c>
      <c r="B88" s="1" t="s">
        <v>301</v>
      </c>
      <c r="C88" t="str">
        <f t="shared" si="2"/>
        <v>005-</v>
      </c>
      <c r="D88" s="1" t="s">
        <v>302</v>
      </c>
      <c r="E88" s="1" t="s">
        <v>543</v>
      </c>
      <c r="F88" t="str">
        <f t="shared" si="3"/>
        <v>insert into carteradisposicion (prestamoid,disposicionid,datoadicional1) (select (select prestamoid from prestamos where referenciaprestamo='013265-') as prestamoid,'FOMMUR00001' as disposicionid, 'AMBULANTE DE CASA EN CASA O CALLE' as datoadicional1 where exists (select sucid from empresa where sucid='005-'));</v>
      </c>
      <c r="G88" s="1" t="s">
        <v>17</v>
      </c>
      <c r="H88" s="1" t="s">
        <v>18</v>
      </c>
      <c r="I88" s="1" t="s">
        <v>303</v>
      </c>
      <c r="J88" s="2">
        <v>41654</v>
      </c>
      <c r="K88" s="3">
        <v>12000</v>
      </c>
      <c r="L88" s="2">
        <v>41827</v>
      </c>
      <c r="M88" s="1" t="s">
        <v>20</v>
      </c>
      <c r="N88" s="1" t="s">
        <v>21</v>
      </c>
      <c r="O88" s="1" t="s">
        <v>255</v>
      </c>
      <c r="P88" s="1" t="s">
        <v>23</v>
      </c>
      <c r="Q88" s="5" t="s">
        <v>24</v>
      </c>
    </row>
    <row r="89" spans="1:17" ht="16.5" x14ac:dyDescent="0.3">
      <c r="A89" s="1" t="s">
        <v>251</v>
      </c>
      <c r="B89" s="1" t="s">
        <v>304</v>
      </c>
      <c r="C89" t="str">
        <f t="shared" si="2"/>
        <v>005-</v>
      </c>
      <c r="D89" s="1" t="s">
        <v>305</v>
      </c>
      <c r="E89" s="1" t="s">
        <v>544</v>
      </c>
      <c r="F89" t="str">
        <f t="shared" si="3"/>
        <v>insert into carteradisposicion (prestamoid,disposicionid,datoadicional1) (select (select prestamoid from prestamos where referenciaprestamo='013313-') as prestamoid,'FOMMUR00001' as disposicionid, 'PUESTO EN MERCADO BAJO TECHO COMUN' as datoadicional1 where exists (select sucid from empresa where sucid='005-'));</v>
      </c>
      <c r="G89" s="1" t="s">
        <v>17</v>
      </c>
      <c r="H89" s="1" t="s">
        <v>18</v>
      </c>
      <c r="I89" s="1" t="s">
        <v>306</v>
      </c>
      <c r="J89" s="2">
        <v>41662</v>
      </c>
      <c r="K89" s="3">
        <v>15000</v>
      </c>
      <c r="L89" s="2">
        <v>41778</v>
      </c>
      <c r="M89" s="1" t="s">
        <v>20</v>
      </c>
      <c r="N89" s="1" t="s">
        <v>21</v>
      </c>
      <c r="O89" s="1" t="s">
        <v>255</v>
      </c>
      <c r="P89" s="1" t="s">
        <v>23</v>
      </c>
      <c r="Q89" s="5" t="s">
        <v>307</v>
      </c>
    </row>
    <row r="90" spans="1:17" ht="16.5" x14ac:dyDescent="0.3">
      <c r="A90" s="1" t="s">
        <v>251</v>
      </c>
      <c r="B90" s="1" t="s">
        <v>308</v>
      </c>
      <c r="C90" t="str">
        <f t="shared" si="2"/>
        <v>005-</v>
      </c>
      <c r="D90" s="1" t="s">
        <v>309</v>
      </c>
      <c r="E90" s="1" t="s">
        <v>545</v>
      </c>
      <c r="F90" t="str">
        <f t="shared" si="3"/>
        <v>insert into carteradisposicion (prestamoid,disposicionid,datoadicional1) (select (select prestamoid from prestamos where referenciaprestamo='013346-') as prestamoid,'FOMMUR00001' as disposicionid, 'AMBULANTE DE CASA EN CASA O CALLE' as datoadicional1 where exists (select sucid from empresa where sucid='005-'));</v>
      </c>
      <c r="G90" s="1" t="s">
        <v>17</v>
      </c>
      <c r="H90" s="1" t="s">
        <v>18</v>
      </c>
      <c r="I90" s="1" t="s">
        <v>310</v>
      </c>
      <c r="J90" s="2">
        <v>41670</v>
      </c>
      <c r="K90" s="3">
        <v>5000</v>
      </c>
      <c r="L90" s="2">
        <v>41785</v>
      </c>
      <c r="M90" s="1" t="s">
        <v>35</v>
      </c>
      <c r="N90" s="1" t="s">
        <v>21</v>
      </c>
      <c r="O90" s="1"/>
      <c r="P90" s="1" t="s">
        <v>23</v>
      </c>
      <c r="Q90" s="5" t="s">
        <v>24</v>
      </c>
    </row>
    <row r="91" spans="1:17" ht="16.5" x14ac:dyDescent="0.3">
      <c r="A91" s="1" t="s">
        <v>251</v>
      </c>
      <c r="B91" s="1" t="s">
        <v>311</v>
      </c>
      <c r="C91" t="str">
        <f t="shared" si="2"/>
        <v>005-</v>
      </c>
      <c r="D91" s="1" t="s">
        <v>312</v>
      </c>
      <c r="E91" s="1" t="s">
        <v>546</v>
      </c>
      <c r="F91" t="str">
        <f t="shared" si="3"/>
        <v>insert into carteradisposicion (prestamoid,disposicionid,datoadicional1) (select (select prestamoid from prestamos where referenciaprestamo='013186-') as prestamoid,'FOMMUR00001' as disposicionid, 'PUESTO EN MERCADO BAJO TECHO COMUN' as datoadicional1 where exists (select sucid from empresa where sucid='005-'));</v>
      </c>
      <c r="G91" s="1" t="s">
        <v>17</v>
      </c>
      <c r="H91" s="1" t="s">
        <v>18</v>
      </c>
      <c r="I91" s="1" t="s">
        <v>313</v>
      </c>
      <c r="J91" s="2">
        <v>41641</v>
      </c>
      <c r="K91" s="3">
        <v>17500</v>
      </c>
      <c r="L91" s="2">
        <v>41813</v>
      </c>
      <c r="M91" s="1" t="s">
        <v>20</v>
      </c>
      <c r="N91" s="1" t="s">
        <v>21</v>
      </c>
      <c r="O91" s="1" t="s">
        <v>255</v>
      </c>
      <c r="P91" s="1" t="s">
        <v>23</v>
      </c>
      <c r="Q91" s="5" t="s">
        <v>307</v>
      </c>
    </row>
    <row r="92" spans="1:17" ht="16.5" x14ac:dyDescent="0.3">
      <c r="A92" s="1" t="s">
        <v>251</v>
      </c>
      <c r="B92" s="1" t="s">
        <v>314</v>
      </c>
      <c r="C92" t="str">
        <f t="shared" si="2"/>
        <v>005-</v>
      </c>
      <c r="D92" s="1" t="s">
        <v>315</v>
      </c>
      <c r="E92" s="1" t="s">
        <v>547</v>
      </c>
      <c r="F92" t="str">
        <f t="shared" si="3"/>
        <v>insert into carteradisposicion (prestamoid,disposicionid,datoadicional1) (select (select prestamoid from prestamos where referenciaprestamo='013187-') as prestamoid,'FOMMUR00001' as disposicionid, 'DOMICILIO DEL CLIENTE' as datoadicional1 where exists (select sucid from empresa where sucid='005-'));</v>
      </c>
      <c r="G92" s="1" t="s">
        <v>17</v>
      </c>
      <c r="H92" s="1" t="s">
        <v>18</v>
      </c>
      <c r="I92" s="1" t="s">
        <v>316</v>
      </c>
      <c r="J92" s="2">
        <v>41641</v>
      </c>
      <c r="K92" s="3">
        <v>8000</v>
      </c>
      <c r="L92" s="2">
        <v>41813</v>
      </c>
      <c r="M92" s="1" t="s">
        <v>20</v>
      </c>
      <c r="N92" s="1" t="s">
        <v>21</v>
      </c>
      <c r="O92" s="1" t="s">
        <v>255</v>
      </c>
      <c r="P92" s="1" t="s">
        <v>23</v>
      </c>
      <c r="Q92" s="5" t="s">
        <v>43</v>
      </c>
    </row>
    <row r="93" spans="1:17" ht="16.5" x14ac:dyDescent="0.3">
      <c r="A93" s="1" t="s">
        <v>251</v>
      </c>
      <c r="B93" s="1" t="s">
        <v>317</v>
      </c>
      <c r="C93" t="str">
        <f t="shared" si="2"/>
        <v>005-</v>
      </c>
      <c r="D93" s="1" t="s">
        <v>318</v>
      </c>
      <c r="E93" s="1" t="s">
        <v>548</v>
      </c>
      <c r="F93" t="str">
        <f t="shared" si="3"/>
        <v>insert into carteradisposicion (prestamoid,disposicionid,datoadicional1) (select (select prestamoid from prestamos where referenciaprestamo='013188-') as prestamoid,'FOMMUR00001' as disposicionid, 'TIENDA, ACCESORIA O TENDEJON' as datoadicional1 where exists (select sucid from empresa where sucid='005-'));</v>
      </c>
      <c r="G93" s="1" t="s">
        <v>17</v>
      </c>
      <c r="H93" s="1" t="s">
        <v>18</v>
      </c>
      <c r="I93" s="1" t="s">
        <v>319</v>
      </c>
      <c r="J93" s="2">
        <v>41641</v>
      </c>
      <c r="K93" s="3">
        <v>10000</v>
      </c>
      <c r="L93" s="2">
        <v>41813</v>
      </c>
      <c r="M93" s="1" t="s">
        <v>20</v>
      </c>
      <c r="N93" s="1" t="s">
        <v>21</v>
      </c>
      <c r="O93" s="1" t="s">
        <v>255</v>
      </c>
      <c r="P93" s="1" t="s">
        <v>23</v>
      </c>
      <c r="Q93" s="5" t="s">
        <v>185</v>
      </c>
    </row>
    <row r="94" spans="1:17" ht="16.5" x14ac:dyDescent="0.3">
      <c r="A94" s="1" t="s">
        <v>251</v>
      </c>
      <c r="B94" s="1" t="s">
        <v>320</v>
      </c>
      <c r="C94" t="str">
        <f t="shared" si="2"/>
        <v>005-</v>
      </c>
      <c r="D94" s="1" t="s">
        <v>321</v>
      </c>
      <c r="E94" s="1" t="s">
        <v>549</v>
      </c>
      <c r="F94" t="str">
        <f t="shared" si="3"/>
        <v>insert into carteradisposicion (prestamoid,disposicionid,datoadicional1) (select (select prestamoid from prestamos where referenciaprestamo='013189-') as prestamoid,'FOMMUR00001' as disposicionid, 'AMBULANTE DE CASA EN CASA O CALLE' as datoadicional1 where exists (select sucid from empresa where sucid='005-'));</v>
      </c>
      <c r="G94" s="1" t="s">
        <v>17</v>
      </c>
      <c r="H94" s="1" t="s">
        <v>18</v>
      </c>
      <c r="I94" s="1" t="s">
        <v>322</v>
      </c>
      <c r="J94" s="2">
        <v>41641</v>
      </c>
      <c r="K94" s="3">
        <v>7500</v>
      </c>
      <c r="L94" s="2">
        <v>41813</v>
      </c>
      <c r="M94" s="1" t="s">
        <v>20</v>
      </c>
      <c r="N94" s="1" t="s">
        <v>21</v>
      </c>
      <c r="O94" s="1" t="s">
        <v>255</v>
      </c>
      <c r="P94" s="1" t="s">
        <v>23</v>
      </c>
      <c r="Q94" s="5" t="s">
        <v>24</v>
      </c>
    </row>
    <row r="95" spans="1:17" ht="16.5" x14ac:dyDescent="0.3">
      <c r="A95" s="1" t="s">
        <v>251</v>
      </c>
      <c r="B95" s="1" t="s">
        <v>323</v>
      </c>
      <c r="C95" t="str">
        <f t="shared" si="2"/>
        <v>005-</v>
      </c>
      <c r="D95" s="1" t="s">
        <v>324</v>
      </c>
      <c r="E95" s="1" t="s">
        <v>550</v>
      </c>
      <c r="F95" t="str">
        <f t="shared" si="3"/>
        <v>insert into carteradisposicion (prestamoid,disposicionid,datoadicional1) (select (select prestamoid from prestamos where referenciaprestamo='013190-') as prestamoid,'FOMMUR00001' as disposicionid, 'DOMICILIO DEL CLIENTE' as datoadicional1 where exists (select sucid from empresa where sucid='005-'));</v>
      </c>
      <c r="G95" s="1" t="s">
        <v>17</v>
      </c>
      <c r="H95" s="1" t="s">
        <v>18</v>
      </c>
      <c r="I95" s="1" t="s">
        <v>325</v>
      </c>
      <c r="J95" s="2">
        <v>41641</v>
      </c>
      <c r="K95" s="3">
        <v>5000</v>
      </c>
      <c r="L95" s="2">
        <v>41813</v>
      </c>
      <c r="M95" s="1" t="s">
        <v>20</v>
      </c>
      <c r="N95" s="1" t="s">
        <v>21</v>
      </c>
      <c r="O95" s="1" t="s">
        <v>255</v>
      </c>
      <c r="P95" s="1" t="s">
        <v>23</v>
      </c>
      <c r="Q95" s="5" t="s">
        <v>43</v>
      </c>
    </row>
    <row r="96" spans="1:17" ht="16.5" x14ac:dyDescent="0.3">
      <c r="A96" s="1" t="s">
        <v>251</v>
      </c>
      <c r="B96" s="1" t="s">
        <v>326</v>
      </c>
      <c r="C96" t="str">
        <f t="shared" si="2"/>
        <v>005-</v>
      </c>
      <c r="D96" s="1" t="s">
        <v>327</v>
      </c>
      <c r="E96" s="1" t="s">
        <v>551</v>
      </c>
      <c r="F96" t="str">
        <f t="shared" si="3"/>
        <v>insert into carteradisposicion (prestamoid,disposicionid,datoadicional1) (select (select prestamoid from prestamos where referenciaprestamo='013191-') as prestamoid,'FOMMUR00001' as disposicionid, 'AMBULANTE DE CASA EN CASA O CALLE' as datoadicional1 where exists (select sucid from empresa where sucid='005-'));</v>
      </c>
      <c r="G96" s="1" t="s">
        <v>17</v>
      </c>
      <c r="H96" s="1" t="s">
        <v>18</v>
      </c>
      <c r="I96" s="1" t="s">
        <v>328</v>
      </c>
      <c r="J96" s="2">
        <v>41641</v>
      </c>
      <c r="K96" s="3">
        <v>10000</v>
      </c>
      <c r="L96" s="2">
        <v>41813</v>
      </c>
      <c r="M96" s="1" t="s">
        <v>20</v>
      </c>
      <c r="N96" s="1" t="s">
        <v>21</v>
      </c>
      <c r="O96" s="1" t="s">
        <v>255</v>
      </c>
      <c r="P96" s="1" t="s">
        <v>23</v>
      </c>
      <c r="Q96" s="5" t="s">
        <v>24</v>
      </c>
    </row>
    <row r="97" spans="1:17" ht="16.5" x14ac:dyDescent="0.3">
      <c r="A97" s="1" t="s">
        <v>251</v>
      </c>
      <c r="B97" s="1" t="s">
        <v>329</v>
      </c>
      <c r="C97" t="str">
        <f t="shared" si="2"/>
        <v>005-</v>
      </c>
      <c r="D97" s="1" t="s">
        <v>330</v>
      </c>
      <c r="E97" s="1" t="s">
        <v>552</v>
      </c>
      <c r="F97" t="str">
        <f t="shared" si="3"/>
        <v>insert into carteradisposicion (prestamoid,disposicionid,datoadicional1) (select (select prestamoid from prestamos where referenciaprestamo='013304-') as prestamoid,'FOMMUR00001' as disposicionid, 'TIENDA, ACCESORIA O TENDEJON' as datoadicional1 where exists (select sucid from empresa where sucid='005-'));</v>
      </c>
      <c r="G97" s="1" t="s">
        <v>17</v>
      </c>
      <c r="H97" s="1" t="s">
        <v>18</v>
      </c>
      <c r="I97" s="1" t="s">
        <v>331</v>
      </c>
      <c r="J97" s="2">
        <v>41662</v>
      </c>
      <c r="K97" s="3">
        <v>15000</v>
      </c>
      <c r="L97" s="2">
        <v>41778</v>
      </c>
      <c r="M97" s="1" t="s">
        <v>20</v>
      </c>
      <c r="N97" s="1" t="s">
        <v>21</v>
      </c>
      <c r="O97" s="1" t="s">
        <v>255</v>
      </c>
      <c r="P97" s="1" t="s">
        <v>23</v>
      </c>
      <c r="Q97" s="5" t="s">
        <v>185</v>
      </c>
    </row>
    <row r="98" spans="1:17" ht="16.5" x14ac:dyDescent="0.3">
      <c r="A98" s="1" t="s">
        <v>251</v>
      </c>
      <c r="B98" s="1" t="s">
        <v>332</v>
      </c>
      <c r="C98" t="str">
        <f t="shared" si="2"/>
        <v>005-</v>
      </c>
      <c r="D98" s="1" t="s">
        <v>333</v>
      </c>
      <c r="E98" s="1" t="s">
        <v>553</v>
      </c>
      <c r="F98" t="str">
        <f t="shared" si="3"/>
        <v>insert into carteradisposicion (prestamoid,disposicionid,datoadicional1) (select (select prestamoid from prestamos where referenciaprestamo='013305-') as prestamoid,'FOMMUR00001' as disposicionid, 'TIENDA, ACCESORIA O TENDEJON' as datoadicional1 where exists (select sucid from empresa where sucid='005-'));</v>
      </c>
      <c r="G98" s="1" t="s">
        <v>17</v>
      </c>
      <c r="H98" s="1" t="s">
        <v>18</v>
      </c>
      <c r="I98" s="1" t="s">
        <v>334</v>
      </c>
      <c r="J98" s="2">
        <v>41662</v>
      </c>
      <c r="K98" s="3">
        <v>7000</v>
      </c>
      <c r="L98" s="2">
        <v>41778</v>
      </c>
      <c r="M98" s="1" t="s">
        <v>20</v>
      </c>
      <c r="N98" s="1" t="s">
        <v>21</v>
      </c>
      <c r="O98" s="1" t="s">
        <v>255</v>
      </c>
      <c r="P98" s="1" t="s">
        <v>23</v>
      </c>
      <c r="Q98" s="5" t="s">
        <v>185</v>
      </c>
    </row>
    <row r="99" spans="1:17" ht="16.5" x14ac:dyDescent="0.3">
      <c r="A99" s="1" t="s">
        <v>251</v>
      </c>
      <c r="B99" s="1" t="s">
        <v>335</v>
      </c>
      <c r="C99" t="str">
        <f t="shared" si="2"/>
        <v>005-</v>
      </c>
      <c r="D99" s="1" t="s">
        <v>336</v>
      </c>
      <c r="E99" s="1" t="s">
        <v>554</v>
      </c>
      <c r="F99" t="str">
        <f t="shared" si="3"/>
        <v>insert into carteradisposicion (prestamoid,disposicionid,datoadicional1) (select (select prestamoid from prestamos where referenciaprestamo='013290-') as prestamoid,'FOMMUR00001' as disposicionid, 'LOCALES BAJO TECHO COMUN' as datoadicional1 where exists (select sucid from empresa where sucid='005-'));</v>
      </c>
      <c r="G99" s="1" t="s">
        <v>17</v>
      </c>
      <c r="H99" s="1" t="s">
        <v>18</v>
      </c>
      <c r="I99" s="1" t="s">
        <v>337</v>
      </c>
      <c r="J99" s="2">
        <v>41661</v>
      </c>
      <c r="K99" s="3">
        <v>4000</v>
      </c>
      <c r="L99" s="2">
        <v>41778</v>
      </c>
      <c r="M99" s="1" t="s">
        <v>20</v>
      </c>
      <c r="N99" s="1" t="s">
        <v>21</v>
      </c>
      <c r="O99" s="1" t="s">
        <v>255</v>
      </c>
      <c r="P99" s="1" t="s">
        <v>23</v>
      </c>
      <c r="Q99" s="5" t="s">
        <v>63</v>
      </c>
    </row>
    <row r="100" spans="1:17" ht="16.5" x14ac:dyDescent="0.3">
      <c r="A100" s="1" t="s">
        <v>251</v>
      </c>
      <c r="B100" s="1" t="s">
        <v>338</v>
      </c>
      <c r="C100" t="str">
        <f t="shared" si="2"/>
        <v>005-</v>
      </c>
      <c r="D100" s="1" t="s">
        <v>339</v>
      </c>
      <c r="E100" s="1" t="s">
        <v>555</v>
      </c>
      <c r="F100" t="str">
        <f t="shared" si="3"/>
        <v>insert into carteradisposicion (prestamoid,disposicionid,datoadicional1) (select (select prestamoid from prestamos where referenciaprestamo='013294-') as prestamoid,'FOMMUR00001' as disposicionid, 'AMBULANTE DE CASA EN CASA O CALLE' as datoadicional1 where exists (select sucid from empresa where sucid='005-'));</v>
      </c>
      <c r="G100" s="1" t="s">
        <v>17</v>
      </c>
      <c r="H100" s="1" t="s">
        <v>18</v>
      </c>
      <c r="I100" s="1" t="s">
        <v>340</v>
      </c>
      <c r="J100" s="2">
        <v>41661</v>
      </c>
      <c r="K100" s="3">
        <v>4000</v>
      </c>
      <c r="L100" s="2">
        <v>41778</v>
      </c>
      <c r="M100" s="1" t="s">
        <v>20</v>
      </c>
      <c r="N100" s="1" t="s">
        <v>21</v>
      </c>
      <c r="O100" s="1" t="s">
        <v>255</v>
      </c>
      <c r="P100" s="1" t="s">
        <v>23</v>
      </c>
      <c r="Q100" s="5" t="s">
        <v>24</v>
      </c>
    </row>
    <row r="101" spans="1:17" ht="16.5" x14ac:dyDescent="0.3">
      <c r="A101" s="1" t="s">
        <v>251</v>
      </c>
      <c r="B101" s="1" t="s">
        <v>341</v>
      </c>
      <c r="C101" t="str">
        <f t="shared" si="2"/>
        <v>005-</v>
      </c>
      <c r="D101" s="1" t="s">
        <v>342</v>
      </c>
      <c r="E101" s="1" t="s">
        <v>556</v>
      </c>
      <c r="F101" t="str">
        <f t="shared" si="3"/>
        <v>insert into carteradisposicion (prestamoid,disposicionid,datoadicional1) (select (select prestamoid from prestamos where referenciaprestamo='013258-') as prestamoid,'FOMMUR00001' as disposicionid, 'AMBULANTE DE CASA EN CASA O CALLE' as datoadicional1 where exists (select sucid from empresa where sucid='005-'));</v>
      </c>
      <c r="G101" s="1" t="s">
        <v>17</v>
      </c>
      <c r="H101" s="1" t="s">
        <v>18</v>
      </c>
      <c r="I101" s="1" t="s">
        <v>343</v>
      </c>
      <c r="J101" s="2">
        <v>41654</v>
      </c>
      <c r="K101" s="3">
        <v>10500</v>
      </c>
      <c r="L101" s="2">
        <v>41827</v>
      </c>
      <c r="M101" s="1" t="s">
        <v>20</v>
      </c>
      <c r="N101" s="1" t="s">
        <v>21</v>
      </c>
      <c r="O101" s="1" t="s">
        <v>255</v>
      </c>
      <c r="P101" s="1" t="s">
        <v>23</v>
      </c>
      <c r="Q101" s="5" t="s">
        <v>24</v>
      </c>
    </row>
    <row r="102" spans="1:17" ht="16.5" x14ac:dyDescent="0.3">
      <c r="A102" s="1" t="s">
        <v>251</v>
      </c>
      <c r="B102" s="1" t="s">
        <v>344</v>
      </c>
      <c r="C102" t="str">
        <f t="shared" si="2"/>
        <v>005-</v>
      </c>
      <c r="D102" s="1" t="s">
        <v>345</v>
      </c>
      <c r="E102" s="1" t="s">
        <v>557</v>
      </c>
      <c r="F102" t="str">
        <f t="shared" si="3"/>
        <v>insert into carteradisposicion (prestamoid,disposicionid,datoadicional1) (select (select prestamoid from prestamos where referenciaprestamo='013281-') as prestamoid,'FOMMUR00001' as disposicionid, 'AMBULANTE DE CASA EN CASA O CALLE' as datoadicional1 where exists (select sucid from empresa where sucid='005-'));</v>
      </c>
      <c r="G102" s="1" t="s">
        <v>17</v>
      </c>
      <c r="H102" s="1" t="s">
        <v>18</v>
      </c>
      <c r="I102" s="1" t="s">
        <v>346</v>
      </c>
      <c r="J102" s="2">
        <v>41657</v>
      </c>
      <c r="K102" s="3">
        <v>10000</v>
      </c>
      <c r="L102" s="2">
        <v>41771</v>
      </c>
      <c r="M102" s="1" t="s">
        <v>20</v>
      </c>
      <c r="N102" s="1" t="s">
        <v>21</v>
      </c>
      <c r="O102" s="1" t="s">
        <v>255</v>
      </c>
      <c r="P102" s="1" t="s">
        <v>23</v>
      </c>
      <c r="Q102" s="5" t="s">
        <v>24</v>
      </c>
    </row>
    <row r="103" spans="1:17" ht="16.5" x14ac:dyDescent="0.3">
      <c r="A103" s="1" t="s">
        <v>251</v>
      </c>
      <c r="B103" s="1" t="s">
        <v>347</v>
      </c>
      <c r="C103" t="str">
        <f t="shared" si="2"/>
        <v>005-</v>
      </c>
      <c r="D103" s="1" t="s">
        <v>348</v>
      </c>
      <c r="E103" s="1" t="s">
        <v>558</v>
      </c>
      <c r="F103" t="str">
        <f t="shared" si="3"/>
        <v>insert into carteradisposicion (prestamoid,disposicionid,datoadicional1) (select (select prestamoid from prestamos where referenciaprestamo='013310-') as prestamoid,'FOMMUR00001' as disposicionid, 'AMBULANTE DE CASA EN CASA O CALLE' as datoadicional1 where exists (select sucid from empresa where sucid='005-'));</v>
      </c>
      <c r="G103" s="1" t="s">
        <v>17</v>
      </c>
      <c r="H103" s="1" t="s">
        <v>18</v>
      </c>
      <c r="I103" s="1" t="s">
        <v>349</v>
      </c>
      <c r="J103" s="2">
        <v>41662</v>
      </c>
      <c r="K103" s="3">
        <v>5000</v>
      </c>
      <c r="L103" s="2">
        <v>41778</v>
      </c>
      <c r="M103" s="1" t="s">
        <v>20</v>
      </c>
      <c r="N103" s="1" t="s">
        <v>21</v>
      </c>
      <c r="O103" s="1" t="s">
        <v>255</v>
      </c>
      <c r="P103" s="1" t="s">
        <v>23</v>
      </c>
      <c r="Q103" s="5" t="s">
        <v>24</v>
      </c>
    </row>
    <row r="104" spans="1:17" ht="16.5" x14ac:dyDescent="0.3">
      <c r="A104" s="1" t="s">
        <v>251</v>
      </c>
      <c r="B104" s="1" t="s">
        <v>350</v>
      </c>
      <c r="C104" t="str">
        <f t="shared" si="2"/>
        <v>005-</v>
      </c>
      <c r="D104" s="1" t="s">
        <v>351</v>
      </c>
      <c r="E104" s="1" t="s">
        <v>559</v>
      </c>
      <c r="F104" t="str">
        <f t="shared" si="3"/>
        <v>insert into carteradisposicion (prestamoid,disposicionid,datoadicional1) (select (select prestamoid from prestamos where referenciaprestamo='013205-') as prestamoid,'FOMMUR00001' as disposicionid, 'DOMICILIO DEL CLIENTE' as datoadicional1 where exists (select sucid from empresa where sucid='005-'));</v>
      </c>
      <c r="G104" s="1" t="s">
        <v>17</v>
      </c>
      <c r="H104" s="1" t="s">
        <v>18</v>
      </c>
      <c r="I104" s="1" t="s">
        <v>352</v>
      </c>
      <c r="J104" s="2">
        <v>41642</v>
      </c>
      <c r="K104" s="3">
        <v>5000</v>
      </c>
      <c r="L104" s="2">
        <v>41813</v>
      </c>
      <c r="M104" s="1" t="s">
        <v>20</v>
      </c>
      <c r="N104" s="1" t="s">
        <v>21</v>
      </c>
      <c r="O104" s="1" t="s">
        <v>353</v>
      </c>
      <c r="P104" s="1" t="s">
        <v>23</v>
      </c>
      <c r="Q104" s="5" t="s">
        <v>43</v>
      </c>
    </row>
    <row r="105" spans="1:17" ht="16.5" x14ac:dyDescent="0.3">
      <c r="A105" s="1" t="s">
        <v>251</v>
      </c>
      <c r="B105" s="1" t="s">
        <v>354</v>
      </c>
      <c r="C105" t="str">
        <f t="shared" si="2"/>
        <v>005-</v>
      </c>
      <c r="D105" s="1" t="s">
        <v>355</v>
      </c>
      <c r="E105" s="1" t="s">
        <v>560</v>
      </c>
      <c r="F105" t="str">
        <f t="shared" si="3"/>
        <v>insert into carteradisposicion (prestamoid,disposicionid,datoadicional1) (select (select prestamoid from prestamos where referenciaprestamo='013203-') as prestamoid,'FOMMUR00001' as disposicionid, 'DOMICILIO DEL CLIENTE' as datoadicional1 where exists (select sucid from empresa where sucid='005-'));</v>
      </c>
      <c r="G105" s="1" t="s">
        <v>17</v>
      </c>
      <c r="H105" s="1" t="s">
        <v>18</v>
      </c>
      <c r="I105" s="1" t="s">
        <v>356</v>
      </c>
      <c r="J105" s="2">
        <v>41642</v>
      </c>
      <c r="K105" s="3">
        <v>5000</v>
      </c>
      <c r="L105" s="2">
        <v>41813</v>
      </c>
      <c r="M105" s="1" t="s">
        <v>20</v>
      </c>
      <c r="N105" s="1" t="s">
        <v>21</v>
      </c>
      <c r="O105" s="1" t="s">
        <v>353</v>
      </c>
      <c r="P105" s="1" t="s">
        <v>23</v>
      </c>
      <c r="Q105" s="5" t="s">
        <v>43</v>
      </c>
    </row>
    <row r="106" spans="1:17" ht="16.5" x14ac:dyDescent="0.3">
      <c r="A106" s="1" t="s">
        <v>251</v>
      </c>
      <c r="B106" s="1" t="s">
        <v>357</v>
      </c>
      <c r="C106" t="str">
        <f t="shared" si="2"/>
        <v>005-</v>
      </c>
      <c r="D106" s="1" t="s">
        <v>358</v>
      </c>
      <c r="E106" s="1" t="s">
        <v>561</v>
      </c>
      <c r="F106" t="str">
        <f t="shared" si="3"/>
        <v>insert into carteradisposicion (prestamoid,disposicionid,datoadicional1) (select (select prestamoid from prestamos where referenciaprestamo='013206-') as prestamoid,'FOMMUR00001' as disposicionid, 'AMBULANTE DE CASA EN CASA O CALLE' as datoadicional1 where exists (select sucid from empresa where sucid='005-'));</v>
      </c>
      <c r="G106" s="1" t="s">
        <v>17</v>
      </c>
      <c r="H106" s="1" t="s">
        <v>18</v>
      </c>
      <c r="I106" s="1" t="s">
        <v>359</v>
      </c>
      <c r="J106" s="2">
        <v>41642</v>
      </c>
      <c r="K106" s="3">
        <v>2000</v>
      </c>
      <c r="L106" s="2">
        <v>41813</v>
      </c>
      <c r="M106" s="1" t="s">
        <v>20</v>
      </c>
      <c r="N106" s="1" t="s">
        <v>21</v>
      </c>
      <c r="O106" s="1" t="s">
        <v>353</v>
      </c>
      <c r="P106" s="1" t="s">
        <v>23</v>
      </c>
      <c r="Q106" s="5" t="s">
        <v>24</v>
      </c>
    </row>
    <row r="107" spans="1:17" ht="16.5" x14ac:dyDescent="0.3">
      <c r="A107" s="1" t="s">
        <v>251</v>
      </c>
      <c r="B107" s="1" t="s">
        <v>360</v>
      </c>
      <c r="C107" t="str">
        <f t="shared" si="2"/>
        <v>005-</v>
      </c>
      <c r="D107" s="1" t="s">
        <v>361</v>
      </c>
      <c r="E107" s="1" t="s">
        <v>562</v>
      </c>
      <c r="F107" t="str">
        <f t="shared" si="3"/>
        <v>insert into carteradisposicion (prestamoid,disposicionid,datoadicional1) (select (select prestamoid from prestamos where referenciaprestamo='013204-') as prestamoid,'FOMMUR00001' as disposicionid, 'DOMICILIO DEL CLIENTE' as datoadicional1 where exists (select sucid from empresa where sucid='005-'));</v>
      </c>
      <c r="G107" s="1" t="s">
        <v>17</v>
      </c>
      <c r="H107" s="1" t="s">
        <v>18</v>
      </c>
      <c r="I107" s="1" t="s">
        <v>362</v>
      </c>
      <c r="J107" s="2">
        <v>41642</v>
      </c>
      <c r="K107" s="3">
        <v>7500</v>
      </c>
      <c r="L107" s="2">
        <v>41813</v>
      </c>
      <c r="M107" s="1" t="s">
        <v>20</v>
      </c>
      <c r="N107" s="1" t="s">
        <v>21</v>
      </c>
      <c r="O107" s="1" t="s">
        <v>353</v>
      </c>
      <c r="P107" s="1" t="s">
        <v>23</v>
      </c>
      <c r="Q107" s="5" t="s">
        <v>43</v>
      </c>
    </row>
    <row r="108" spans="1:17" ht="16.5" x14ac:dyDescent="0.3">
      <c r="A108" s="1" t="s">
        <v>251</v>
      </c>
      <c r="B108" s="1" t="s">
        <v>363</v>
      </c>
      <c r="C108" t="str">
        <f t="shared" si="2"/>
        <v>005-</v>
      </c>
      <c r="D108" s="1" t="s">
        <v>364</v>
      </c>
      <c r="E108" s="1" t="s">
        <v>563</v>
      </c>
      <c r="F108" t="str">
        <f t="shared" si="3"/>
        <v>insert into carteradisposicion (prestamoid,disposicionid,datoadicional1) (select (select prestamoid from prestamos where referenciaprestamo='013207-') as prestamoid,'FOMMUR00001' as disposicionid, 'DOMICILIO DEL CLIENTE' as datoadicional1 where exists (select sucid from empresa where sucid='005-'));</v>
      </c>
      <c r="G108" s="1" t="s">
        <v>17</v>
      </c>
      <c r="H108" s="1" t="s">
        <v>18</v>
      </c>
      <c r="I108" s="1" t="s">
        <v>365</v>
      </c>
      <c r="J108" s="2">
        <v>41642</v>
      </c>
      <c r="K108" s="3">
        <v>7500</v>
      </c>
      <c r="L108" s="2">
        <v>41813</v>
      </c>
      <c r="M108" s="1" t="s">
        <v>20</v>
      </c>
      <c r="N108" s="1" t="s">
        <v>21</v>
      </c>
      <c r="O108" s="1" t="s">
        <v>353</v>
      </c>
      <c r="P108" s="1" t="s">
        <v>23</v>
      </c>
      <c r="Q108" s="5" t="s">
        <v>43</v>
      </c>
    </row>
    <row r="109" spans="1:17" ht="16.5" x14ac:dyDescent="0.3">
      <c r="A109" s="1" t="s">
        <v>251</v>
      </c>
      <c r="B109" s="1" t="s">
        <v>366</v>
      </c>
      <c r="C109" t="str">
        <f t="shared" si="2"/>
        <v>005-</v>
      </c>
      <c r="D109" s="1" t="s">
        <v>367</v>
      </c>
      <c r="E109" s="1" t="s">
        <v>564</v>
      </c>
      <c r="F109" t="str">
        <f t="shared" si="3"/>
        <v>insert into carteradisposicion (prestamoid,disposicionid,datoadicional1) (select (select prestamoid from prestamos where referenciaprestamo='013267-') as prestamoid,'FOMMUR00001' as disposicionid, 'AMBULANTE DE CASA EN CASA O CALLE' as datoadicional1 where exists (select sucid from empresa where sucid='005-'));</v>
      </c>
      <c r="G109" s="1" t="s">
        <v>17</v>
      </c>
      <c r="H109" s="1" t="s">
        <v>18</v>
      </c>
      <c r="I109" s="1" t="s">
        <v>368</v>
      </c>
      <c r="J109" s="2">
        <v>41656</v>
      </c>
      <c r="K109" s="3">
        <v>12500</v>
      </c>
      <c r="L109" s="2">
        <v>41771</v>
      </c>
      <c r="M109" s="1" t="s">
        <v>20</v>
      </c>
      <c r="N109" s="1" t="s">
        <v>21</v>
      </c>
      <c r="O109" s="1" t="s">
        <v>353</v>
      </c>
      <c r="P109" s="1" t="s">
        <v>23</v>
      </c>
      <c r="Q109" s="5" t="s">
        <v>24</v>
      </c>
    </row>
    <row r="110" spans="1:17" ht="16.5" x14ac:dyDescent="0.3">
      <c r="A110" s="1" t="s">
        <v>251</v>
      </c>
      <c r="B110" s="1" t="s">
        <v>369</v>
      </c>
      <c r="C110" t="str">
        <f t="shared" si="2"/>
        <v>005-</v>
      </c>
      <c r="D110" s="1" t="s">
        <v>370</v>
      </c>
      <c r="E110" s="1" t="s">
        <v>565</v>
      </c>
      <c r="F110" t="str">
        <f t="shared" si="3"/>
        <v>insert into carteradisposicion (prestamoid,disposicionid,datoadicional1) (select (select prestamoid from prestamos where referenciaprestamo='013311-') as prestamoid,'FOMMUR00001' as disposicionid, 'AMBULANTE DE CASA EN CASA O CALLE' as datoadicional1 where exists (select sucid from empresa where sucid='005-'));</v>
      </c>
      <c r="G110" s="1" t="s">
        <v>17</v>
      </c>
      <c r="H110" s="1" t="s">
        <v>18</v>
      </c>
      <c r="I110" s="1" t="s">
        <v>371</v>
      </c>
      <c r="J110" s="2">
        <v>41662</v>
      </c>
      <c r="K110" s="3">
        <v>7500</v>
      </c>
      <c r="L110" s="2">
        <v>41778</v>
      </c>
      <c r="M110" s="1" t="s">
        <v>20</v>
      </c>
      <c r="N110" s="1" t="s">
        <v>21</v>
      </c>
      <c r="O110" s="1" t="s">
        <v>255</v>
      </c>
      <c r="P110" s="1" t="s">
        <v>23</v>
      </c>
      <c r="Q110" s="5" t="s">
        <v>24</v>
      </c>
    </row>
    <row r="111" spans="1:17" ht="16.5" x14ac:dyDescent="0.3">
      <c r="A111" s="1" t="s">
        <v>251</v>
      </c>
      <c r="B111" s="1" t="s">
        <v>372</v>
      </c>
      <c r="C111" t="str">
        <f t="shared" si="2"/>
        <v>005-</v>
      </c>
      <c r="D111" s="1" t="s">
        <v>373</v>
      </c>
      <c r="E111" s="1" t="s">
        <v>566</v>
      </c>
      <c r="F111" t="str">
        <f t="shared" si="3"/>
        <v>insert into carteradisposicion (prestamoid,disposicionid,datoadicional1) (select (select prestamoid from prestamos where referenciaprestamo='013268-') as prestamoid,'FOMMUR00001' as disposicionid, 'DOMICILIO DEL CLIENTE' as datoadicional1 where exists (select sucid from empresa where sucid='005-'));</v>
      </c>
      <c r="G111" s="1" t="s">
        <v>17</v>
      </c>
      <c r="H111" s="1" t="s">
        <v>18</v>
      </c>
      <c r="I111" s="1" t="s">
        <v>374</v>
      </c>
      <c r="J111" s="2">
        <v>41656</v>
      </c>
      <c r="K111" s="3">
        <v>12500</v>
      </c>
      <c r="L111" s="2">
        <v>41771</v>
      </c>
      <c r="M111" s="1" t="s">
        <v>20</v>
      </c>
      <c r="N111" s="1" t="s">
        <v>21</v>
      </c>
      <c r="O111" s="1" t="s">
        <v>353</v>
      </c>
      <c r="P111" s="1" t="s">
        <v>23</v>
      </c>
      <c r="Q111" s="5" t="s">
        <v>43</v>
      </c>
    </row>
    <row r="112" spans="1:17" ht="16.5" x14ac:dyDescent="0.3">
      <c r="A112" s="1" t="s">
        <v>251</v>
      </c>
      <c r="B112" s="1" t="s">
        <v>375</v>
      </c>
      <c r="C112" t="str">
        <f t="shared" si="2"/>
        <v>005-</v>
      </c>
      <c r="D112" s="1" t="s">
        <v>376</v>
      </c>
      <c r="E112" s="1" t="s">
        <v>567</v>
      </c>
      <c r="F112" t="str">
        <f t="shared" si="3"/>
        <v>insert into carteradisposicion (prestamoid,disposicionid,datoadicional1) (select (select prestamoid from prestamos where referenciaprestamo='013269-') as prestamoid,'FOMMUR00001' as disposicionid, 'AMBULANTE DE CASA EN CASA O CALLE' as datoadicional1 where exists (select sucid from empresa where sucid='005-'));</v>
      </c>
      <c r="G112" s="1" t="s">
        <v>17</v>
      </c>
      <c r="H112" s="1" t="s">
        <v>18</v>
      </c>
      <c r="I112" s="1" t="s">
        <v>377</v>
      </c>
      <c r="J112" s="2">
        <v>41656</v>
      </c>
      <c r="K112" s="3">
        <v>10000</v>
      </c>
      <c r="L112" s="2">
        <v>41771</v>
      </c>
      <c r="M112" s="1" t="s">
        <v>20</v>
      </c>
      <c r="N112" s="1" t="s">
        <v>21</v>
      </c>
      <c r="O112" s="1" t="s">
        <v>353</v>
      </c>
      <c r="P112" s="1" t="s">
        <v>23</v>
      </c>
      <c r="Q112" s="5" t="s">
        <v>24</v>
      </c>
    </row>
    <row r="113" spans="1:17" ht="16.5" x14ac:dyDescent="0.3">
      <c r="A113" s="1" t="s">
        <v>251</v>
      </c>
      <c r="B113" s="1" t="s">
        <v>378</v>
      </c>
      <c r="C113" t="str">
        <f t="shared" si="2"/>
        <v>005-</v>
      </c>
      <c r="D113" s="1" t="s">
        <v>379</v>
      </c>
      <c r="E113" s="1" t="s">
        <v>568</v>
      </c>
      <c r="F113" t="str">
        <f t="shared" si="3"/>
        <v>insert into carteradisposicion (prestamoid,disposicionid,datoadicional1) (select (select prestamoid from prestamos where referenciaprestamo='013270-') as prestamoid,'FOMMUR00001' as disposicionid, 'AMBULANTE DE CASA EN CASA O CALLE' as datoadicional1 where exists (select sucid from empresa where sucid='005-'));</v>
      </c>
      <c r="G113" s="1" t="s">
        <v>17</v>
      </c>
      <c r="H113" s="1" t="s">
        <v>18</v>
      </c>
      <c r="I113" s="1" t="s">
        <v>380</v>
      </c>
      <c r="J113" s="2">
        <v>41656</v>
      </c>
      <c r="K113" s="3">
        <v>10500</v>
      </c>
      <c r="L113" s="2">
        <v>41771</v>
      </c>
      <c r="M113" s="1" t="s">
        <v>20</v>
      </c>
      <c r="N113" s="1" t="s">
        <v>21</v>
      </c>
      <c r="O113" s="1" t="s">
        <v>353</v>
      </c>
      <c r="P113" s="1" t="s">
        <v>23</v>
      </c>
      <c r="Q113" s="5" t="s">
        <v>24</v>
      </c>
    </row>
    <row r="114" spans="1:17" ht="16.5" x14ac:dyDescent="0.3">
      <c r="A114" s="1" t="s">
        <v>251</v>
      </c>
      <c r="B114" s="1" t="s">
        <v>381</v>
      </c>
      <c r="C114" t="str">
        <f t="shared" si="2"/>
        <v>005-</v>
      </c>
      <c r="D114" s="1" t="s">
        <v>382</v>
      </c>
      <c r="E114" s="1" t="s">
        <v>569</v>
      </c>
      <c r="F114" t="str">
        <f t="shared" si="3"/>
        <v>insert into carteradisposicion (prestamoid,disposicionid,datoadicional1) (select (select prestamoid from prestamos where referenciaprestamo='013271-') as prestamoid,'FOMMUR00001' as disposicionid, 'AMBULANTE DE CASA EN CASA O CALLE' as datoadicional1 where exists (select sucid from empresa where sucid='005-'));</v>
      </c>
      <c r="G114" s="1" t="s">
        <v>17</v>
      </c>
      <c r="H114" s="1" t="s">
        <v>18</v>
      </c>
      <c r="I114" s="1" t="s">
        <v>383</v>
      </c>
      <c r="J114" s="2">
        <v>41656</v>
      </c>
      <c r="K114" s="3">
        <v>12500</v>
      </c>
      <c r="L114" s="2">
        <v>41771</v>
      </c>
      <c r="M114" s="1" t="s">
        <v>20</v>
      </c>
      <c r="N114" s="1" t="s">
        <v>21</v>
      </c>
      <c r="O114" s="1" t="s">
        <v>353</v>
      </c>
      <c r="P114" s="1" t="s">
        <v>23</v>
      </c>
      <c r="Q114" s="5" t="s">
        <v>24</v>
      </c>
    </row>
    <row r="115" spans="1:17" ht="16.5" x14ac:dyDescent="0.3">
      <c r="A115" s="1" t="s">
        <v>251</v>
      </c>
      <c r="B115" s="1" t="s">
        <v>384</v>
      </c>
      <c r="C115" t="str">
        <f t="shared" si="2"/>
        <v>005-</v>
      </c>
      <c r="D115" s="1" t="s">
        <v>385</v>
      </c>
      <c r="E115" s="1" t="s">
        <v>570</v>
      </c>
      <c r="F115" t="str">
        <f t="shared" si="3"/>
        <v>insert into carteradisposicion (prestamoid,disposicionid,datoadicional1) (select (select prestamoid from prestamos where referenciaprestamo='013272-') as prestamoid,'FOMMUR00001' as disposicionid, 'AMBULANTE DE CASA EN CASA O CALLE' as datoadicional1 where exists (select sucid from empresa where sucid='005-'));</v>
      </c>
      <c r="G115" s="1" t="s">
        <v>17</v>
      </c>
      <c r="H115" s="1" t="s">
        <v>18</v>
      </c>
      <c r="I115" s="1" t="s">
        <v>386</v>
      </c>
      <c r="J115" s="2">
        <v>41656</v>
      </c>
      <c r="K115" s="3">
        <v>12500</v>
      </c>
      <c r="L115" s="2">
        <v>41771</v>
      </c>
      <c r="M115" s="1" t="s">
        <v>20</v>
      </c>
      <c r="N115" s="1" t="s">
        <v>21</v>
      </c>
      <c r="O115" s="1" t="s">
        <v>353</v>
      </c>
      <c r="P115" s="1" t="s">
        <v>23</v>
      </c>
      <c r="Q115" s="5" t="s">
        <v>24</v>
      </c>
    </row>
    <row r="116" spans="1:17" ht="16.5" x14ac:dyDescent="0.3">
      <c r="A116" s="1" t="s">
        <v>251</v>
      </c>
      <c r="B116" s="1" t="s">
        <v>387</v>
      </c>
      <c r="C116" t="str">
        <f t="shared" si="2"/>
        <v>005-</v>
      </c>
      <c r="D116" s="1" t="s">
        <v>388</v>
      </c>
      <c r="E116" s="1" t="s">
        <v>571</v>
      </c>
      <c r="F116" t="str">
        <f t="shared" si="3"/>
        <v>insert into carteradisposicion (prestamoid,disposicionid,datoadicional1) (select (select prestamoid from prestamos where referenciaprestamo='013273-') as prestamoid,'FOMMUR00001' as disposicionid, 'AMBULANTE DE CASA EN CASA O CALLE' as datoadicional1 where exists (select sucid from empresa where sucid='005-'));</v>
      </c>
      <c r="G116" s="1" t="s">
        <v>17</v>
      </c>
      <c r="H116" s="1" t="s">
        <v>18</v>
      </c>
      <c r="I116" s="1" t="s">
        <v>389</v>
      </c>
      <c r="J116" s="2">
        <v>41656</v>
      </c>
      <c r="K116" s="3">
        <v>11000</v>
      </c>
      <c r="L116" s="2">
        <v>41771</v>
      </c>
      <c r="M116" s="1" t="s">
        <v>20</v>
      </c>
      <c r="N116" s="1" t="s">
        <v>21</v>
      </c>
      <c r="O116" s="1" t="s">
        <v>353</v>
      </c>
      <c r="P116" s="1" t="s">
        <v>23</v>
      </c>
      <c r="Q116" s="5" t="s">
        <v>24</v>
      </c>
    </row>
    <row r="117" spans="1:17" ht="16.5" x14ac:dyDescent="0.3">
      <c r="A117" s="1" t="s">
        <v>251</v>
      </c>
      <c r="B117" s="1" t="s">
        <v>390</v>
      </c>
      <c r="C117" t="str">
        <f t="shared" si="2"/>
        <v>005-</v>
      </c>
      <c r="D117" s="1" t="s">
        <v>391</v>
      </c>
      <c r="E117" s="1" t="s">
        <v>572</v>
      </c>
      <c r="F117" t="str">
        <f t="shared" si="3"/>
        <v>insert into carteradisposicion (prestamoid,disposicionid,datoadicional1) (select (select prestamoid from prestamos where referenciaprestamo='013260-') as prestamoid,'FOMMUR00001' as disposicionid, 'AMBULANTE DE CASA EN CASA O CALLE' as datoadicional1 where exists (select sucid from empresa where sucid='005-'));</v>
      </c>
      <c r="G117" s="1" t="s">
        <v>17</v>
      </c>
      <c r="H117" s="1" t="s">
        <v>18</v>
      </c>
      <c r="I117" s="1" t="s">
        <v>392</v>
      </c>
      <c r="J117" s="2">
        <v>41654</v>
      </c>
      <c r="K117" s="3">
        <v>8000</v>
      </c>
      <c r="L117" s="2">
        <v>41827</v>
      </c>
      <c r="M117" s="1" t="s">
        <v>20</v>
      </c>
      <c r="N117" s="1" t="s">
        <v>21</v>
      </c>
      <c r="O117" s="1" t="s">
        <v>255</v>
      </c>
      <c r="P117" s="1" t="s">
        <v>23</v>
      </c>
      <c r="Q117" s="5" t="s">
        <v>24</v>
      </c>
    </row>
    <row r="118" spans="1:17" ht="16.5" x14ac:dyDescent="0.3">
      <c r="A118" s="1" t="s">
        <v>251</v>
      </c>
      <c r="B118" s="1" t="s">
        <v>393</v>
      </c>
      <c r="C118" t="str">
        <f t="shared" si="2"/>
        <v>005-</v>
      </c>
      <c r="D118" s="1" t="s">
        <v>394</v>
      </c>
      <c r="E118" s="1" t="s">
        <v>573</v>
      </c>
      <c r="F118" t="str">
        <f t="shared" si="3"/>
        <v>insert into carteradisposicion (prestamoid,disposicionid,datoadicional1) (select (select prestamoid from prestamos where referenciaprestamo='013282-') as prestamoid,'FOMMUR00001' as disposicionid, 'AMBULANTE DE CASA EN CASA O CALLE' as datoadicional1 where exists (select sucid from empresa where sucid='005-'));</v>
      </c>
      <c r="G118" s="1" t="s">
        <v>17</v>
      </c>
      <c r="H118" s="1" t="s">
        <v>18</v>
      </c>
      <c r="I118" s="1" t="s">
        <v>395</v>
      </c>
      <c r="J118" s="2">
        <v>41657</v>
      </c>
      <c r="K118" s="3">
        <v>6000</v>
      </c>
      <c r="L118" s="2">
        <v>41771</v>
      </c>
      <c r="M118" s="1" t="s">
        <v>20</v>
      </c>
      <c r="N118" s="1" t="s">
        <v>21</v>
      </c>
      <c r="O118" s="1" t="s">
        <v>255</v>
      </c>
      <c r="P118" s="1" t="s">
        <v>23</v>
      </c>
      <c r="Q118" s="5" t="s">
        <v>24</v>
      </c>
    </row>
    <row r="119" spans="1:17" ht="16.5" x14ac:dyDescent="0.3">
      <c r="A119" s="1" t="s">
        <v>251</v>
      </c>
      <c r="B119" s="1" t="s">
        <v>396</v>
      </c>
      <c r="C119" t="str">
        <f t="shared" si="2"/>
        <v>005-</v>
      </c>
      <c r="D119" s="1" t="s">
        <v>397</v>
      </c>
      <c r="E119" s="1" t="s">
        <v>574</v>
      </c>
      <c r="F119" t="str">
        <f t="shared" si="3"/>
        <v>insert into carteradisposicion (prestamoid,disposicionid,datoadicional1) (select (select prestamoid from prestamos where referenciaprestamo='013293-') as prestamoid,'FOMMUR00001' as disposicionid, 'DOMICILIO CON INSTALACION ESPECIAL' as datoadicional1 where exists (select sucid from empresa where sucid='005-'));</v>
      </c>
      <c r="G119" s="1" t="s">
        <v>17</v>
      </c>
      <c r="H119" s="1" t="s">
        <v>18</v>
      </c>
      <c r="I119" s="1" t="s">
        <v>398</v>
      </c>
      <c r="J119" s="2">
        <v>41661</v>
      </c>
      <c r="K119" s="3">
        <v>4000</v>
      </c>
      <c r="L119" s="2">
        <v>41778</v>
      </c>
      <c r="M119" s="1" t="s">
        <v>20</v>
      </c>
      <c r="N119" s="1" t="s">
        <v>21</v>
      </c>
      <c r="O119" s="1" t="s">
        <v>255</v>
      </c>
      <c r="P119" s="1" t="s">
        <v>23</v>
      </c>
      <c r="Q119" s="5" t="s">
        <v>192</v>
      </c>
    </row>
    <row r="120" spans="1:17" ht="16.5" x14ac:dyDescent="0.3">
      <c r="A120" s="1" t="s">
        <v>251</v>
      </c>
      <c r="B120" s="1" t="s">
        <v>399</v>
      </c>
      <c r="C120" t="str">
        <f t="shared" si="2"/>
        <v>005-</v>
      </c>
      <c r="D120" s="1" t="s">
        <v>400</v>
      </c>
      <c r="E120" s="1" t="s">
        <v>575</v>
      </c>
      <c r="F120" t="str">
        <f t="shared" si="3"/>
        <v>insert into carteradisposicion (prestamoid,disposicionid,datoadicional1) (select (select prestamoid from prestamos where referenciaprestamo='013292-') as prestamoid,'FOMMUR00001' as disposicionid, 'DOMICILIO DEL CLIENTE' as datoadicional1 where exists (select sucid from empresa where sucid='005-'));</v>
      </c>
      <c r="G120" s="1" t="s">
        <v>17</v>
      </c>
      <c r="H120" s="1" t="s">
        <v>18</v>
      </c>
      <c r="I120" s="1" t="s">
        <v>401</v>
      </c>
      <c r="J120" s="2">
        <v>41661</v>
      </c>
      <c r="K120" s="3">
        <v>4000</v>
      </c>
      <c r="L120" s="2">
        <v>41778</v>
      </c>
      <c r="M120" s="1" t="s">
        <v>20</v>
      </c>
      <c r="N120" s="1" t="s">
        <v>21</v>
      </c>
      <c r="O120" s="1" t="s">
        <v>255</v>
      </c>
      <c r="P120" s="1" t="s">
        <v>23</v>
      </c>
      <c r="Q120" s="5" t="s">
        <v>43</v>
      </c>
    </row>
    <row r="121" spans="1:17" ht="16.5" x14ac:dyDescent="0.3">
      <c r="A121" s="1" t="s">
        <v>251</v>
      </c>
      <c r="B121" s="1" t="s">
        <v>402</v>
      </c>
      <c r="C121" t="str">
        <f t="shared" si="2"/>
        <v>005-</v>
      </c>
      <c r="D121" s="1" t="s">
        <v>403</v>
      </c>
      <c r="E121" s="1" t="s">
        <v>576</v>
      </c>
      <c r="F121" t="str">
        <f t="shared" si="3"/>
        <v>insert into carteradisposicion (prestamoid,disposicionid,datoadicional1) (select (select prestamoid from prestamos where referenciaprestamo='013283-') as prestamoid,'FOMMUR00001' as disposicionid, 'AMBULANTE DE CASA EN CASA O CALLE' as datoadicional1 where exists (select sucid from empresa where sucid='005-'));</v>
      </c>
      <c r="G121" s="1" t="s">
        <v>17</v>
      </c>
      <c r="H121" s="1" t="s">
        <v>18</v>
      </c>
      <c r="I121" s="1" t="s">
        <v>404</v>
      </c>
      <c r="J121" s="2">
        <v>41657</v>
      </c>
      <c r="K121" s="3">
        <v>3000</v>
      </c>
      <c r="L121" s="2">
        <v>41771</v>
      </c>
      <c r="M121" s="1" t="s">
        <v>20</v>
      </c>
      <c r="N121" s="1" t="s">
        <v>21</v>
      </c>
      <c r="O121" s="1" t="s">
        <v>255</v>
      </c>
      <c r="P121" s="1" t="s">
        <v>23</v>
      </c>
      <c r="Q121" s="5" t="s">
        <v>24</v>
      </c>
    </row>
    <row r="122" spans="1:17" ht="16.5" x14ac:dyDescent="0.3">
      <c r="A122" s="1" t="s">
        <v>251</v>
      </c>
      <c r="B122" s="1" t="s">
        <v>405</v>
      </c>
      <c r="C122" t="str">
        <f t="shared" si="2"/>
        <v>005-</v>
      </c>
      <c r="D122" s="1" t="s">
        <v>406</v>
      </c>
      <c r="E122" s="1" t="s">
        <v>577</v>
      </c>
      <c r="F122" t="str">
        <f t="shared" si="3"/>
        <v>insert into carteradisposicion (prestamoid,disposicionid,datoadicional1) (select (select prestamoid from prestamos where referenciaprestamo='013306-') as prestamoid,'FOMMUR00001' as disposicionid, 'TIENDA, ACCESORIA O TENDEJON' as datoadicional1 where exists (select sucid from empresa where sucid='005-'));</v>
      </c>
      <c r="G122" s="1" t="s">
        <v>17</v>
      </c>
      <c r="H122" s="1" t="s">
        <v>18</v>
      </c>
      <c r="I122" s="1" t="s">
        <v>407</v>
      </c>
      <c r="J122" s="2">
        <v>41662</v>
      </c>
      <c r="K122" s="3">
        <v>5000</v>
      </c>
      <c r="L122" s="2">
        <v>41778</v>
      </c>
      <c r="M122" s="1" t="s">
        <v>20</v>
      </c>
      <c r="N122" s="1" t="s">
        <v>21</v>
      </c>
      <c r="O122" s="1" t="s">
        <v>255</v>
      </c>
      <c r="P122" s="1" t="s">
        <v>23</v>
      </c>
      <c r="Q122" s="5" t="s">
        <v>185</v>
      </c>
    </row>
    <row r="123" spans="1:17" ht="16.5" x14ac:dyDescent="0.3">
      <c r="A123" s="1" t="s">
        <v>251</v>
      </c>
      <c r="B123" s="1" t="s">
        <v>408</v>
      </c>
      <c r="C123" t="str">
        <f t="shared" si="2"/>
        <v>005-</v>
      </c>
      <c r="D123" s="1" t="s">
        <v>409</v>
      </c>
      <c r="E123" s="1" t="s">
        <v>578</v>
      </c>
      <c r="F123" t="str">
        <f t="shared" si="3"/>
        <v>insert into carteradisposicion (prestamoid,disposicionid,datoadicional1) (select (select prestamoid from prestamos where referenciaprestamo='013295-') as prestamoid,'FOMMUR00001' as disposicionid, 'AMBULANTE DE CASA EN CASA O CALLE' as datoadicional1 where exists (select sucid from empresa where sucid='005-'));</v>
      </c>
      <c r="G123" s="1" t="s">
        <v>17</v>
      </c>
      <c r="H123" s="1" t="s">
        <v>18</v>
      </c>
      <c r="I123" s="1" t="s">
        <v>410</v>
      </c>
      <c r="J123" s="2">
        <v>41661</v>
      </c>
      <c r="K123" s="3">
        <v>4000</v>
      </c>
      <c r="L123" s="2">
        <v>41778</v>
      </c>
      <c r="M123" s="1" t="s">
        <v>20</v>
      </c>
      <c r="N123" s="1" t="s">
        <v>21</v>
      </c>
      <c r="O123" s="1" t="s">
        <v>255</v>
      </c>
      <c r="P123" s="1" t="s">
        <v>23</v>
      </c>
      <c r="Q123" s="5" t="s">
        <v>24</v>
      </c>
    </row>
    <row r="124" spans="1:17" ht="16.5" x14ac:dyDescent="0.3">
      <c r="A124" s="1" t="s">
        <v>251</v>
      </c>
      <c r="B124" s="1" t="s">
        <v>411</v>
      </c>
      <c r="C124" t="str">
        <f t="shared" si="2"/>
        <v>005-</v>
      </c>
      <c r="D124" s="1" t="s">
        <v>412</v>
      </c>
      <c r="E124" s="1" t="s">
        <v>579</v>
      </c>
      <c r="F124" t="str">
        <f t="shared" si="3"/>
        <v>insert into carteradisposicion (prestamoid,disposicionid,datoadicional1) (select (select prestamoid from prestamos where referenciaprestamo='013193-') as prestamoid,'FOMMUR00001' as disposicionid, 'AMBULANTE DE CASA EN CASA O CALLE' as datoadicional1 where exists (select sucid from empresa where sucid='005-'));</v>
      </c>
      <c r="G124" s="1" t="s">
        <v>17</v>
      </c>
      <c r="H124" s="1" t="s">
        <v>18</v>
      </c>
      <c r="I124" s="1" t="s">
        <v>413</v>
      </c>
      <c r="J124" s="2">
        <v>41641</v>
      </c>
      <c r="K124" s="3">
        <v>6000</v>
      </c>
      <c r="L124" s="2">
        <v>41813</v>
      </c>
      <c r="M124" s="1" t="s">
        <v>20</v>
      </c>
      <c r="N124" s="1" t="s">
        <v>21</v>
      </c>
      <c r="O124" s="1" t="s">
        <v>255</v>
      </c>
      <c r="P124" s="1" t="s">
        <v>23</v>
      </c>
      <c r="Q124" s="5" t="s">
        <v>24</v>
      </c>
    </row>
    <row r="125" spans="1:17" ht="16.5" x14ac:dyDescent="0.3">
      <c r="A125" s="1" t="s">
        <v>251</v>
      </c>
      <c r="B125" s="1" t="s">
        <v>414</v>
      </c>
      <c r="C125" t="str">
        <f t="shared" si="2"/>
        <v>005-</v>
      </c>
      <c r="D125" s="1" t="s">
        <v>415</v>
      </c>
      <c r="E125" s="1" t="s">
        <v>580</v>
      </c>
      <c r="F125" t="str">
        <f t="shared" si="3"/>
        <v>insert into carteradisposicion (prestamoid,disposicionid,datoadicional1) (select (select prestamoid from prestamos where referenciaprestamo='013194-') as prestamoid,'FOMMUR00001' as disposicionid, 'DOMICILIO DEL CLIENTE' as datoadicional1 where exists (select sucid from empresa where sucid='005-'));</v>
      </c>
      <c r="G125" s="1" t="s">
        <v>17</v>
      </c>
      <c r="H125" s="1" t="s">
        <v>18</v>
      </c>
      <c r="I125" s="1" t="s">
        <v>416</v>
      </c>
      <c r="J125" s="2">
        <v>41641</v>
      </c>
      <c r="K125" s="3">
        <v>6000</v>
      </c>
      <c r="L125" s="2">
        <v>41813</v>
      </c>
      <c r="M125" s="1" t="s">
        <v>20</v>
      </c>
      <c r="N125" s="1" t="s">
        <v>21</v>
      </c>
      <c r="O125" s="1" t="s">
        <v>255</v>
      </c>
      <c r="P125" s="1" t="s">
        <v>23</v>
      </c>
      <c r="Q125" s="5" t="s">
        <v>43</v>
      </c>
    </row>
    <row r="126" spans="1:17" ht="16.5" x14ac:dyDescent="0.3">
      <c r="A126" s="1" t="s">
        <v>251</v>
      </c>
      <c r="B126" s="1" t="s">
        <v>417</v>
      </c>
      <c r="C126" t="str">
        <f t="shared" si="2"/>
        <v>005-</v>
      </c>
      <c r="D126" s="1" t="s">
        <v>418</v>
      </c>
      <c r="E126" s="1" t="s">
        <v>581</v>
      </c>
      <c r="F126" t="str">
        <f t="shared" si="3"/>
        <v>insert into carteradisposicion (prestamoid,disposicionid,datoadicional1) (select (select prestamoid from prestamos where referenciaprestamo='013263-') as prestamoid,'FOMMUR00001' as disposicionid, 'LOCALES BAJO TECHO COMUN' as datoadicional1 where exists (select sucid from empresa where sucid='005-'));</v>
      </c>
      <c r="G126" s="1" t="s">
        <v>17</v>
      </c>
      <c r="H126" s="1" t="s">
        <v>18</v>
      </c>
      <c r="I126" s="1" t="s">
        <v>419</v>
      </c>
      <c r="J126" s="2">
        <v>41654</v>
      </c>
      <c r="K126" s="3">
        <v>3000</v>
      </c>
      <c r="L126" s="2">
        <v>41827</v>
      </c>
      <c r="M126" s="1" t="s">
        <v>20</v>
      </c>
      <c r="N126" s="1" t="s">
        <v>21</v>
      </c>
      <c r="O126" s="1" t="s">
        <v>255</v>
      </c>
      <c r="P126" s="1" t="s">
        <v>23</v>
      </c>
      <c r="Q126" s="5" t="s">
        <v>63</v>
      </c>
    </row>
    <row r="127" spans="1:17" ht="16.5" x14ac:dyDescent="0.3">
      <c r="A127" s="1" t="s">
        <v>251</v>
      </c>
      <c r="B127" s="1" t="s">
        <v>420</v>
      </c>
      <c r="C127" t="str">
        <f t="shared" si="2"/>
        <v>005-</v>
      </c>
      <c r="D127" s="1" t="s">
        <v>421</v>
      </c>
      <c r="E127" s="1" t="s">
        <v>582</v>
      </c>
      <c r="F127" t="str">
        <f t="shared" si="3"/>
        <v>insert into carteradisposicion (prestamoid,disposicionid,datoadicional1) (select (select prestamoid from prestamos where referenciaprestamo='013262-') as prestamoid,'FOMMUR00001' as disposicionid, 'AMBULANTE DE CASA EN CASA O CALLE' as datoadicional1 where exists (select sucid from empresa where sucid='005-'));</v>
      </c>
      <c r="G127" s="1" t="s">
        <v>17</v>
      </c>
      <c r="H127" s="1" t="s">
        <v>18</v>
      </c>
      <c r="I127" s="1" t="s">
        <v>422</v>
      </c>
      <c r="J127" s="2">
        <v>41654</v>
      </c>
      <c r="K127" s="3">
        <v>3000</v>
      </c>
      <c r="L127" s="2">
        <v>41827</v>
      </c>
      <c r="M127" s="1" t="s">
        <v>20</v>
      </c>
      <c r="N127" s="1" t="s">
        <v>21</v>
      </c>
      <c r="O127" s="1" t="s">
        <v>255</v>
      </c>
      <c r="P127" s="1" t="s">
        <v>23</v>
      </c>
      <c r="Q127" s="5" t="s">
        <v>24</v>
      </c>
    </row>
    <row r="128" spans="1:17" ht="16.5" x14ac:dyDescent="0.3">
      <c r="A128" s="1" t="s">
        <v>251</v>
      </c>
      <c r="B128" s="1" t="s">
        <v>423</v>
      </c>
      <c r="C128" t="str">
        <f t="shared" si="2"/>
        <v>005-</v>
      </c>
      <c r="D128" s="1" t="s">
        <v>424</v>
      </c>
      <c r="E128" s="1" t="s">
        <v>583</v>
      </c>
      <c r="F128" t="str">
        <f t="shared" si="3"/>
        <v>insert into carteradisposicion (prestamoid,disposicionid,datoadicional1) (select (select prestamoid from prestamos where referenciaprestamo='013264-') as prestamoid,'FOMMUR00001' as disposicionid, 'AMBULANTE DE CASA EN CASA O CALLE' as datoadicional1 where exists (select sucid from empresa where sucid='005-'));</v>
      </c>
      <c r="G128" s="1" t="s">
        <v>17</v>
      </c>
      <c r="H128" s="1" t="s">
        <v>18</v>
      </c>
      <c r="I128" s="1" t="s">
        <v>425</v>
      </c>
      <c r="J128" s="2">
        <v>41654</v>
      </c>
      <c r="K128" s="3">
        <v>3000</v>
      </c>
      <c r="L128" s="2">
        <v>41827</v>
      </c>
      <c r="M128" s="1" t="s">
        <v>20</v>
      </c>
      <c r="N128" s="1" t="s">
        <v>21</v>
      </c>
      <c r="O128" s="1" t="s">
        <v>255</v>
      </c>
      <c r="P128" s="1" t="s">
        <v>23</v>
      </c>
      <c r="Q128" s="5" t="s">
        <v>24</v>
      </c>
    </row>
    <row r="129" spans="1:17" ht="16.5" x14ac:dyDescent="0.3">
      <c r="A129" s="1" t="s">
        <v>251</v>
      </c>
      <c r="B129" s="1" t="s">
        <v>426</v>
      </c>
      <c r="C129" t="str">
        <f t="shared" si="2"/>
        <v>005-</v>
      </c>
      <c r="D129" s="1" t="s">
        <v>427</v>
      </c>
      <c r="E129" s="1" t="s">
        <v>584</v>
      </c>
      <c r="F129" t="str">
        <f t="shared" si="3"/>
        <v>insert into carteradisposicion (prestamoid,disposicionid,datoadicional1) (select (select prestamoid from prestamos where referenciaprestamo='013196-') as prestamoid,'FOMMUR00001' as disposicionid, 'DOMICILIO DEL CLIENTE' as datoadicional1 where exists (select sucid from empresa where sucid='005-'));</v>
      </c>
      <c r="G129" s="1" t="s">
        <v>17</v>
      </c>
      <c r="H129" s="1" t="s">
        <v>18</v>
      </c>
      <c r="I129" s="1" t="s">
        <v>428</v>
      </c>
      <c r="J129" s="2">
        <v>41641</v>
      </c>
      <c r="K129" s="3">
        <v>5000</v>
      </c>
      <c r="L129" s="2">
        <v>41813</v>
      </c>
      <c r="M129" s="1" t="s">
        <v>20</v>
      </c>
      <c r="N129" s="1" t="s">
        <v>21</v>
      </c>
      <c r="O129" s="1" t="s">
        <v>255</v>
      </c>
      <c r="P129" s="1" t="s">
        <v>23</v>
      </c>
      <c r="Q129" s="5" t="s">
        <v>43</v>
      </c>
    </row>
    <row r="130" spans="1:17" ht="16.5" x14ac:dyDescent="0.3">
      <c r="A130" s="1" t="s">
        <v>251</v>
      </c>
      <c r="B130" s="1" t="s">
        <v>429</v>
      </c>
      <c r="C130" t="str">
        <f t="shared" si="2"/>
        <v>005-</v>
      </c>
      <c r="D130" s="1" t="s">
        <v>430</v>
      </c>
      <c r="E130" s="1" t="s">
        <v>585</v>
      </c>
      <c r="F130" t="str">
        <f t="shared" si="3"/>
        <v>insert into carteradisposicion (prestamoid,disposicionid,datoadicional1) (select (select prestamoid from prestamos where referenciaprestamo='013197-') as prestamoid,'FOMMUR00001' as disposicionid, 'AMBULANTE DE CASA EN CASA O CALLE' as datoadicional1 where exists (select sucid from empresa where sucid='005-'));</v>
      </c>
      <c r="G130" s="1" t="s">
        <v>17</v>
      </c>
      <c r="H130" s="1" t="s">
        <v>18</v>
      </c>
      <c r="I130" s="1" t="s">
        <v>431</v>
      </c>
      <c r="J130" s="2">
        <v>41641</v>
      </c>
      <c r="K130" s="3">
        <v>4000</v>
      </c>
      <c r="L130" s="2">
        <v>41813</v>
      </c>
      <c r="M130" s="1" t="s">
        <v>20</v>
      </c>
      <c r="N130" s="1" t="s">
        <v>21</v>
      </c>
      <c r="O130" s="1" t="s">
        <v>255</v>
      </c>
      <c r="P130" s="1" t="s">
        <v>23</v>
      </c>
      <c r="Q130" s="5" t="s">
        <v>24</v>
      </c>
    </row>
    <row r="131" spans="1:17" ht="16.5" x14ac:dyDescent="0.3">
      <c r="A131" s="1" t="s">
        <v>251</v>
      </c>
      <c r="B131" s="1" t="s">
        <v>432</v>
      </c>
      <c r="C131" t="str">
        <f t="shared" ref="C131:C138" si="4">LEFT(D131,4)</f>
        <v>005-</v>
      </c>
      <c r="D131" s="1" t="s">
        <v>433</v>
      </c>
      <c r="E131" s="1" t="s">
        <v>586</v>
      </c>
      <c r="F131" t="str">
        <f t="shared" ref="F131:F138" si="5">"insert into carteradisposicion (prestamoid,disposicionid,datoadicional1) (select (select prestamoid from prestamos where referenciaprestamo='"&amp;E131&amp;"') as prestamoid,'FOMMUR00001' as disposicionid, '"&amp;Q131&amp;"' as datoadicional1 where exists (select sucid from empresa where sucid='"&amp;C131&amp;"'));"</f>
        <v>insert into carteradisposicion (prestamoid,disposicionid,datoadicional1) (select (select prestamoid from prestamos where referenciaprestamo='013208-') as prestamoid,'FOMMUR00001' as disposicionid, 'AMBULANTE DE CASA EN CASA O CALLE' as datoadicional1 where exists (select sucid from empresa where sucid='005-'));</v>
      </c>
      <c r="G131" s="1" t="s">
        <v>17</v>
      </c>
      <c r="H131" s="1" t="s">
        <v>18</v>
      </c>
      <c r="I131" s="1" t="s">
        <v>434</v>
      </c>
      <c r="J131" s="2">
        <v>41642</v>
      </c>
      <c r="K131" s="3">
        <v>4000</v>
      </c>
      <c r="L131" s="2">
        <v>41813</v>
      </c>
      <c r="M131" s="1" t="s">
        <v>20</v>
      </c>
      <c r="N131" s="1" t="s">
        <v>21</v>
      </c>
      <c r="O131" s="1" t="s">
        <v>353</v>
      </c>
      <c r="P131" s="1" t="s">
        <v>23</v>
      </c>
      <c r="Q131" s="5" t="s">
        <v>24</v>
      </c>
    </row>
    <row r="132" spans="1:17" ht="16.5" x14ac:dyDescent="0.3">
      <c r="A132" s="1" t="s">
        <v>251</v>
      </c>
      <c r="B132" s="1" t="s">
        <v>435</v>
      </c>
      <c r="C132" t="str">
        <f t="shared" si="4"/>
        <v>005-</v>
      </c>
      <c r="D132" s="1" t="s">
        <v>436</v>
      </c>
      <c r="E132" s="1" t="s">
        <v>587</v>
      </c>
      <c r="F132" t="str">
        <f t="shared" si="5"/>
        <v>insert into carteradisposicion (prestamoid,disposicionid,datoadicional1) (select (select prestamoid from prestamos where referenciaprestamo='013209-') as prestamoid,'FOMMUR00001' as disposicionid, 'DOMICILIO DEL CLIENTE' as datoadicional1 where exists (select sucid from empresa where sucid='005-'));</v>
      </c>
      <c r="G132" s="1" t="s">
        <v>17</v>
      </c>
      <c r="H132" s="1" t="s">
        <v>18</v>
      </c>
      <c r="I132" s="1" t="s">
        <v>437</v>
      </c>
      <c r="J132" s="2">
        <v>41642</v>
      </c>
      <c r="K132" s="3">
        <v>4000</v>
      </c>
      <c r="L132" s="2">
        <v>41813</v>
      </c>
      <c r="M132" s="1" t="s">
        <v>20</v>
      </c>
      <c r="N132" s="1" t="s">
        <v>21</v>
      </c>
      <c r="O132" s="1" t="s">
        <v>353</v>
      </c>
      <c r="P132" s="1" t="s">
        <v>23</v>
      </c>
      <c r="Q132" s="5" t="s">
        <v>43</v>
      </c>
    </row>
    <row r="133" spans="1:17" ht="16.5" x14ac:dyDescent="0.3">
      <c r="A133" s="1" t="s">
        <v>251</v>
      </c>
      <c r="B133" s="1" t="s">
        <v>438</v>
      </c>
      <c r="C133" t="str">
        <f t="shared" si="4"/>
        <v>005-</v>
      </c>
      <c r="D133" s="1" t="s">
        <v>439</v>
      </c>
      <c r="E133" s="1" t="s">
        <v>588</v>
      </c>
      <c r="F133" t="str">
        <f t="shared" si="5"/>
        <v>insert into carteradisposicion (prestamoid,disposicionid,datoadicional1) (select (select prestamoid from prestamos where referenciaprestamo='013285-') as prestamoid,'FOMMUR00001' as disposicionid, 'DOMICILIO DEL CLIENTE' as datoadicional1 where exists (select sucid from empresa where sucid='005-'));</v>
      </c>
      <c r="G133" s="1" t="s">
        <v>17</v>
      </c>
      <c r="H133" s="1" t="s">
        <v>18</v>
      </c>
      <c r="I133" s="1" t="s">
        <v>440</v>
      </c>
      <c r="J133" s="2">
        <v>41657</v>
      </c>
      <c r="K133" s="3">
        <v>5000</v>
      </c>
      <c r="L133" s="2">
        <v>41771</v>
      </c>
      <c r="M133" s="1" t="s">
        <v>20</v>
      </c>
      <c r="N133" s="1" t="s">
        <v>21</v>
      </c>
      <c r="O133" s="1" t="s">
        <v>255</v>
      </c>
      <c r="P133" s="1" t="s">
        <v>23</v>
      </c>
      <c r="Q133" s="5" t="s">
        <v>43</v>
      </c>
    </row>
    <row r="134" spans="1:17" ht="16.5" x14ac:dyDescent="0.3">
      <c r="A134" s="1" t="s">
        <v>251</v>
      </c>
      <c r="B134" s="1" t="s">
        <v>441</v>
      </c>
      <c r="C134" t="str">
        <f t="shared" si="4"/>
        <v>005-</v>
      </c>
      <c r="D134" s="1" t="s">
        <v>442</v>
      </c>
      <c r="E134" s="1" t="s">
        <v>589</v>
      </c>
      <c r="F134" t="str">
        <f t="shared" si="5"/>
        <v>insert into carteradisposicion (prestamoid,disposicionid,datoadicional1) (select (select prestamoid from prestamos where referenciaprestamo='013298-') as prestamoid,'FOMMUR00001' as disposicionid, 'TIENDA, ACCESORIA O TENDEJON' as datoadicional1 where exists (select sucid from empresa where sucid='005-'));</v>
      </c>
      <c r="G134" s="1" t="s">
        <v>17</v>
      </c>
      <c r="H134" s="1" t="s">
        <v>18</v>
      </c>
      <c r="I134" s="1" t="s">
        <v>443</v>
      </c>
      <c r="J134" s="2">
        <v>41661</v>
      </c>
      <c r="K134" s="3">
        <v>4500</v>
      </c>
      <c r="L134" s="2">
        <v>41778</v>
      </c>
      <c r="M134" s="1" t="s">
        <v>20</v>
      </c>
      <c r="N134" s="1" t="s">
        <v>21</v>
      </c>
      <c r="O134" s="1" t="s">
        <v>255</v>
      </c>
      <c r="P134" s="1" t="s">
        <v>23</v>
      </c>
      <c r="Q134" s="5" t="s">
        <v>185</v>
      </c>
    </row>
    <row r="135" spans="1:17" ht="16.5" x14ac:dyDescent="0.3">
      <c r="A135" s="1" t="s">
        <v>251</v>
      </c>
      <c r="B135" s="1" t="s">
        <v>444</v>
      </c>
      <c r="C135" t="str">
        <f t="shared" si="4"/>
        <v>005-</v>
      </c>
      <c r="D135" s="1" t="s">
        <v>445</v>
      </c>
      <c r="E135" s="1" t="s">
        <v>590</v>
      </c>
      <c r="F135" t="str">
        <f t="shared" si="5"/>
        <v>insert into carteradisposicion (prestamoid,disposicionid,datoadicional1) (select (select prestamoid from prestamos where referenciaprestamo='013345-') as prestamoid,'FOMMUR00001' as disposicionid, 'AMBULANTE DE CASA EN CASA O CALLE' as datoadicional1 where exists (select sucid from empresa where sucid='005-'));</v>
      </c>
      <c r="G135" s="1" t="s">
        <v>17</v>
      </c>
      <c r="H135" s="1" t="s">
        <v>18</v>
      </c>
      <c r="I135" s="1" t="s">
        <v>446</v>
      </c>
      <c r="J135" s="2">
        <v>41670</v>
      </c>
      <c r="K135" s="3">
        <v>5000</v>
      </c>
      <c r="L135" s="2">
        <v>41785</v>
      </c>
      <c r="M135" s="1" t="s">
        <v>35</v>
      </c>
      <c r="N135" s="1" t="s">
        <v>21</v>
      </c>
      <c r="O135" s="1"/>
      <c r="P135" s="1" t="s">
        <v>23</v>
      </c>
      <c r="Q135" s="5" t="s">
        <v>24</v>
      </c>
    </row>
    <row r="136" spans="1:17" ht="16.5" x14ac:dyDescent="0.3">
      <c r="A136" s="1" t="s">
        <v>251</v>
      </c>
      <c r="B136" s="1" t="s">
        <v>447</v>
      </c>
      <c r="C136" t="str">
        <f t="shared" si="4"/>
        <v>005-</v>
      </c>
      <c r="D136" s="1" t="s">
        <v>448</v>
      </c>
      <c r="E136" s="1" t="s">
        <v>591</v>
      </c>
      <c r="F136" t="str">
        <f t="shared" si="5"/>
        <v>insert into carteradisposicion (prestamoid,disposicionid,datoadicional1) (select (select prestamoid from prestamos where referenciaprestamo='013344-') as prestamoid,'FOMMUR00001' as disposicionid, 'AMBULANTE DE CASA EN CASA O CALLE' as datoadicional1 where exists (select sucid from empresa where sucid='005-'));</v>
      </c>
      <c r="G136" s="1" t="s">
        <v>17</v>
      </c>
      <c r="H136" s="1" t="s">
        <v>18</v>
      </c>
      <c r="I136" s="1" t="s">
        <v>449</v>
      </c>
      <c r="J136" s="2">
        <v>41670</v>
      </c>
      <c r="K136" s="3">
        <v>4000</v>
      </c>
      <c r="L136" s="2">
        <v>41785</v>
      </c>
      <c r="M136" s="1" t="s">
        <v>35</v>
      </c>
      <c r="N136" s="1" t="s">
        <v>21</v>
      </c>
      <c r="O136" s="1"/>
      <c r="P136" s="1" t="s">
        <v>23</v>
      </c>
      <c r="Q136" s="5" t="s">
        <v>24</v>
      </c>
    </row>
    <row r="137" spans="1:17" ht="16.5" x14ac:dyDescent="0.3">
      <c r="A137" s="1" t="s">
        <v>251</v>
      </c>
      <c r="B137" s="1" t="s">
        <v>450</v>
      </c>
      <c r="C137" t="str">
        <f t="shared" si="4"/>
        <v>005-</v>
      </c>
      <c r="D137" s="1" t="s">
        <v>451</v>
      </c>
      <c r="E137" s="1" t="s">
        <v>592</v>
      </c>
      <c r="F137" t="str">
        <f t="shared" si="5"/>
        <v>insert into carteradisposicion (prestamoid,disposicionid,datoadicional1) (select (select prestamoid from prestamos where referenciaprestamo='013347-') as prestamoid,'FOMMUR00001' as disposicionid, 'AMBULANTE DE CASA EN CASA O CALLE' as datoadicional1 where exists (select sucid from empresa where sucid='005-'));</v>
      </c>
      <c r="G137" s="1" t="s">
        <v>17</v>
      </c>
      <c r="H137" s="1" t="s">
        <v>18</v>
      </c>
      <c r="I137" s="1" t="s">
        <v>452</v>
      </c>
      <c r="J137" s="2">
        <v>41670</v>
      </c>
      <c r="K137" s="3">
        <v>5000</v>
      </c>
      <c r="L137" s="2">
        <v>41785</v>
      </c>
      <c r="M137" s="1" t="s">
        <v>35</v>
      </c>
      <c r="N137" s="1" t="s">
        <v>21</v>
      </c>
      <c r="O137" s="1"/>
      <c r="P137" s="1" t="s">
        <v>23</v>
      </c>
      <c r="Q137" s="5" t="s">
        <v>24</v>
      </c>
    </row>
    <row r="138" spans="1:17" ht="16.5" x14ac:dyDescent="0.3">
      <c r="A138" s="1" t="s">
        <v>251</v>
      </c>
      <c r="B138" s="1" t="s">
        <v>453</v>
      </c>
      <c r="C138" t="str">
        <f t="shared" si="4"/>
        <v>005-</v>
      </c>
      <c r="D138" s="1" t="s">
        <v>454</v>
      </c>
      <c r="E138" s="1" t="s">
        <v>593</v>
      </c>
      <c r="F138" t="str">
        <f t="shared" si="5"/>
        <v>insert into carteradisposicion (prestamoid,disposicionid,datoadicional1) (select (select prestamoid from prestamos where referenciaprestamo='013348-') as prestamoid,'FOMMUR00001' as disposicionid, 'AMBULANTE DE CASA EN CASA O CALLE' as datoadicional1 where exists (select sucid from empresa where sucid='005-'));</v>
      </c>
      <c r="G138" s="1" t="s">
        <v>17</v>
      </c>
      <c r="H138" s="1" t="s">
        <v>18</v>
      </c>
      <c r="I138" s="1" t="s">
        <v>455</v>
      </c>
      <c r="J138" s="2">
        <v>41670</v>
      </c>
      <c r="K138" s="3">
        <v>5000</v>
      </c>
      <c r="L138" s="2">
        <v>41785</v>
      </c>
      <c r="M138" s="1" t="s">
        <v>35</v>
      </c>
      <c r="N138" s="1" t="s">
        <v>21</v>
      </c>
      <c r="O138" s="1"/>
      <c r="P138" s="1" t="s">
        <v>23</v>
      </c>
      <c r="Q138" s="5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Sánchez</dc:creator>
  <cp:lastModifiedBy>Hugo Mota</cp:lastModifiedBy>
  <dcterms:created xsi:type="dcterms:W3CDTF">2014-02-18T15:35:53Z</dcterms:created>
  <dcterms:modified xsi:type="dcterms:W3CDTF">2014-04-12T18:34:24Z</dcterms:modified>
</cp:coreProperties>
</file>