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ql\contabilidad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K78" i="1"/>
  <c r="K77" i="1"/>
  <c r="K76" i="1"/>
  <c r="K75" i="1"/>
  <c r="K74" i="1"/>
  <c r="K73" i="1"/>
  <c r="K72" i="1"/>
  <c r="K71" i="1"/>
  <c r="K70" i="1"/>
  <c r="K66" i="1"/>
  <c r="K65" i="1"/>
  <c r="K64" i="1"/>
  <c r="K63" i="1"/>
  <c r="K62" i="1"/>
  <c r="K61" i="1"/>
  <c r="K60" i="1"/>
  <c r="K59" i="1"/>
  <c r="K58" i="1"/>
  <c r="K57" i="1"/>
  <c r="K52" i="1"/>
  <c r="K51" i="1"/>
  <c r="K50" i="1"/>
  <c r="K49" i="1"/>
  <c r="K48" i="1"/>
  <c r="K47" i="1"/>
  <c r="K46" i="1"/>
  <c r="K45" i="1"/>
  <c r="K44" i="1"/>
  <c r="K43" i="1"/>
  <c r="K39" i="1"/>
  <c r="K38" i="1"/>
  <c r="K37" i="1"/>
  <c r="K36" i="1"/>
  <c r="K35" i="1"/>
  <c r="K34" i="1"/>
  <c r="K33" i="1"/>
  <c r="K32" i="1"/>
  <c r="K31" i="1"/>
  <c r="K30" i="1"/>
  <c r="K26" i="1"/>
  <c r="K25" i="1"/>
  <c r="K24" i="1"/>
  <c r="K23" i="1"/>
  <c r="K22" i="1"/>
  <c r="K21" i="1"/>
  <c r="K20" i="1"/>
  <c r="K19" i="1"/>
  <c r="K18" i="1"/>
  <c r="K17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<sst xmlns="http://schemas.openxmlformats.org/spreadsheetml/2006/main" count="442" uniqueCount="52">
  <si>
    <t>CUENTA</t>
  </si>
  <si>
    <t>NOMBRE</t>
  </si>
  <si>
    <t>RUBRO</t>
  </si>
  <si>
    <t>TIPO</t>
  </si>
  <si>
    <t>ACUMULA A</t>
  </si>
  <si>
    <t>NATURALEZA</t>
  </si>
  <si>
    <t>CREDI-EMPLEADO</t>
  </si>
  <si>
    <t>CREDI-MATICO</t>
  </si>
  <si>
    <t>AUTO-ESTRENA</t>
  </si>
  <si>
    <t>CREDITO NAVIDENO</t>
  </si>
  <si>
    <t>CREDI HOGAR</t>
  </si>
  <si>
    <t>CREDIMATICO INVERSION</t>
  </si>
  <si>
    <t>CREDITO CAMPO</t>
  </si>
  <si>
    <t>CREDITO PATMIR</t>
  </si>
  <si>
    <t>CREDICONSTRUYE</t>
  </si>
  <si>
    <t>CREDIFACIL</t>
  </si>
  <si>
    <t>1.- Activo</t>
  </si>
  <si>
    <t>Afectable</t>
  </si>
  <si>
    <t>Deudor</t>
  </si>
  <si>
    <t>CARTERA VIGENTE</t>
  </si>
  <si>
    <t>CARTERA VENCIDA</t>
  </si>
  <si>
    <t>INGRESOS POR INTERESES CARTERA VIGENTE</t>
  </si>
  <si>
    <t>Acreedor</t>
  </si>
  <si>
    <t>4.- Ingreso</t>
  </si>
  <si>
    <t>5101030402020107</t>
  </si>
  <si>
    <t>5101030402020109</t>
  </si>
  <si>
    <t>5101030402020108</t>
  </si>
  <si>
    <t>5101030402020113</t>
  </si>
  <si>
    <t>5101030402020115</t>
  </si>
  <si>
    <t>5101030402020116</t>
  </si>
  <si>
    <t>5101030402020118</t>
  </si>
  <si>
    <t>5101030402020119</t>
  </si>
  <si>
    <t>5101030402020121</t>
  </si>
  <si>
    <t>5101030402020122</t>
  </si>
  <si>
    <t>51010304020201</t>
  </si>
  <si>
    <t>INGRESOS POR INTERESES CARTERA VENCIDA</t>
  </si>
  <si>
    <t>5101040402020107</t>
  </si>
  <si>
    <t>5101040402020108</t>
  </si>
  <si>
    <t>5101040402020109</t>
  </si>
  <si>
    <t>5101040402020113</t>
  </si>
  <si>
    <t>5101040402020115</t>
  </si>
  <si>
    <t>5101040402020116</t>
  </si>
  <si>
    <t>5101040402020118</t>
  </si>
  <si>
    <t>5101040402020119</t>
  </si>
  <si>
    <t>5101040402020121</t>
  </si>
  <si>
    <t>5101040402020122</t>
  </si>
  <si>
    <t>51010404020201</t>
  </si>
  <si>
    <t>INTERÉS MORATORIO DEVENGADO NO COBRADO CUENTA DE ORDEN DEUDORA</t>
  </si>
  <si>
    <t>INTERÉS MORATORIO DEVENGADO NO COBRADO CUENTA DE ORDEN ACREEDORA</t>
  </si>
  <si>
    <t>6.- Orden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</si>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</sst>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1" fillId="2" borderId="0" xfId="0" applyNumberFormat="1" applyFont="1" applyFill="1"/>
    <xf numFmtId="1" fontId="0" fillId="2" borderId="2" xfId="0" applyNumberFormat="1" applyFill="1" applyBorder="1"/>
    <xf numFmtId="0" fontId="0" fillId="2" borderId="2" xfId="0" applyFill="1" applyBorder="1"/>
    <xf numFmtId="1" fontId="0" fillId="2" borderId="3" xfId="0" applyNumberFormat="1" applyFill="1" applyBorder="1"/>
    <xf numFmtId="0" fontId="0" fillId="2" borderId="3" xfId="0" applyFill="1" applyBorder="1"/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9"/>
  <sheetViews>
    <sheetView tabSelected="1" workbookViewId="0">
      <selection activeCell="K1" sqref="K1"/>
    </sheetView>
  </sheetViews>
  <sheetFormatPr baseColWidth="10" defaultRowHeight="15" x14ac:dyDescent="0.25"/>
  <cols>
    <col min="1" max="1" width="11.42578125" style="1"/>
    <col min="2" max="2" width="19.28515625" style="2" customWidth="1"/>
    <col min="3" max="3" width="23.85546875" style="1" bestFit="1" customWidth="1"/>
    <col min="4" max="4" width="10.28515625" style="1" bestFit="1" customWidth="1"/>
    <col min="5" max="5" width="10.28515625" style="1" customWidth="1"/>
    <col min="6" max="6" width="9.5703125" style="1" bestFit="1" customWidth="1"/>
    <col min="7" max="7" width="9.5703125" style="1" customWidth="1"/>
    <col min="8" max="8" width="15" style="1" bestFit="1" customWidth="1"/>
    <col min="9" max="9" width="12.7109375" style="1" bestFit="1" customWidth="1"/>
    <col min="10" max="10" width="12.7109375" style="1" customWidth="1"/>
    <col min="11" max="16384" width="11.42578125" style="1"/>
  </cols>
  <sheetData>
    <row r="2" spans="2:11" ht="15.75" thickBot="1" x14ac:dyDescent="0.3">
      <c r="B2" s="3" t="s">
        <v>19</v>
      </c>
    </row>
    <row r="3" spans="2:11" ht="15.75" thickBot="1" x14ac:dyDescent="0.3">
      <c r="B3" s="8" t="s">
        <v>0</v>
      </c>
      <c r="C3" s="9" t="s">
        <v>1</v>
      </c>
      <c r="D3" s="9" t="s">
        <v>2</v>
      </c>
      <c r="E3" s="9"/>
      <c r="F3" s="9" t="s">
        <v>3</v>
      </c>
      <c r="G3" s="9"/>
      <c r="H3" s="9" t="s">
        <v>4</v>
      </c>
      <c r="I3" s="9" t="s">
        <v>5</v>
      </c>
      <c r="J3" s="10"/>
      <c r="K3" s="1" t="str">
        <f>"insert into catalogo_ctas(cuentaid,cat_cuentaid,identificacion,cuentanombre,tipo_cta,estado_cta,fecha_estado,fecha_ult_mov,naturaleza,digito_agrupador,saldo_inic_ejer,cargos_acum_ejer,abonos_acum_ejer ) values"</f>
        <v>insert into catalogo_ctas(cuentaid,cat_cuentaid,identificacion,cuentanombre,tipo_cta,estado_cta,fecha_estado,fecha_ult_mov,naturaleza,digito_agrupador,saldo_inic_ejer,cargos_acum_ejer,abonos_acum_ejer ) values</v>
      </c>
    </row>
    <row r="4" spans="2:11" x14ac:dyDescent="0.25">
      <c r="B4" s="4">
        <v>13010203030107</v>
      </c>
      <c r="C4" s="5" t="s">
        <v>6</v>
      </c>
      <c r="D4" s="5" t="s">
        <v>16</v>
      </c>
      <c r="E4" s="5">
        <v>0</v>
      </c>
      <c r="F4" s="5" t="s">
        <v>17</v>
      </c>
      <c r="G4" s="5" t="s">
        <v>50</v>
      </c>
      <c r="H4" s="4">
        <v>130102030301</v>
      </c>
      <c r="I4" s="5" t="s">
        <v>18</v>
      </c>
      <c r="J4" s="11" t="s">
        <v>51</v>
      </c>
      <c r="K4" s="1" t="str">
        <f>$K$3&amp;" ('"&amp;B4&amp;"','"&amp;H4&amp;"','"&amp;E4&amp;"','"&amp;C4&amp;"','"&amp;G4&amp;"',Null,current_date,current_date,'"&amp;J4&amp;"',0,0,0,0);"</f>
        <v>insert into catalogo_ctas(cuentaid,cat_cuentaid,identificacion,cuentanombre,tipo_cta,estado_cta,fecha_estado,fecha_ult_mov,naturaleza,digito_agrupador,saldo_inic_ejer,cargos_acum_ejer,abonos_acum_ejer ) values ('13010203030107','130102030301','0','CREDI-EMPLEADO','A',Null,current_date,current_date,'D',0,0,0,0);</v>
      </c>
    </row>
    <row r="5" spans="2:11" x14ac:dyDescent="0.25">
      <c r="B5" s="4">
        <v>13010203030108</v>
      </c>
      <c r="C5" s="5" t="s">
        <v>7</v>
      </c>
      <c r="D5" s="5" t="s">
        <v>16</v>
      </c>
      <c r="E5" s="5">
        <v>0</v>
      </c>
      <c r="F5" s="5" t="s">
        <v>17</v>
      </c>
      <c r="G5" s="5" t="s">
        <v>50</v>
      </c>
      <c r="H5" s="4">
        <v>130102030301</v>
      </c>
      <c r="I5" s="5" t="s">
        <v>18</v>
      </c>
      <c r="J5" s="11" t="s">
        <v>51</v>
      </c>
      <c r="K5" s="1" t="str">
        <f t="shared" ref="K5:K13" si="0">$K$3&amp;" ('"&amp;B5&amp;"','"&amp;H5&amp;"','"&amp;E5&amp;"','"&amp;C5&amp;"','"&amp;G5&amp;"',Null,current_date,current_date,'"&amp;J5&amp;"',0,0,0,0);"</f>
        <v>insert into catalogo_ctas(cuentaid,cat_cuentaid,identificacion,cuentanombre,tipo_cta,estado_cta,fecha_estado,fecha_ult_mov,naturaleza,digito_agrupador,saldo_inic_ejer,cargos_acum_ejer,abonos_acum_ejer ) values ('13010203030108','130102030301','0','CREDI-MATICO','A',Null,current_date,current_date,'D',0,0,0,0);</v>
      </c>
    </row>
    <row r="6" spans="2:11" x14ac:dyDescent="0.25">
      <c r="B6" s="4">
        <v>13010203030109</v>
      </c>
      <c r="C6" s="5" t="s">
        <v>8</v>
      </c>
      <c r="D6" s="5" t="s">
        <v>16</v>
      </c>
      <c r="E6" s="5">
        <v>0</v>
      </c>
      <c r="F6" s="5" t="s">
        <v>17</v>
      </c>
      <c r="G6" s="5" t="s">
        <v>50</v>
      </c>
      <c r="H6" s="4">
        <v>130102030301</v>
      </c>
      <c r="I6" s="5" t="s">
        <v>18</v>
      </c>
      <c r="J6" s="11" t="s">
        <v>51</v>
      </c>
      <c r="K6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('13010203030109','130102030301','0','AUTO-ESTRENA','A',Null,current_date,current_date,'D',0,0,0,0);</v>
      </c>
    </row>
    <row r="7" spans="2:11" x14ac:dyDescent="0.25">
      <c r="B7" s="4">
        <v>13010203030113</v>
      </c>
      <c r="C7" s="5" t="s">
        <v>9</v>
      </c>
      <c r="D7" s="5" t="s">
        <v>16</v>
      </c>
      <c r="E7" s="5">
        <v>0</v>
      </c>
      <c r="F7" s="5" t="s">
        <v>17</v>
      </c>
      <c r="G7" s="5" t="s">
        <v>50</v>
      </c>
      <c r="H7" s="4">
        <v>130102030301</v>
      </c>
      <c r="I7" s="5" t="s">
        <v>18</v>
      </c>
      <c r="J7" s="11" t="s">
        <v>51</v>
      </c>
      <c r="K7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('13010203030113','130102030301','0','CREDITO NAVIDENO','A',Null,current_date,current_date,'D',0,0,0,0);</v>
      </c>
    </row>
    <row r="8" spans="2:11" x14ac:dyDescent="0.25">
      <c r="B8" s="4">
        <v>13010203030115</v>
      </c>
      <c r="C8" s="5" t="s">
        <v>10</v>
      </c>
      <c r="D8" s="5" t="s">
        <v>16</v>
      </c>
      <c r="E8" s="5">
        <v>0</v>
      </c>
      <c r="F8" s="5" t="s">
        <v>17</v>
      </c>
      <c r="G8" s="5" t="s">
        <v>50</v>
      </c>
      <c r="H8" s="4">
        <v>130102030301</v>
      </c>
      <c r="I8" s="5" t="s">
        <v>18</v>
      </c>
      <c r="J8" s="11" t="s">
        <v>51</v>
      </c>
      <c r="K8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('13010203030115','130102030301','0','CREDI HOGAR','A',Null,current_date,current_date,'D',0,0,0,0);</v>
      </c>
    </row>
    <row r="9" spans="2:11" x14ac:dyDescent="0.25">
      <c r="B9" s="4">
        <v>13010203030116</v>
      </c>
      <c r="C9" s="5" t="s">
        <v>11</v>
      </c>
      <c r="D9" s="5" t="s">
        <v>16</v>
      </c>
      <c r="E9" s="5">
        <v>0</v>
      </c>
      <c r="F9" s="5" t="s">
        <v>17</v>
      </c>
      <c r="G9" s="5" t="s">
        <v>50</v>
      </c>
      <c r="H9" s="4">
        <v>130102030301</v>
      </c>
      <c r="I9" s="5" t="s">
        <v>18</v>
      </c>
      <c r="J9" s="11" t="s">
        <v>51</v>
      </c>
      <c r="K9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('13010203030116','130102030301','0','CREDIMATICO INVERSION','A',Null,current_date,current_date,'D',0,0,0,0);</v>
      </c>
    </row>
    <row r="10" spans="2:11" x14ac:dyDescent="0.25">
      <c r="B10" s="4">
        <v>13010203030118</v>
      </c>
      <c r="C10" s="5" t="s">
        <v>12</v>
      </c>
      <c r="D10" s="5" t="s">
        <v>16</v>
      </c>
      <c r="E10" s="5">
        <v>0</v>
      </c>
      <c r="F10" s="5" t="s">
        <v>17</v>
      </c>
      <c r="G10" s="5" t="s">
        <v>50</v>
      </c>
      <c r="H10" s="4">
        <v>130102030301</v>
      </c>
      <c r="I10" s="5" t="s">
        <v>18</v>
      </c>
      <c r="J10" s="11" t="s">
        <v>51</v>
      </c>
      <c r="K10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('13010203030118','130102030301','0','CREDITO CAMPO','A',Null,current_date,current_date,'D',0,0,0,0);</v>
      </c>
    </row>
    <row r="11" spans="2:11" x14ac:dyDescent="0.25">
      <c r="B11" s="4">
        <v>13010203030119</v>
      </c>
      <c r="C11" s="5" t="s">
        <v>13</v>
      </c>
      <c r="D11" s="5" t="s">
        <v>16</v>
      </c>
      <c r="E11" s="5">
        <v>0</v>
      </c>
      <c r="F11" s="5" t="s">
        <v>17</v>
      </c>
      <c r="G11" s="5" t="s">
        <v>50</v>
      </c>
      <c r="H11" s="4">
        <v>130102030301</v>
      </c>
      <c r="I11" s="5" t="s">
        <v>18</v>
      </c>
      <c r="J11" s="11" t="s">
        <v>51</v>
      </c>
      <c r="K11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('13010203030119','130102030301','0','CREDITO PATMIR','A',Null,current_date,current_date,'D',0,0,0,0);</v>
      </c>
    </row>
    <row r="12" spans="2:11" x14ac:dyDescent="0.25">
      <c r="B12" s="4">
        <v>13010203030121</v>
      </c>
      <c r="C12" s="5" t="s">
        <v>14</v>
      </c>
      <c r="D12" s="5" t="s">
        <v>16</v>
      </c>
      <c r="E12" s="5">
        <v>0</v>
      </c>
      <c r="F12" s="5" t="s">
        <v>17</v>
      </c>
      <c r="G12" s="5" t="s">
        <v>50</v>
      </c>
      <c r="H12" s="4">
        <v>130102030301</v>
      </c>
      <c r="I12" s="5" t="s">
        <v>18</v>
      </c>
      <c r="J12" s="11" t="s">
        <v>51</v>
      </c>
      <c r="K12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('13010203030121','130102030301','0','CREDICONSTRUYE','A',Null,current_date,current_date,'D',0,0,0,0);</v>
      </c>
    </row>
    <row r="13" spans="2:11" ht="15.75" thickBot="1" x14ac:dyDescent="0.3">
      <c r="B13" s="6">
        <v>13010203030122</v>
      </c>
      <c r="C13" s="7" t="s">
        <v>15</v>
      </c>
      <c r="D13" s="7" t="s">
        <v>16</v>
      </c>
      <c r="E13" s="7">
        <v>0</v>
      </c>
      <c r="F13" s="7" t="s">
        <v>17</v>
      </c>
      <c r="G13" s="5" t="s">
        <v>50</v>
      </c>
      <c r="H13" s="6">
        <v>130102030301</v>
      </c>
      <c r="I13" s="7" t="s">
        <v>18</v>
      </c>
      <c r="J13" s="11" t="s">
        <v>51</v>
      </c>
      <c r="K13" s="1" t="str">
        <f t="shared" si="0"/>
        <v>insert into catalogo_ctas(cuentaid,cat_cuentaid,identificacion,cuentanombre,tipo_cta,estado_cta,fecha_estado,fecha_ult_mov,naturaleza,digito_agrupador,saldo_inic_ejer,cargos_acum_ejer,abonos_acum_ejer ) values ('13010203030122','130102030301','0','CREDIFACIL','A',Null,current_date,current_date,'D',0,0,0,0);</v>
      </c>
    </row>
    <row r="15" spans="2:11" ht="15.75" thickBot="1" x14ac:dyDescent="0.3">
      <c r="B15" s="3" t="s">
        <v>20</v>
      </c>
    </row>
    <row r="16" spans="2:11" ht="15.75" thickBot="1" x14ac:dyDescent="0.3">
      <c r="B16" s="8" t="s">
        <v>0</v>
      </c>
      <c r="C16" s="9" t="s">
        <v>1</v>
      </c>
      <c r="D16" s="9" t="s">
        <v>2</v>
      </c>
      <c r="E16" s="9"/>
      <c r="F16" s="9" t="s">
        <v>3</v>
      </c>
      <c r="G16" s="9"/>
      <c r="H16" s="9" t="s">
        <v>4</v>
      </c>
      <c r="I16" s="9" t="s">
        <v>5</v>
      </c>
      <c r="J16" s="10"/>
    </row>
    <row r="17" spans="2:11" x14ac:dyDescent="0.25">
      <c r="B17" s="4">
        <v>13020203030107</v>
      </c>
      <c r="C17" s="5" t="s">
        <v>6</v>
      </c>
      <c r="D17" s="5" t="s">
        <v>16</v>
      </c>
      <c r="E17" s="5">
        <v>0</v>
      </c>
      <c r="F17" s="5" t="s">
        <v>17</v>
      </c>
      <c r="G17" s="5" t="s">
        <v>50</v>
      </c>
      <c r="H17" s="4">
        <v>130202030301</v>
      </c>
      <c r="I17" s="5" t="s">
        <v>18</v>
      </c>
      <c r="J17" s="11" t="s">
        <v>51</v>
      </c>
      <c r="K17" s="1" t="str">
        <f t="shared" ref="K17:K26" si="1">$K$3&amp;" ('"&amp;B17&amp;"','"&amp;H17&amp;"','"&amp;E17&amp;"','"&amp;C17&amp;"','"&amp;G17&amp;"',Null,current_date,current_date,'"&amp;J17&amp;"',0,0,0,0);"</f>
        <v>insert into catalogo_ctas(cuentaid,cat_cuentaid,identificacion,cuentanombre,tipo_cta,estado_cta,fecha_estado,fecha_ult_mov,naturaleza,digito_agrupador,saldo_inic_ejer,cargos_acum_ejer,abonos_acum_ejer ) values ('13020203030107','130202030301','0','CREDI-EMPLEADO','A',Null,current_date,current_date,'D',0,0,0,0);</v>
      </c>
    </row>
    <row r="18" spans="2:11" x14ac:dyDescent="0.25">
      <c r="B18" s="4">
        <v>13020203030108</v>
      </c>
      <c r="C18" s="5" t="s">
        <v>7</v>
      </c>
      <c r="D18" s="5" t="s">
        <v>16</v>
      </c>
      <c r="E18" s="5">
        <v>0</v>
      </c>
      <c r="F18" s="5" t="s">
        <v>17</v>
      </c>
      <c r="G18" s="5" t="s">
        <v>50</v>
      </c>
      <c r="H18" s="4">
        <v>130202030301</v>
      </c>
      <c r="I18" s="5" t="s">
        <v>18</v>
      </c>
      <c r="J18" s="11" t="s">
        <v>51</v>
      </c>
      <c r="K18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('13020203030108','130202030301','0','CREDI-MATICO','A',Null,current_date,current_date,'D',0,0,0,0);</v>
      </c>
    </row>
    <row r="19" spans="2:11" x14ac:dyDescent="0.25">
      <c r="B19" s="4">
        <v>13020203030109</v>
      </c>
      <c r="C19" s="5" t="s">
        <v>8</v>
      </c>
      <c r="D19" s="5" t="s">
        <v>16</v>
      </c>
      <c r="E19" s="5">
        <v>0</v>
      </c>
      <c r="F19" s="5" t="s">
        <v>17</v>
      </c>
      <c r="G19" s="5" t="s">
        <v>50</v>
      </c>
      <c r="H19" s="4">
        <v>130202030301</v>
      </c>
      <c r="I19" s="5" t="s">
        <v>18</v>
      </c>
      <c r="J19" s="11" t="s">
        <v>51</v>
      </c>
      <c r="K19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('13020203030109','130202030301','0','AUTO-ESTRENA','A',Null,current_date,current_date,'D',0,0,0,0);</v>
      </c>
    </row>
    <row r="20" spans="2:11" x14ac:dyDescent="0.25">
      <c r="B20" s="4">
        <v>13020203030113</v>
      </c>
      <c r="C20" s="5" t="s">
        <v>9</v>
      </c>
      <c r="D20" s="5" t="s">
        <v>16</v>
      </c>
      <c r="E20" s="5">
        <v>0</v>
      </c>
      <c r="F20" s="5" t="s">
        <v>17</v>
      </c>
      <c r="G20" s="5" t="s">
        <v>50</v>
      </c>
      <c r="H20" s="4">
        <v>130202030301</v>
      </c>
      <c r="I20" s="5" t="s">
        <v>18</v>
      </c>
      <c r="J20" s="11" t="s">
        <v>51</v>
      </c>
      <c r="K20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('13020203030113','130202030301','0','CREDITO NAVIDENO','A',Null,current_date,current_date,'D',0,0,0,0);</v>
      </c>
    </row>
    <row r="21" spans="2:11" x14ac:dyDescent="0.25">
      <c r="B21" s="4">
        <v>13020203030115</v>
      </c>
      <c r="C21" s="5" t="s">
        <v>10</v>
      </c>
      <c r="D21" s="5" t="s">
        <v>16</v>
      </c>
      <c r="E21" s="5">
        <v>0</v>
      </c>
      <c r="F21" s="5" t="s">
        <v>17</v>
      </c>
      <c r="G21" s="5" t="s">
        <v>50</v>
      </c>
      <c r="H21" s="4">
        <v>130202030301</v>
      </c>
      <c r="I21" s="5" t="s">
        <v>18</v>
      </c>
      <c r="J21" s="11" t="s">
        <v>51</v>
      </c>
      <c r="K21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('13020203030115','130202030301','0','CREDI HOGAR','A',Null,current_date,current_date,'D',0,0,0,0);</v>
      </c>
    </row>
    <row r="22" spans="2:11" x14ac:dyDescent="0.25">
      <c r="B22" s="4">
        <v>13020203030116</v>
      </c>
      <c r="C22" s="5" t="s">
        <v>11</v>
      </c>
      <c r="D22" s="5" t="s">
        <v>16</v>
      </c>
      <c r="E22" s="5">
        <v>0</v>
      </c>
      <c r="F22" s="5" t="s">
        <v>17</v>
      </c>
      <c r="G22" s="5" t="s">
        <v>50</v>
      </c>
      <c r="H22" s="4">
        <v>130202030301</v>
      </c>
      <c r="I22" s="5" t="s">
        <v>18</v>
      </c>
      <c r="J22" s="11" t="s">
        <v>51</v>
      </c>
      <c r="K22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('13020203030116','130202030301','0','CREDIMATICO INVERSION','A',Null,current_date,current_date,'D',0,0,0,0);</v>
      </c>
    </row>
    <row r="23" spans="2:11" x14ac:dyDescent="0.25">
      <c r="B23" s="4">
        <v>13020203030118</v>
      </c>
      <c r="C23" s="5" t="s">
        <v>12</v>
      </c>
      <c r="D23" s="5" t="s">
        <v>16</v>
      </c>
      <c r="E23" s="5">
        <v>0</v>
      </c>
      <c r="F23" s="5" t="s">
        <v>17</v>
      </c>
      <c r="G23" s="5" t="s">
        <v>50</v>
      </c>
      <c r="H23" s="4">
        <v>130202030301</v>
      </c>
      <c r="I23" s="5" t="s">
        <v>18</v>
      </c>
      <c r="J23" s="11" t="s">
        <v>51</v>
      </c>
      <c r="K23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('13020203030118','130202030301','0','CREDITO CAMPO','A',Null,current_date,current_date,'D',0,0,0,0);</v>
      </c>
    </row>
    <row r="24" spans="2:11" x14ac:dyDescent="0.25">
      <c r="B24" s="4">
        <v>13020203030119</v>
      </c>
      <c r="C24" s="5" t="s">
        <v>13</v>
      </c>
      <c r="D24" s="5" t="s">
        <v>16</v>
      </c>
      <c r="E24" s="5">
        <v>0</v>
      </c>
      <c r="F24" s="5" t="s">
        <v>17</v>
      </c>
      <c r="G24" s="5" t="s">
        <v>50</v>
      </c>
      <c r="H24" s="4">
        <v>130202030301</v>
      </c>
      <c r="I24" s="5" t="s">
        <v>18</v>
      </c>
      <c r="J24" s="11" t="s">
        <v>51</v>
      </c>
      <c r="K24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('13020203030119','130202030301','0','CREDITO PATMIR','A',Null,current_date,current_date,'D',0,0,0,0);</v>
      </c>
    </row>
    <row r="25" spans="2:11" x14ac:dyDescent="0.25">
      <c r="B25" s="4">
        <v>13020203030121</v>
      </c>
      <c r="C25" s="5" t="s">
        <v>14</v>
      </c>
      <c r="D25" s="5" t="s">
        <v>16</v>
      </c>
      <c r="E25" s="5">
        <v>0</v>
      </c>
      <c r="F25" s="5" t="s">
        <v>17</v>
      </c>
      <c r="G25" s="5" t="s">
        <v>50</v>
      </c>
      <c r="H25" s="4">
        <v>130202030301</v>
      </c>
      <c r="I25" s="5" t="s">
        <v>18</v>
      </c>
      <c r="J25" s="11" t="s">
        <v>51</v>
      </c>
      <c r="K25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('13020203030121','130202030301','0','CREDICONSTRUYE','A',Null,current_date,current_date,'D',0,0,0,0);</v>
      </c>
    </row>
    <row r="26" spans="2:11" ht="15.75" thickBot="1" x14ac:dyDescent="0.3">
      <c r="B26" s="6">
        <v>13020203030122</v>
      </c>
      <c r="C26" s="7" t="s">
        <v>15</v>
      </c>
      <c r="D26" s="7" t="s">
        <v>16</v>
      </c>
      <c r="E26" s="5">
        <v>0</v>
      </c>
      <c r="F26" s="7" t="s">
        <v>17</v>
      </c>
      <c r="G26" s="5" t="s">
        <v>50</v>
      </c>
      <c r="H26" s="6">
        <v>130202030301</v>
      </c>
      <c r="I26" s="7" t="s">
        <v>18</v>
      </c>
      <c r="J26" s="11" t="s">
        <v>51</v>
      </c>
      <c r="K26" s="1" t="str">
        <f t="shared" si="1"/>
        <v>insert into catalogo_ctas(cuentaid,cat_cuentaid,identificacion,cuentanombre,tipo_cta,estado_cta,fecha_estado,fecha_ult_mov,naturaleza,digito_agrupador,saldo_inic_ejer,cargos_acum_ejer,abonos_acum_ejer ) values ('13020203030122','130202030301','0','CREDIFACIL','A',Null,current_date,current_date,'D',0,0,0,0);</v>
      </c>
    </row>
    <row r="28" spans="2:11" ht="15.75" thickBot="1" x14ac:dyDescent="0.3">
      <c r="B28" s="3" t="s">
        <v>21</v>
      </c>
    </row>
    <row r="29" spans="2:11" ht="15.75" thickBot="1" x14ac:dyDescent="0.3">
      <c r="B29" s="8" t="s">
        <v>0</v>
      </c>
      <c r="C29" s="9" t="s">
        <v>1</v>
      </c>
      <c r="D29" s="9" t="s">
        <v>2</v>
      </c>
      <c r="E29" s="9"/>
      <c r="F29" s="9" t="s">
        <v>3</v>
      </c>
      <c r="G29" s="9"/>
      <c r="H29" s="9" t="s">
        <v>4</v>
      </c>
      <c r="I29" s="9" t="s">
        <v>5</v>
      </c>
      <c r="J29" s="10"/>
    </row>
    <row r="30" spans="2:11" x14ac:dyDescent="0.25">
      <c r="B30" s="4" t="s">
        <v>24</v>
      </c>
      <c r="C30" s="5" t="s">
        <v>6</v>
      </c>
      <c r="D30" s="5" t="s">
        <v>23</v>
      </c>
      <c r="E30" s="5">
        <v>3</v>
      </c>
      <c r="F30" s="5" t="s">
        <v>17</v>
      </c>
      <c r="G30" s="5" t="s">
        <v>50</v>
      </c>
      <c r="H30" s="4" t="s">
        <v>34</v>
      </c>
      <c r="I30" s="5" t="s">
        <v>22</v>
      </c>
      <c r="J30" s="11" t="s">
        <v>50</v>
      </c>
      <c r="K30" s="1" t="str">
        <f t="shared" ref="K30:K39" si="2">$K$3&amp;" ('"&amp;B30&amp;"','"&amp;H30&amp;"','"&amp;E30&amp;"','"&amp;C30&amp;"','"&amp;G30&amp;"',Null,current_date,current_date,'"&amp;J30&amp;"',0,0,0,0);"</f>
        <v>insert into catalogo_ctas(cuentaid,cat_cuentaid,identificacion,cuentanombre,tipo_cta,estado_cta,fecha_estado,fecha_ult_mov,naturaleza,digito_agrupador,saldo_inic_ejer,cargos_acum_ejer,abonos_acum_ejer ) values ('5101030402020107','51010304020201','3','CREDI-EMPLEADO','A',Null,current_date,current_date,'A',0,0,0,0);</v>
      </c>
    </row>
    <row r="31" spans="2:11" x14ac:dyDescent="0.25">
      <c r="B31" s="4" t="s">
        <v>26</v>
      </c>
      <c r="C31" s="5" t="s">
        <v>7</v>
      </c>
      <c r="D31" s="5" t="s">
        <v>23</v>
      </c>
      <c r="E31" s="5">
        <v>3</v>
      </c>
      <c r="F31" s="5" t="s">
        <v>17</v>
      </c>
      <c r="G31" s="5" t="s">
        <v>50</v>
      </c>
      <c r="H31" s="4" t="s">
        <v>34</v>
      </c>
      <c r="I31" s="5" t="s">
        <v>22</v>
      </c>
      <c r="J31" s="11" t="s">
        <v>50</v>
      </c>
      <c r="K31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('5101030402020108','51010304020201','3','CREDI-MATICO','A',Null,current_date,current_date,'A',0,0,0,0);</v>
      </c>
    </row>
    <row r="32" spans="2:11" x14ac:dyDescent="0.25">
      <c r="B32" s="4" t="s">
        <v>25</v>
      </c>
      <c r="C32" s="5" t="s">
        <v>8</v>
      </c>
      <c r="D32" s="5" t="s">
        <v>23</v>
      </c>
      <c r="E32" s="5">
        <v>3</v>
      </c>
      <c r="F32" s="5" t="s">
        <v>17</v>
      </c>
      <c r="G32" s="5" t="s">
        <v>50</v>
      </c>
      <c r="H32" s="4" t="s">
        <v>34</v>
      </c>
      <c r="I32" s="5" t="s">
        <v>22</v>
      </c>
      <c r="J32" s="11" t="s">
        <v>50</v>
      </c>
      <c r="K32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('5101030402020109','51010304020201','3','AUTO-ESTRENA','A',Null,current_date,current_date,'A',0,0,0,0);</v>
      </c>
    </row>
    <row r="33" spans="2:11" x14ac:dyDescent="0.25">
      <c r="B33" s="4" t="s">
        <v>27</v>
      </c>
      <c r="C33" s="5" t="s">
        <v>9</v>
      </c>
      <c r="D33" s="5" t="s">
        <v>23</v>
      </c>
      <c r="E33" s="5">
        <v>3</v>
      </c>
      <c r="F33" s="5" t="s">
        <v>17</v>
      </c>
      <c r="G33" s="5" t="s">
        <v>50</v>
      </c>
      <c r="H33" s="4" t="s">
        <v>34</v>
      </c>
      <c r="I33" s="5" t="s">
        <v>22</v>
      </c>
      <c r="J33" s="11" t="s">
        <v>50</v>
      </c>
      <c r="K33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('5101030402020113','51010304020201','3','CREDITO NAVIDENO','A',Null,current_date,current_date,'A',0,0,0,0);</v>
      </c>
    </row>
    <row r="34" spans="2:11" x14ac:dyDescent="0.25">
      <c r="B34" s="4" t="s">
        <v>28</v>
      </c>
      <c r="C34" s="5" t="s">
        <v>10</v>
      </c>
      <c r="D34" s="5" t="s">
        <v>23</v>
      </c>
      <c r="E34" s="5">
        <v>3</v>
      </c>
      <c r="F34" s="5" t="s">
        <v>17</v>
      </c>
      <c r="G34" s="5" t="s">
        <v>50</v>
      </c>
      <c r="H34" s="4" t="s">
        <v>34</v>
      </c>
      <c r="I34" s="5" t="s">
        <v>22</v>
      </c>
      <c r="J34" s="11" t="s">
        <v>50</v>
      </c>
      <c r="K34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('5101030402020115','51010304020201','3','CREDI HOGAR','A',Null,current_date,current_date,'A',0,0,0,0);</v>
      </c>
    </row>
    <row r="35" spans="2:11" x14ac:dyDescent="0.25">
      <c r="B35" s="4" t="s">
        <v>29</v>
      </c>
      <c r="C35" s="5" t="s">
        <v>11</v>
      </c>
      <c r="D35" s="5" t="s">
        <v>23</v>
      </c>
      <c r="E35" s="5">
        <v>3</v>
      </c>
      <c r="F35" s="5" t="s">
        <v>17</v>
      </c>
      <c r="G35" s="5" t="s">
        <v>50</v>
      </c>
      <c r="H35" s="4" t="s">
        <v>34</v>
      </c>
      <c r="I35" s="5" t="s">
        <v>22</v>
      </c>
      <c r="J35" s="11" t="s">
        <v>50</v>
      </c>
      <c r="K35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('5101030402020116','51010304020201','3','CREDIMATICO INVERSION','A',Null,current_date,current_date,'A',0,0,0,0);</v>
      </c>
    </row>
    <row r="36" spans="2:11" x14ac:dyDescent="0.25">
      <c r="B36" s="4" t="s">
        <v>30</v>
      </c>
      <c r="C36" s="5" t="s">
        <v>12</v>
      </c>
      <c r="D36" s="5" t="s">
        <v>23</v>
      </c>
      <c r="E36" s="5">
        <v>3</v>
      </c>
      <c r="F36" s="5" t="s">
        <v>17</v>
      </c>
      <c r="G36" s="5" t="s">
        <v>50</v>
      </c>
      <c r="H36" s="4" t="s">
        <v>34</v>
      </c>
      <c r="I36" s="5" t="s">
        <v>22</v>
      </c>
      <c r="J36" s="11" t="s">
        <v>50</v>
      </c>
      <c r="K36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('5101030402020118','51010304020201','3','CREDITO CAMPO','A',Null,current_date,current_date,'A',0,0,0,0);</v>
      </c>
    </row>
    <row r="37" spans="2:11" x14ac:dyDescent="0.25">
      <c r="B37" s="4" t="s">
        <v>31</v>
      </c>
      <c r="C37" s="5" t="s">
        <v>13</v>
      </c>
      <c r="D37" s="5" t="s">
        <v>23</v>
      </c>
      <c r="E37" s="5">
        <v>3</v>
      </c>
      <c r="F37" s="5" t="s">
        <v>17</v>
      </c>
      <c r="G37" s="5" t="s">
        <v>50</v>
      </c>
      <c r="H37" s="4" t="s">
        <v>34</v>
      </c>
      <c r="I37" s="5" t="s">
        <v>22</v>
      </c>
      <c r="J37" s="11" t="s">
        <v>50</v>
      </c>
      <c r="K37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('5101030402020119','51010304020201','3','CREDITO PATMIR','A',Null,current_date,current_date,'A',0,0,0,0);</v>
      </c>
    </row>
    <row r="38" spans="2:11" x14ac:dyDescent="0.25">
      <c r="B38" s="4" t="s">
        <v>32</v>
      </c>
      <c r="C38" s="5" t="s">
        <v>14</v>
      </c>
      <c r="D38" s="5" t="s">
        <v>23</v>
      </c>
      <c r="E38" s="5">
        <v>3</v>
      </c>
      <c r="F38" s="5" t="s">
        <v>17</v>
      </c>
      <c r="G38" s="5" t="s">
        <v>50</v>
      </c>
      <c r="H38" s="4" t="s">
        <v>34</v>
      </c>
      <c r="I38" s="5" t="s">
        <v>22</v>
      </c>
      <c r="J38" s="11" t="s">
        <v>50</v>
      </c>
      <c r="K38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('5101030402020121','51010304020201','3','CREDICONSTRUYE','A',Null,current_date,current_date,'A',0,0,0,0);</v>
      </c>
    </row>
    <row r="39" spans="2:11" ht="15.75" thickBot="1" x14ac:dyDescent="0.3">
      <c r="B39" s="6" t="s">
        <v>33</v>
      </c>
      <c r="C39" s="7" t="s">
        <v>15</v>
      </c>
      <c r="D39" s="7" t="s">
        <v>23</v>
      </c>
      <c r="E39" s="5">
        <v>3</v>
      </c>
      <c r="F39" s="7" t="s">
        <v>17</v>
      </c>
      <c r="G39" s="5" t="s">
        <v>50</v>
      </c>
      <c r="H39" s="6" t="s">
        <v>34</v>
      </c>
      <c r="I39" s="7" t="s">
        <v>22</v>
      </c>
      <c r="J39" s="11" t="s">
        <v>50</v>
      </c>
      <c r="K39" s="1" t="str">
        <f t="shared" si="2"/>
        <v>insert into catalogo_ctas(cuentaid,cat_cuentaid,identificacion,cuentanombre,tipo_cta,estado_cta,fecha_estado,fecha_ult_mov,naturaleza,digito_agrupador,saldo_inic_ejer,cargos_acum_ejer,abonos_acum_ejer ) values ('5101030402020122','51010304020201','3','CREDIFACIL','A',Null,current_date,current_date,'A',0,0,0,0);</v>
      </c>
    </row>
    <row r="41" spans="2:11" ht="15.75" thickBot="1" x14ac:dyDescent="0.3">
      <c r="B41" s="3" t="s">
        <v>35</v>
      </c>
    </row>
    <row r="42" spans="2:11" ht="15.75" thickBot="1" x14ac:dyDescent="0.3">
      <c r="B42" s="8" t="s">
        <v>0</v>
      </c>
      <c r="C42" s="9" t="s">
        <v>1</v>
      </c>
      <c r="D42" s="9" t="s">
        <v>2</v>
      </c>
      <c r="E42" s="9"/>
      <c r="F42" s="9" t="s">
        <v>3</v>
      </c>
      <c r="G42" s="9"/>
      <c r="H42" s="9" t="s">
        <v>4</v>
      </c>
      <c r="I42" s="9" t="s">
        <v>5</v>
      </c>
      <c r="J42" s="10"/>
    </row>
    <row r="43" spans="2:11" x14ac:dyDescent="0.25">
      <c r="B43" s="4" t="s">
        <v>36</v>
      </c>
      <c r="C43" s="5" t="s">
        <v>6</v>
      </c>
      <c r="D43" s="5" t="s">
        <v>23</v>
      </c>
      <c r="E43" s="5">
        <v>3</v>
      </c>
      <c r="F43" s="5" t="s">
        <v>17</v>
      </c>
      <c r="G43" s="5" t="s">
        <v>50</v>
      </c>
      <c r="H43" s="4" t="s">
        <v>46</v>
      </c>
      <c r="I43" s="5" t="s">
        <v>22</v>
      </c>
      <c r="J43" s="11" t="s">
        <v>50</v>
      </c>
      <c r="K43" s="1" t="str">
        <f t="shared" ref="K43:K52" si="3">$K$3&amp;" ('"&amp;B43&amp;"','"&amp;H43&amp;"','"&amp;E43&amp;"','"&amp;C43&amp;"','"&amp;G43&amp;"',Null,current_date,current_date,'"&amp;J43&amp;"',0,0,0,0);"</f>
        <v>insert into catalogo_ctas(cuentaid,cat_cuentaid,identificacion,cuentanombre,tipo_cta,estado_cta,fecha_estado,fecha_ult_mov,naturaleza,digito_agrupador,saldo_inic_ejer,cargos_acum_ejer,abonos_acum_ejer ) values ('5101040402020107','51010404020201','3','CREDI-EMPLEADO','A',Null,current_date,current_date,'A',0,0,0,0);</v>
      </c>
    </row>
    <row r="44" spans="2:11" x14ac:dyDescent="0.25">
      <c r="B44" s="4" t="s">
        <v>37</v>
      </c>
      <c r="C44" s="5" t="s">
        <v>7</v>
      </c>
      <c r="D44" s="5" t="s">
        <v>23</v>
      </c>
      <c r="E44" s="5">
        <v>3</v>
      </c>
      <c r="F44" s="5" t="s">
        <v>17</v>
      </c>
      <c r="G44" s="5" t="s">
        <v>50</v>
      </c>
      <c r="H44" s="4" t="s">
        <v>46</v>
      </c>
      <c r="I44" s="5" t="s">
        <v>22</v>
      </c>
      <c r="J44" s="11" t="s">
        <v>50</v>
      </c>
      <c r="K44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('5101040402020108','51010404020201','3','CREDI-MATICO','A',Null,current_date,current_date,'A',0,0,0,0);</v>
      </c>
    </row>
    <row r="45" spans="2:11" x14ac:dyDescent="0.25">
      <c r="B45" s="4" t="s">
        <v>38</v>
      </c>
      <c r="C45" s="5" t="s">
        <v>8</v>
      </c>
      <c r="D45" s="5" t="s">
        <v>23</v>
      </c>
      <c r="E45" s="5">
        <v>3</v>
      </c>
      <c r="F45" s="5" t="s">
        <v>17</v>
      </c>
      <c r="G45" s="5" t="s">
        <v>50</v>
      </c>
      <c r="H45" s="4" t="s">
        <v>46</v>
      </c>
      <c r="I45" s="5" t="s">
        <v>22</v>
      </c>
      <c r="J45" s="11" t="s">
        <v>50</v>
      </c>
      <c r="K45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('5101040402020109','51010404020201','3','AUTO-ESTRENA','A',Null,current_date,current_date,'A',0,0,0,0);</v>
      </c>
    </row>
    <row r="46" spans="2:11" x14ac:dyDescent="0.25">
      <c r="B46" s="4" t="s">
        <v>39</v>
      </c>
      <c r="C46" s="5" t="s">
        <v>9</v>
      </c>
      <c r="D46" s="5" t="s">
        <v>23</v>
      </c>
      <c r="E46" s="5">
        <v>3</v>
      </c>
      <c r="F46" s="5" t="s">
        <v>17</v>
      </c>
      <c r="G46" s="5" t="s">
        <v>50</v>
      </c>
      <c r="H46" s="4" t="s">
        <v>46</v>
      </c>
      <c r="I46" s="5" t="s">
        <v>22</v>
      </c>
      <c r="J46" s="11" t="s">
        <v>50</v>
      </c>
      <c r="K46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('5101040402020113','51010404020201','3','CREDITO NAVIDENO','A',Null,current_date,current_date,'A',0,0,0,0);</v>
      </c>
    </row>
    <row r="47" spans="2:11" x14ac:dyDescent="0.25">
      <c r="B47" s="4" t="s">
        <v>40</v>
      </c>
      <c r="C47" s="5" t="s">
        <v>10</v>
      </c>
      <c r="D47" s="5" t="s">
        <v>23</v>
      </c>
      <c r="E47" s="5">
        <v>3</v>
      </c>
      <c r="F47" s="5" t="s">
        <v>17</v>
      </c>
      <c r="G47" s="5" t="s">
        <v>50</v>
      </c>
      <c r="H47" s="4" t="s">
        <v>46</v>
      </c>
      <c r="I47" s="5" t="s">
        <v>22</v>
      </c>
      <c r="J47" s="11" t="s">
        <v>50</v>
      </c>
      <c r="K47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('5101040402020115','51010404020201','3','CREDI HOGAR','A',Null,current_date,current_date,'A',0,0,0,0);</v>
      </c>
    </row>
    <row r="48" spans="2:11" x14ac:dyDescent="0.25">
      <c r="B48" s="4" t="s">
        <v>41</v>
      </c>
      <c r="C48" s="5" t="s">
        <v>11</v>
      </c>
      <c r="D48" s="5" t="s">
        <v>23</v>
      </c>
      <c r="E48" s="5">
        <v>3</v>
      </c>
      <c r="F48" s="5" t="s">
        <v>17</v>
      </c>
      <c r="G48" s="5" t="s">
        <v>50</v>
      </c>
      <c r="H48" s="4" t="s">
        <v>46</v>
      </c>
      <c r="I48" s="5" t="s">
        <v>22</v>
      </c>
      <c r="J48" s="11" t="s">
        <v>50</v>
      </c>
      <c r="K48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('5101040402020116','51010404020201','3','CREDIMATICO INVERSION','A',Null,current_date,current_date,'A',0,0,0,0);</v>
      </c>
    </row>
    <row r="49" spans="2:11" x14ac:dyDescent="0.25">
      <c r="B49" s="4" t="s">
        <v>42</v>
      </c>
      <c r="C49" s="5" t="s">
        <v>12</v>
      </c>
      <c r="D49" s="5" t="s">
        <v>23</v>
      </c>
      <c r="E49" s="5">
        <v>3</v>
      </c>
      <c r="F49" s="5" t="s">
        <v>17</v>
      </c>
      <c r="G49" s="5" t="s">
        <v>50</v>
      </c>
      <c r="H49" s="4" t="s">
        <v>46</v>
      </c>
      <c r="I49" s="5" t="s">
        <v>22</v>
      </c>
      <c r="J49" s="11" t="s">
        <v>50</v>
      </c>
      <c r="K49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('5101040402020118','51010404020201','3','CREDITO CAMPO','A',Null,current_date,current_date,'A',0,0,0,0);</v>
      </c>
    </row>
    <row r="50" spans="2:11" x14ac:dyDescent="0.25">
      <c r="B50" s="4" t="s">
        <v>43</v>
      </c>
      <c r="C50" s="5" t="s">
        <v>13</v>
      </c>
      <c r="D50" s="5" t="s">
        <v>23</v>
      </c>
      <c r="E50" s="5">
        <v>3</v>
      </c>
      <c r="F50" s="5" t="s">
        <v>17</v>
      </c>
      <c r="G50" s="5" t="s">
        <v>50</v>
      </c>
      <c r="H50" s="4" t="s">
        <v>46</v>
      </c>
      <c r="I50" s="5" t="s">
        <v>22</v>
      </c>
      <c r="J50" s="11" t="s">
        <v>50</v>
      </c>
      <c r="K50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('5101040402020119','51010404020201','3','CREDITO PATMIR','A',Null,current_date,current_date,'A',0,0,0,0);</v>
      </c>
    </row>
    <row r="51" spans="2:11" x14ac:dyDescent="0.25">
      <c r="B51" s="4" t="s">
        <v>44</v>
      </c>
      <c r="C51" s="5" t="s">
        <v>14</v>
      </c>
      <c r="D51" s="5" t="s">
        <v>23</v>
      </c>
      <c r="E51" s="5">
        <v>3</v>
      </c>
      <c r="F51" s="5" t="s">
        <v>17</v>
      </c>
      <c r="G51" s="5" t="s">
        <v>50</v>
      </c>
      <c r="H51" s="4" t="s">
        <v>46</v>
      </c>
      <c r="I51" s="5" t="s">
        <v>22</v>
      </c>
      <c r="J51" s="11" t="s">
        <v>50</v>
      </c>
      <c r="K51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('5101040402020121','51010404020201','3','CREDICONSTRUYE','A',Null,current_date,current_date,'A',0,0,0,0);</v>
      </c>
    </row>
    <row r="52" spans="2:11" ht="15.75" thickBot="1" x14ac:dyDescent="0.3">
      <c r="B52" s="6" t="s">
        <v>45</v>
      </c>
      <c r="C52" s="7" t="s">
        <v>15</v>
      </c>
      <c r="D52" s="7" t="s">
        <v>23</v>
      </c>
      <c r="E52" s="5">
        <v>3</v>
      </c>
      <c r="F52" s="7" t="s">
        <v>17</v>
      </c>
      <c r="G52" s="5" t="s">
        <v>50</v>
      </c>
      <c r="H52" s="6" t="s">
        <v>46</v>
      </c>
      <c r="I52" s="7" t="s">
        <v>22</v>
      </c>
      <c r="J52" s="11" t="s">
        <v>50</v>
      </c>
      <c r="K52" s="1" t="str">
        <f t="shared" si="3"/>
        <v>insert into catalogo_ctas(cuentaid,cat_cuentaid,identificacion,cuentanombre,tipo_cta,estado_cta,fecha_estado,fecha_ult_mov,naturaleza,digito_agrupador,saldo_inic_ejer,cargos_acum_ejer,abonos_acum_ejer ) values ('5101040402020122','51010404020201','3','CREDIFACIL','A',Null,current_date,current_date,'A',0,0,0,0);</v>
      </c>
    </row>
    <row r="55" spans="2:11" ht="15.75" thickBot="1" x14ac:dyDescent="0.3">
      <c r="B55" s="3" t="s">
        <v>47</v>
      </c>
    </row>
    <row r="56" spans="2:11" ht="15.75" thickBot="1" x14ac:dyDescent="0.3">
      <c r="B56" s="8" t="s">
        <v>0</v>
      </c>
      <c r="C56" s="9" t="s">
        <v>1</v>
      </c>
      <c r="D56" s="9" t="s">
        <v>2</v>
      </c>
      <c r="E56" s="9"/>
      <c r="F56" s="9" t="s">
        <v>3</v>
      </c>
      <c r="G56" s="9"/>
      <c r="H56" s="9" t="s">
        <v>4</v>
      </c>
      <c r="I56" s="9" t="s">
        <v>5</v>
      </c>
      <c r="J56" s="10"/>
    </row>
    <row r="57" spans="2:11" x14ac:dyDescent="0.25">
      <c r="B57" s="4">
        <v>71050202020107</v>
      </c>
      <c r="C57" s="5" t="s">
        <v>6</v>
      </c>
      <c r="D57" s="5" t="s">
        <v>49</v>
      </c>
      <c r="E57" s="5">
        <v>5</v>
      </c>
      <c r="F57" s="5" t="s">
        <v>17</v>
      </c>
      <c r="G57" s="5" t="s">
        <v>50</v>
      </c>
      <c r="H57" s="4">
        <v>710502020201</v>
      </c>
      <c r="I57" s="5" t="s">
        <v>18</v>
      </c>
      <c r="J57" s="11" t="s">
        <v>51</v>
      </c>
      <c r="K57" s="1" t="str">
        <f t="shared" ref="K57:K66" si="4">$K$3&amp;" ('"&amp;B57&amp;"','"&amp;H57&amp;"','"&amp;E57&amp;"','"&amp;C57&amp;"','"&amp;G57&amp;"',Null,current_date,current_date,'"&amp;J57&amp;"',0,0,0,0);"</f>
        <v>insert into catalogo_ctas(cuentaid,cat_cuentaid,identificacion,cuentanombre,tipo_cta,estado_cta,fecha_estado,fecha_ult_mov,naturaleza,digito_agrupador,saldo_inic_ejer,cargos_acum_ejer,abonos_acum_ejer ) values ('71050202020107','710502020201','5','CREDI-EMPLEADO','A',Null,current_date,current_date,'D',0,0,0,0);</v>
      </c>
    </row>
    <row r="58" spans="2:11" x14ac:dyDescent="0.25">
      <c r="B58" s="4">
        <v>71050202020108</v>
      </c>
      <c r="C58" s="5" t="s">
        <v>7</v>
      </c>
      <c r="D58" s="5" t="s">
        <v>49</v>
      </c>
      <c r="E58" s="5">
        <v>5</v>
      </c>
      <c r="F58" s="5" t="s">
        <v>17</v>
      </c>
      <c r="G58" s="5" t="s">
        <v>50</v>
      </c>
      <c r="H58" s="4">
        <v>710502020201</v>
      </c>
      <c r="I58" s="5" t="s">
        <v>18</v>
      </c>
      <c r="J58" s="11" t="s">
        <v>51</v>
      </c>
      <c r="K58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('71050202020108','710502020201','5','CREDI-MATICO','A',Null,current_date,current_date,'D',0,0,0,0);</v>
      </c>
    </row>
    <row r="59" spans="2:11" x14ac:dyDescent="0.25">
      <c r="B59" s="4">
        <v>71050202020109</v>
      </c>
      <c r="C59" s="5" t="s">
        <v>8</v>
      </c>
      <c r="D59" s="5" t="s">
        <v>49</v>
      </c>
      <c r="E59" s="5">
        <v>5</v>
      </c>
      <c r="F59" s="5" t="s">
        <v>17</v>
      </c>
      <c r="G59" s="5" t="s">
        <v>50</v>
      </c>
      <c r="H59" s="4">
        <v>710502020201</v>
      </c>
      <c r="I59" s="5" t="s">
        <v>18</v>
      </c>
      <c r="J59" s="11" t="s">
        <v>51</v>
      </c>
      <c r="K59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('71050202020109','710502020201','5','AUTO-ESTRENA','A',Null,current_date,current_date,'D',0,0,0,0);</v>
      </c>
    </row>
    <row r="60" spans="2:11" x14ac:dyDescent="0.25">
      <c r="B60" s="4">
        <v>71050202020113</v>
      </c>
      <c r="C60" s="5" t="s">
        <v>9</v>
      </c>
      <c r="D60" s="5" t="s">
        <v>49</v>
      </c>
      <c r="E60" s="5">
        <v>5</v>
      </c>
      <c r="F60" s="5" t="s">
        <v>17</v>
      </c>
      <c r="G60" s="5" t="s">
        <v>50</v>
      </c>
      <c r="H60" s="4">
        <v>710502020201</v>
      </c>
      <c r="I60" s="5" t="s">
        <v>18</v>
      </c>
      <c r="J60" s="11" t="s">
        <v>51</v>
      </c>
      <c r="K60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('71050202020113','710502020201','5','CREDITO NAVIDENO','A',Null,current_date,current_date,'D',0,0,0,0);</v>
      </c>
    </row>
    <row r="61" spans="2:11" x14ac:dyDescent="0.25">
      <c r="B61" s="4">
        <v>71050202020115</v>
      </c>
      <c r="C61" s="5" t="s">
        <v>10</v>
      </c>
      <c r="D61" s="5" t="s">
        <v>49</v>
      </c>
      <c r="E61" s="5">
        <v>5</v>
      </c>
      <c r="F61" s="5" t="s">
        <v>17</v>
      </c>
      <c r="G61" s="5" t="s">
        <v>50</v>
      </c>
      <c r="H61" s="4">
        <v>710502020201</v>
      </c>
      <c r="I61" s="5" t="s">
        <v>18</v>
      </c>
      <c r="J61" s="11" t="s">
        <v>51</v>
      </c>
      <c r="K61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('71050202020115','710502020201','5','CREDI HOGAR','A',Null,current_date,current_date,'D',0,0,0,0);</v>
      </c>
    </row>
    <row r="62" spans="2:11" x14ac:dyDescent="0.25">
      <c r="B62" s="4">
        <v>71050202020116</v>
      </c>
      <c r="C62" s="5" t="s">
        <v>11</v>
      </c>
      <c r="D62" s="5" t="s">
        <v>49</v>
      </c>
      <c r="E62" s="5">
        <v>5</v>
      </c>
      <c r="F62" s="5" t="s">
        <v>17</v>
      </c>
      <c r="G62" s="5" t="s">
        <v>50</v>
      </c>
      <c r="H62" s="4">
        <v>710502020201</v>
      </c>
      <c r="I62" s="5" t="s">
        <v>18</v>
      </c>
      <c r="J62" s="11" t="s">
        <v>51</v>
      </c>
      <c r="K62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('71050202020116','710502020201','5','CREDIMATICO INVERSION','A',Null,current_date,current_date,'D',0,0,0,0);</v>
      </c>
    </row>
    <row r="63" spans="2:11" x14ac:dyDescent="0.25">
      <c r="B63" s="4">
        <v>71050202020118</v>
      </c>
      <c r="C63" s="5" t="s">
        <v>12</v>
      </c>
      <c r="D63" s="5" t="s">
        <v>49</v>
      </c>
      <c r="E63" s="5">
        <v>5</v>
      </c>
      <c r="F63" s="5" t="s">
        <v>17</v>
      </c>
      <c r="G63" s="5" t="s">
        <v>50</v>
      </c>
      <c r="H63" s="4">
        <v>710502020201</v>
      </c>
      <c r="I63" s="5" t="s">
        <v>18</v>
      </c>
      <c r="J63" s="11" t="s">
        <v>51</v>
      </c>
      <c r="K63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('71050202020118','710502020201','5','CREDITO CAMPO','A',Null,current_date,current_date,'D',0,0,0,0);</v>
      </c>
    </row>
    <row r="64" spans="2:11" x14ac:dyDescent="0.25">
      <c r="B64" s="4">
        <v>71050202020119</v>
      </c>
      <c r="C64" s="5" t="s">
        <v>13</v>
      </c>
      <c r="D64" s="5" t="s">
        <v>49</v>
      </c>
      <c r="E64" s="5">
        <v>5</v>
      </c>
      <c r="F64" s="5" t="s">
        <v>17</v>
      </c>
      <c r="G64" s="5" t="s">
        <v>50</v>
      </c>
      <c r="H64" s="4">
        <v>710502020201</v>
      </c>
      <c r="I64" s="5" t="s">
        <v>18</v>
      </c>
      <c r="J64" s="11" t="s">
        <v>51</v>
      </c>
      <c r="K64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('71050202020119','710502020201','5','CREDITO PATMIR','A',Null,current_date,current_date,'D',0,0,0,0);</v>
      </c>
    </row>
    <row r="65" spans="2:11" x14ac:dyDescent="0.25">
      <c r="B65" s="4">
        <v>71050202020121</v>
      </c>
      <c r="C65" s="5" t="s">
        <v>14</v>
      </c>
      <c r="D65" s="5" t="s">
        <v>49</v>
      </c>
      <c r="E65" s="5">
        <v>5</v>
      </c>
      <c r="F65" s="5" t="s">
        <v>17</v>
      </c>
      <c r="G65" s="5" t="s">
        <v>50</v>
      </c>
      <c r="H65" s="4">
        <v>710502020201</v>
      </c>
      <c r="I65" s="5" t="s">
        <v>18</v>
      </c>
      <c r="J65" s="11" t="s">
        <v>51</v>
      </c>
      <c r="K65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('71050202020121','710502020201','5','CREDICONSTRUYE','A',Null,current_date,current_date,'D',0,0,0,0);</v>
      </c>
    </row>
    <row r="66" spans="2:11" ht="15.75" thickBot="1" x14ac:dyDescent="0.3">
      <c r="B66" s="6">
        <v>71050202020122</v>
      </c>
      <c r="C66" s="7" t="s">
        <v>15</v>
      </c>
      <c r="D66" s="7" t="s">
        <v>49</v>
      </c>
      <c r="E66" s="5">
        <v>5</v>
      </c>
      <c r="F66" s="7" t="s">
        <v>17</v>
      </c>
      <c r="G66" s="5" t="s">
        <v>50</v>
      </c>
      <c r="H66" s="6">
        <v>710502020201</v>
      </c>
      <c r="I66" s="7" t="s">
        <v>18</v>
      </c>
      <c r="J66" s="11" t="s">
        <v>51</v>
      </c>
      <c r="K66" s="1" t="str">
        <f t="shared" si="4"/>
        <v>insert into catalogo_ctas(cuentaid,cat_cuentaid,identificacion,cuentanombre,tipo_cta,estado_cta,fecha_estado,fecha_ult_mov,naturaleza,digito_agrupador,saldo_inic_ejer,cargos_acum_ejer,abonos_acum_ejer ) values ('71050202020122','710502020201','5','CREDIFACIL','A',Null,current_date,current_date,'D',0,0,0,0);</v>
      </c>
    </row>
    <row r="68" spans="2:11" ht="15.75" thickBot="1" x14ac:dyDescent="0.3">
      <c r="B68" s="3" t="s">
        <v>48</v>
      </c>
    </row>
    <row r="69" spans="2:11" ht="15.75" thickBot="1" x14ac:dyDescent="0.3">
      <c r="B69" s="8" t="s">
        <v>0</v>
      </c>
      <c r="C69" s="9" t="s">
        <v>1</v>
      </c>
      <c r="D69" s="9" t="s">
        <v>2</v>
      </c>
      <c r="E69" s="9"/>
      <c r="F69" s="9" t="s">
        <v>3</v>
      </c>
      <c r="G69" s="9"/>
      <c r="H69" s="9" t="s">
        <v>4</v>
      </c>
      <c r="I69" s="9" t="s">
        <v>5</v>
      </c>
      <c r="J69" s="10"/>
    </row>
    <row r="70" spans="2:11" x14ac:dyDescent="0.25">
      <c r="B70" s="4">
        <v>72050202020107</v>
      </c>
      <c r="C70" s="5" t="s">
        <v>6</v>
      </c>
      <c r="D70" s="5" t="s">
        <v>49</v>
      </c>
      <c r="E70" s="5">
        <v>5</v>
      </c>
      <c r="F70" s="5" t="s">
        <v>17</v>
      </c>
      <c r="G70" s="5" t="s">
        <v>50</v>
      </c>
      <c r="H70" s="4">
        <v>720502020201</v>
      </c>
      <c r="I70" s="5" t="s">
        <v>22</v>
      </c>
      <c r="J70" s="11" t="s">
        <v>50</v>
      </c>
      <c r="K70" s="1" t="str">
        <f t="shared" ref="K70:K79" si="5">$K$3&amp;" ('"&amp;B70&amp;"','"&amp;H70&amp;"','"&amp;E70&amp;"','"&amp;C70&amp;"','"&amp;G70&amp;"',Null,current_date,current_date,'"&amp;J70&amp;"',0,0,0,0);"</f>
        <v>insert into catalogo_ctas(cuentaid,cat_cuentaid,identificacion,cuentanombre,tipo_cta,estado_cta,fecha_estado,fecha_ult_mov,naturaleza,digito_agrupador,saldo_inic_ejer,cargos_acum_ejer,abonos_acum_ejer ) values ('72050202020107','720502020201','5','CREDI-EMPLEADO','A',Null,current_date,current_date,'A',0,0,0,0);</v>
      </c>
    </row>
    <row r="71" spans="2:11" x14ac:dyDescent="0.25">
      <c r="B71" s="4">
        <v>72050202020108</v>
      </c>
      <c r="C71" s="5" t="s">
        <v>7</v>
      </c>
      <c r="D71" s="5" t="s">
        <v>49</v>
      </c>
      <c r="E71" s="5">
        <v>5</v>
      </c>
      <c r="F71" s="5" t="s">
        <v>17</v>
      </c>
      <c r="G71" s="5" t="s">
        <v>50</v>
      </c>
      <c r="H71" s="4">
        <v>720502020201</v>
      </c>
      <c r="I71" s="5" t="s">
        <v>22</v>
      </c>
      <c r="J71" s="11" t="s">
        <v>50</v>
      </c>
      <c r="K71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('72050202020108','720502020201','5','CREDI-MATICO','A',Null,current_date,current_date,'A',0,0,0,0);</v>
      </c>
    </row>
    <row r="72" spans="2:11" x14ac:dyDescent="0.25">
      <c r="B72" s="4">
        <v>72050202020109</v>
      </c>
      <c r="C72" s="5" t="s">
        <v>8</v>
      </c>
      <c r="D72" s="5" t="s">
        <v>49</v>
      </c>
      <c r="E72" s="5">
        <v>5</v>
      </c>
      <c r="F72" s="5" t="s">
        <v>17</v>
      </c>
      <c r="G72" s="5" t="s">
        <v>50</v>
      </c>
      <c r="H72" s="4">
        <v>720502020201</v>
      </c>
      <c r="I72" s="5" t="s">
        <v>22</v>
      </c>
      <c r="J72" s="11" t="s">
        <v>50</v>
      </c>
      <c r="K72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('72050202020109','720502020201','5','AUTO-ESTRENA','A',Null,current_date,current_date,'A',0,0,0,0);</v>
      </c>
    </row>
    <row r="73" spans="2:11" x14ac:dyDescent="0.25">
      <c r="B73" s="4">
        <v>72050202020113</v>
      </c>
      <c r="C73" s="5" t="s">
        <v>9</v>
      </c>
      <c r="D73" s="5" t="s">
        <v>49</v>
      </c>
      <c r="E73" s="5">
        <v>5</v>
      </c>
      <c r="F73" s="5" t="s">
        <v>17</v>
      </c>
      <c r="G73" s="5" t="s">
        <v>50</v>
      </c>
      <c r="H73" s="4">
        <v>720502020201</v>
      </c>
      <c r="I73" s="5" t="s">
        <v>22</v>
      </c>
      <c r="J73" s="11" t="s">
        <v>50</v>
      </c>
      <c r="K73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('72050202020113','720502020201','5','CREDITO NAVIDENO','A',Null,current_date,current_date,'A',0,0,0,0);</v>
      </c>
    </row>
    <row r="74" spans="2:11" x14ac:dyDescent="0.25">
      <c r="B74" s="4">
        <v>72050202020115</v>
      </c>
      <c r="C74" s="5" t="s">
        <v>10</v>
      </c>
      <c r="D74" s="5" t="s">
        <v>49</v>
      </c>
      <c r="E74" s="5">
        <v>5</v>
      </c>
      <c r="F74" s="5" t="s">
        <v>17</v>
      </c>
      <c r="G74" s="5" t="s">
        <v>50</v>
      </c>
      <c r="H74" s="4">
        <v>720502020201</v>
      </c>
      <c r="I74" s="5" t="s">
        <v>22</v>
      </c>
      <c r="J74" s="11" t="s">
        <v>50</v>
      </c>
      <c r="K74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('72050202020115','720502020201','5','CREDI HOGAR','A',Null,current_date,current_date,'A',0,0,0,0);</v>
      </c>
    </row>
    <row r="75" spans="2:11" x14ac:dyDescent="0.25">
      <c r="B75" s="4">
        <v>72050202020116</v>
      </c>
      <c r="C75" s="5" t="s">
        <v>11</v>
      </c>
      <c r="D75" s="5" t="s">
        <v>49</v>
      </c>
      <c r="E75" s="5">
        <v>5</v>
      </c>
      <c r="F75" s="5" t="s">
        <v>17</v>
      </c>
      <c r="G75" s="5" t="s">
        <v>50</v>
      </c>
      <c r="H75" s="4">
        <v>720502020201</v>
      </c>
      <c r="I75" s="5" t="s">
        <v>22</v>
      </c>
      <c r="J75" s="11" t="s">
        <v>50</v>
      </c>
      <c r="K75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('72050202020116','720502020201','5','CREDIMATICO INVERSION','A',Null,current_date,current_date,'A',0,0,0,0);</v>
      </c>
    </row>
    <row r="76" spans="2:11" x14ac:dyDescent="0.25">
      <c r="B76" s="4">
        <v>72050202020118</v>
      </c>
      <c r="C76" s="5" t="s">
        <v>12</v>
      </c>
      <c r="D76" s="5" t="s">
        <v>49</v>
      </c>
      <c r="E76" s="5">
        <v>5</v>
      </c>
      <c r="F76" s="5" t="s">
        <v>17</v>
      </c>
      <c r="G76" s="5" t="s">
        <v>50</v>
      </c>
      <c r="H76" s="4">
        <v>720502020201</v>
      </c>
      <c r="I76" s="5" t="s">
        <v>22</v>
      </c>
      <c r="J76" s="11" t="s">
        <v>50</v>
      </c>
      <c r="K76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('72050202020118','720502020201','5','CREDITO CAMPO','A',Null,current_date,current_date,'A',0,0,0,0);</v>
      </c>
    </row>
    <row r="77" spans="2:11" x14ac:dyDescent="0.25">
      <c r="B77" s="4">
        <v>72050202020119</v>
      </c>
      <c r="C77" s="5" t="s">
        <v>13</v>
      </c>
      <c r="D77" s="5" t="s">
        <v>49</v>
      </c>
      <c r="E77" s="5">
        <v>5</v>
      </c>
      <c r="F77" s="5" t="s">
        <v>17</v>
      </c>
      <c r="G77" s="5" t="s">
        <v>50</v>
      </c>
      <c r="H77" s="4">
        <v>720502020201</v>
      </c>
      <c r="I77" s="5" t="s">
        <v>22</v>
      </c>
      <c r="J77" s="11" t="s">
        <v>50</v>
      </c>
      <c r="K77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('72050202020119','720502020201','5','CREDITO PATMIR','A',Null,current_date,current_date,'A',0,0,0,0);</v>
      </c>
    </row>
    <row r="78" spans="2:11" x14ac:dyDescent="0.25">
      <c r="B78" s="4">
        <v>72050202020121</v>
      </c>
      <c r="C78" s="5" t="s">
        <v>14</v>
      </c>
      <c r="D78" s="5" t="s">
        <v>49</v>
      </c>
      <c r="E78" s="5">
        <v>5</v>
      </c>
      <c r="F78" s="5" t="s">
        <v>17</v>
      </c>
      <c r="G78" s="5" t="s">
        <v>50</v>
      </c>
      <c r="H78" s="4">
        <v>720502020201</v>
      </c>
      <c r="I78" s="5" t="s">
        <v>22</v>
      </c>
      <c r="J78" s="11" t="s">
        <v>50</v>
      </c>
      <c r="K78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('72050202020121','720502020201','5','CREDICONSTRUYE','A',Null,current_date,current_date,'A',0,0,0,0);</v>
      </c>
    </row>
    <row r="79" spans="2:11" ht="15.75" thickBot="1" x14ac:dyDescent="0.3">
      <c r="B79" s="6">
        <v>72050202020122</v>
      </c>
      <c r="C79" s="7" t="s">
        <v>15</v>
      </c>
      <c r="D79" s="7" t="s">
        <v>49</v>
      </c>
      <c r="E79" s="5">
        <v>5</v>
      </c>
      <c r="F79" s="7" t="s">
        <v>17</v>
      </c>
      <c r="G79" s="5" t="s">
        <v>50</v>
      </c>
      <c r="H79" s="6">
        <v>720502020201</v>
      </c>
      <c r="I79" s="7" t="s">
        <v>22</v>
      </c>
      <c r="J79" s="11" t="s">
        <v>50</v>
      </c>
      <c r="K79" s="1" t="str">
        <f t="shared" si="5"/>
        <v>insert into catalogo_ctas(cuentaid,cat_cuentaid,identificacion,cuentanombre,tipo_cta,estado_cta,fecha_estado,fecha_ult_mov,naturaleza,digito_agrupador,saldo_inic_ejer,cargos_acum_ejer,abonos_acum_ejer ) values ('72050202020122','720502020201','5','CREDIFACIL','A',Null,current_date,current_date,'A',0,0,0,0);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Robledo Cabrera</dc:creator>
  <cp:lastModifiedBy>Hugo Mota</cp:lastModifiedBy>
  <dcterms:created xsi:type="dcterms:W3CDTF">2016-06-17T22:49:31Z</dcterms:created>
  <dcterms:modified xsi:type="dcterms:W3CDTF">2016-06-18T16:57:25Z</dcterms:modified>
</cp:coreProperties>
</file>