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-105" yWindow="-105" windowWidth="23250" windowHeight="12570"/>
  </bookViews>
  <sheets>
    <sheet name="Sheet1" sheetId="1" r:id="rId1"/>
  </sheets>
  <definedNames>
    <definedName name="detail" localSheetId="0">Sheet1!#REF!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6" i="1" l="1"/>
  <c r="G42" i="1" l="1"/>
  <c r="G30" i="1" l="1"/>
  <c r="G29" i="1" l="1"/>
  <c r="G28" i="1" l="1"/>
  <c r="G19" i="1"/>
  <c r="G26" i="1" l="1"/>
  <c r="G41" i="1"/>
  <c r="G27" i="1"/>
  <c r="G15" i="1" l="1"/>
  <c r="G17" i="1"/>
  <c r="G18" i="1"/>
  <c r="G20" i="1"/>
  <c r="G21" i="1"/>
  <c r="G22" i="1"/>
  <c r="G23" i="1"/>
  <c r="G24" i="1"/>
  <c r="G25" i="1"/>
  <c r="G40" i="1"/>
  <c r="G39" i="1"/>
  <c r="G38" i="1"/>
  <c r="G14" i="1"/>
  <c r="G31" i="1" l="1"/>
  <c r="G32" i="1"/>
  <c r="G33" i="1"/>
  <c r="G34" i="1"/>
  <c r="G35" i="1"/>
  <c r="G36" i="1"/>
  <c r="G37" i="1"/>
  <c r="G44" i="1"/>
  <c r="G45" i="1"/>
  <c r="G46" i="1"/>
  <c r="G47" i="1"/>
  <c r="G48" i="1"/>
  <c r="G49" i="1"/>
  <c r="G51" i="1" l="1"/>
  <c r="G50" i="1"/>
</calcChain>
</file>

<file path=xl/sharedStrings.xml><?xml version="1.0" encoding="utf-8"?>
<sst xmlns="http://schemas.openxmlformats.org/spreadsheetml/2006/main" count="176" uniqueCount="151">
  <si>
    <t>가격</t>
    <phoneticPr fontId="2" type="noConversion"/>
  </si>
  <si>
    <t>구분</t>
  </si>
  <si>
    <t>부품명</t>
  </si>
  <si>
    <t>단가</t>
  </si>
  <si>
    <t>수량 총액</t>
    <phoneticPr fontId="2" type="noConversion"/>
  </si>
  <si>
    <t>수량</t>
    <phoneticPr fontId="2" type="noConversion"/>
  </si>
  <si>
    <t>구매 총액(원)</t>
    <phoneticPr fontId="2" type="noConversion"/>
  </si>
  <si>
    <t>보유 부품 제외 총액(원)</t>
    <phoneticPr fontId="2" type="noConversion"/>
  </si>
  <si>
    <t>전자 
부품</t>
    <phoneticPr fontId="2" type="noConversion"/>
  </si>
  <si>
    <t>추가
부품</t>
    <phoneticPr fontId="2" type="noConversion"/>
  </si>
  <si>
    <t>기구</t>
    <phoneticPr fontId="2" type="noConversion"/>
  </si>
  <si>
    <t>SPEC/모델넘버</t>
    <phoneticPr fontId="2" type="noConversion"/>
  </si>
  <si>
    <t>구매처(상품코드)</t>
    <phoneticPr fontId="2" type="noConversion"/>
  </si>
  <si>
    <t xml:space="preserve">부가세 </t>
    <phoneticPr fontId="2" type="noConversion"/>
  </si>
  <si>
    <t>구매처</t>
    <phoneticPr fontId="2" type="noConversion"/>
  </si>
  <si>
    <t>사이트주소</t>
    <phoneticPr fontId="2" type="noConversion"/>
  </si>
  <si>
    <r>
      <t xml:space="preserve">&lt;  조 부품 구매 목록&gt;
</t>
    </r>
    <r>
      <rPr>
        <b/>
        <sz val="14"/>
        <color theme="1"/>
        <rFont val="맑은 고딕"/>
        <family val="3"/>
        <charset val="129"/>
        <scheme val="minor"/>
      </rPr>
      <t>구매처는 메카솔루션, 디바이스마트, 엘레파츠, ic114 순으로 찾아볼것</t>
    </r>
    <phoneticPr fontId="2" type="noConversion"/>
  </si>
  <si>
    <t>엘레파츠</t>
    <phoneticPr fontId="2" type="noConversion"/>
  </si>
  <si>
    <t>엘레파츠</t>
    <phoneticPr fontId="2" type="noConversion"/>
  </si>
  <si>
    <t>소켓 점퍼케이블</t>
    <phoneticPr fontId="2" type="noConversion"/>
  </si>
  <si>
    <t>DC-40P 20CM (M/F)</t>
    <phoneticPr fontId="2" type="noConversion"/>
  </si>
  <si>
    <t>EPXCHGC6</t>
    <phoneticPr fontId="2" type="noConversion"/>
  </si>
  <si>
    <t>http://m.eleparts.co.kr/goods/view?no=2613577</t>
  </si>
  <si>
    <t>소켓 점퍼케이블</t>
    <phoneticPr fontId="2" type="noConversion"/>
  </si>
  <si>
    <t>DC-40P 20CM (M/M)</t>
    <phoneticPr fontId="2" type="noConversion"/>
  </si>
  <si>
    <t>엘레파츠</t>
    <phoneticPr fontId="2" type="noConversion"/>
  </si>
  <si>
    <t>EPXCHGC7</t>
    <phoneticPr fontId="2" type="noConversion"/>
  </si>
  <si>
    <t>http://m.eleparts.co.kr/goods/view?no=2613576</t>
    <phoneticPr fontId="2" type="noConversion"/>
  </si>
  <si>
    <t>DC-40P 20CM (F/F)</t>
    <phoneticPr fontId="2" type="noConversion"/>
  </si>
  <si>
    <t>EPXCTKHA</t>
    <phoneticPr fontId="2" type="noConversion"/>
  </si>
  <si>
    <t>http://m.eleparts.co.kr/goods/view?no=2730116</t>
    <phoneticPr fontId="2" type="noConversion"/>
  </si>
  <si>
    <t>메카솔루션</t>
    <phoneticPr fontId="2" type="noConversion"/>
  </si>
  <si>
    <t>http://mechasolution.com/shop/goods/goods_view.php?goodsno=7&amp;category=</t>
  </si>
  <si>
    <t>메카솔루션</t>
    <phoneticPr fontId="2" type="noConversion"/>
  </si>
  <si>
    <t>메카솔루션</t>
    <phoneticPr fontId="2" type="noConversion"/>
  </si>
  <si>
    <t>5v 버저</t>
    <phoneticPr fontId="2" type="noConversion"/>
  </si>
  <si>
    <t>[7181]ZAS-MIZ-BM2</t>
    <phoneticPr fontId="2" type="noConversion"/>
  </si>
  <si>
    <t>46mm 빨강색 원형 LED</t>
    <phoneticPr fontId="2" type="noConversion"/>
  </si>
  <si>
    <t>아케이드 스위치 버튼</t>
    <phoneticPr fontId="2" type="noConversion"/>
  </si>
  <si>
    <t>[6663]LEO-0BL-YRL46</t>
    <phoneticPr fontId="2" type="noConversion"/>
  </si>
  <si>
    <t>http://mechasolution.com/shop/goods/goods_view.php?goodsno=544344&amp;category=</t>
  </si>
  <si>
    <t>http://mechasolution.com/shop/goods/goods_view.php?goodsno=330466&amp;category=</t>
  </si>
  <si>
    <t>메카솔루션</t>
    <phoneticPr fontId="2" type="noConversion"/>
  </si>
  <si>
    <t>메카솔루션</t>
    <phoneticPr fontId="2" type="noConversion"/>
  </si>
  <si>
    <t>16x2 LCD 모듈 with 어댑터</t>
    <phoneticPr fontId="2" type="noConversion"/>
  </si>
  <si>
    <t>파란색 백라이트 / 1602 LCD with IIC adapter / I2C LCD</t>
    <phoneticPr fontId="2" type="noConversion"/>
  </si>
  <si>
    <t>메카솔루션</t>
    <phoneticPr fontId="2" type="noConversion"/>
  </si>
  <si>
    <t>[11308]ZAS-MIZ-1602IICB</t>
    <phoneticPr fontId="2" type="noConversion"/>
  </si>
  <si>
    <t>http://mechasolution.com/shop/goods/goods_view.php?goodsno=427199&amp;category=</t>
  </si>
  <si>
    <t>나무모형조립종합가구 34세트</t>
    <phoneticPr fontId="2" type="noConversion"/>
  </si>
  <si>
    <t>Auction</t>
    <phoneticPr fontId="2" type="noConversion"/>
  </si>
  <si>
    <t>http://itempage3.auction.co.kr/DetailView.aspx?itemno=B639739651</t>
  </si>
  <si>
    <t>우드락본드</t>
    <phoneticPr fontId="2" type="noConversion"/>
  </si>
  <si>
    <t>도너)우드락본드85g 4개</t>
    <phoneticPr fontId="2" type="noConversion"/>
  </si>
  <si>
    <t>Auction</t>
    <phoneticPr fontId="2" type="noConversion"/>
  </si>
  <si>
    <t xml:space="preserve">60x90 G-11(기본콜크) </t>
    <phoneticPr fontId="2" type="noConversion"/>
  </si>
  <si>
    <t>무늬보드</t>
    <phoneticPr fontId="2" type="noConversion"/>
  </si>
  <si>
    <t>60x90 벽돌(2)</t>
    <phoneticPr fontId="2" type="noConversion"/>
  </si>
  <si>
    <t>무늬보드</t>
    <phoneticPr fontId="2" type="noConversion"/>
  </si>
  <si>
    <t>60x90 나무무늬</t>
    <phoneticPr fontId="2" type="noConversion"/>
  </si>
  <si>
    <t>Auction</t>
    <phoneticPr fontId="2" type="noConversion"/>
  </si>
  <si>
    <t>홀아트모형재료</t>
    <phoneticPr fontId="2" type="noConversion"/>
  </si>
  <si>
    <t>모형울타리 대(M09-22)</t>
    <phoneticPr fontId="2" type="noConversion"/>
  </si>
  <si>
    <t>모형나무특대/나뭇가지모음</t>
    <phoneticPr fontId="2" type="noConversion"/>
  </si>
  <si>
    <t>건축모형재료/미니어처</t>
    <phoneticPr fontId="2" type="noConversion"/>
  </si>
  <si>
    <t>Auction</t>
    <phoneticPr fontId="2" type="noConversion"/>
  </si>
  <si>
    <t>http://itempage3.auction.co.kr/DetailView.aspx?itemno=B396633801</t>
  </si>
  <si>
    <t>슬레이브(Slave), 마스터(Master)겸용, HC06</t>
    <phoneticPr fontId="2" type="noConversion"/>
  </si>
  <si>
    <t>http://mechasolution.com/shop/goods/goods_view.php?goodsno=71794&amp;category=</t>
  </si>
  <si>
    <t>[11281]ZAS-MIZ-6000</t>
    <phoneticPr fontId="2" type="noConversion"/>
  </si>
  <si>
    <t>M2 지지대, 볼트, 너트 키트</t>
    <phoneticPr fontId="2" type="noConversion"/>
  </si>
  <si>
    <t>[10860]HJK1-0BJ-M2</t>
    <phoneticPr fontId="2" type="noConversion"/>
  </si>
  <si>
    <t>http://mechasolution.com/shop/goods/goods_view.php?goodsno=543540&amp;category=</t>
  </si>
  <si>
    <t>아크릴판 재단 2T/2mm</t>
    <phoneticPr fontId="2" type="noConversion"/>
  </si>
  <si>
    <t>G마켓</t>
    <phoneticPr fontId="2" type="noConversion"/>
  </si>
  <si>
    <t>아크릴판 재단 3T/3mm</t>
    <phoneticPr fontId="2" type="noConversion"/>
  </si>
  <si>
    <t>투명[가로(150mm) x 세로(150mm)]</t>
    <phoneticPr fontId="2" type="noConversion"/>
  </si>
  <si>
    <t>http://item.gmarket.co.kr/Item?goodscode=1612817356</t>
  </si>
  <si>
    <t>G마켓</t>
    <phoneticPr fontId="2" type="noConversion"/>
  </si>
  <si>
    <t>http://item.gmarket.co.kr/Item?goodscode=1612871921</t>
  </si>
  <si>
    <t>아크릴판 재단 3T/3mm</t>
    <phoneticPr fontId="2" type="noConversion"/>
  </si>
  <si>
    <t>투명[가로(150mm) x 세로(150mm)]</t>
    <phoneticPr fontId="2" type="noConversion"/>
  </si>
  <si>
    <t>하늘색 투명[가로(150mm) x 세로(150mm)]</t>
    <phoneticPr fontId="2" type="noConversion"/>
  </si>
  <si>
    <t>http://itempage3.auction.co.kr/DetailView.aspx?itemno=B639739651</t>
    <phoneticPr fontId="2" type="noConversion"/>
  </si>
  <si>
    <t>막대저항</t>
    <phoneticPr fontId="2" type="noConversion"/>
  </si>
  <si>
    <t>R1/4W-330K옴 20개</t>
    <phoneticPr fontId="2" type="noConversion"/>
  </si>
  <si>
    <t>[3581]JOH-KPA-00052</t>
    <phoneticPr fontId="2" type="noConversion"/>
  </si>
  <si>
    <t>http://mechasolution.com/shop/goods/goods_view.php?goodsno=922&amp;category=</t>
    <phoneticPr fontId="2" type="noConversion"/>
  </si>
  <si>
    <t>L9110/L9110S.HG7881 모터드라이버 모듈</t>
    <phoneticPr fontId="2" type="noConversion"/>
  </si>
  <si>
    <t>DC모터 2채널/2.5~12V/800mA</t>
    <phoneticPr fontId="2" type="noConversion"/>
  </si>
  <si>
    <t>[11285]ZAS-MIZ-6024</t>
    <phoneticPr fontId="2" type="noConversion"/>
  </si>
  <si>
    <t>http://www.10x10.co.kr/shopping/category_prd.asp?itemid=37005</t>
    <phoneticPr fontId="2" type="noConversion"/>
  </si>
  <si>
    <t>http://itempage3.auction.co.kr/DetailView.aspx?itemno=B677725971</t>
    <phoneticPr fontId="2" type="noConversion"/>
  </si>
  <si>
    <t>http://item.gmarket.co.kr/Item?goodscode=1612817356</t>
    <phoneticPr fontId="2" type="noConversion"/>
  </si>
  <si>
    <t>콜크보드</t>
    <phoneticPr fontId="2" type="noConversion"/>
  </si>
  <si>
    <t>흰색 / 투명 / Cool White</t>
    <phoneticPr fontId="2" type="noConversion"/>
  </si>
  <si>
    <t>[6213]JYL-LED-013</t>
    <phoneticPr fontId="2" type="noConversion"/>
  </si>
  <si>
    <t>http://mechasolution.com/shop/goods/goods_view.php?goodsno=540512&amp;category=</t>
    <phoneticPr fontId="2" type="noConversion"/>
  </si>
  <si>
    <t>http://mechasolution.com/shop/goods/goods_view.php?goodsno=540515&amp;category=</t>
  </si>
  <si>
    <t>10mm LED</t>
    <phoneticPr fontId="2" type="noConversion"/>
  </si>
  <si>
    <t>노랑, 노란색 / 반투명 / Diffused Yellow 10mm LED</t>
    <phoneticPr fontId="2" type="noConversion"/>
  </si>
  <si>
    <t>[6216]JYL-LED-016</t>
    <phoneticPr fontId="2" type="noConversion"/>
  </si>
  <si>
    <t>DC 5V 워터 펌프</t>
    <phoneticPr fontId="2" type="noConversion"/>
  </si>
  <si>
    <t>365 순환 모타 DIY 소형 물펌프 배수</t>
    <phoneticPr fontId="2" type="noConversion"/>
  </si>
  <si>
    <t>인터파크</t>
    <phoneticPr fontId="2" type="noConversion"/>
  </si>
  <si>
    <t>정수기호스</t>
    <phoneticPr fontId="2" type="noConversion"/>
  </si>
  <si>
    <t>튜빙선 연결선 1/4호스 6mm 고급호스 1m당</t>
    <phoneticPr fontId="2" type="noConversion"/>
  </si>
  <si>
    <t>http://shopping.interpark.com/product/productInfo.do?prdNo=6341622348&amp;gclid=EAIaIQobChMIsf3p29O-5QIVTj5gCh3NwQiQEAQYAyABEgLEGfD_BwE</t>
    <phoneticPr fontId="2" type="noConversion"/>
  </si>
  <si>
    <t>http://shopping.interpark.com/product/productInfo.do?prdNo=5641511527&amp;gclid=CjwKCAjwo9rtBRAdEiwA_WXcFsTssfOcluYtiGSn9jkbu3UgvU25BGLb-QvhuVliwEhZmO0_HfFx5xoC1RsQAvD_BwE</t>
    <phoneticPr fontId="2" type="noConversion"/>
  </si>
  <si>
    <t>FS90 마이크로 서보모터</t>
    <phoneticPr fontId="2" type="noConversion"/>
  </si>
  <si>
    <t>Micro 0.12sec/60degree 1.3kg.cm Analog Servo FS90</t>
    <phoneticPr fontId="2" type="noConversion"/>
  </si>
  <si>
    <t>http://mechasolution.com/shop/goods/goods_view.php?goodsno=329599&amp;category=</t>
  </si>
  <si>
    <t>http://mechasolution.com/shop/goods/goods_view.php?goodsno=9266&amp;category=</t>
    <phoneticPr fontId="2" type="noConversion"/>
  </si>
  <si>
    <t>부저 모듈, 5V Passive buzzer module</t>
    <phoneticPr fontId="2" type="noConversion"/>
  </si>
  <si>
    <t>미니 브레드보드</t>
    <phoneticPr fontId="2" type="noConversion"/>
  </si>
  <si>
    <t>브레드 보드 / 빵판(검정)</t>
    <phoneticPr fontId="2" type="noConversion"/>
  </si>
  <si>
    <t>http://mechasolution.com/shop/goods/goods_view.php?goodsno=43&amp;category=</t>
  </si>
  <si>
    <t>브레드보드</t>
    <phoneticPr fontId="2" type="noConversion"/>
  </si>
  <si>
    <t>(불투명 / 아두이노 / 라즈베리파이 / 400핀 사이즈)</t>
    <phoneticPr fontId="2" type="noConversion"/>
  </si>
  <si>
    <t>한글보드 : 10mm RGB LED 모듈</t>
    <phoneticPr fontId="2" type="noConversion"/>
  </si>
  <si>
    <t>3색 조명</t>
    <phoneticPr fontId="2" type="noConversion"/>
  </si>
  <si>
    <t>http://mechasolution.com/shop/goods/goods_view.php?goodsno=542191&amp;category=</t>
  </si>
  <si>
    <t>Gravity 비접촉 수위센서</t>
    <phoneticPr fontId="2" type="noConversion"/>
  </si>
  <si>
    <t>Gravity: Non-contact Digital Water / Liquid Level Sensor</t>
    <phoneticPr fontId="2" type="noConversion"/>
  </si>
  <si>
    <t>[7688]JYL3-DFR-SENO204</t>
    <phoneticPr fontId="2" type="noConversion"/>
  </si>
  <si>
    <t>http://mechasolution.com/shop/goods/goods_view.php?goodsno=330115&amp;category=</t>
    <phoneticPr fontId="2" type="noConversion"/>
  </si>
  <si>
    <t>[11297]ZAS-MIZ-black</t>
    <phoneticPr fontId="2" type="noConversion"/>
  </si>
  <si>
    <t>[12402]ZAS-MIZ-400PIN</t>
    <phoneticPr fontId="2" type="noConversion"/>
  </si>
  <si>
    <t>[11558]ZAS-YMJ-00029</t>
    <phoneticPr fontId="2" type="noConversion"/>
  </si>
  <si>
    <t>[11571]ZAS-YMJ-00004</t>
    <phoneticPr fontId="2" type="noConversion"/>
  </si>
  <si>
    <t>http://mechasolution.com/shop/goods/goods_view.php?goodsno=540704&amp;category=</t>
    <phoneticPr fontId="2" type="noConversion"/>
  </si>
  <si>
    <t>[11569]ZAS-YMJ-00013</t>
    <phoneticPr fontId="2" type="noConversion"/>
  </si>
  <si>
    <t>http://mechasolution.com/shop/goods/goods_view.php?goodsno=540722&amp;category=</t>
  </si>
  <si>
    <t>한글보드 : CDS 조도센서</t>
    <phoneticPr fontId="2" type="noConversion"/>
  </si>
  <si>
    <t>광, 휘도, 밝기센서 / CDS Sensor</t>
    <phoneticPr fontId="2" type="noConversion"/>
  </si>
  <si>
    <t>HC-06 아두이노 블루투스 모듈</t>
    <phoneticPr fontId="2" type="noConversion"/>
  </si>
  <si>
    <t>한글보드 : 불꽃센서</t>
    <phoneticPr fontId="2" type="noConversion"/>
  </si>
  <si>
    <t>소방, 화재, 화염감지 / Flame and Fire Sensor</t>
    <phoneticPr fontId="2" type="noConversion"/>
  </si>
  <si>
    <t>아두이노 Mega R3 ADK</t>
    <phoneticPr fontId="2" type="noConversion"/>
  </si>
  <si>
    <t>안드로이드 개발보드 호환보드 / arduino mega adk</t>
    <phoneticPr fontId="2" type="noConversion"/>
  </si>
  <si>
    <t>메카솔루션</t>
    <phoneticPr fontId="2" type="noConversion"/>
  </si>
  <si>
    <t>[11236]ZAS-MIZ-ADK</t>
    <phoneticPr fontId="2" type="noConversion"/>
  </si>
  <si>
    <t>http://mechasolution.com/shop/goods/goods_view.php?goodsno=8551&amp;category=</t>
  </si>
  <si>
    <t>Grove 아두이노 제스쳐 센서</t>
    <phoneticPr fontId="2" type="noConversion"/>
  </si>
  <si>
    <t>동작감지, 제스쳐 센서 (Grove - Gesture)</t>
    <phoneticPr fontId="2" type="noConversion"/>
  </si>
  <si>
    <t>[6564]HJK-seed-101020083</t>
    <phoneticPr fontId="2" type="noConversion"/>
  </si>
  <si>
    <t>http://mechasolution.com/shop/goods/goods_view.php?goodsno=8376&amp;category=</t>
  </si>
  <si>
    <t>아두이노 Grove 케이블</t>
    <phoneticPr fontId="2" type="noConversion"/>
  </si>
  <si>
    <t>2.54mm male 4핀 점퍼 케이블</t>
    <phoneticPr fontId="2" type="noConversion"/>
  </si>
  <si>
    <t>[11329]HJK-seed-110990210</t>
    <phoneticPr fontId="2" type="noConversion"/>
  </si>
  <si>
    <t>http://mechasolution.com/shop/goods/goods_view.php?goodsno=8223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</si>
</sst>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176" formatCode="#,##0_);[Red]\(#,##0\)"/>
  </numFmts>
  <fonts count="25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2"/>
      <color rgb="FF000000"/>
      <name val="맑은 고딕"/>
      <family val="3"/>
      <charset val="129"/>
      <scheme val="minor"/>
    </font>
    <font>
      <b/>
      <sz val="12"/>
      <color rgb="FF000000"/>
      <name val="함초롬바탕"/>
      <family val="1"/>
      <charset val="129"/>
    </font>
    <font>
      <sz val="12"/>
      <color rgb="FF000000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28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u/>
      <sz val="11"/>
      <color theme="1"/>
      <name val="맑은 고딕"/>
      <family val="3"/>
      <charset val="129"/>
      <scheme val="minor"/>
    </font>
    <font>
      <sz val="11"/>
      <color rgb="FF2C2C2C"/>
      <name val="Dotum"/>
      <family val="3"/>
    </font>
    <font>
      <sz val="11"/>
      <color rgb="FF2C2C2C"/>
      <name val="Dotum"/>
      <family val="3"/>
      <charset val="129"/>
    </font>
    <font>
      <sz val="11"/>
      <color rgb="FF000000"/>
      <name val="맑은 고딕"/>
      <family val="3"/>
      <charset val="129"/>
      <scheme val="minor"/>
    </font>
    <font>
      <sz val="12"/>
      <color theme="1"/>
      <name val="HY견고딕"/>
      <family val="1"/>
      <charset val="129"/>
    </font>
    <font>
      <sz val="12"/>
      <color rgb="FF444444"/>
      <name val="맑은 고딕"/>
      <family val="3"/>
      <charset val="129"/>
      <scheme val="minor"/>
    </font>
    <font>
      <sz val="12"/>
      <color rgb="FF2C2C2C"/>
      <name val="맑은 고딕"/>
      <family val="3"/>
      <charset val="129"/>
      <scheme val="minor"/>
    </font>
    <font>
      <u/>
      <sz val="12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sz val="12"/>
      <color rgb="FF000000"/>
      <name val="맑은 고딕"/>
      <family val="3"/>
      <charset val="129"/>
      <scheme val="major"/>
    </font>
    <font>
      <sz val="12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ajor"/>
    </font>
  </fonts>
  <fills count="7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</cellStyleXfs>
  <cellXfs count="103">
    <xf numFmtId="0" fontId="0" fillId="0" borderId="0" xfId="0">
      <alignment vertical="center"/>
    </xf>
    <xf numFmtId="176" fontId="6" fillId="0" borderId="1" xfId="0" applyNumberFormat="1" applyFont="1" applyBorder="1" applyAlignment="1">
      <alignment vertical="center" wrapText="1"/>
    </xf>
    <xf numFmtId="176" fontId="6" fillId="0" borderId="1" xfId="0" applyNumberFormat="1" applyFont="1" applyBorder="1" applyAlignment="1">
      <alignment vertical="center"/>
    </xf>
    <xf numFmtId="0" fontId="3" fillId="2" borderId="13" xfId="0" applyFont="1" applyFill="1" applyBorder="1" applyAlignment="1">
      <alignment horizontal="center" vertical="center" wrapText="1"/>
    </xf>
    <xf numFmtId="41" fontId="5" fillId="3" borderId="14" xfId="1" applyFont="1" applyFill="1" applyBorder="1" applyAlignment="1">
      <alignment vertical="center" wrapText="1"/>
    </xf>
    <xf numFmtId="176" fontId="6" fillId="0" borderId="3" xfId="0" applyNumberFormat="1" applyFont="1" applyBorder="1" applyAlignment="1">
      <alignment vertical="center"/>
    </xf>
    <xf numFmtId="176" fontId="6" fillId="0" borderId="5" xfId="0" applyNumberFormat="1" applyFont="1" applyBorder="1" applyAlignment="1">
      <alignment vertical="center"/>
    </xf>
    <xf numFmtId="0" fontId="6" fillId="0" borderId="5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3" fillId="0" borderId="1" xfId="0" applyFont="1" applyBorder="1">
      <alignment vertical="center"/>
    </xf>
    <xf numFmtId="0" fontId="9" fillId="0" borderId="3" xfId="0" applyFont="1" applyBorder="1" applyAlignment="1">
      <alignment vertical="center"/>
    </xf>
    <xf numFmtId="0" fontId="9" fillId="0" borderId="1" xfId="0" applyFont="1" applyBorder="1" applyAlignment="1">
      <alignment vertical="center"/>
    </xf>
    <xf numFmtId="0" fontId="9" fillId="0" borderId="5" xfId="0" applyFont="1" applyBorder="1" applyAlignment="1">
      <alignment vertical="center"/>
    </xf>
    <xf numFmtId="0" fontId="6" fillId="0" borderId="3" xfId="0" applyFont="1" applyBorder="1" applyAlignment="1">
      <alignment horizontal="center" vertical="center"/>
    </xf>
    <xf numFmtId="176" fontId="9" fillId="0" borderId="1" xfId="0" applyNumberFormat="1" applyFont="1" applyBorder="1" applyAlignment="1">
      <alignment horizontal="center" vertical="center" wrapText="1"/>
    </xf>
    <xf numFmtId="0" fontId="13" fillId="0" borderId="3" xfId="0" applyFont="1" applyBorder="1">
      <alignment vertical="center"/>
    </xf>
    <xf numFmtId="0" fontId="15" fillId="0" borderId="1" xfId="0" applyFont="1" applyFill="1" applyBorder="1" applyAlignment="1">
      <alignment vertical="center" wrapText="1"/>
    </xf>
    <xf numFmtId="0" fontId="14" fillId="0" borderId="1" xfId="0" applyFont="1" applyBorder="1">
      <alignment vertical="center"/>
    </xf>
    <xf numFmtId="0" fontId="12" fillId="0" borderId="5" xfId="2" applyFont="1" applyBorder="1" applyAlignment="1">
      <alignment horizontal="center" vertical="center"/>
    </xf>
    <xf numFmtId="176" fontId="6" fillId="0" borderId="3" xfId="0" applyNumberFormat="1" applyFont="1" applyBorder="1" applyAlignment="1">
      <alignment vertical="center" wrapText="1"/>
    </xf>
    <xf numFmtId="176" fontId="6" fillId="0" borderId="5" xfId="0" applyNumberFormat="1" applyFont="1" applyBorder="1" applyAlignment="1">
      <alignment vertical="center" wrapText="1"/>
    </xf>
    <xf numFmtId="0" fontId="11" fillId="0" borderId="5" xfId="2" applyBorder="1">
      <alignment vertical="center"/>
    </xf>
    <xf numFmtId="0" fontId="9" fillId="0" borderId="25" xfId="0" applyFont="1" applyBorder="1" applyAlignment="1">
      <alignment horizontal="center" vertical="center"/>
    </xf>
    <xf numFmtId="0" fontId="12" fillId="0" borderId="25" xfId="2" applyFont="1" applyBorder="1" applyAlignment="1">
      <alignment horizontal="center" vertical="center"/>
    </xf>
    <xf numFmtId="0" fontId="12" fillId="0" borderId="27" xfId="2" applyFont="1" applyBorder="1" applyAlignment="1">
      <alignment horizontal="center" vertical="center"/>
    </xf>
    <xf numFmtId="176" fontId="9" fillId="0" borderId="25" xfId="0" applyNumberFormat="1" applyFont="1" applyBorder="1" applyAlignment="1">
      <alignment horizontal="center" vertical="center" wrapText="1"/>
    </xf>
    <xf numFmtId="0" fontId="12" fillId="0" borderId="19" xfId="2" applyFont="1" applyBorder="1" applyAlignment="1">
      <alignment horizontal="center" vertical="center"/>
    </xf>
    <xf numFmtId="0" fontId="12" fillId="0" borderId="26" xfId="2" applyFont="1" applyBorder="1" applyAlignment="1">
      <alignment horizontal="center" vertical="center"/>
    </xf>
    <xf numFmtId="176" fontId="16" fillId="0" borderId="1" xfId="0" applyNumberFormat="1" applyFont="1" applyBorder="1" applyAlignment="1">
      <alignment vertical="center" wrapText="1"/>
    </xf>
    <xf numFmtId="0" fontId="6" fillId="0" borderId="25" xfId="0" applyFont="1" applyBorder="1">
      <alignment vertical="center"/>
    </xf>
    <xf numFmtId="0" fontId="17" fillId="0" borderId="1" xfId="0" applyFont="1" applyBorder="1">
      <alignment vertical="center"/>
    </xf>
    <xf numFmtId="0" fontId="5" fillId="0" borderId="1" xfId="0" applyFont="1" applyBorder="1" applyAlignment="1">
      <alignment horizontal="center" vertical="center" wrapText="1"/>
    </xf>
    <xf numFmtId="0" fontId="6" fillId="0" borderId="25" xfId="0" applyFont="1" applyBorder="1" applyAlignment="1">
      <alignment horizontal="center" vertical="center"/>
    </xf>
    <xf numFmtId="0" fontId="18" fillId="0" borderId="25" xfId="0" applyFont="1" applyBorder="1">
      <alignment vertical="center"/>
    </xf>
    <xf numFmtId="0" fontId="5" fillId="0" borderId="1" xfId="0" applyFont="1" applyFill="1" applyBorder="1" applyAlignment="1">
      <alignment horizontal="center" vertical="center" wrapText="1"/>
    </xf>
    <xf numFmtId="176" fontId="6" fillId="0" borderId="1" xfId="0" applyNumberFormat="1" applyFont="1" applyFill="1" applyBorder="1" applyAlignment="1">
      <alignment vertical="center"/>
    </xf>
    <xf numFmtId="176" fontId="6" fillId="0" borderId="1" xfId="0" applyNumberFormat="1" applyFont="1" applyFill="1" applyBorder="1" applyAlignment="1">
      <alignment vertical="center" wrapText="1"/>
    </xf>
    <xf numFmtId="0" fontId="6" fillId="0" borderId="1" xfId="0" applyFont="1" applyBorder="1">
      <alignment vertical="center"/>
    </xf>
    <xf numFmtId="0" fontId="5" fillId="0" borderId="1" xfId="0" applyFont="1" applyBorder="1" applyAlignment="1">
      <alignment vertical="center" wrapText="1"/>
    </xf>
    <xf numFmtId="0" fontId="18" fillId="0" borderId="1" xfId="0" applyFont="1" applyBorder="1">
      <alignment vertical="center"/>
    </xf>
    <xf numFmtId="0" fontId="19" fillId="0" borderId="1" xfId="2" applyFont="1" applyBorder="1" applyAlignment="1">
      <alignment horizontal="center" vertical="center"/>
    </xf>
    <xf numFmtId="0" fontId="18" fillId="0" borderId="1" xfId="0" applyFont="1" applyFill="1" applyBorder="1">
      <alignment vertical="center"/>
    </xf>
    <xf numFmtId="176" fontId="16" fillId="0" borderId="13" xfId="0" applyNumberFormat="1" applyFont="1" applyBorder="1" applyAlignment="1">
      <alignment vertical="center" wrapText="1"/>
    </xf>
    <xf numFmtId="0" fontId="11" fillId="0" borderId="0" xfId="2">
      <alignment vertical="center"/>
    </xf>
    <xf numFmtId="0" fontId="11" fillId="0" borderId="0" xfId="2" applyAlignment="1">
      <alignment horizontal="left" vertical="center"/>
    </xf>
    <xf numFmtId="0" fontId="11" fillId="0" borderId="1" xfId="2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 wrapText="1"/>
    </xf>
    <xf numFmtId="0" fontId="6" fillId="0" borderId="6" xfId="0" applyFont="1" applyBorder="1" applyAlignment="1">
      <alignment horizontal="left" vertical="center"/>
    </xf>
    <xf numFmtId="0" fontId="5" fillId="3" borderId="15" xfId="0" applyFont="1" applyFill="1" applyBorder="1" applyAlignment="1">
      <alignment horizontal="left" vertical="center" wrapText="1"/>
    </xf>
    <xf numFmtId="0" fontId="5" fillId="4" borderId="6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3" fontId="6" fillId="0" borderId="1" xfId="0" applyNumberFormat="1" applyFont="1" applyBorder="1">
      <alignment vertical="center"/>
    </xf>
    <xf numFmtId="41" fontId="5" fillId="3" borderId="20" xfId="1" applyFont="1" applyFill="1" applyBorder="1" applyAlignment="1">
      <alignment horizontal="center" vertical="center" wrapText="1"/>
    </xf>
    <xf numFmtId="41" fontId="5" fillId="4" borderId="19" xfId="1" applyFont="1" applyFill="1" applyBorder="1" applyAlignment="1">
      <alignment horizontal="center" vertical="center" wrapText="1"/>
    </xf>
    <xf numFmtId="0" fontId="20" fillId="0" borderId="1" xfId="0" applyFont="1" applyBorder="1">
      <alignment vertical="center"/>
    </xf>
    <xf numFmtId="0" fontId="20" fillId="0" borderId="1" xfId="0" applyFont="1" applyBorder="1" applyAlignment="1">
      <alignment horizontal="center" vertical="center"/>
    </xf>
    <xf numFmtId="0" fontId="21" fillId="0" borderId="0" xfId="0" applyFont="1">
      <alignment vertical="center"/>
    </xf>
    <xf numFmtId="176" fontId="22" fillId="0" borderId="1" xfId="0" applyNumberFormat="1" applyFont="1" applyFill="1" applyBorder="1" applyAlignment="1">
      <alignment vertical="center" wrapText="1"/>
    </xf>
    <xf numFmtId="0" fontId="20" fillId="0" borderId="1" xfId="2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20" fillId="0" borderId="1" xfId="0" applyFont="1" applyFill="1" applyBorder="1" applyAlignment="1">
      <alignment horizontal="center" vertical="center"/>
    </xf>
    <xf numFmtId="0" fontId="20" fillId="0" borderId="13" xfId="0" applyFont="1" applyBorder="1" applyAlignment="1">
      <alignment horizontal="center" vertical="center"/>
    </xf>
    <xf numFmtId="0" fontId="9" fillId="0" borderId="3" xfId="2" applyFont="1" applyBorder="1" applyAlignment="1">
      <alignment horizontal="center" vertical="center"/>
    </xf>
    <xf numFmtId="0" fontId="9" fillId="0" borderId="1" xfId="2" applyFont="1" applyBorder="1" applyAlignment="1">
      <alignment horizontal="center" vertical="center"/>
    </xf>
    <xf numFmtId="0" fontId="20" fillId="0" borderId="13" xfId="0" applyFont="1" applyBorder="1" applyAlignment="1">
      <alignment vertical="center"/>
    </xf>
    <xf numFmtId="0" fontId="20" fillId="0" borderId="13" xfId="0" applyFont="1" applyBorder="1">
      <alignment vertical="center"/>
    </xf>
    <xf numFmtId="0" fontId="22" fillId="0" borderId="13" xfId="0" applyFont="1" applyBorder="1" applyAlignment="1">
      <alignment horizontal="center" vertical="center" wrapText="1"/>
    </xf>
    <xf numFmtId="176" fontId="20" fillId="0" borderId="13" xfId="0" applyNumberFormat="1" applyFont="1" applyBorder="1" applyAlignment="1">
      <alignment vertical="center"/>
    </xf>
    <xf numFmtId="0" fontId="20" fillId="0" borderId="26" xfId="0" applyFont="1" applyBorder="1" applyAlignment="1">
      <alignment horizontal="center" vertical="center"/>
    </xf>
    <xf numFmtId="0" fontId="24" fillId="0" borderId="26" xfId="0" applyFont="1" applyBorder="1" applyAlignment="1">
      <alignment horizontal="center" vertical="center"/>
    </xf>
    <xf numFmtId="0" fontId="24" fillId="0" borderId="13" xfId="0" applyFont="1" applyBorder="1">
      <alignment vertical="center"/>
    </xf>
    <xf numFmtId="0" fontId="8" fillId="0" borderId="0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3" fillId="3" borderId="16" xfId="0" applyFont="1" applyFill="1" applyBorder="1" applyAlignment="1">
      <alignment horizontal="center" vertical="center" wrapText="1"/>
    </xf>
    <xf numFmtId="0" fontId="3" fillId="3" borderId="17" xfId="0" applyFont="1" applyFill="1" applyBorder="1" applyAlignment="1">
      <alignment horizontal="center" vertical="center" wrapText="1"/>
    </xf>
    <xf numFmtId="0" fontId="3" fillId="3" borderId="18" xfId="0" applyFont="1" applyFill="1" applyBorder="1" applyAlignment="1">
      <alignment horizontal="center" vertical="center" wrapText="1"/>
    </xf>
    <xf numFmtId="0" fontId="3" fillId="4" borderId="9" xfId="0" applyFont="1" applyFill="1" applyBorder="1" applyAlignment="1">
      <alignment horizontal="center" vertical="center" wrapText="1"/>
    </xf>
    <xf numFmtId="0" fontId="3" fillId="4" borderId="10" xfId="0" applyFont="1" applyFill="1" applyBorder="1" applyAlignment="1">
      <alignment horizontal="center" vertical="center" wrapText="1"/>
    </xf>
    <xf numFmtId="0" fontId="3" fillId="4" borderId="11" xfId="0" applyFont="1" applyFill="1" applyBorder="1" applyAlignment="1">
      <alignment horizontal="center" vertical="center" wrapText="1"/>
    </xf>
    <xf numFmtId="0" fontId="3" fillId="2" borderId="28" xfId="0" applyFont="1" applyFill="1" applyBorder="1" applyAlignment="1" applyProtection="1">
      <alignment horizontal="left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3" fillId="2" borderId="21" xfId="0" applyFont="1" applyFill="1" applyBorder="1" applyAlignment="1">
      <alignment horizontal="center" vertical="center" wrapText="1"/>
    </xf>
    <xf numFmtId="0" fontId="0" fillId="0" borderId="22" xfId="0" applyBorder="1" applyAlignment="1">
      <alignment horizontal="center" vertical="center"/>
    </xf>
    <xf numFmtId="0" fontId="7" fillId="5" borderId="8" xfId="0" applyFont="1" applyFill="1" applyBorder="1" applyAlignment="1">
      <alignment horizontal="center" vertical="center" wrapText="1"/>
    </xf>
    <xf numFmtId="0" fontId="6" fillId="5" borderId="8" xfId="0" applyFont="1" applyFill="1" applyBorder="1" applyAlignment="1">
      <alignment horizontal="center" vertical="center" wrapText="1"/>
    </xf>
    <xf numFmtId="0" fontId="7" fillId="5" borderId="23" xfId="0" applyFont="1" applyFill="1" applyBorder="1" applyAlignment="1">
      <alignment horizontal="center" vertical="center"/>
    </xf>
    <xf numFmtId="0" fontId="7" fillId="5" borderId="8" xfId="0" applyFont="1" applyFill="1" applyBorder="1" applyAlignment="1">
      <alignment horizontal="center" vertical="center"/>
    </xf>
    <xf numFmtId="0" fontId="7" fillId="5" borderId="24" xfId="0" applyFont="1" applyFill="1" applyBorder="1" applyAlignment="1">
      <alignment horizontal="center" vertical="center"/>
    </xf>
    <xf numFmtId="0" fontId="7" fillId="5" borderId="7" xfId="0" applyFont="1" applyFill="1" applyBorder="1" applyAlignment="1">
      <alignment horizontal="center" vertical="center" wrapText="1"/>
    </xf>
    <xf numFmtId="0" fontId="3" fillId="2" borderId="28" xfId="0" applyFont="1" applyFill="1" applyBorder="1" applyAlignment="1" applyProtection="1">
      <alignment horizontal="center" vertical="center" wrapText="1"/>
    </xf>
    <xf numFmtId="0" fontId="20" fillId="6" borderId="13" xfId="0" applyFont="1" applyFill="1" applyBorder="1">
      <alignment vertical="center"/>
    </xf>
    <xf numFmtId="0" fontId="20" fillId="6" borderId="1" xfId="0" applyFont="1" applyFill="1" applyBorder="1">
      <alignment vertical="center"/>
    </xf>
    <xf numFmtId="0" fontId="6" fillId="6" borderId="1" xfId="0" applyFont="1" applyFill="1" applyBorder="1">
      <alignment vertical="center"/>
    </xf>
    <xf numFmtId="0" fontId="24" fillId="6" borderId="13" xfId="0" applyFont="1" applyFill="1" applyBorder="1">
      <alignment vertical="center"/>
    </xf>
    <xf numFmtId="0" fontId="6" fillId="6" borderId="25" xfId="0" applyFont="1" applyFill="1" applyBorder="1">
      <alignment vertical="center"/>
    </xf>
  </cellXfs>
  <cellStyles count="3">
    <cellStyle name="쉼표 [0]" xfId="1" builtinId="6"/>
    <cellStyle name="표준" xfId="0" builtinId="0"/>
    <cellStyle name="하이퍼링크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itempage3.auction.co.kr/DetailView.aspx?itemno=B639739651" TargetMode="External"/><Relationship Id="rId18" Type="http://schemas.openxmlformats.org/officeDocument/2006/relationships/hyperlink" Target="http://item.gmarket.co.kr/Item?goodscode=1612871921" TargetMode="External"/><Relationship Id="rId26" Type="http://schemas.openxmlformats.org/officeDocument/2006/relationships/hyperlink" Target="http://shopping.interpark.com/product/productInfo.do?prdNo=5641511527&amp;gclid=CjwKCAjwo9rtBRAdEiwA_WXcFsTssfOcluYtiGSn9jkbu3UgvU25BGLb-QvhuVliwEhZmO0_HfFx5xoC1RsQAvD_BwE" TargetMode="External"/><Relationship Id="rId3" Type="http://schemas.openxmlformats.org/officeDocument/2006/relationships/hyperlink" Target="http://m.eleparts.co.kr/goods/view?no=2730116" TargetMode="External"/><Relationship Id="rId21" Type="http://schemas.openxmlformats.org/officeDocument/2006/relationships/hyperlink" Target="http://mechasolution.com/shop/goods/goods_view.php?goodsno=71794&amp;category=" TargetMode="External"/><Relationship Id="rId34" Type="http://schemas.openxmlformats.org/officeDocument/2006/relationships/hyperlink" Target="http://mechasolution.com/shop/goods/goods_view.php?goodsno=8376&amp;category=" TargetMode="External"/><Relationship Id="rId7" Type="http://schemas.openxmlformats.org/officeDocument/2006/relationships/hyperlink" Target="http://mechasolution.com/shop/goods/goods_view.php?goodsno=427199&amp;category=" TargetMode="External"/><Relationship Id="rId12" Type="http://schemas.openxmlformats.org/officeDocument/2006/relationships/hyperlink" Target="http://itempage3.auction.co.kr/DetailView.aspx?itemno=B639739651" TargetMode="External"/><Relationship Id="rId17" Type="http://schemas.openxmlformats.org/officeDocument/2006/relationships/hyperlink" Target="http://item.gmarket.co.kr/Item?goodscode=1612871921" TargetMode="External"/><Relationship Id="rId25" Type="http://schemas.openxmlformats.org/officeDocument/2006/relationships/hyperlink" Target="http://mechasolution.com/shop/goods/goods_view.php?goodsno=540515&amp;category=" TargetMode="External"/><Relationship Id="rId33" Type="http://schemas.openxmlformats.org/officeDocument/2006/relationships/hyperlink" Target="http://mechasolution.com/shop/goods/goods_view.php?goodsno=8551&amp;category=" TargetMode="External"/><Relationship Id="rId2" Type="http://schemas.openxmlformats.org/officeDocument/2006/relationships/hyperlink" Target="http://m.eleparts.co.kr/goods/view?no=2613576" TargetMode="External"/><Relationship Id="rId16" Type="http://schemas.openxmlformats.org/officeDocument/2006/relationships/hyperlink" Target="http://item.gmarket.co.kr/Item?goodscode=1612817356" TargetMode="External"/><Relationship Id="rId20" Type="http://schemas.openxmlformats.org/officeDocument/2006/relationships/hyperlink" Target="http://mechasolution.com/shop/goods/goods_view.php?goodsno=543540&amp;category=" TargetMode="External"/><Relationship Id="rId29" Type="http://schemas.openxmlformats.org/officeDocument/2006/relationships/hyperlink" Target="http://mechasolution.com/shop/goods/goods_view.php?goodsno=43&amp;category=" TargetMode="External"/><Relationship Id="rId1" Type="http://schemas.openxmlformats.org/officeDocument/2006/relationships/hyperlink" Target="http://m.eleparts.co.kr/goods/view?no=2613577" TargetMode="External"/><Relationship Id="rId6" Type="http://schemas.openxmlformats.org/officeDocument/2006/relationships/hyperlink" Target="http://mechasolution.com/shop/goods/goods_view.php?goodsno=330115&amp;category=" TargetMode="External"/><Relationship Id="rId11" Type="http://schemas.openxmlformats.org/officeDocument/2006/relationships/hyperlink" Target="http://itempage3.auction.co.kr/DetailView.aspx?itemno=B639739651" TargetMode="External"/><Relationship Id="rId24" Type="http://schemas.openxmlformats.org/officeDocument/2006/relationships/hyperlink" Target="http://mechasolution.com/shop/goods/goods_view.php?goodsno=540512&amp;category=" TargetMode="External"/><Relationship Id="rId32" Type="http://schemas.openxmlformats.org/officeDocument/2006/relationships/hyperlink" Target="http://mechasolution.com/shop/goods/goods_view.php?goodsno=540722&amp;category=" TargetMode="External"/><Relationship Id="rId5" Type="http://schemas.openxmlformats.org/officeDocument/2006/relationships/hyperlink" Target="http://mechasolution.com/shop/goods/goods_view.php?goodsno=330466&amp;category=" TargetMode="External"/><Relationship Id="rId15" Type="http://schemas.openxmlformats.org/officeDocument/2006/relationships/hyperlink" Target="http://itempage3.auction.co.kr/DetailView.aspx?itemno=B396633801" TargetMode="External"/><Relationship Id="rId23" Type="http://schemas.openxmlformats.org/officeDocument/2006/relationships/hyperlink" Target="http://mechasolution.com/shop/goods/goods_view.php?goodsno=9266&amp;category=" TargetMode="External"/><Relationship Id="rId28" Type="http://schemas.openxmlformats.org/officeDocument/2006/relationships/hyperlink" Target="http://shopping.interpark.com/product/productInfo.do?prdNo=6341622348&amp;gclid=EAIaIQobChMIsf3p29O-5QIVTj5gCh3NwQiQEAQYAyABEgLEGfD_BwE" TargetMode="External"/><Relationship Id="rId36" Type="http://schemas.openxmlformats.org/officeDocument/2006/relationships/printerSettings" Target="../printerSettings/printerSettings1.bin"/><Relationship Id="rId10" Type="http://schemas.openxmlformats.org/officeDocument/2006/relationships/hyperlink" Target="http://itempage3.auction.co.kr/DetailView.aspx?itemno=B639739651" TargetMode="External"/><Relationship Id="rId19" Type="http://schemas.openxmlformats.org/officeDocument/2006/relationships/hyperlink" Target="http://item.gmarket.co.kr/Item?goodscode=1612817356" TargetMode="External"/><Relationship Id="rId31" Type="http://schemas.openxmlformats.org/officeDocument/2006/relationships/hyperlink" Target="http://mechasolution.com/shop/goods/goods_view.php?goodsno=542191&amp;category=" TargetMode="External"/><Relationship Id="rId4" Type="http://schemas.openxmlformats.org/officeDocument/2006/relationships/hyperlink" Target="http://mechasolution.com/shop/goods/goods_view.php?goodsno=544344&amp;category=" TargetMode="External"/><Relationship Id="rId9" Type="http://schemas.openxmlformats.org/officeDocument/2006/relationships/hyperlink" Target="http://www.10x10.co.kr/shopping/category_prd.asp?itemid=37005" TargetMode="External"/><Relationship Id="rId14" Type="http://schemas.openxmlformats.org/officeDocument/2006/relationships/hyperlink" Target="http://itempage3.auction.co.kr/DetailView.aspx?itemno=B677725971" TargetMode="External"/><Relationship Id="rId22" Type="http://schemas.openxmlformats.org/officeDocument/2006/relationships/hyperlink" Target="http://mechasolution.com/shop/goods/goods_view.php?goodsno=922&amp;category=" TargetMode="External"/><Relationship Id="rId27" Type="http://schemas.openxmlformats.org/officeDocument/2006/relationships/hyperlink" Target="http://mechasolution.com/shop/goods/goods_view.php?goodsno=329599&amp;category=" TargetMode="External"/><Relationship Id="rId30" Type="http://schemas.openxmlformats.org/officeDocument/2006/relationships/hyperlink" Target="http://mechasolution.com/shop/goods/goods_view.php?goodsno=7&amp;category=" TargetMode="External"/><Relationship Id="rId35" Type="http://schemas.openxmlformats.org/officeDocument/2006/relationships/hyperlink" Target="http://mechasolution.com/shop/goods/goods_view.php?goodsno=8223" TargetMode="External"/><Relationship Id="rId8" Type="http://schemas.openxmlformats.org/officeDocument/2006/relationships/hyperlink" Target="http://mechasolution.com/shop/goods/goods_view.php?goodsno=540704&amp;category=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1"/>
  <sheetViews>
    <sheetView tabSelected="1" view="pageBreakPreview" zoomScale="85" zoomScaleNormal="85" zoomScaleSheetLayoutView="85" workbookViewId="0">
      <selection activeCell="C33" sqref="C33"/>
    </sheetView>
  </sheetViews>
  <sheetFormatPr defaultRowHeight="16.5"/>
  <cols>
    <col min="1" max="1" width="7.875" customWidth="1"/>
    <col min="2" max="2" width="34.75" customWidth="1"/>
    <col min="3" max="3" width="57.625" customWidth="1"/>
    <col min="4" max="4" width="8.125" style="52" customWidth="1"/>
    <col min="5" max="5" width="12.625" customWidth="1"/>
    <col min="6" max="6" width="14" customWidth="1"/>
    <col min="7" max="7" width="11.875" customWidth="1"/>
    <col min="8" max="8" width="21.125" style="52" customWidth="1"/>
    <col min="9" max="9" width="25.375" style="52" customWidth="1"/>
    <col min="10" max="10" width="107.25" style="51" customWidth="1"/>
  </cols>
  <sheetData>
    <row r="1" spans="1:10" ht="16.5" customHeight="1">
      <c r="A1" s="73" t="s">
        <v>16</v>
      </c>
      <c r="B1" s="74"/>
      <c r="C1" s="74"/>
      <c r="D1" s="74"/>
      <c r="E1" s="74"/>
      <c r="F1" s="74"/>
      <c r="G1" s="74"/>
      <c r="H1" s="74"/>
      <c r="I1" s="74"/>
      <c r="J1" s="74"/>
    </row>
    <row r="2" spans="1:10" ht="16.5" customHeight="1">
      <c r="A2" s="74"/>
      <c r="B2" s="74"/>
      <c r="C2" s="74"/>
      <c r="D2" s="74"/>
      <c r="E2" s="74"/>
      <c r="F2" s="74"/>
      <c r="G2" s="74"/>
      <c r="H2" s="74"/>
      <c r="I2" s="74"/>
      <c r="J2" s="74"/>
    </row>
    <row r="3" spans="1:10" ht="16.5" customHeight="1">
      <c r="A3" s="74"/>
      <c r="B3" s="74"/>
      <c r="C3" s="74"/>
      <c r="D3" s="74"/>
      <c r="E3" s="74"/>
      <c r="F3" s="74"/>
      <c r="G3" s="74"/>
      <c r="H3" s="74"/>
      <c r="I3" s="74"/>
      <c r="J3" s="74"/>
    </row>
    <row r="4" spans="1:10" ht="16.5" customHeight="1">
      <c r="A4" s="74"/>
      <c r="B4" s="74"/>
      <c r="C4" s="74"/>
      <c r="D4" s="74"/>
      <c r="E4" s="74"/>
      <c r="F4" s="74"/>
      <c r="G4" s="74"/>
      <c r="H4" s="74"/>
      <c r="I4" s="74"/>
      <c r="J4" s="74"/>
    </row>
    <row r="5" spans="1:10" ht="16.5" customHeight="1">
      <c r="A5" s="74"/>
      <c r="B5" s="74"/>
      <c r="C5" s="74"/>
      <c r="D5" s="74"/>
      <c r="E5" s="74"/>
      <c r="F5" s="74"/>
      <c r="G5" s="74"/>
      <c r="H5" s="74"/>
      <c r="I5" s="74"/>
      <c r="J5" s="74"/>
    </row>
    <row r="6" spans="1:10" ht="17.25" customHeight="1" thickBot="1">
      <c r="A6" s="75"/>
      <c r="B6" s="75"/>
      <c r="C6" s="75"/>
      <c r="D6" s="75"/>
      <c r="E6" s="75"/>
      <c r="F6" s="75"/>
      <c r="G6" s="75"/>
      <c r="H6" s="75"/>
      <c r="I6" s="75"/>
      <c r="J6" s="75"/>
    </row>
    <row r="7" spans="1:10" ht="18" thickBot="1">
      <c r="A7" s="86" t="s">
        <v>1</v>
      </c>
      <c r="B7" s="85" t="s">
        <v>2</v>
      </c>
      <c r="C7" s="83" t="s">
        <v>11</v>
      </c>
      <c r="D7" s="83" t="s">
        <v>5</v>
      </c>
      <c r="E7" s="85" t="s">
        <v>0</v>
      </c>
      <c r="F7" s="85"/>
      <c r="G7" s="85"/>
      <c r="H7" s="89" t="s">
        <v>14</v>
      </c>
      <c r="I7" s="97" t="s">
        <v>12</v>
      </c>
      <c r="J7" s="82" t="s">
        <v>15</v>
      </c>
    </row>
    <row r="8" spans="1:10" ht="18" thickBot="1">
      <c r="A8" s="87"/>
      <c r="B8" s="88"/>
      <c r="C8" s="84"/>
      <c r="D8" s="84"/>
      <c r="E8" s="3" t="s">
        <v>3</v>
      </c>
      <c r="F8" s="3" t="s">
        <v>13</v>
      </c>
      <c r="G8" s="3" t="s">
        <v>4</v>
      </c>
      <c r="H8" s="90"/>
      <c r="I8" s="97"/>
      <c r="J8" s="82"/>
    </row>
    <row r="9" spans="1:10" ht="24" customHeight="1">
      <c r="A9" s="91" t="s">
        <v>8</v>
      </c>
      <c r="B9" s="30" t="s">
        <v>37</v>
      </c>
      <c r="C9" s="31" t="s">
        <v>38</v>
      </c>
      <c r="D9" s="32">
        <v>1</v>
      </c>
      <c r="E9" s="2">
        <v>2200</v>
      </c>
      <c r="F9" s="1"/>
      <c r="G9" s="2">
        <v>2200</v>
      </c>
      <c r="H9" s="57" t="s">
        <v>33</v>
      </c>
      <c r="I9" s="33" t="s">
        <v>39</v>
      </c>
      <c r="J9" s="44" t="s">
        <v>40</v>
      </c>
    </row>
    <row r="10" spans="1:10" ht="24" customHeight="1">
      <c r="A10" s="91"/>
      <c r="B10" s="102" t="s">
        <v>138</v>
      </c>
      <c r="C10" s="31" t="s">
        <v>139</v>
      </c>
      <c r="D10" s="32">
        <v>1</v>
      </c>
      <c r="E10" s="2">
        <v>23000</v>
      </c>
      <c r="F10" s="1"/>
      <c r="G10" s="2">
        <v>23000</v>
      </c>
      <c r="H10" s="57" t="s">
        <v>140</v>
      </c>
      <c r="I10" s="33" t="s">
        <v>141</v>
      </c>
      <c r="J10" s="44" t="s">
        <v>142</v>
      </c>
    </row>
    <row r="11" spans="1:10" ht="24" customHeight="1">
      <c r="A11" s="92"/>
      <c r="B11" s="34" t="s">
        <v>19</v>
      </c>
      <c r="C11" s="31" t="s">
        <v>20</v>
      </c>
      <c r="D11" s="32">
        <v>3</v>
      </c>
      <c r="E11" s="2">
        <v>3000</v>
      </c>
      <c r="F11" s="1">
        <v>900</v>
      </c>
      <c r="G11" s="2">
        <v>9000</v>
      </c>
      <c r="H11" s="60" t="s">
        <v>18</v>
      </c>
      <c r="I11" s="33" t="s">
        <v>21</v>
      </c>
      <c r="J11" s="45" t="s">
        <v>22</v>
      </c>
    </row>
    <row r="12" spans="1:10" ht="24" customHeight="1">
      <c r="A12" s="92"/>
      <c r="B12" s="31" t="s">
        <v>23</v>
      </c>
      <c r="C12" s="31" t="s">
        <v>24</v>
      </c>
      <c r="D12" s="32">
        <v>3</v>
      </c>
      <c r="E12" s="2">
        <v>3000</v>
      </c>
      <c r="F12" s="1">
        <v>900</v>
      </c>
      <c r="G12" s="2">
        <v>9000</v>
      </c>
      <c r="H12" s="61" t="s">
        <v>25</v>
      </c>
      <c r="I12" s="8" t="s">
        <v>26</v>
      </c>
      <c r="J12" s="46" t="s">
        <v>27</v>
      </c>
    </row>
    <row r="13" spans="1:10" ht="24" customHeight="1">
      <c r="A13" s="92"/>
      <c r="B13" s="31" t="s">
        <v>19</v>
      </c>
      <c r="C13" s="31" t="s">
        <v>28</v>
      </c>
      <c r="D13" s="32">
        <v>3</v>
      </c>
      <c r="E13" s="2">
        <v>3000</v>
      </c>
      <c r="F13" s="1">
        <v>900</v>
      </c>
      <c r="G13" s="2">
        <v>9000</v>
      </c>
      <c r="H13" s="60" t="s">
        <v>17</v>
      </c>
      <c r="I13" s="8" t="s">
        <v>29</v>
      </c>
      <c r="J13" s="46" t="s">
        <v>30</v>
      </c>
    </row>
    <row r="14" spans="1:10" ht="24" customHeight="1">
      <c r="A14" s="92"/>
      <c r="B14" s="100" t="s">
        <v>114</v>
      </c>
      <c r="C14" s="31" t="s">
        <v>115</v>
      </c>
      <c r="D14" s="32">
        <v>6</v>
      </c>
      <c r="E14" s="2">
        <v>330</v>
      </c>
      <c r="F14" s="1"/>
      <c r="G14" s="59">
        <f t="shared" ref="G14:G49" si="0">D14*E14</f>
        <v>1980</v>
      </c>
      <c r="H14" s="57" t="s">
        <v>31</v>
      </c>
      <c r="I14" s="8" t="s">
        <v>126</v>
      </c>
      <c r="J14" s="44" t="s">
        <v>116</v>
      </c>
    </row>
    <row r="15" spans="1:10" ht="24" customHeight="1">
      <c r="A15" s="92"/>
      <c r="B15" s="100" t="s">
        <v>117</v>
      </c>
      <c r="C15" s="31" t="s">
        <v>118</v>
      </c>
      <c r="D15" s="35">
        <v>2</v>
      </c>
      <c r="E15" s="36">
        <v>990</v>
      </c>
      <c r="F15" s="37"/>
      <c r="G15" s="59">
        <f t="shared" si="0"/>
        <v>1980</v>
      </c>
      <c r="H15" s="62" t="s">
        <v>31</v>
      </c>
      <c r="I15" s="8" t="s">
        <v>127</v>
      </c>
      <c r="J15" s="44" t="s">
        <v>32</v>
      </c>
    </row>
    <row r="16" spans="1:10" ht="24" customHeight="1">
      <c r="A16" s="92"/>
      <c r="B16" s="100" t="s">
        <v>147</v>
      </c>
      <c r="C16" s="31" t="s">
        <v>148</v>
      </c>
      <c r="D16" s="35">
        <v>2</v>
      </c>
      <c r="E16" s="36">
        <v>1100</v>
      </c>
      <c r="F16" s="37"/>
      <c r="G16" s="59">
        <f t="shared" si="0"/>
        <v>2200</v>
      </c>
      <c r="H16" s="62" t="s">
        <v>31</v>
      </c>
      <c r="I16" s="8" t="s">
        <v>149</v>
      </c>
      <c r="J16" s="44" t="s">
        <v>150</v>
      </c>
    </row>
    <row r="17" spans="1:10" ht="24" customHeight="1">
      <c r="A17" s="92"/>
      <c r="B17" s="100" t="s">
        <v>143</v>
      </c>
      <c r="C17" s="39" t="s">
        <v>144</v>
      </c>
      <c r="D17" s="32">
        <v>1</v>
      </c>
      <c r="E17" s="2">
        <v>19030</v>
      </c>
      <c r="F17" s="1"/>
      <c r="G17" s="59">
        <f t="shared" si="0"/>
        <v>19030</v>
      </c>
      <c r="H17" s="60" t="s">
        <v>34</v>
      </c>
      <c r="I17" s="41" t="s">
        <v>145</v>
      </c>
      <c r="J17" s="44" t="s">
        <v>146</v>
      </c>
    </row>
    <row r="18" spans="1:10" ht="24" customHeight="1">
      <c r="A18" s="92"/>
      <c r="B18" s="40" t="s">
        <v>35</v>
      </c>
      <c r="C18" s="39" t="s">
        <v>113</v>
      </c>
      <c r="D18" s="32">
        <v>2</v>
      </c>
      <c r="E18" s="2">
        <v>1650</v>
      </c>
      <c r="F18" s="1"/>
      <c r="G18" s="59">
        <f t="shared" si="0"/>
        <v>3300</v>
      </c>
      <c r="H18" s="60" t="s">
        <v>33</v>
      </c>
      <c r="I18" s="41" t="s">
        <v>36</v>
      </c>
      <c r="J18" s="44" t="s">
        <v>41</v>
      </c>
    </row>
    <row r="19" spans="1:10" ht="24" customHeight="1">
      <c r="A19" s="92"/>
      <c r="B19" s="42" t="s">
        <v>99</v>
      </c>
      <c r="C19" s="38" t="s">
        <v>95</v>
      </c>
      <c r="D19" s="8">
        <v>13</v>
      </c>
      <c r="E19" s="53">
        <v>550</v>
      </c>
      <c r="F19" s="38"/>
      <c r="G19" s="59">
        <f t="shared" si="0"/>
        <v>7150</v>
      </c>
      <c r="H19" s="57" t="s">
        <v>31</v>
      </c>
      <c r="I19" s="8" t="s">
        <v>96</v>
      </c>
      <c r="J19" s="44" t="s">
        <v>97</v>
      </c>
    </row>
    <row r="20" spans="1:10" ht="24" customHeight="1">
      <c r="A20" s="92"/>
      <c r="B20" s="38" t="s">
        <v>99</v>
      </c>
      <c r="C20" s="38" t="s">
        <v>100</v>
      </c>
      <c r="D20" s="8">
        <v>8</v>
      </c>
      <c r="E20" s="38">
        <v>330</v>
      </c>
      <c r="F20" s="38"/>
      <c r="G20" s="59">
        <f t="shared" si="0"/>
        <v>2640</v>
      </c>
      <c r="H20" s="57" t="s">
        <v>42</v>
      </c>
      <c r="I20" s="8" t="s">
        <v>101</v>
      </c>
      <c r="J20" s="44" t="s">
        <v>98</v>
      </c>
    </row>
    <row r="21" spans="1:10" s="58" customFormat="1" ht="24" customHeight="1">
      <c r="A21" s="92"/>
      <c r="B21" s="99" t="s">
        <v>119</v>
      </c>
      <c r="C21" s="56" t="s">
        <v>120</v>
      </c>
      <c r="D21" s="57">
        <v>5</v>
      </c>
      <c r="E21" s="56">
        <v>1320</v>
      </c>
      <c r="F21" s="56"/>
      <c r="G21" s="59">
        <f t="shared" si="0"/>
        <v>6600</v>
      </c>
      <c r="H21" s="57" t="s">
        <v>33</v>
      </c>
      <c r="I21" s="57" t="s">
        <v>128</v>
      </c>
      <c r="J21" s="44" t="s">
        <v>121</v>
      </c>
    </row>
    <row r="22" spans="1:10" ht="24" customHeight="1">
      <c r="A22" s="92"/>
      <c r="B22" s="98" t="s">
        <v>122</v>
      </c>
      <c r="C22" s="66" t="s">
        <v>123</v>
      </c>
      <c r="D22" s="68">
        <v>1</v>
      </c>
      <c r="E22" s="69">
        <v>14300</v>
      </c>
      <c r="F22" s="29"/>
      <c r="G22" s="59">
        <f t="shared" si="0"/>
        <v>14300</v>
      </c>
      <c r="H22" s="63" t="s">
        <v>43</v>
      </c>
      <c r="I22" s="70" t="s">
        <v>124</v>
      </c>
      <c r="J22" s="44" t="s">
        <v>125</v>
      </c>
    </row>
    <row r="23" spans="1:10" ht="24" customHeight="1">
      <c r="A23" s="92"/>
      <c r="B23" s="67" t="s">
        <v>44</v>
      </c>
      <c r="C23" s="66" t="s">
        <v>45</v>
      </c>
      <c r="D23" s="68">
        <v>2</v>
      </c>
      <c r="E23" s="69">
        <v>2970</v>
      </c>
      <c r="F23" s="43"/>
      <c r="G23" s="59">
        <f t="shared" si="0"/>
        <v>5940</v>
      </c>
      <c r="H23" s="63" t="s">
        <v>46</v>
      </c>
      <c r="I23" s="71" t="s">
        <v>47</v>
      </c>
      <c r="J23" s="44" t="s">
        <v>48</v>
      </c>
    </row>
    <row r="24" spans="1:10" ht="24" customHeight="1">
      <c r="A24" s="92"/>
      <c r="B24" s="98" t="s">
        <v>133</v>
      </c>
      <c r="C24" s="66" t="s">
        <v>134</v>
      </c>
      <c r="D24" s="68">
        <v>1</v>
      </c>
      <c r="E24" s="69">
        <v>1320</v>
      </c>
      <c r="F24" s="43"/>
      <c r="G24" s="59">
        <f t="shared" si="0"/>
        <v>1320</v>
      </c>
      <c r="H24" s="63" t="s">
        <v>43</v>
      </c>
      <c r="I24" s="70" t="s">
        <v>129</v>
      </c>
      <c r="J24" s="44" t="s">
        <v>130</v>
      </c>
    </row>
    <row r="25" spans="1:10" ht="24" customHeight="1">
      <c r="A25" s="92"/>
      <c r="B25" s="98" t="s">
        <v>136</v>
      </c>
      <c r="C25" s="66" t="s">
        <v>137</v>
      </c>
      <c r="D25" s="68">
        <v>1</v>
      </c>
      <c r="E25" s="69">
        <v>1320</v>
      </c>
      <c r="F25" s="43"/>
      <c r="G25" s="59">
        <f t="shared" si="0"/>
        <v>1320</v>
      </c>
      <c r="H25" s="63" t="s">
        <v>31</v>
      </c>
      <c r="I25" s="70" t="s">
        <v>131</v>
      </c>
      <c r="J25" s="44" t="s">
        <v>132</v>
      </c>
    </row>
    <row r="26" spans="1:10" ht="24" customHeight="1">
      <c r="A26" s="92"/>
      <c r="B26" s="67" t="s">
        <v>135</v>
      </c>
      <c r="C26" s="66" t="s">
        <v>67</v>
      </c>
      <c r="D26" s="68">
        <v>2</v>
      </c>
      <c r="E26" s="69">
        <v>4100</v>
      </c>
      <c r="F26" s="43"/>
      <c r="G26" s="59">
        <f t="shared" si="0"/>
        <v>8200</v>
      </c>
      <c r="H26" s="63" t="s">
        <v>42</v>
      </c>
      <c r="I26" s="71" t="s">
        <v>69</v>
      </c>
      <c r="J26" s="44" t="s">
        <v>68</v>
      </c>
    </row>
    <row r="27" spans="1:10" ht="24" customHeight="1">
      <c r="A27" s="92"/>
      <c r="B27" s="67" t="s">
        <v>84</v>
      </c>
      <c r="C27" s="66" t="s">
        <v>85</v>
      </c>
      <c r="D27" s="68">
        <v>1</v>
      </c>
      <c r="E27" s="69">
        <v>550</v>
      </c>
      <c r="F27" s="43"/>
      <c r="G27" s="59">
        <f t="shared" si="0"/>
        <v>550</v>
      </c>
      <c r="H27" s="63" t="s">
        <v>31</v>
      </c>
      <c r="I27" s="71" t="s">
        <v>86</v>
      </c>
      <c r="J27" s="44" t="s">
        <v>87</v>
      </c>
    </row>
    <row r="28" spans="1:10" ht="24" customHeight="1">
      <c r="A28" s="92"/>
      <c r="B28" s="101" t="s">
        <v>88</v>
      </c>
      <c r="C28" s="66" t="s">
        <v>89</v>
      </c>
      <c r="D28" s="68">
        <v>1</v>
      </c>
      <c r="E28" s="69">
        <v>990</v>
      </c>
      <c r="F28" s="43"/>
      <c r="G28" s="59">
        <f t="shared" si="0"/>
        <v>990</v>
      </c>
      <c r="H28" s="63" t="s">
        <v>31</v>
      </c>
      <c r="I28" s="71" t="s">
        <v>90</v>
      </c>
      <c r="J28" s="44" t="s">
        <v>112</v>
      </c>
    </row>
    <row r="29" spans="1:10" ht="24" customHeight="1">
      <c r="A29" s="92"/>
      <c r="B29" s="72" t="s">
        <v>102</v>
      </c>
      <c r="C29" s="66" t="s">
        <v>103</v>
      </c>
      <c r="D29" s="68">
        <v>1</v>
      </c>
      <c r="E29" s="69">
        <v>9500</v>
      </c>
      <c r="F29" s="43"/>
      <c r="G29" s="59">
        <f t="shared" si="0"/>
        <v>9500</v>
      </c>
      <c r="H29" s="63" t="s">
        <v>104</v>
      </c>
      <c r="I29" s="71"/>
      <c r="J29" s="44" t="s">
        <v>108</v>
      </c>
    </row>
    <row r="30" spans="1:10" ht="24" customHeight="1" thickBot="1">
      <c r="A30" s="92"/>
      <c r="B30" s="72" t="s">
        <v>109</v>
      </c>
      <c r="C30" s="66" t="s">
        <v>110</v>
      </c>
      <c r="D30" s="68">
        <v>3</v>
      </c>
      <c r="E30" s="69">
        <v>3520</v>
      </c>
      <c r="F30" s="43"/>
      <c r="G30" s="59">
        <f t="shared" si="0"/>
        <v>10560</v>
      </c>
      <c r="H30" s="63" t="s">
        <v>31</v>
      </c>
      <c r="I30" s="71"/>
      <c r="J30" s="44" t="s">
        <v>111</v>
      </c>
    </row>
    <row r="31" spans="1:10" ht="24" customHeight="1">
      <c r="A31" s="93" t="s">
        <v>10</v>
      </c>
      <c r="B31" s="16" t="s">
        <v>49</v>
      </c>
      <c r="C31" s="11"/>
      <c r="D31" s="14">
        <v>1</v>
      </c>
      <c r="E31" s="5">
        <v>18000</v>
      </c>
      <c r="F31" s="20"/>
      <c r="G31" s="59">
        <f t="shared" si="0"/>
        <v>18000</v>
      </c>
      <c r="H31" s="64" t="s">
        <v>50</v>
      </c>
      <c r="I31" s="25"/>
      <c r="J31" s="44" t="s">
        <v>91</v>
      </c>
    </row>
    <row r="32" spans="1:10" ht="24" customHeight="1">
      <c r="A32" s="94"/>
      <c r="B32" s="10" t="s">
        <v>52</v>
      </c>
      <c r="C32" s="12" t="s">
        <v>53</v>
      </c>
      <c r="D32" s="8">
        <v>1</v>
      </c>
      <c r="E32" s="2">
        <v>3200</v>
      </c>
      <c r="F32" s="1"/>
      <c r="G32" s="59">
        <f t="shared" si="0"/>
        <v>3200</v>
      </c>
      <c r="H32" s="65" t="s">
        <v>50</v>
      </c>
      <c r="I32" s="24"/>
      <c r="J32" s="44" t="s">
        <v>51</v>
      </c>
    </row>
    <row r="33" spans="1:10" ht="24" customHeight="1">
      <c r="A33" s="94"/>
      <c r="B33" s="17" t="s">
        <v>94</v>
      </c>
      <c r="C33" s="12" t="s">
        <v>55</v>
      </c>
      <c r="D33" s="8">
        <v>1</v>
      </c>
      <c r="E33" s="2">
        <v>6700</v>
      </c>
      <c r="F33" s="1"/>
      <c r="G33" s="59">
        <f t="shared" si="0"/>
        <v>6700</v>
      </c>
      <c r="H33" s="15" t="s">
        <v>50</v>
      </c>
      <c r="I33" s="26"/>
      <c r="J33" s="44" t="s">
        <v>51</v>
      </c>
    </row>
    <row r="34" spans="1:10" ht="24" customHeight="1">
      <c r="A34" s="94"/>
      <c r="B34" s="18" t="s">
        <v>56</v>
      </c>
      <c r="C34" s="12" t="s">
        <v>57</v>
      </c>
      <c r="D34" s="8">
        <v>3</v>
      </c>
      <c r="E34" s="2">
        <v>3600</v>
      </c>
      <c r="F34" s="1"/>
      <c r="G34" s="59">
        <f t="shared" si="0"/>
        <v>10800</v>
      </c>
      <c r="H34" s="15" t="s">
        <v>50</v>
      </c>
      <c r="I34" s="26"/>
      <c r="J34" s="44" t="s">
        <v>83</v>
      </c>
    </row>
    <row r="35" spans="1:10" ht="24" customHeight="1">
      <c r="A35" s="94"/>
      <c r="B35" s="18" t="s">
        <v>58</v>
      </c>
      <c r="C35" s="12" t="s">
        <v>59</v>
      </c>
      <c r="D35" s="8">
        <v>3</v>
      </c>
      <c r="E35" s="2">
        <v>3600</v>
      </c>
      <c r="F35" s="1"/>
      <c r="G35" s="59">
        <f t="shared" si="0"/>
        <v>10800</v>
      </c>
      <c r="H35" s="9" t="s">
        <v>54</v>
      </c>
      <c r="I35" s="23"/>
      <c r="J35" s="44" t="s">
        <v>51</v>
      </c>
    </row>
    <row r="36" spans="1:10" ht="24" customHeight="1">
      <c r="A36" s="94"/>
      <c r="B36" s="17" t="s">
        <v>61</v>
      </c>
      <c r="C36" s="12" t="s">
        <v>62</v>
      </c>
      <c r="D36" s="8">
        <v>5</v>
      </c>
      <c r="E36" s="2">
        <v>4500</v>
      </c>
      <c r="F36" s="1"/>
      <c r="G36" s="59">
        <f t="shared" si="0"/>
        <v>22500</v>
      </c>
      <c r="H36" s="9" t="s">
        <v>60</v>
      </c>
      <c r="I36" s="23"/>
      <c r="J36" s="44" t="s">
        <v>92</v>
      </c>
    </row>
    <row r="37" spans="1:10" ht="24" customHeight="1">
      <c r="A37" s="94"/>
      <c r="B37" s="17" t="s">
        <v>63</v>
      </c>
      <c r="C37" s="12" t="s">
        <v>64</v>
      </c>
      <c r="D37" s="8">
        <v>2</v>
      </c>
      <c r="E37" s="2">
        <v>5000</v>
      </c>
      <c r="F37" s="1"/>
      <c r="G37" s="59">
        <f t="shared" si="0"/>
        <v>10000</v>
      </c>
      <c r="H37" s="9" t="s">
        <v>65</v>
      </c>
      <c r="I37" s="23"/>
      <c r="J37" s="44" t="s">
        <v>66</v>
      </c>
    </row>
    <row r="38" spans="1:10" ht="24" customHeight="1">
      <c r="A38" s="94"/>
      <c r="B38" s="67" t="s">
        <v>73</v>
      </c>
      <c r="C38" s="66" t="s">
        <v>76</v>
      </c>
      <c r="D38" s="68">
        <v>4</v>
      </c>
      <c r="E38" s="69">
        <v>1000</v>
      </c>
      <c r="F38" s="43"/>
      <c r="G38" s="59">
        <f>D38*E38</f>
        <v>4000</v>
      </c>
      <c r="H38" s="63" t="s">
        <v>74</v>
      </c>
      <c r="I38" s="71"/>
      <c r="J38" s="44" t="s">
        <v>93</v>
      </c>
    </row>
    <row r="39" spans="1:10" ht="24" customHeight="1">
      <c r="A39" s="94"/>
      <c r="B39" s="67" t="s">
        <v>75</v>
      </c>
      <c r="C39" s="66" t="s">
        <v>81</v>
      </c>
      <c r="D39" s="68">
        <v>4</v>
      </c>
      <c r="E39" s="69">
        <v>1360</v>
      </c>
      <c r="F39" s="43"/>
      <c r="G39" s="59">
        <f>D39*E39</f>
        <v>5440</v>
      </c>
      <c r="H39" s="63" t="s">
        <v>78</v>
      </c>
      <c r="I39" s="71"/>
      <c r="J39" s="44" t="s">
        <v>79</v>
      </c>
    </row>
    <row r="40" spans="1:10" ht="24" customHeight="1">
      <c r="A40" s="94"/>
      <c r="B40" s="67" t="s">
        <v>73</v>
      </c>
      <c r="C40" s="66" t="s">
        <v>82</v>
      </c>
      <c r="D40" s="68">
        <v>4</v>
      </c>
      <c r="E40" s="69">
        <v>1000</v>
      </c>
      <c r="F40" s="43"/>
      <c r="G40" s="59">
        <f>D40*E40</f>
        <v>4000</v>
      </c>
      <c r="H40" s="63" t="s">
        <v>74</v>
      </c>
      <c r="I40" s="71"/>
      <c r="J40" s="44" t="s">
        <v>77</v>
      </c>
    </row>
    <row r="41" spans="1:10" ht="24" customHeight="1">
      <c r="A41" s="94"/>
      <c r="B41" s="67" t="s">
        <v>70</v>
      </c>
      <c r="C41" s="66"/>
      <c r="D41" s="68">
        <v>1</v>
      </c>
      <c r="E41" s="69">
        <v>9900</v>
      </c>
      <c r="F41" s="43"/>
      <c r="G41" s="59">
        <f t="shared" ref="G41:G42" si="1">D41*E41</f>
        <v>9900</v>
      </c>
      <c r="H41" s="63" t="s">
        <v>31</v>
      </c>
      <c r="I41" s="71" t="s">
        <v>71</v>
      </c>
      <c r="J41" s="44" t="s">
        <v>72</v>
      </c>
    </row>
    <row r="42" spans="1:10" ht="24" customHeight="1">
      <c r="A42" s="94"/>
      <c r="B42" s="72" t="s">
        <v>105</v>
      </c>
      <c r="C42" s="66" t="s">
        <v>106</v>
      </c>
      <c r="D42" s="68">
        <v>1</v>
      </c>
      <c r="E42" s="69">
        <v>490</v>
      </c>
      <c r="F42" s="43"/>
      <c r="G42" s="59">
        <f t="shared" si="1"/>
        <v>490</v>
      </c>
      <c r="H42" s="63" t="s">
        <v>104</v>
      </c>
      <c r="I42" s="71"/>
      <c r="J42" s="44" t="s">
        <v>107</v>
      </c>
    </row>
    <row r="43" spans="1:10" ht="24" customHeight="1">
      <c r="A43" s="95"/>
      <c r="B43" s="67" t="s">
        <v>80</v>
      </c>
      <c r="C43" s="66" t="s">
        <v>82</v>
      </c>
      <c r="D43" s="68">
        <v>4</v>
      </c>
      <c r="E43" s="69">
        <v>1360</v>
      </c>
      <c r="F43" s="43"/>
      <c r="G43" s="59">
        <v>5440</v>
      </c>
      <c r="H43" s="63" t="s">
        <v>74</v>
      </c>
      <c r="I43" s="71"/>
      <c r="J43" s="44" t="s">
        <v>79</v>
      </c>
    </row>
    <row r="44" spans="1:10" ht="24" customHeight="1" thickBot="1">
      <c r="A44" s="96" t="s">
        <v>9</v>
      </c>
      <c r="B44" s="22"/>
      <c r="C44" s="13"/>
      <c r="D44" s="7"/>
      <c r="E44" s="6"/>
      <c r="F44" s="21"/>
      <c r="G44" s="59">
        <f t="shared" si="0"/>
        <v>0</v>
      </c>
      <c r="H44" s="19"/>
      <c r="I44" s="28"/>
      <c r="J44" s="47"/>
    </row>
    <row r="45" spans="1:10" ht="24" customHeight="1" thickBot="1">
      <c r="A45" s="91"/>
      <c r="B45" s="22"/>
      <c r="C45" s="13"/>
      <c r="D45" s="7"/>
      <c r="E45" s="6"/>
      <c r="F45" s="21"/>
      <c r="G45" s="59">
        <f t="shared" si="0"/>
        <v>0</v>
      </c>
      <c r="H45" s="19"/>
      <c r="I45" s="28"/>
      <c r="J45" s="47"/>
    </row>
    <row r="46" spans="1:10" ht="24" customHeight="1" thickBot="1">
      <c r="A46" s="91"/>
      <c r="B46" s="22"/>
      <c r="C46" s="13"/>
      <c r="D46" s="7"/>
      <c r="E46" s="6"/>
      <c r="F46" s="21"/>
      <c r="G46" s="59">
        <f t="shared" si="0"/>
        <v>0</v>
      </c>
      <c r="H46" s="19"/>
      <c r="I46" s="27"/>
      <c r="J46" s="48"/>
    </row>
    <row r="47" spans="1:10" ht="24" customHeight="1" thickBot="1">
      <c r="A47" s="91"/>
      <c r="B47" s="22"/>
      <c r="C47" s="13"/>
      <c r="D47" s="7"/>
      <c r="E47" s="6"/>
      <c r="F47" s="21"/>
      <c r="G47" s="59">
        <f t="shared" si="0"/>
        <v>0</v>
      </c>
      <c r="H47" s="19"/>
      <c r="I47" s="28"/>
      <c r="J47" s="47"/>
    </row>
    <row r="48" spans="1:10" ht="24" customHeight="1" thickBot="1">
      <c r="A48" s="91"/>
      <c r="B48" s="22"/>
      <c r="C48" s="13"/>
      <c r="D48" s="7"/>
      <c r="E48" s="6"/>
      <c r="F48" s="21"/>
      <c r="G48" s="59">
        <f t="shared" si="0"/>
        <v>0</v>
      </c>
      <c r="H48" s="19"/>
      <c r="I48" s="27"/>
      <c r="J48" s="48"/>
    </row>
    <row r="49" spans="1:10" ht="24" customHeight="1" thickBot="1">
      <c r="A49" s="91"/>
      <c r="B49" s="22"/>
      <c r="C49" s="13"/>
      <c r="D49" s="7"/>
      <c r="E49" s="6"/>
      <c r="F49" s="21"/>
      <c r="G49" s="59">
        <f t="shared" si="0"/>
        <v>0</v>
      </c>
      <c r="H49" s="19"/>
      <c r="I49" s="28"/>
      <c r="J49" s="47"/>
    </row>
    <row r="50" spans="1:10" ht="17.25">
      <c r="A50" s="76" t="s">
        <v>6</v>
      </c>
      <c r="B50" s="77"/>
      <c r="C50" s="77"/>
      <c r="D50" s="77"/>
      <c r="E50" s="77"/>
      <c r="F50" s="78"/>
      <c r="G50" s="4">
        <f>SUM(G9:G49)</f>
        <v>261030</v>
      </c>
      <c r="H50" s="54"/>
      <c r="I50" s="54"/>
      <c r="J50" s="49"/>
    </row>
    <row r="51" spans="1:10" ht="18" thickBot="1">
      <c r="A51" s="79" t="s">
        <v>7</v>
      </c>
      <c r="B51" s="80"/>
      <c r="C51" s="80"/>
      <c r="D51" s="80"/>
      <c r="E51" s="80"/>
      <c r="F51" s="81"/>
      <c r="G51" s="4">
        <f>SUM(G9:G49)</f>
        <v>261030</v>
      </c>
      <c r="H51" s="55"/>
      <c r="I51" s="55"/>
      <c r="J51" s="50"/>
    </row>
  </sheetData>
  <mergeCells count="14">
    <mergeCell ref="A1:J6"/>
    <mergeCell ref="A50:F50"/>
    <mergeCell ref="A51:F51"/>
    <mergeCell ref="J7:J8"/>
    <mergeCell ref="D7:D8"/>
    <mergeCell ref="E7:G7"/>
    <mergeCell ref="A7:A8"/>
    <mergeCell ref="B7:B8"/>
    <mergeCell ref="C7:C8"/>
    <mergeCell ref="H7:H8"/>
    <mergeCell ref="A9:A30"/>
    <mergeCell ref="A31:A43"/>
    <mergeCell ref="A44:A49"/>
    <mergeCell ref="I7:I8"/>
  </mergeCells>
  <phoneticPr fontId="2" type="noConversion"/>
  <hyperlinks>
    <hyperlink ref="J11" r:id="rId1"/>
    <hyperlink ref="J12" r:id="rId2"/>
    <hyperlink ref="J13" r:id="rId3"/>
    <hyperlink ref="J9" r:id="rId4"/>
    <hyperlink ref="J18" r:id="rId5"/>
    <hyperlink ref="J22" r:id="rId6"/>
    <hyperlink ref="J23" r:id="rId7"/>
    <hyperlink ref="J24" r:id="rId8"/>
    <hyperlink ref="J31" r:id="rId9"/>
    <hyperlink ref="J32" r:id="rId10"/>
    <hyperlink ref="J33" r:id="rId11"/>
    <hyperlink ref="J34" r:id="rId12"/>
    <hyperlink ref="J35" r:id="rId13"/>
    <hyperlink ref="J36" r:id="rId14"/>
    <hyperlink ref="J37" r:id="rId15"/>
    <hyperlink ref="J38" r:id="rId16"/>
    <hyperlink ref="J39" r:id="rId17"/>
    <hyperlink ref="J43" r:id="rId18"/>
    <hyperlink ref="J40" r:id="rId19"/>
    <hyperlink ref="J41" r:id="rId20"/>
    <hyperlink ref="J26" r:id="rId21"/>
    <hyperlink ref="J27" r:id="rId22"/>
    <hyperlink ref="J28" r:id="rId23"/>
    <hyperlink ref="J19" r:id="rId24"/>
    <hyperlink ref="J20" r:id="rId25"/>
    <hyperlink ref="J29" r:id="rId26"/>
    <hyperlink ref="J30" r:id="rId27"/>
    <hyperlink ref="J42" r:id="rId28"/>
    <hyperlink ref="J14" r:id="rId29"/>
    <hyperlink ref="J15" r:id="rId30"/>
    <hyperlink ref="J21" r:id="rId31"/>
    <hyperlink ref="J25" r:id="rId32"/>
    <hyperlink ref="J10" r:id="rId33"/>
    <hyperlink ref="J17" r:id="rId34"/>
    <hyperlink ref="J16" r:id="rId35"/>
  </hyperlinks>
  <pageMargins left="0.70866141732283472" right="0.70866141732283472" top="0.74803149606299213" bottom="0.74803149606299213" header="0.31496062992125984" footer="0.31496062992125984"/>
  <pageSetup paperSize="9" scale="33" orientation="landscape" r:id="rId36"/>
  <colBreaks count="1" manualBreakCount="1">
    <brk id="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2014-05-01T12:47:55Z</cp:lastPrinted>
  <dcterms:created xsi:type="dcterms:W3CDTF">2014-05-01T09:40:58Z</dcterms:created>
  <dcterms:modified xsi:type="dcterms:W3CDTF">2019-10-31T02:52:10Z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d05806f6-ed93-46e7-8e53-eb3810f9ca99</vt:lpwstr>
  </property>
</Properties>
</file>