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sung.DESKTOP-NE2HHQ2\Desktop\졸업작품\부품리스트\"/>
    </mc:Choice>
  </mc:AlternateContent>
  <xr:revisionPtr revIDLastSave="0" documentId="8_{E8D79681-9D9B-4191-A3EC-884CAD3695E0}" xr6:coauthVersionLast="45" xr6:coauthVersionMax="45" xr10:uidLastSave="{00000000-0000-0000-0000-000000000000}"/>
  <bookViews>
    <workbookView xWindow="7572" yWindow="768" windowWidth="18288" windowHeight="10860" xr2:uid="{00000000-000D-0000-FFFF-FFFF00000000}"/>
  </bookViews>
  <sheets>
    <sheet name="Sheet1" sheetId="1" r:id="rId1"/>
  </sheets>
  <definedNames>
    <definedName name="detail" localSheetId="0">Sheet1!#REF!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 l="1"/>
  <c r="G35" i="1"/>
  <c r="G34" i="1"/>
  <c r="G33" i="1"/>
  <c r="G32" i="1"/>
  <c r="G22" i="1"/>
  <c r="G29" i="1" l="1"/>
  <c r="G48" i="1"/>
  <c r="G31" i="1"/>
  <c r="G47" i="1" l="1"/>
  <c r="G15" i="1"/>
  <c r="G17" i="1"/>
  <c r="G18" i="1"/>
  <c r="G19" i="1"/>
  <c r="G20" i="1"/>
  <c r="G21" i="1"/>
  <c r="G23" i="1"/>
  <c r="G24" i="1"/>
  <c r="G25" i="1"/>
  <c r="G26" i="1"/>
  <c r="G27" i="1"/>
  <c r="G28" i="1"/>
  <c r="G30" i="1"/>
  <c r="G36" i="1"/>
  <c r="G46" i="1"/>
  <c r="G45" i="1"/>
  <c r="G44" i="1"/>
  <c r="G14" i="1"/>
  <c r="G37" i="1" l="1"/>
  <c r="G38" i="1"/>
  <c r="G39" i="1"/>
  <c r="G40" i="1"/>
  <c r="G41" i="1"/>
  <c r="G42" i="1"/>
  <c r="G43" i="1"/>
  <c r="G50" i="1"/>
  <c r="G51" i="1"/>
  <c r="G52" i="1"/>
  <c r="G53" i="1"/>
  <c r="G54" i="1"/>
  <c r="G55" i="1"/>
  <c r="G57" i="1" l="1"/>
  <c r="G56" i="1"/>
</calcChain>
</file>

<file path=xl/sharedStrings.xml><?xml version="1.0" encoding="utf-8"?>
<sst xmlns="http://schemas.openxmlformats.org/spreadsheetml/2006/main" count="205" uniqueCount="179">
  <si>
    <t>가격</t>
    <phoneticPr fontId="2" type="noConversion"/>
  </si>
  <si>
    <t>구분</t>
  </si>
  <si>
    <t>부품명</t>
  </si>
  <si>
    <t>단가</t>
  </si>
  <si>
    <t>수량 총액</t>
    <phoneticPr fontId="2" type="noConversion"/>
  </si>
  <si>
    <t>수량</t>
    <phoneticPr fontId="2" type="noConversion"/>
  </si>
  <si>
    <t>구매 총액(원)</t>
    <phoneticPr fontId="2" type="noConversion"/>
  </si>
  <si>
    <t>보유 부품 제외 총액(원)</t>
    <phoneticPr fontId="2" type="noConversion"/>
  </si>
  <si>
    <t>전자 
부품</t>
    <phoneticPr fontId="2" type="noConversion"/>
  </si>
  <si>
    <t>추가
부품</t>
    <phoneticPr fontId="2" type="noConversion"/>
  </si>
  <si>
    <t>기구</t>
    <phoneticPr fontId="2" type="noConversion"/>
  </si>
  <si>
    <t>SPEC/모델넘버</t>
    <phoneticPr fontId="2" type="noConversion"/>
  </si>
  <si>
    <t>구매처(상품코드)</t>
    <phoneticPr fontId="2" type="noConversion"/>
  </si>
  <si>
    <t xml:space="preserve">부가세 </t>
    <phoneticPr fontId="2" type="noConversion"/>
  </si>
  <si>
    <t>구매처</t>
    <phoneticPr fontId="2" type="noConversion"/>
  </si>
  <si>
    <t>사이트주소</t>
    <phoneticPr fontId="2" type="noConversion"/>
  </si>
  <si>
    <r>
      <t xml:space="preserve">&lt;  조 부품 구매 목록&gt;
</t>
    </r>
    <r>
      <rPr>
        <b/>
        <sz val="14"/>
        <color theme="1"/>
        <rFont val="맑은 고딕"/>
        <family val="3"/>
        <charset val="129"/>
        <scheme val="minor"/>
      </rPr>
      <t>구매처는 메카솔루션, 디바이스마트, 엘레파츠, ic114 순으로 찾아볼것</t>
    </r>
    <phoneticPr fontId="2" type="noConversion"/>
  </si>
  <si>
    <t>엘레파츠</t>
    <phoneticPr fontId="2" type="noConversion"/>
  </si>
  <si>
    <t>Arduino</t>
    <phoneticPr fontId="2" type="noConversion"/>
  </si>
  <si>
    <t>Mega 2560</t>
    <phoneticPr fontId="2" type="noConversion"/>
  </si>
  <si>
    <t>엘레파츠</t>
    <phoneticPr fontId="2" type="noConversion"/>
  </si>
  <si>
    <t>EPXHLNW4</t>
    <phoneticPr fontId="2" type="noConversion"/>
  </si>
  <si>
    <t>http://m.eleparts.co.kr/goods/view?no=4104452#goodContent_5</t>
  </si>
  <si>
    <t>소켓 점퍼케이블</t>
    <phoneticPr fontId="2" type="noConversion"/>
  </si>
  <si>
    <t>DC-40P 20CM (M/F)</t>
    <phoneticPr fontId="2" type="noConversion"/>
  </si>
  <si>
    <t>EPXCHGC6</t>
    <phoneticPr fontId="2" type="noConversion"/>
  </si>
  <si>
    <t>http://m.eleparts.co.kr/goods/view?no=2613577</t>
  </si>
  <si>
    <t>소켓 점퍼케이블</t>
    <phoneticPr fontId="2" type="noConversion"/>
  </si>
  <si>
    <t>DC-40P 20CM (M/M)</t>
    <phoneticPr fontId="2" type="noConversion"/>
  </si>
  <si>
    <t>엘레파츠</t>
    <phoneticPr fontId="2" type="noConversion"/>
  </si>
  <si>
    <t>EPXCHGC7</t>
    <phoneticPr fontId="2" type="noConversion"/>
  </si>
  <si>
    <t>http://m.eleparts.co.kr/goods/view?no=2613576</t>
    <phoneticPr fontId="2" type="noConversion"/>
  </si>
  <si>
    <t>DC-40P 20CM (F/F)</t>
    <phoneticPr fontId="2" type="noConversion"/>
  </si>
  <si>
    <t>EPXCTKHA</t>
    <phoneticPr fontId="2" type="noConversion"/>
  </si>
  <si>
    <t>http://m.eleparts.co.kr/goods/view?no=2730116</t>
    <phoneticPr fontId="2" type="noConversion"/>
  </si>
  <si>
    <t>브레드보드</t>
    <phoneticPr fontId="2" type="noConversion"/>
  </si>
  <si>
    <t>불투명/아두이노/라즈베리파이/400핀 사이즈</t>
    <phoneticPr fontId="2" type="noConversion"/>
  </si>
  <si>
    <t>메카솔루션</t>
    <phoneticPr fontId="2" type="noConversion"/>
  </si>
  <si>
    <t>[12402]ZAS-MIZ-400PIN</t>
    <phoneticPr fontId="2" type="noConversion"/>
  </si>
  <si>
    <t>http://mechasolution.com/shop/goods/goods_view.php?goodsno=7&amp;category=</t>
  </si>
  <si>
    <t>브레드보드 830핀 포인트</t>
    <phoneticPr fontId="2" type="noConversion"/>
  </si>
  <si>
    <t>Breadboard 830pin MB-102/MB102</t>
    <phoneticPr fontId="2" type="noConversion"/>
  </si>
  <si>
    <t>[12404]ZAS-MIZ-BR830</t>
    <phoneticPr fontId="2" type="noConversion"/>
  </si>
  <si>
    <t>http://mechasolution.com/shop/order/order.php</t>
  </si>
  <si>
    <t>메카솔루션</t>
    <phoneticPr fontId="2" type="noConversion"/>
  </si>
  <si>
    <t>6xAA 배터리홀더</t>
    <phoneticPr fontId="2" type="noConversion"/>
  </si>
  <si>
    <t>점퍼핀 타입</t>
    <phoneticPr fontId="2" type="noConversion"/>
  </si>
  <si>
    <t>메카솔루션</t>
    <phoneticPr fontId="2" type="noConversion"/>
  </si>
  <si>
    <t>[10237]ZAS-BBT-019</t>
    <phoneticPr fontId="2" type="noConversion"/>
  </si>
  <si>
    <t>http://mechasolution.com/shop/goods/goods_view.php?goodsno=575741&amp;category=</t>
  </si>
  <si>
    <t>망간 건전지</t>
    <phoneticPr fontId="2" type="noConversion"/>
  </si>
  <si>
    <t>AA 배터리</t>
    <phoneticPr fontId="2" type="noConversion"/>
  </si>
  <si>
    <t>메카솔루션</t>
    <phoneticPr fontId="2" type="noConversion"/>
  </si>
  <si>
    <t>[11620]BTM-FAM-MGAA</t>
    <phoneticPr fontId="2" type="noConversion"/>
  </si>
  <si>
    <t>http://mechasolution.com/shop/goods/goods_view.php?goodsno=543513&amp;category=</t>
  </si>
  <si>
    <t>20~150cm 아날로그 적외선 거리센서</t>
    <phoneticPr fontId="2" type="noConversion"/>
  </si>
  <si>
    <t>GP2Y0A02</t>
    <phoneticPr fontId="2" type="noConversion"/>
  </si>
  <si>
    <t>메카솔루션</t>
    <phoneticPr fontId="2" type="noConversion"/>
  </si>
  <si>
    <t>[7227]JYL-HCJ</t>
    <phoneticPr fontId="2" type="noConversion"/>
  </si>
  <si>
    <t>http://mechasolution.com/shop/goods/goods_view.php?goodsno=578699&amp;category=</t>
    <phoneticPr fontId="2" type="noConversion"/>
  </si>
  <si>
    <t>5v 버저</t>
    <phoneticPr fontId="2" type="noConversion"/>
  </si>
  <si>
    <t>부저 모듈, 5V Passive buzzer module</t>
    <phoneticPr fontId="2" type="noConversion"/>
  </si>
  <si>
    <t>[7181]ZAS-MIZ-BM2</t>
    <phoneticPr fontId="2" type="noConversion"/>
  </si>
  <si>
    <t>46mm 빨강색 원형 LED</t>
    <phoneticPr fontId="2" type="noConversion"/>
  </si>
  <si>
    <t>아케이드 스위치 버튼</t>
    <phoneticPr fontId="2" type="noConversion"/>
  </si>
  <si>
    <t>[6663]LEO-0BL-YRL46</t>
    <phoneticPr fontId="2" type="noConversion"/>
  </si>
  <si>
    <t>http://mechasolution.com/shop/goods/goods_view.php?goodsno=544344&amp;category=</t>
  </si>
  <si>
    <t>http://mechasolution.com/shop/goods/goods_view.php?goodsno=330466&amp;category=</t>
  </si>
  <si>
    <t xml:space="preserve">서보모터 </t>
    <phoneticPr fontId="2" type="noConversion"/>
  </si>
  <si>
    <t>HX5010 / SG5010 / 서보모터 / Servo / SG-5010</t>
    <phoneticPr fontId="2" type="noConversion"/>
  </si>
  <si>
    <t>[11659]ZAS-MIZ-5010</t>
    <phoneticPr fontId="2" type="noConversion"/>
  </si>
  <si>
    <t>http://mechasolution.com/shop/order/order.php</t>
    <phoneticPr fontId="2" type="noConversion"/>
  </si>
  <si>
    <t>고휘도 5mm LED</t>
    <phoneticPr fontId="2" type="noConversion"/>
  </si>
  <si>
    <t>웜화이트, 흰색 / 투명 / Warm White 5mm LED</t>
    <phoneticPr fontId="2" type="noConversion"/>
  </si>
  <si>
    <t>메카솔루션</t>
    <phoneticPr fontId="2" type="noConversion"/>
  </si>
  <si>
    <t>[4523]JYL-LED-056</t>
    <phoneticPr fontId="2" type="noConversion"/>
  </si>
  <si>
    <t>http://mechasolution.com/shop/goods/goods_view.php?goodsno=540558&amp;category=</t>
    <phoneticPr fontId="2" type="noConversion"/>
  </si>
  <si>
    <t>[11094]ZAS-MIZ-01548</t>
    <phoneticPr fontId="2" type="noConversion"/>
  </si>
  <si>
    <t>http://mechasolution.com/shop/goods/goods_view.php?goodsno=542276&amp;category=</t>
  </si>
  <si>
    <t>수위측정센서</t>
    <phoneticPr fontId="2" type="noConversion"/>
  </si>
  <si>
    <t>Water Level Detection Sensor Module Water Sensor</t>
    <phoneticPr fontId="2" type="noConversion"/>
  </si>
  <si>
    <t>메카솔루션</t>
    <phoneticPr fontId="2" type="noConversion"/>
  </si>
  <si>
    <t>[11268]ZAS-MIZ-7390</t>
    <phoneticPr fontId="2" type="noConversion"/>
  </si>
  <si>
    <t>http://mechasolution.com/shop/goods/goods_view.php?goodsno=127739&amp;category=</t>
  </si>
  <si>
    <t>16x2 LCD 모듈 with 어댑터</t>
    <phoneticPr fontId="2" type="noConversion"/>
  </si>
  <si>
    <t>파란색 백라이트 / 1602 LCD with IIC adapter / I2C LCD</t>
    <phoneticPr fontId="2" type="noConversion"/>
  </si>
  <si>
    <t>메카솔루션</t>
    <phoneticPr fontId="2" type="noConversion"/>
  </si>
  <si>
    <t>[11308]ZAS-MIZ-1602IICB</t>
    <phoneticPr fontId="2" type="noConversion"/>
  </si>
  <si>
    <t>http://mechasolution.com/shop/goods/goods_view.php?goodsno=427199&amp;category=</t>
  </si>
  <si>
    <t>광센서, 포토셀, 포토레지스터</t>
    <phoneticPr fontId="2" type="noConversion"/>
  </si>
  <si>
    <t>CDS, 황화카드뮴셀</t>
    <phoneticPr fontId="2" type="noConversion"/>
  </si>
  <si>
    <t>[025B]ZAS-MIZ-12872</t>
    <phoneticPr fontId="2" type="noConversion"/>
  </si>
  <si>
    <t>http://mechasolution.com/shop/goods/goods_view.php?goodsno=127751&amp;category=</t>
  </si>
  <si>
    <t>http://mechasolution.com/shop/goods/goods_view.php?goodsno=537880&amp;category=</t>
  </si>
  <si>
    <t>불꽃센서 / 화재감지</t>
    <phoneticPr fontId="2" type="noConversion"/>
  </si>
  <si>
    <t>Flame Sensor</t>
    <phoneticPr fontId="2" type="noConversion"/>
  </si>
  <si>
    <t>[4404]ZAS-MIZ-Flame</t>
    <phoneticPr fontId="2" type="noConversion"/>
  </si>
  <si>
    <t>http://www.10x10.co.kr/shopping/category_prd.asp?itemid=37005</t>
  </si>
  <si>
    <t>나무모형조립종합가구 34세트</t>
    <phoneticPr fontId="2" type="noConversion"/>
  </si>
  <si>
    <t>Auction</t>
    <phoneticPr fontId="2" type="noConversion"/>
  </si>
  <si>
    <t>http://itempage3.auction.co.kr/DetailView.aspx?itemno=B639739651</t>
  </si>
  <si>
    <t>우드락본드</t>
    <phoneticPr fontId="2" type="noConversion"/>
  </si>
  <si>
    <t>도너)우드락본드85g 4개</t>
    <phoneticPr fontId="2" type="noConversion"/>
  </si>
  <si>
    <t>Auction</t>
    <phoneticPr fontId="2" type="noConversion"/>
  </si>
  <si>
    <t>콜크보드</t>
    <phoneticPr fontId="2" type="noConversion"/>
  </si>
  <si>
    <t xml:space="preserve">60x90 G-11(기본콜크) </t>
    <phoneticPr fontId="2" type="noConversion"/>
  </si>
  <si>
    <t>무늬보드</t>
    <phoneticPr fontId="2" type="noConversion"/>
  </si>
  <si>
    <t>60x90 벽돌(2)</t>
    <phoneticPr fontId="2" type="noConversion"/>
  </si>
  <si>
    <t>무늬보드</t>
    <phoneticPr fontId="2" type="noConversion"/>
  </si>
  <si>
    <t>60x90 나무무늬</t>
    <phoneticPr fontId="2" type="noConversion"/>
  </si>
  <si>
    <t>http://itempage3.auction.co.kr/DetailView.aspx?itemno=B677725971</t>
  </si>
  <si>
    <t>Auction</t>
    <phoneticPr fontId="2" type="noConversion"/>
  </si>
  <si>
    <t>홀아트모형재료</t>
    <phoneticPr fontId="2" type="noConversion"/>
  </si>
  <si>
    <t>모형울타리 대(M09-22)</t>
    <phoneticPr fontId="2" type="noConversion"/>
  </si>
  <si>
    <t>모형나무특대/나뭇가지모음</t>
    <phoneticPr fontId="2" type="noConversion"/>
  </si>
  <si>
    <t>건축모형재료/미니어처</t>
    <phoneticPr fontId="2" type="noConversion"/>
  </si>
  <si>
    <t>Auction</t>
    <phoneticPr fontId="2" type="noConversion"/>
  </si>
  <si>
    <t>http://itempage3.auction.co.kr/DetailView.aspx?itemno=B396633801</t>
  </si>
  <si>
    <t>아두이노 RGB LED 모듈</t>
    <phoneticPr fontId="2" type="noConversion"/>
  </si>
  <si>
    <t>HC-06 아두이노 블루투스 모듈</t>
    <phoneticPr fontId="2" type="noConversion"/>
  </si>
  <si>
    <t>슬레이브(Slave), 마스터(Master)겸용, HC06</t>
    <phoneticPr fontId="2" type="noConversion"/>
  </si>
  <si>
    <t>http://mechasolution.com/shop/goods/goods_view.php?goodsno=71794&amp;category=</t>
  </si>
  <si>
    <t>[11281]ZAS-MIZ-6000</t>
    <phoneticPr fontId="2" type="noConversion"/>
  </si>
  <si>
    <t>DC 배럴잭 파워 어댑터 - male타입</t>
    <phoneticPr fontId="2" type="noConversion"/>
  </si>
  <si>
    <t>male DC Power adapter - 2.1mm jack to screw terminal block</t>
    <phoneticPr fontId="2" type="noConversion"/>
  </si>
  <si>
    <t>메카솔루션</t>
    <phoneticPr fontId="2" type="noConversion"/>
  </si>
  <si>
    <t>[6298]ZAS-MIZ-1135</t>
    <phoneticPr fontId="2" type="noConversion"/>
  </si>
  <si>
    <t>http://mechasolution.com/shop/goods/goods_view.php?goodsno=330918&amp;category=</t>
  </si>
  <si>
    <t>M2 지지대, 볼트, 너트 키트</t>
    <phoneticPr fontId="2" type="noConversion"/>
  </si>
  <si>
    <t>[10860]HJK1-0BJ-M2</t>
    <phoneticPr fontId="2" type="noConversion"/>
  </si>
  <si>
    <t>http://mechasolution.com/shop/goods/goods_view.php?goodsno=543540&amp;category=</t>
  </si>
  <si>
    <t>아크릴판 재단 2T/2mm</t>
    <phoneticPr fontId="2" type="noConversion"/>
  </si>
  <si>
    <t>G마켓</t>
    <phoneticPr fontId="2" type="noConversion"/>
  </si>
  <si>
    <t>아크릴판 재단 3T/3mm</t>
    <phoneticPr fontId="2" type="noConversion"/>
  </si>
  <si>
    <t>투명[가로(150mm) x 세로(150mm)]</t>
    <phoneticPr fontId="2" type="noConversion"/>
  </si>
  <si>
    <t>http://item.gmarket.co.kr/Item?goodscode=1612817356</t>
  </si>
  <si>
    <t>G마켓</t>
    <phoneticPr fontId="2" type="noConversion"/>
  </si>
  <si>
    <t>http://item.gmarket.co.kr/Item?goodscode=1612871921</t>
  </si>
  <si>
    <t>아크릴판 재단 3T/3mm</t>
    <phoneticPr fontId="2" type="noConversion"/>
  </si>
  <si>
    <t>투명[가로(150mm) x 세로(150mm)]</t>
    <phoneticPr fontId="2" type="noConversion"/>
  </si>
  <si>
    <t>하늘색 투명[가로(150mm) x 세로(150mm)]</t>
    <phoneticPr fontId="2" type="noConversion"/>
  </si>
  <si>
    <t>아두이노 호환 적외선 근접센서</t>
    <phoneticPr fontId="2" type="noConversion"/>
  </si>
  <si>
    <t>[11154]ZAS-MIZ-C54</t>
    <phoneticPr fontId="2" type="noConversion"/>
  </si>
  <si>
    <t>http://mechasolution.com/shop/goods/goods_view.php?goodsno=1879&amp;category=</t>
    <phoneticPr fontId="2" type="noConversion"/>
  </si>
  <si>
    <t>http://itempage3.auction.co.kr/DetailView.aspx?itemno=B639739651</t>
    <phoneticPr fontId="2" type="noConversion"/>
  </si>
  <si>
    <t>DIY 미니 선풍기 프로펠러 팬</t>
    <phoneticPr fontId="2" type="noConversion"/>
  </si>
  <si>
    <t>DC모터 프로펠러 / DIY Fan Propeller</t>
    <phoneticPr fontId="2" type="noConversion"/>
  </si>
  <si>
    <t>http://mechasolution.com/shop/goods/goods_view.php?goodsno=330951&amp;category=</t>
    <phoneticPr fontId="2" type="noConversion"/>
  </si>
  <si>
    <t>메카솔루션</t>
    <phoneticPr fontId="2" type="noConversion"/>
  </si>
  <si>
    <t>[11643]ZAS-REDP</t>
    <phoneticPr fontId="2" type="noConversion"/>
  </si>
  <si>
    <t>막대저항</t>
    <phoneticPr fontId="2" type="noConversion"/>
  </si>
  <si>
    <t>R1/4W-330K옴 20개</t>
    <phoneticPr fontId="2" type="noConversion"/>
  </si>
  <si>
    <t>[3581]JOH-KPA-00052</t>
    <phoneticPr fontId="2" type="noConversion"/>
  </si>
  <si>
    <t>http://mechasolution.com/shop/goods/goods_view.php?goodsno=922&amp;category=</t>
    <phoneticPr fontId="2" type="noConversion"/>
  </si>
  <si>
    <t>고휘도 3mm LED</t>
    <phoneticPr fontId="2" type="noConversion"/>
  </si>
  <si>
    <t>노랑, 노란색 / 투명 / Super Bright Yellow 3mm LED</t>
    <phoneticPr fontId="2" type="noConversion"/>
  </si>
  <si>
    <t>[4546]JOHN</t>
    <phoneticPr fontId="2" type="noConversion"/>
  </si>
  <si>
    <t>http://mechasolution.com/shop/goods/goods_view.php?goodsno=540588&amp;category=</t>
  </si>
  <si>
    <t>YwRobt 35mm 슬라이드 포텐셔미터 모듈</t>
    <phoneticPr fontId="2" type="noConversion"/>
  </si>
  <si>
    <t>10KΩ</t>
    <phoneticPr fontId="2" type="noConversion"/>
  </si>
  <si>
    <t>디바이스마트</t>
    <phoneticPr fontId="2" type="noConversion"/>
  </si>
  <si>
    <t>[ELB060672]</t>
    <phoneticPr fontId="2" type="noConversion"/>
  </si>
  <si>
    <t>http://www.devicemart.co.kr/goods/view?no=1384031</t>
  </si>
  <si>
    <t>L9110/L9110S.HG7881 모터드라이버 모듈</t>
    <phoneticPr fontId="2" type="noConversion"/>
  </si>
  <si>
    <t>DC모터 2채널/2.5~12V/800mA</t>
    <phoneticPr fontId="2" type="noConversion"/>
  </si>
  <si>
    <t>[11285]ZAS-MIZ-6024</t>
    <phoneticPr fontId="2" type="noConversion"/>
  </si>
  <si>
    <t>http://mechasolution.com/shop/goods/goods_view.php?goodsno=9266&amp;category=</t>
  </si>
  <si>
    <t>아두이노 미니 워터 펌프</t>
  </si>
  <si>
    <t>HS-WATER PUMP</t>
    <phoneticPr fontId="2" type="noConversion"/>
  </si>
  <si>
    <t>인터파크</t>
    <phoneticPr fontId="2" type="noConversion"/>
  </si>
  <si>
    <t>http://shopping.interpark.com/product/productInfo.do?prdNo=6227017123&amp;gclid=Cj0KCQjwl8XtBRDAARIsAKfwtxCoWo6wvRmWQ2ornLjIdoDhgP4kl79SbN7LCjU2__epLzUMnKkDedQaAstUEALw_wcB</t>
  </si>
  <si>
    <t>에네루프 급속충전기 BQ-CC51</t>
    <phoneticPr fontId="2" type="noConversion"/>
  </si>
  <si>
    <t>AA/AAA 배터리 충전지</t>
    <phoneticPr fontId="2" type="noConversion"/>
  </si>
  <si>
    <t>11번가</t>
    <phoneticPr fontId="2" type="noConversion"/>
  </si>
  <si>
    <t>http://www.11st.co.kr/product/SellerProductDetail.tmall?method=getSellerProductDetail&amp;prdNo=1842864703&amp;gclid=Cj0KCQjwl8XtBRDAARIsAKfwtxCgO46l0qgU8L-48QI8SHTKpJ-COIAOhXsFzMB0TSutnOquz1E732AaAmgwEALw_wcB&amp;utm_term=&amp;utm_campaign=%B1%B8%B1%DB%BC%EE%C7%CEPC+%C3%DF%B0%A1%C0%DB%BE%F7&amp;utm_source=%B1%B8%B1%DB_PC_S_%BC%EE%C7%CE&amp;utm_medium=%B0%CB%BB%F6</t>
  </si>
  <si>
    <t>1~12V DC모터 (Hobby Motor - Gear)</t>
    <phoneticPr fontId="2" type="noConversion"/>
  </si>
  <si>
    <t>아두이노 호환 / MEC-88456</t>
    <phoneticPr fontId="2" type="noConversion"/>
  </si>
  <si>
    <t>[11289]ZAS-24b-811192</t>
    <phoneticPr fontId="2" type="noConversion"/>
  </si>
  <si>
    <t>http://mechasolution.com/shop/goods/goods_view.php?goodsno=8903&amp;category=131001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</si>
</sst>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color rgb="FF000000"/>
      <name val="함초롬바탕"/>
      <family val="1"/>
      <charset val="129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rgb="FF2C2C2C"/>
      <name val="Dotum"/>
      <family val="3"/>
    </font>
    <font>
      <sz val="11"/>
      <color rgb="FF2C2C2C"/>
      <name val="Dotum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2"/>
      <color theme="1"/>
      <name val="HY헤드라인M"/>
      <family val="1"/>
      <charset val="129"/>
    </font>
    <font>
      <sz val="12"/>
      <color theme="1"/>
      <name val="HY견고딕"/>
      <family val="1"/>
      <charset val="129"/>
    </font>
    <font>
      <sz val="12"/>
      <color rgb="FF444444"/>
      <name val="맑은 고딕"/>
      <family val="3"/>
      <charset val="129"/>
      <scheme val="minor"/>
    </font>
    <font>
      <sz val="12"/>
      <color rgb="FF2C2C2C"/>
      <name val="맑은 고딕"/>
      <family val="3"/>
      <charset val="129"/>
      <scheme val="minor"/>
    </font>
    <font>
      <u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176" fontId="6" fillId="0" borderId="1" xfId="0" applyNumberFormat="1" applyFont="1" applyBorder="1" applyAlignment="1">
      <alignment vertical="center" wrapText="1"/>
    </xf>
    <xf numFmtId="176" fontId="6" fillId="0" borderId="1" xfId="0" applyNumberFormat="1" applyFont="1" applyBorder="1" applyAlignment="1">
      <alignment vertical="center"/>
    </xf>
    <xf numFmtId="0" fontId="3" fillId="2" borderId="13" xfId="0" applyFont="1" applyFill="1" applyBorder="1" applyAlignment="1">
      <alignment horizontal="center" vertical="center" wrapText="1"/>
    </xf>
    <xf numFmtId="41" fontId="5" fillId="3" borderId="14" xfId="1" applyFont="1" applyFill="1" applyBorder="1" applyAlignment="1">
      <alignment vertical="center" wrapText="1"/>
    </xf>
    <xf numFmtId="176" fontId="6" fillId="0" borderId="3" xfId="0" applyNumberFormat="1" applyFont="1" applyBorder="1" applyAlignment="1">
      <alignment vertical="center"/>
    </xf>
    <xf numFmtId="176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9" fillId="0" borderId="3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0" fontId="13" fillId="0" borderId="3" xfId="0" applyFont="1" applyBorder="1">
      <alignment vertical="center"/>
    </xf>
    <xf numFmtId="0" fontId="15" fillId="0" borderId="1" xfId="0" applyFont="1" applyFill="1" applyBorder="1" applyAlignment="1">
      <alignment vertical="center" wrapText="1"/>
    </xf>
    <xf numFmtId="0" fontId="14" fillId="0" borderId="1" xfId="0" applyFont="1" applyBorder="1">
      <alignment vertical="center"/>
    </xf>
    <xf numFmtId="0" fontId="12" fillId="0" borderId="5" xfId="2" applyFont="1" applyBorder="1" applyAlignment="1">
      <alignment horizontal="center" vertical="center"/>
    </xf>
    <xf numFmtId="176" fontId="6" fillId="0" borderId="3" xfId="0" applyNumberFormat="1" applyFont="1" applyBorder="1" applyAlignment="1">
      <alignment vertical="center" wrapText="1"/>
    </xf>
    <xf numFmtId="176" fontId="6" fillId="0" borderId="5" xfId="0" applyNumberFormat="1" applyFont="1" applyBorder="1" applyAlignment="1">
      <alignment vertical="center" wrapText="1"/>
    </xf>
    <xf numFmtId="0" fontId="11" fillId="0" borderId="5" xfId="2" applyBorder="1">
      <alignment vertical="center"/>
    </xf>
    <xf numFmtId="0" fontId="9" fillId="0" borderId="25" xfId="0" applyFont="1" applyBorder="1" applyAlignment="1">
      <alignment horizontal="center" vertical="center"/>
    </xf>
    <xf numFmtId="0" fontId="12" fillId="0" borderId="25" xfId="2" applyFont="1" applyBorder="1" applyAlignment="1">
      <alignment horizontal="center" vertical="center"/>
    </xf>
    <xf numFmtId="0" fontId="12" fillId="0" borderId="27" xfId="2" applyFont="1" applyBorder="1" applyAlignment="1">
      <alignment horizontal="center" vertical="center"/>
    </xf>
    <xf numFmtId="176" fontId="9" fillId="0" borderId="25" xfId="0" applyNumberFormat="1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176" fontId="16" fillId="0" borderId="13" xfId="0" applyNumberFormat="1" applyFont="1" applyBorder="1" applyAlignment="1">
      <alignment vertical="center" wrapText="1"/>
    </xf>
    <xf numFmtId="176" fontId="17" fillId="0" borderId="1" xfId="0" applyNumberFormat="1" applyFont="1" applyBorder="1" applyAlignment="1">
      <alignment vertical="center" wrapText="1"/>
    </xf>
    <xf numFmtId="0" fontId="6" fillId="0" borderId="25" xfId="0" applyFont="1" applyBorder="1">
      <alignment vertical="center"/>
    </xf>
    <xf numFmtId="0" fontId="18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19" fillId="0" borderId="25" xfId="0" applyFont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 wrapText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1" xfId="0" applyFont="1" applyBorder="1">
      <alignment vertical="center"/>
    </xf>
    <xf numFmtId="0" fontId="20" fillId="0" borderId="1" xfId="2" applyFont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176" fontId="17" fillId="0" borderId="13" xfId="0" applyNumberFormat="1" applyFont="1" applyBorder="1" applyAlignment="1">
      <alignment vertical="center" wrapText="1"/>
    </xf>
    <xf numFmtId="0" fontId="11" fillId="0" borderId="0" xfId="2">
      <alignment vertical="center"/>
    </xf>
    <xf numFmtId="0" fontId="11" fillId="0" borderId="0" xfId="2" applyAlignment="1">
      <alignment horizontal="left" vertical="center"/>
    </xf>
    <xf numFmtId="0" fontId="11" fillId="0" borderId="1" xfId="2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3" fontId="6" fillId="0" borderId="1" xfId="0" applyNumberFormat="1" applyFont="1" applyBorder="1">
      <alignment vertical="center"/>
    </xf>
    <xf numFmtId="41" fontId="5" fillId="3" borderId="20" xfId="1" applyFont="1" applyFill="1" applyBorder="1" applyAlignment="1">
      <alignment horizontal="center" vertical="center" wrapText="1"/>
    </xf>
    <xf numFmtId="41" fontId="5" fillId="4" borderId="19" xfId="1" applyFont="1" applyFill="1" applyBorder="1" applyAlignment="1">
      <alignment horizontal="center" vertical="center" wrapText="1"/>
    </xf>
    <xf numFmtId="0" fontId="11" fillId="0" borderId="1" xfId="2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>
      <alignment vertical="center"/>
    </xf>
    <xf numFmtId="176" fontId="23" fillId="0" borderId="1" xfId="0" applyNumberFormat="1" applyFont="1" applyFill="1" applyBorder="1" applyAlignment="1">
      <alignment vertical="center" wrapText="1"/>
    </xf>
    <xf numFmtId="0" fontId="21" fillId="0" borderId="1" xfId="2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21" fillId="0" borderId="13" xfId="0" applyFont="1" applyBorder="1" applyAlignment="1">
      <alignment vertical="center"/>
    </xf>
    <xf numFmtId="0" fontId="21" fillId="0" borderId="13" xfId="0" applyFont="1" applyBorder="1">
      <alignment vertical="center"/>
    </xf>
    <xf numFmtId="0" fontId="23" fillId="0" borderId="13" xfId="0" applyFont="1" applyBorder="1" applyAlignment="1">
      <alignment horizontal="center" vertical="center" wrapText="1"/>
    </xf>
    <xf numFmtId="176" fontId="21" fillId="0" borderId="13" xfId="0" applyNumberFormat="1" applyFont="1" applyBorder="1" applyAlignment="1">
      <alignment vertical="center"/>
    </xf>
    <xf numFmtId="0" fontId="21" fillId="0" borderId="2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3" xfId="0" applyFont="1" applyBorder="1">
      <alignment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 applyProtection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chasolution.com/shop/goods/goods_view.php?goodsno=543513&amp;category=" TargetMode="External"/><Relationship Id="rId13" Type="http://schemas.openxmlformats.org/officeDocument/2006/relationships/hyperlink" Target="http://mechasolution.com/shop/goods/goods_view.php?goodsno=540558&amp;category=" TargetMode="External"/><Relationship Id="rId18" Type="http://schemas.openxmlformats.org/officeDocument/2006/relationships/hyperlink" Target="http://mechasolution.com/shop/goods/goods_view.php?goodsno=537880&amp;category=" TargetMode="External"/><Relationship Id="rId26" Type="http://schemas.openxmlformats.org/officeDocument/2006/relationships/hyperlink" Target="http://item.gmarket.co.kr/Item?goodscode=1612817356" TargetMode="External"/><Relationship Id="rId39" Type="http://schemas.openxmlformats.org/officeDocument/2006/relationships/hyperlink" Target="http://shopping.interpark.com/product/productInfo.do?prdNo=6227017123&amp;gclid=Cj0KCQjwl8XtBRDAARIsAKfwtxCoWo6wvRmWQ2ornLjIdoDhgP4kl79SbN7LCjU2__epLzUMnKkDedQaAstUEALw_wcB" TargetMode="External"/><Relationship Id="rId3" Type="http://schemas.openxmlformats.org/officeDocument/2006/relationships/hyperlink" Target="http://m.eleparts.co.kr/goods/view?no=2613576" TargetMode="External"/><Relationship Id="rId21" Type="http://schemas.openxmlformats.org/officeDocument/2006/relationships/hyperlink" Target="http://itempage3.auction.co.kr/DetailView.aspx?itemno=B639739651" TargetMode="External"/><Relationship Id="rId34" Type="http://schemas.openxmlformats.org/officeDocument/2006/relationships/hyperlink" Target="http://mechasolution.com/shop/goods/goods_view.php?goodsno=71794&amp;category=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mechasolution.com/shop/goods/goods_view.php?goodsno=575741&amp;category=" TargetMode="External"/><Relationship Id="rId12" Type="http://schemas.openxmlformats.org/officeDocument/2006/relationships/hyperlink" Target="http://mechasolution.com/shop/order/order.php" TargetMode="External"/><Relationship Id="rId17" Type="http://schemas.openxmlformats.org/officeDocument/2006/relationships/hyperlink" Target="http://mechasolution.com/shop/goods/goods_view.php?goodsno=127751&amp;category=" TargetMode="External"/><Relationship Id="rId25" Type="http://schemas.openxmlformats.org/officeDocument/2006/relationships/hyperlink" Target="http://itempage3.auction.co.kr/DetailView.aspx?itemno=B396633801" TargetMode="External"/><Relationship Id="rId33" Type="http://schemas.openxmlformats.org/officeDocument/2006/relationships/hyperlink" Target="http://mechasolution.com/shop/goods/goods_view.php?goodsno=543540&amp;category=" TargetMode="External"/><Relationship Id="rId38" Type="http://schemas.openxmlformats.org/officeDocument/2006/relationships/hyperlink" Target="http://mechasolution.com/shop/goods/goods_view.php?goodsno=9266&amp;category=" TargetMode="External"/><Relationship Id="rId2" Type="http://schemas.openxmlformats.org/officeDocument/2006/relationships/hyperlink" Target="http://m.eleparts.co.kr/goods/view?no=2613577" TargetMode="External"/><Relationship Id="rId16" Type="http://schemas.openxmlformats.org/officeDocument/2006/relationships/hyperlink" Target="http://mechasolution.com/shop/goods/goods_view.php?goodsno=427199&amp;category=" TargetMode="External"/><Relationship Id="rId20" Type="http://schemas.openxmlformats.org/officeDocument/2006/relationships/hyperlink" Target="http://itempage3.auction.co.kr/DetailView.aspx?itemno=B639739651" TargetMode="External"/><Relationship Id="rId29" Type="http://schemas.openxmlformats.org/officeDocument/2006/relationships/hyperlink" Target="http://item.gmarket.co.kr/Item?goodscode=1612817356" TargetMode="External"/><Relationship Id="rId41" Type="http://schemas.openxmlformats.org/officeDocument/2006/relationships/hyperlink" Target="http://mechasolution.com/shop/goods/goods_view.php?goodsno=8903&amp;category=131001" TargetMode="External"/><Relationship Id="rId1" Type="http://schemas.openxmlformats.org/officeDocument/2006/relationships/hyperlink" Target="http://m.eleparts.co.kr/goods/view?no=4104452" TargetMode="External"/><Relationship Id="rId6" Type="http://schemas.openxmlformats.org/officeDocument/2006/relationships/hyperlink" Target="http://mechasolution.com/shop/order/order.php" TargetMode="External"/><Relationship Id="rId11" Type="http://schemas.openxmlformats.org/officeDocument/2006/relationships/hyperlink" Target="http://mechasolution.com/shop/goods/goods_view.php?goodsno=330466&amp;category=" TargetMode="External"/><Relationship Id="rId24" Type="http://schemas.openxmlformats.org/officeDocument/2006/relationships/hyperlink" Target="http://itempage3.auction.co.kr/DetailView.aspx?itemno=B677725971" TargetMode="External"/><Relationship Id="rId32" Type="http://schemas.openxmlformats.org/officeDocument/2006/relationships/hyperlink" Target="http://mechasolution.com/shop/goods/goods_view.php?goodsno=330951&amp;category=" TargetMode="External"/><Relationship Id="rId37" Type="http://schemas.openxmlformats.org/officeDocument/2006/relationships/hyperlink" Target="http://www.devicemart.co.kr/goods/view?no=1384031" TargetMode="External"/><Relationship Id="rId40" Type="http://schemas.openxmlformats.org/officeDocument/2006/relationships/hyperlink" Target="http://www.11st.co.kr/product/SellerProductDetail.tmall?method=getSellerProductDetail&amp;prdNo=1842864703&amp;gclid=Cj0KCQjwl8XtBRDAARIsAKfwtxCgO46l0qgU8L-48QI8SHTKpJ-COIAOhXsFzMB0TSutnOquz1E732AaAmgwEALw_wcB&amp;utm_term=&amp;utm_campaign=%B1%B8%B1%DB%BC%EE%C7%CEPC+%C3%DF%B0%A1%C0%DB%BE%F7&amp;utm_source=%B1%B8%B1%DB_PC_S_%BC%EE%C7%CE&amp;utm_medium=%B0%CB%BB%F6" TargetMode="External"/><Relationship Id="rId5" Type="http://schemas.openxmlformats.org/officeDocument/2006/relationships/hyperlink" Target="http://mechasolution.com/shop/goods/goods_view.php?goodsno=7&amp;category=" TargetMode="External"/><Relationship Id="rId15" Type="http://schemas.openxmlformats.org/officeDocument/2006/relationships/hyperlink" Target="http://mechasolution.com/shop/goods/goods_view.php?goodsno=127739&amp;category=" TargetMode="External"/><Relationship Id="rId23" Type="http://schemas.openxmlformats.org/officeDocument/2006/relationships/hyperlink" Target="http://itempage3.auction.co.kr/DetailView.aspx?itemno=B639739651" TargetMode="External"/><Relationship Id="rId28" Type="http://schemas.openxmlformats.org/officeDocument/2006/relationships/hyperlink" Target="http://item.gmarket.co.kr/Item?goodscode=1612871921" TargetMode="External"/><Relationship Id="rId36" Type="http://schemas.openxmlformats.org/officeDocument/2006/relationships/hyperlink" Target="http://mechasolution.com/shop/goods/goods_view.php?goodsno=540588&amp;category=" TargetMode="External"/><Relationship Id="rId10" Type="http://schemas.openxmlformats.org/officeDocument/2006/relationships/hyperlink" Target="http://mechasolution.com/shop/goods/goods_view.php?goodsno=544344&amp;category=" TargetMode="External"/><Relationship Id="rId19" Type="http://schemas.openxmlformats.org/officeDocument/2006/relationships/hyperlink" Target="http://www.10x10.co.kr/shopping/category_prd.asp?itemid=37005" TargetMode="External"/><Relationship Id="rId31" Type="http://schemas.openxmlformats.org/officeDocument/2006/relationships/hyperlink" Target="http://mechasolution.com/shop/goods/goods_view.php?goodsno=1879&amp;category=" TargetMode="External"/><Relationship Id="rId4" Type="http://schemas.openxmlformats.org/officeDocument/2006/relationships/hyperlink" Target="http://m.eleparts.co.kr/goods/view?no=2730116" TargetMode="External"/><Relationship Id="rId9" Type="http://schemas.openxmlformats.org/officeDocument/2006/relationships/hyperlink" Target="http://mechasolution.com/shop/goods/goods_view.php?goodsno=578699&amp;category=" TargetMode="External"/><Relationship Id="rId14" Type="http://schemas.openxmlformats.org/officeDocument/2006/relationships/hyperlink" Target="http://mechasolution.com/shop/goods/goods_view.php?goodsno=542276&amp;category=" TargetMode="External"/><Relationship Id="rId22" Type="http://schemas.openxmlformats.org/officeDocument/2006/relationships/hyperlink" Target="http://itempage3.auction.co.kr/DetailView.aspx?itemno=B639739651" TargetMode="External"/><Relationship Id="rId27" Type="http://schemas.openxmlformats.org/officeDocument/2006/relationships/hyperlink" Target="http://item.gmarket.co.kr/Item?goodscode=1612871921" TargetMode="External"/><Relationship Id="rId30" Type="http://schemas.openxmlformats.org/officeDocument/2006/relationships/hyperlink" Target="http://mechasolution.com/shop/goods/goods_view.php?goodsno=330918&amp;category=" TargetMode="External"/><Relationship Id="rId35" Type="http://schemas.openxmlformats.org/officeDocument/2006/relationships/hyperlink" Target="http://mechasolution.com/shop/goods/goods_view.php?goodsno=922&amp;category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7"/>
  <sheetViews>
    <sheetView tabSelected="1" view="pageBreakPreview" topLeftCell="A4" zoomScale="55" zoomScaleNormal="85" zoomScaleSheetLayoutView="55" workbookViewId="0">
      <selection activeCell="I38" sqref="I38"/>
    </sheetView>
  </sheetViews>
  <sheetFormatPr defaultRowHeight="17.399999999999999"/>
  <cols>
    <col min="1" max="1" width="7.8984375" customWidth="1"/>
    <col min="2" max="2" width="34.69921875" customWidth="1"/>
    <col min="3" max="3" width="57.59765625" customWidth="1"/>
    <col min="4" max="4" width="8.09765625" style="53" customWidth="1"/>
    <col min="5" max="5" width="12.59765625" customWidth="1"/>
    <col min="6" max="6" width="14" customWidth="1"/>
    <col min="7" max="7" width="11.8984375" customWidth="1"/>
    <col min="8" max="8" width="21.09765625" style="53" customWidth="1"/>
    <col min="9" max="9" width="25.3984375" style="53" customWidth="1"/>
    <col min="10" max="10" width="107.19921875" style="52" customWidth="1"/>
  </cols>
  <sheetData>
    <row r="1" spans="1:10" ht="16.5" customHeight="1">
      <c r="A1" s="75" t="s">
        <v>16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ht="16.5" customHeight="1">
      <c r="A2" s="76"/>
      <c r="B2" s="76"/>
      <c r="C2" s="76"/>
      <c r="D2" s="76"/>
      <c r="E2" s="76"/>
      <c r="F2" s="76"/>
      <c r="G2" s="76"/>
      <c r="H2" s="76"/>
      <c r="I2" s="76"/>
      <c r="J2" s="76"/>
    </row>
    <row r="3" spans="1:10" ht="16.5" customHeight="1">
      <c r="A3" s="76"/>
      <c r="B3" s="76"/>
      <c r="C3" s="76"/>
      <c r="D3" s="76"/>
      <c r="E3" s="76"/>
      <c r="F3" s="76"/>
      <c r="G3" s="76"/>
      <c r="H3" s="76"/>
      <c r="I3" s="76"/>
      <c r="J3" s="76"/>
    </row>
    <row r="4" spans="1:10" ht="16.5" customHeight="1">
      <c r="A4" s="76"/>
      <c r="B4" s="76"/>
      <c r="C4" s="76"/>
      <c r="D4" s="76"/>
      <c r="E4" s="76"/>
      <c r="F4" s="76"/>
      <c r="G4" s="76"/>
      <c r="H4" s="76"/>
      <c r="I4" s="76"/>
      <c r="J4" s="76"/>
    </row>
    <row r="5" spans="1:10" ht="16.5" customHeight="1">
      <c r="A5" s="76"/>
      <c r="B5" s="76"/>
      <c r="C5" s="76"/>
      <c r="D5" s="76"/>
      <c r="E5" s="76"/>
      <c r="F5" s="76"/>
      <c r="G5" s="76"/>
      <c r="H5" s="76"/>
      <c r="I5" s="76"/>
      <c r="J5" s="76"/>
    </row>
    <row r="6" spans="1:10" ht="17.25" customHeight="1" thickBot="1">
      <c r="A6" s="77"/>
      <c r="B6" s="77"/>
      <c r="C6" s="77"/>
      <c r="D6" s="77"/>
      <c r="E6" s="77"/>
      <c r="F6" s="77"/>
      <c r="G6" s="77"/>
      <c r="H6" s="77"/>
      <c r="I6" s="77"/>
      <c r="J6" s="77"/>
    </row>
    <row r="7" spans="1:10" ht="19.8" thickBot="1">
      <c r="A7" s="88" t="s">
        <v>1</v>
      </c>
      <c r="B7" s="87" t="s">
        <v>2</v>
      </c>
      <c r="C7" s="85" t="s">
        <v>11</v>
      </c>
      <c r="D7" s="85" t="s">
        <v>5</v>
      </c>
      <c r="E7" s="87" t="s">
        <v>0</v>
      </c>
      <c r="F7" s="87"/>
      <c r="G7" s="87"/>
      <c r="H7" s="91" t="s">
        <v>14</v>
      </c>
      <c r="I7" s="99" t="s">
        <v>12</v>
      </c>
      <c r="J7" s="84" t="s">
        <v>15</v>
      </c>
    </row>
    <row r="8" spans="1:10" ht="19.8" thickBot="1">
      <c r="A8" s="89"/>
      <c r="B8" s="90"/>
      <c r="C8" s="86"/>
      <c r="D8" s="86"/>
      <c r="E8" s="3" t="s">
        <v>3</v>
      </c>
      <c r="F8" s="3" t="s">
        <v>13</v>
      </c>
      <c r="G8" s="3" t="s">
        <v>4</v>
      </c>
      <c r="H8" s="92"/>
      <c r="I8" s="99"/>
      <c r="J8" s="84"/>
    </row>
    <row r="9" spans="1:10" ht="24" customHeight="1">
      <c r="A9" s="93" t="s">
        <v>8</v>
      </c>
      <c r="B9" s="31" t="s">
        <v>63</v>
      </c>
      <c r="C9" s="32" t="s">
        <v>64</v>
      </c>
      <c r="D9" s="33">
        <v>1</v>
      </c>
      <c r="E9" s="2">
        <v>2200</v>
      </c>
      <c r="F9" s="1"/>
      <c r="G9" s="2">
        <v>2200</v>
      </c>
      <c r="H9" s="59" t="s">
        <v>44</v>
      </c>
      <c r="I9" s="34" t="s">
        <v>65</v>
      </c>
      <c r="J9" s="45" t="s">
        <v>66</v>
      </c>
    </row>
    <row r="10" spans="1:10" ht="24" customHeight="1">
      <c r="A10" s="93"/>
      <c r="B10" s="31" t="s">
        <v>18</v>
      </c>
      <c r="C10" s="32" t="s">
        <v>19</v>
      </c>
      <c r="D10" s="33">
        <v>1</v>
      </c>
      <c r="E10" s="2">
        <v>13000</v>
      </c>
      <c r="F10" s="1">
        <v>1300</v>
      </c>
      <c r="G10" s="2">
        <v>13000</v>
      </c>
      <c r="H10" s="59" t="s">
        <v>20</v>
      </c>
      <c r="I10" s="34" t="s">
        <v>21</v>
      </c>
      <c r="J10" s="46" t="s">
        <v>22</v>
      </c>
    </row>
    <row r="11" spans="1:10" ht="24" customHeight="1">
      <c r="A11" s="94"/>
      <c r="B11" s="35" t="s">
        <v>23</v>
      </c>
      <c r="C11" s="32" t="s">
        <v>24</v>
      </c>
      <c r="D11" s="33">
        <v>3</v>
      </c>
      <c r="E11" s="2">
        <v>3000</v>
      </c>
      <c r="F11" s="1">
        <v>900</v>
      </c>
      <c r="G11" s="2">
        <v>9000</v>
      </c>
      <c r="H11" s="62" t="s">
        <v>20</v>
      </c>
      <c r="I11" s="34" t="s">
        <v>25</v>
      </c>
      <c r="J11" s="46" t="s">
        <v>26</v>
      </c>
    </row>
    <row r="12" spans="1:10" ht="24" customHeight="1">
      <c r="A12" s="94"/>
      <c r="B12" s="32" t="s">
        <v>27</v>
      </c>
      <c r="C12" s="32" t="s">
        <v>28</v>
      </c>
      <c r="D12" s="33">
        <v>3</v>
      </c>
      <c r="E12" s="2">
        <v>3000</v>
      </c>
      <c r="F12" s="1">
        <v>900</v>
      </c>
      <c r="G12" s="2">
        <v>9000</v>
      </c>
      <c r="H12" s="63" t="s">
        <v>29</v>
      </c>
      <c r="I12" s="8" t="s">
        <v>30</v>
      </c>
      <c r="J12" s="47" t="s">
        <v>31</v>
      </c>
    </row>
    <row r="13" spans="1:10" ht="24" customHeight="1">
      <c r="A13" s="94"/>
      <c r="B13" s="32" t="s">
        <v>23</v>
      </c>
      <c r="C13" s="32" t="s">
        <v>32</v>
      </c>
      <c r="D13" s="33">
        <v>3</v>
      </c>
      <c r="E13" s="2">
        <v>3000</v>
      </c>
      <c r="F13" s="1">
        <v>900</v>
      </c>
      <c r="G13" s="2">
        <v>9000</v>
      </c>
      <c r="H13" s="62" t="s">
        <v>17</v>
      </c>
      <c r="I13" s="8" t="s">
        <v>33</v>
      </c>
      <c r="J13" s="47" t="s">
        <v>34</v>
      </c>
    </row>
    <row r="14" spans="1:10" ht="24" customHeight="1">
      <c r="A14" s="94"/>
      <c r="B14" s="32" t="s">
        <v>35</v>
      </c>
      <c r="C14" s="32" t="s">
        <v>36</v>
      </c>
      <c r="D14" s="33">
        <v>4</v>
      </c>
      <c r="E14" s="2">
        <v>880</v>
      </c>
      <c r="F14" s="1"/>
      <c r="G14" s="61">
        <f t="shared" ref="G14:G55" si="0">D14*E14</f>
        <v>3520</v>
      </c>
      <c r="H14" s="59" t="s">
        <v>37</v>
      </c>
      <c r="I14" s="8" t="s">
        <v>38</v>
      </c>
      <c r="J14" s="45" t="s">
        <v>39</v>
      </c>
    </row>
    <row r="15" spans="1:10" ht="24" customHeight="1">
      <c r="A15" s="94"/>
      <c r="B15" s="32" t="s">
        <v>40</v>
      </c>
      <c r="C15" s="32" t="s">
        <v>41</v>
      </c>
      <c r="D15" s="36">
        <v>2</v>
      </c>
      <c r="E15" s="37">
        <v>1320</v>
      </c>
      <c r="F15" s="38"/>
      <c r="G15" s="61">
        <f t="shared" si="0"/>
        <v>2640</v>
      </c>
      <c r="H15" s="64" t="s">
        <v>37</v>
      </c>
      <c r="I15" s="8" t="s">
        <v>42</v>
      </c>
      <c r="J15" s="45" t="s">
        <v>43</v>
      </c>
    </row>
    <row r="16" spans="1:10" ht="24" customHeight="1">
      <c r="A16" s="94"/>
      <c r="B16" s="39" t="s">
        <v>175</v>
      </c>
      <c r="C16" s="39" t="s">
        <v>176</v>
      </c>
      <c r="D16" s="8">
        <v>2</v>
      </c>
      <c r="E16" s="54">
        <v>1650</v>
      </c>
      <c r="F16" s="39"/>
      <c r="G16" s="61">
        <f t="shared" si="0"/>
        <v>3300</v>
      </c>
      <c r="H16" s="59" t="s">
        <v>37</v>
      </c>
      <c r="I16" s="8" t="s">
        <v>177</v>
      </c>
      <c r="J16" s="45" t="s">
        <v>178</v>
      </c>
    </row>
    <row r="17" spans="1:10" ht="24" customHeight="1">
      <c r="A17" s="94"/>
      <c r="B17" s="41" t="s">
        <v>45</v>
      </c>
      <c r="C17" s="40" t="s">
        <v>46</v>
      </c>
      <c r="D17" s="33">
        <v>2</v>
      </c>
      <c r="E17" s="2">
        <v>1320</v>
      </c>
      <c r="F17" s="1"/>
      <c r="G17" s="61">
        <f t="shared" si="0"/>
        <v>2640</v>
      </c>
      <c r="H17" s="62" t="s">
        <v>47</v>
      </c>
      <c r="I17" s="8" t="s">
        <v>48</v>
      </c>
      <c r="J17" s="45" t="s">
        <v>49</v>
      </c>
    </row>
    <row r="18" spans="1:10" ht="24" customHeight="1">
      <c r="A18" s="94"/>
      <c r="B18" s="41" t="s">
        <v>50</v>
      </c>
      <c r="C18" s="40" t="s">
        <v>51</v>
      </c>
      <c r="D18" s="33">
        <v>12</v>
      </c>
      <c r="E18" s="2">
        <v>330</v>
      </c>
      <c r="F18" s="1"/>
      <c r="G18" s="61">
        <f t="shared" si="0"/>
        <v>3960</v>
      </c>
      <c r="H18" s="62" t="s">
        <v>52</v>
      </c>
      <c r="I18" s="8" t="s">
        <v>53</v>
      </c>
      <c r="J18" s="45" t="s">
        <v>54</v>
      </c>
    </row>
    <row r="19" spans="1:10" ht="24" customHeight="1">
      <c r="A19" s="94"/>
      <c r="B19" s="39" t="s">
        <v>55</v>
      </c>
      <c r="C19" s="40" t="s">
        <v>56</v>
      </c>
      <c r="D19" s="33">
        <v>1</v>
      </c>
      <c r="E19" s="2">
        <v>8800</v>
      </c>
      <c r="F19" s="1"/>
      <c r="G19" s="61">
        <f t="shared" si="0"/>
        <v>8800</v>
      </c>
      <c r="H19" s="62" t="s">
        <v>57</v>
      </c>
      <c r="I19" s="42" t="s">
        <v>58</v>
      </c>
      <c r="J19" s="47" t="s">
        <v>59</v>
      </c>
    </row>
    <row r="20" spans="1:10" ht="24" customHeight="1">
      <c r="A20" s="94"/>
      <c r="B20" s="41" t="s">
        <v>60</v>
      </c>
      <c r="C20" s="40" t="s">
        <v>61</v>
      </c>
      <c r="D20" s="33">
        <v>2</v>
      </c>
      <c r="E20" s="2">
        <v>1650</v>
      </c>
      <c r="F20" s="1"/>
      <c r="G20" s="61">
        <f t="shared" si="0"/>
        <v>3300</v>
      </c>
      <c r="H20" s="62" t="s">
        <v>44</v>
      </c>
      <c r="I20" s="42" t="s">
        <v>62</v>
      </c>
      <c r="J20" s="45" t="s">
        <v>67</v>
      </c>
    </row>
    <row r="21" spans="1:10" ht="24" customHeight="1">
      <c r="A21" s="94"/>
      <c r="B21" s="43" t="s">
        <v>68</v>
      </c>
      <c r="C21" s="39" t="s">
        <v>69</v>
      </c>
      <c r="D21" s="8">
        <v>4</v>
      </c>
      <c r="E21" s="54">
        <v>9900</v>
      </c>
      <c r="F21" s="39"/>
      <c r="G21" s="61">
        <f t="shared" si="0"/>
        <v>39600</v>
      </c>
      <c r="H21" s="59" t="s">
        <v>57</v>
      </c>
      <c r="I21" s="8" t="s">
        <v>70</v>
      </c>
      <c r="J21" s="57" t="s">
        <v>71</v>
      </c>
    </row>
    <row r="22" spans="1:10" ht="24" customHeight="1">
      <c r="A22" s="94"/>
      <c r="B22" s="43" t="s">
        <v>154</v>
      </c>
      <c r="C22" s="39" t="s">
        <v>155</v>
      </c>
      <c r="D22" s="8">
        <v>12</v>
      </c>
      <c r="E22" s="54">
        <v>220</v>
      </c>
      <c r="F22" s="39"/>
      <c r="G22" s="61">
        <f t="shared" si="0"/>
        <v>2640</v>
      </c>
      <c r="H22" s="59" t="s">
        <v>37</v>
      </c>
      <c r="I22" s="8" t="s">
        <v>156</v>
      </c>
      <c r="J22" s="45" t="s">
        <v>157</v>
      </c>
    </row>
    <row r="23" spans="1:10" ht="24" customHeight="1">
      <c r="A23" s="94"/>
      <c r="B23" s="39" t="s">
        <v>72</v>
      </c>
      <c r="C23" s="39" t="s">
        <v>73</v>
      </c>
      <c r="D23" s="8">
        <v>20</v>
      </c>
      <c r="E23" s="39">
        <v>220</v>
      </c>
      <c r="F23" s="39"/>
      <c r="G23" s="61">
        <f t="shared" si="0"/>
        <v>4400</v>
      </c>
      <c r="H23" s="59" t="s">
        <v>74</v>
      </c>
      <c r="I23" s="8" t="s">
        <v>75</v>
      </c>
      <c r="J23" s="57" t="s">
        <v>76</v>
      </c>
    </row>
    <row r="24" spans="1:10" s="60" customFormat="1" ht="24" customHeight="1">
      <c r="A24" s="94"/>
      <c r="B24" s="58" t="s">
        <v>118</v>
      </c>
      <c r="C24" s="58"/>
      <c r="D24" s="59">
        <v>8</v>
      </c>
      <c r="E24" s="58">
        <v>880</v>
      </c>
      <c r="F24" s="58"/>
      <c r="G24" s="61">
        <f t="shared" si="0"/>
        <v>7040</v>
      </c>
      <c r="H24" s="59" t="s">
        <v>44</v>
      </c>
      <c r="I24" s="59" t="s">
        <v>77</v>
      </c>
      <c r="J24" s="45" t="s">
        <v>78</v>
      </c>
    </row>
    <row r="25" spans="1:10" ht="24" customHeight="1">
      <c r="A25" s="94"/>
      <c r="B25" s="69" t="s">
        <v>79</v>
      </c>
      <c r="C25" s="68" t="s">
        <v>80</v>
      </c>
      <c r="D25" s="70">
        <v>2</v>
      </c>
      <c r="E25" s="71">
        <v>550</v>
      </c>
      <c r="F25" s="30"/>
      <c r="G25" s="61">
        <f t="shared" si="0"/>
        <v>1100</v>
      </c>
      <c r="H25" s="65" t="s">
        <v>81</v>
      </c>
      <c r="I25" s="72" t="s">
        <v>82</v>
      </c>
      <c r="J25" s="45" t="s">
        <v>83</v>
      </c>
    </row>
    <row r="26" spans="1:10" ht="24" customHeight="1">
      <c r="A26" s="94"/>
      <c r="B26" s="69" t="s">
        <v>84</v>
      </c>
      <c r="C26" s="68" t="s">
        <v>85</v>
      </c>
      <c r="D26" s="70">
        <v>2</v>
      </c>
      <c r="E26" s="71">
        <v>2970</v>
      </c>
      <c r="F26" s="44"/>
      <c r="G26" s="61">
        <f t="shared" si="0"/>
        <v>5940</v>
      </c>
      <c r="H26" s="65" t="s">
        <v>86</v>
      </c>
      <c r="I26" s="73" t="s">
        <v>87</v>
      </c>
      <c r="J26" s="45" t="s">
        <v>88</v>
      </c>
    </row>
    <row r="27" spans="1:10" ht="24" customHeight="1">
      <c r="A27" s="94"/>
      <c r="B27" s="69" t="s">
        <v>89</v>
      </c>
      <c r="C27" s="68" t="s">
        <v>90</v>
      </c>
      <c r="D27" s="70">
        <v>2</v>
      </c>
      <c r="E27" s="71">
        <v>150</v>
      </c>
      <c r="F27" s="44"/>
      <c r="G27" s="61">
        <f t="shared" si="0"/>
        <v>300</v>
      </c>
      <c r="H27" s="65" t="s">
        <v>81</v>
      </c>
      <c r="I27" s="72" t="s">
        <v>91</v>
      </c>
      <c r="J27" s="45" t="s">
        <v>92</v>
      </c>
    </row>
    <row r="28" spans="1:10" ht="24" customHeight="1">
      <c r="A28" s="94"/>
      <c r="B28" s="69" t="s">
        <v>94</v>
      </c>
      <c r="C28" s="68" t="s">
        <v>95</v>
      </c>
      <c r="D28" s="70">
        <v>2</v>
      </c>
      <c r="E28" s="71">
        <v>770</v>
      </c>
      <c r="F28" s="44"/>
      <c r="G28" s="61">
        <f t="shared" si="0"/>
        <v>1540</v>
      </c>
      <c r="H28" s="65" t="s">
        <v>37</v>
      </c>
      <c r="I28" s="72" t="s">
        <v>96</v>
      </c>
      <c r="J28" s="45" t="s">
        <v>93</v>
      </c>
    </row>
    <row r="29" spans="1:10" ht="24" customHeight="1">
      <c r="A29" s="94"/>
      <c r="B29" s="69" t="s">
        <v>119</v>
      </c>
      <c r="C29" s="68" t="s">
        <v>120</v>
      </c>
      <c r="D29" s="70">
        <v>2</v>
      </c>
      <c r="E29" s="71">
        <v>4100</v>
      </c>
      <c r="F29" s="44"/>
      <c r="G29" s="61">
        <f t="shared" si="0"/>
        <v>8200</v>
      </c>
      <c r="H29" s="65" t="s">
        <v>74</v>
      </c>
      <c r="I29" s="73" t="s">
        <v>122</v>
      </c>
      <c r="J29" s="45" t="s">
        <v>121</v>
      </c>
    </row>
    <row r="30" spans="1:10" ht="24" customHeight="1">
      <c r="A30" s="94"/>
      <c r="B30" s="69" t="s">
        <v>141</v>
      </c>
      <c r="C30" s="68"/>
      <c r="D30" s="70">
        <v>2</v>
      </c>
      <c r="E30" s="71">
        <v>990</v>
      </c>
      <c r="F30" s="44"/>
      <c r="G30" s="61">
        <f t="shared" si="0"/>
        <v>1980</v>
      </c>
      <c r="H30" s="65" t="s">
        <v>74</v>
      </c>
      <c r="I30" s="73" t="s">
        <v>142</v>
      </c>
      <c r="J30" s="45" t="s">
        <v>143</v>
      </c>
    </row>
    <row r="31" spans="1:10" ht="24" customHeight="1">
      <c r="A31" s="94"/>
      <c r="B31" s="69" t="s">
        <v>150</v>
      </c>
      <c r="C31" s="68" t="s">
        <v>151</v>
      </c>
      <c r="D31" s="70">
        <v>1</v>
      </c>
      <c r="E31" s="71">
        <v>550</v>
      </c>
      <c r="F31" s="44"/>
      <c r="G31" s="61">
        <f t="shared" si="0"/>
        <v>550</v>
      </c>
      <c r="H31" s="65" t="s">
        <v>37</v>
      </c>
      <c r="I31" s="73" t="s">
        <v>152</v>
      </c>
      <c r="J31" s="45" t="s">
        <v>153</v>
      </c>
    </row>
    <row r="32" spans="1:10" ht="24" customHeight="1">
      <c r="A32" s="94"/>
      <c r="B32" s="74" t="s">
        <v>158</v>
      </c>
      <c r="C32" s="68" t="s">
        <v>159</v>
      </c>
      <c r="D32" s="70">
        <v>1</v>
      </c>
      <c r="E32" s="71">
        <v>2700</v>
      </c>
      <c r="F32" s="44"/>
      <c r="G32" s="61">
        <f t="shared" si="0"/>
        <v>2700</v>
      </c>
      <c r="H32" s="65" t="s">
        <v>160</v>
      </c>
      <c r="I32" s="73" t="s">
        <v>161</v>
      </c>
      <c r="J32" s="45" t="s">
        <v>162</v>
      </c>
    </row>
    <row r="33" spans="1:10" ht="24" customHeight="1">
      <c r="A33" s="94"/>
      <c r="B33" s="74" t="s">
        <v>163</v>
      </c>
      <c r="C33" s="68" t="s">
        <v>164</v>
      </c>
      <c r="D33" s="70">
        <v>1</v>
      </c>
      <c r="E33" s="71">
        <v>990</v>
      </c>
      <c r="F33" s="44"/>
      <c r="G33" s="61">
        <f t="shared" si="0"/>
        <v>990</v>
      </c>
      <c r="H33" s="65" t="s">
        <v>37</v>
      </c>
      <c r="I33" s="73" t="s">
        <v>165</v>
      </c>
      <c r="J33" s="45" t="s">
        <v>166</v>
      </c>
    </row>
    <row r="34" spans="1:10" ht="24" customHeight="1">
      <c r="A34" s="94"/>
      <c r="B34" s="74" t="s">
        <v>167</v>
      </c>
      <c r="C34" s="68" t="s">
        <v>168</v>
      </c>
      <c r="D34" s="70">
        <v>1</v>
      </c>
      <c r="E34" s="71">
        <v>1370</v>
      </c>
      <c r="F34" s="44"/>
      <c r="G34" s="61">
        <f t="shared" si="0"/>
        <v>1370</v>
      </c>
      <c r="H34" s="65" t="s">
        <v>169</v>
      </c>
      <c r="I34" s="73"/>
      <c r="J34" s="45" t="s">
        <v>170</v>
      </c>
    </row>
    <row r="35" spans="1:10" ht="24" customHeight="1">
      <c r="A35" s="94"/>
      <c r="B35" s="74" t="s">
        <v>171</v>
      </c>
      <c r="C35" s="68" t="s">
        <v>172</v>
      </c>
      <c r="D35" s="70">
        <v>2</v>
      </c>
      <c r="E35" s="71">
        <v>10900</v>
      </c>
      <c r="F35" s="44"/>
      <c r="G35" s="61">
        <f t="shared" si="0"/>
        <v>21800</v>
      </c>
      <c r="H35" s="65" t="s">
        <v>173</v>
      </c>
      <c r="I35" s="73"/>
      <c r="J35" s="45" t="s">
        <v>174</v>
      </c>
    </row>
    <row r="36" spans="1:10" ht="24" customHeight="1" thickBot="1">
      <c r="A36" s="94"/>
      <c r="B36" s="69" t="s">
        <v>123</v>
      </c>
      <c r="C36" s="68" t="s">
        <v>124</v>
      </c>
      <c r="D36" s="70">
        <v>2</v>
      </c>
      <c r="E36" s="71">
        <v>770</v>
      </c>
      <c r="F36" s="29"/>
      <c r="G36" s="61">
        <f t="shared" si="0"/>
        <v>1540</v>
      </c>
      <c r="H36" s="65" t="s">
        <v>125</v>
      </c>
      <c r="I36" s="72" t="s">
        <v>126</v>
      </c>
      <c r="J36" s="45" t="s">
        <v>127</v>
      </c>
    </row>
    <row r="37" spans="1:10" ht="24" customHeight="1">
      <c r="A37" s="95" t="s">
        <v>10</v>
      </c>
      <c r="B37" s="16" t="s">
        <v>98</v>
      </c>
      <c r="C37" s="11"/>
      <c r="D37" s="14">
        <v>1</v>
      </c>
      <c r="E37" s="5">
        <v>18000</v>
      </c>
      <c r="F37" s="20"/>
      <c r="G37" s="61">
        <f t="shared" si="0"/>
        <v>18000</v>
      </c>
      <c r="H37" s="66" t="s">
        <v>99</v>
      </c>
      <c r="I37" s="25"/>
      <c r="J37" s="45" t="s">
        <v>97</v>
      </c>
    </row>
    <row r="38" spans="1:10" ht="24" customHeight="1">
      <c r="A38" s="96"/>
      <c r="B38" s="10" t="s">
        <v>101</v>
      </c>
      <c r="C38" s="12" t="s">
        <v>102</v>
      </c>
      <c r="D38" s="8">
        <v>1</v>
      </c>
      <c r="E38" s="2">
        <v>3200</v>
      </c>
      <c r="F38" s="1"/>
      <c r="G38" s="61">
        <f t="shared" si="0"/>
        <v>3200</v>
      </c>
      <c r="H38" s="67" t="s">
        <v>99</v>
      </c>
      <c r="I38" s="24"/>
      <c r="J38" s="45" t="s">
        <v>100</v>
      </c>
    </row>
    <row r="39" spans="1:10" ht="24" customHeight="1">
      <c r="A39" s="96"/>
      <c r="B39" s="17" t="s">
        <v>104</v>
      </c>
      <c r="C39" s="12" t="s">
        <v>105</v>
      </c>
      <c r="D39" s="8">
        <v>1</v>
      </c>
      <c r="E39" s="2">
        <v>6700</v>
      </c>
      <c r="F39" s="1"/>
      <c r="G39" s="61">
        <f t="shared" si="0"/>
        <v>6700</v>
      </c>
      <c r="H39" s="15" t="s">
        <v>99</v>
      </c>
      <c r="I39" s="26"/>
      <c r="J39" s="45" t="s">
        <v>100</v>
      </c>
    </row>
    <row r="40" spans="1:10" ht="24" customHeight="1">
      <c r="A40" s="96"/>
      <c r="B40" s="18" t="s">
        <v>106</v>
      </c>
      <c r="C40" s="12" t="s">
        <v>107</v>
      </c>
      <c r="D40" s="8">
        <v>3</v>
      </c>
      <c r="E40" s="2">
        <v>3600</v>
      </c>
      <c r="F40" s="1"/>
      <c r="G40" s="61">
        <f t="shared" si="0"/>
        <v>10800</v>
      </c>
      <c r="H40" s="15" t="s">
        <v>99</v>
      </c>
      <c r="I40" s="26"/>
      <c r="J40" s="45" t="s">
        <v>144</v>
      </c>
    </row>
    <row r="41" spans="1:10" ht="24" customHeight="1">
      <c r="A41" s="96"/>
      <c r="B41" s="18" t="s">
        <v>108</v>
      </c>
      <c r="C41" s="12" t="s">
        <v>109</v>
      </c>
      <c r="D41" s="8">
        <v>3</v>
      </c>
      <c r="E41" s="2">
        <v>3600</v>
      </c>
      <c r="F41" s="1"/>
      <c r="G41" s="61">
        <f t="shared" si="0"/>
        <v>10800</v>
      </c>
      <c r="H41" s="9" t="s">
        <v>103</v>
      </c>
      <c r="I41" s="23"/>
      <c r="J41" s="45" t="s">
        <v>100</v>
      </c>
    </row>
    <row r="42" spans="1:10" ht="24" customHeight="1">
      <c r="A42" s="96"/>
      <c r="B42" s="17" t="s">
        <v>112</v>
      </c>
      <c r="C42" s="12" t="s">
        <v>113</v>
      </c>
      <c r="D42" s="8">
        <v>5</v>
      </c>
      <c r="E42" s="2">
        <v>4500</v>
      </c>
      <c r="F42" s="1"/>
      <c r="G42" s="61">
        <f t="shared" si="0"/>
        <v>22500</v>
      </c>
      <c r="H42" s="9" t="s">
        <v>111</v>
      </c>
      <c r="I42" s="23"/>
      <c r="J42" s="45" t="s">
        <v>110</v>
      </c>
    </row>
    <row r="43" spans="1:10" ht="24" customHeight="1">
      <c r="A43" s="96"/>
      <c r="B43" s="17" t="s">
        <v>114</v>
      </c>
      <c r="C43" s="12" t="s">
        <v>115</v>
      </c>
      <c r="D43" s="8">
        <v>2</v>
      </c>
      <c r="E43" s="2">
        <v>5000</v>
      </c>
      <c r="F43" s="1"/>
      <c r="G43" s="61">
        <f t="shared" si="0"/>
        <v>10000</v>
      </c>
      <c r="H43" s="9" t="s">
        <v>116</v>
      </c>
      <c r="I43" s="23"/>
      <c r="J43" s="45" t="s">
        <v>117</v>
      </c>
    </row>
    <row r="44" spans="1:10" ht="24" customHeight="1">
      <c r="A44" s="96"/>
      <c r="B44" s="69" t="s">
        <v>131</v>
      </c>
      <c r="C44" s="68" t="s">
        <v>134</v>
      </c>
      <c r="D44" s="70">
        <v>4</v>
      </c>
      <c r="E44" s="71">
        <v>1000</v>
      </c>
      <c r="F44" s="44"/>
      <c r="G44" s="61">
        <f>D44*E44</f>
        <v>4000</v>
      </c>
      <c r="H44" s="65" t="s">
        <v>132</v>
      </c>
      <c r="I44" s="73"/>
      <c r="J44" s="45" t="s">
        <v>135</v>
      </c>
    </row>
    <row r="45" spans="1:10" ht="24" customHeight="1">
      <c r="A45" s="96"/>
      <c r="B45" s="69" t="s">
        <v>133</v>
      </c>
      <c r="C45" s="68" t="s">
        <v>139</v>
      </c>
      <c r="D45" s="70">
        <v>4</v>
      </c>
      <c r="E45" s="71">
        <v>1360</v>
      </c>
      <c r="F45" s="44"/>
      <c r="G45" s="61">
        <f>D45*E45</f>
        <v>5440</v>
      </c>
      <c r="H45" s="65" t="s">
        <v>136</v>
      </c>
      <c r="I45" s="73"/>
      <c r="J45" s="45" t="s">
        <v>137</v>
      </c>
    </row>
    <row r="46" spans="1:10" ht="24" customHeight="1">
      <c r="A46" s="96"/>
      <c r="B46" s="69" t="s">
        <v>131</v>
      </c>
      <c r="C46" s="68" t="s">
        <v>140</v>
      </c>
      <c r="D46" s="70">
        <v>4</v>
      </c>
      <c r="E46" s="71">
        <v>1000</v>
      </c>
      <c r="F46" s="44"/>
      <c r="G46" s="61">
        <f>D46*E46</f>
        <v>4000</v>
      </c>
      <c r="H46" s="65" t="s">
        <v>132</v>
      </c>
      <c r="I46" s="73"/>
      <c r="J46" s="45" t="s">
        <v>135</v>
      </c>
    </row>
    <row r="47" spans="1:10" ht="24" customHeight="1">
      <c r="A47" s="96"/>
      <c r="B47" s="69" t="s">
        <v>145</v>
      </c>
      <c r="C47" s="68" t="s">
        <v>146</v>
      </c>
      <c r="D47" s="70">
        <v>2</v>
      </c>
      <c r="E47" s="71">
        <v>550</v>
      </c>
      <c r="F47" s="44"/>
      <c r="G47" s="61">
        <f>D47*E47</f>
        <v>1100</v>
      </c>
      <c r="H47" s="65" t="s">
        <v>148</v>
      </c>
      <c r="I47" s="73" t="s">
        <v>149</v>
      </c>
      <c r="J47" s="45" t="s">
        <v>147</v>
      </c>
    </row>
    <row r="48" spans="1:10" ht="24" customHeight="1">
      <c r="A48" s="96"/>
      <c r="B48" s="69" t="s">
        <v>128</v>
      </c>
      <c r="C48" s="68"/>
      <c r="D48" s="70">
        <v>1</v>
      </c>
      <c r="E48" s="71">
        <v>9900</v>
      </c>
      <c r="F48" s="44"/>
      <c r="G48" s="61">
        <f t="shared" ref="G48" si="1">D48*E48</f>
        <v>9900</v>
      </c>
      <c r="H48" s="65" t="s">
        <v>37</v>
      </c>
      <c r="I48" s="73" t="s">
        <v>129</v>
      </c>
      <c r="J48" s="45" t="s">
        <v>130</v>
      </c>
    </row>
    <row r="49" spans="1:10" ht="24" customHeight="1">
      <c r="A49" s="97"/>
      <c r="B49" s="69" t="s">
        <v>138</v>
      </c>
      <c r="C49" s="68" t="s">
        <v>140</v>
      </c>
      <c r="D49" s="70">
        <v>4</v>
      </c>
      <c r="E49" s="71">
        <v>1360</v>
      </c>
      <c r="F49" s="44"/>
      <c r="G49" s="61">
        <v>5440</v>
      </c>
      <c r="H49" s="65" t="s">
        <v>132</v>
      </c>
      <c r="I49" s="73"/>
      <c r="J49" s="45" t="s">
        <v>137</v>
      </c>
    </row>
    <row r="50" spans="1:10" ht="24" customHeight="1" thickBot="1">
      <c r="A50" s="98" t="s">
        <v>9</v>
      </c>
      <c r="B50" s="22"/>
      <c r="C50" s="13"/>
      <c r="D50" s="7"/>
      <c r="E50" s="6"/>
      <c r="F50" s="21"/>
      <c r="G50" s="61">
        <f t="shared" si="0"/>
        <v>0</v>
      </c>
      <c r="H50" s="19"/>
      <c r="I50" s="28"/>
      <c r="J50" s="48"/>
    </row>
    <row r="51" spans="1:10" ht="24" customHeight="1" thickBot="1">
      <c r="A51" s="93"/>
      <c r="B51" s="22"/>
      <c r="C51" s="13"/>
      <c r="D51" s="7"/>
      <c r="E51" s="6"/>
      <c r="F51" s="21"/>
      <c r="G51" s="61">
        <f t="shared" si="0"/>
        <v>0</v>
      </c>
      <c r="H51" s="19"/>
      <c r="I51" s="28"/>
      <c r="J51" s="48"/>
    </row>
    <row r="52" spans="1:10" ht="24" customHeight="1" thickBot="1">
      <c r="A52" s="93"/>
      <c r="B52" s="22"/>
      <c r="C52" s="13"/>
      <c r="D52" s="7"/>
      <c r="E52" s="6"/>
      <c r="F52" s="21"/>
      <c r="G52" s="61">
        <f t="shared" si="0"/>
        <v>0</v>
      </c>
      <c r="H52" s="19"/>
      <c r="I52" s="27"/>
      <c r="J52" s="49"/>
    </row>
    <row r="53" spans="1:10" ht="24" customHeight="1" thickBot="1">
      <c r="A53" s="93"/>
      <c r="B53" s="22"/>
      <c r="C53" s="13"/>
      <c r="D53" s="7"/>
      <c r="E53" s="6"/>
      <c r="F53" s="21"/>
      <c r="G53" s="61">
        <f t="shared" si="0"/>
        <v>0</v>
      </c>
      <c r="H53" s="19"/>
      <c r="I53" s="28"/>
      <c r="J53" s="48"/>
    </row>
    <row r="54" spans="1:10" ht="24" customHeight="1" thickBot="1">
      <c r="A54" s="93"/>
      <c r="B54" s="22"/>
      <c r="C54" s="13"/>
      <c r="D54" s="7"/>
      <c r="E54" s="6"/>
      <c r="F54" s="21"/>
      <c r="G54" s="61">
        <f t="shared" si="0"/>
        <v>0</v>
      </c>
      <c r="H54" s="19"/>
      <c r="I54" s="27"/>
      <c r="J54" s="49"/>
    </row>
    <row r="55" spans="1:10" ht="24" customHeight="1" thickBot="1">
      <c r="A55" s="93"/>
      <c r="B55" s="22"/>
      <c r="C55" s="13"/>
      <c r="D55" s="7"/>
      <c r="E55" s="6"/>
      <c r="F55" s="21"/>
      <c r="G55" s="61">
        <f t="shared" si="0"/>
        <v>0</v>
      </c>
      <c r="H55" s="19"/>
      <c r="I55" s="28"/>
      <c r="J55" s="48"/>
    </row>
    <row r="56" spans="1:10" ht="19.2">
      <c r="A56" s="78" t="s">
        <v>6</v>
      </c>
      <c r="B56" s="79"/>
      <c r="C56" s="79"/>
      <c r="D56" s="79"/>
      <c r="E56" s="79"/>
      <c r="F56" s="80"/>
      <c r="G56" s="4">
        <f>SUM(G9:G55)</f>
        <v>283930</v>
      </c>
      <c r="H56" s="55"/>
      <c r="I56" s="55"/>
      <c r="J56" s="50"/>
    </row>
    <row r="57" spans="1:10" ht="19.8" thickBot="1">
      <c r="A57" s="81" t="s">
        <v>7</v>
      </c>
      <c r="B57" s="82"/>
      <c r="C57" s="82"/>
      <c r="D57" s="82"/>
      <c r="E57" s="82"/>
      <c r="F57" s="83"/>
      <c r="G57" s="4">
        <f>SUM(G9:G55)</f>
        <v>283930</v>
      </c>
      <c r="H57" s="56"/>
      <c r="I57" s="56"/>
      <c r="J57" s="51"/>
    </row>
  </sheetData>
  <mergeCells count="14">
    <mergeCell ref="A1:J6"/>
    <mergeCell ref="A56:F56"/>
    <mergeCell ref="A57:F57"/>
    <mergeCell ref="J7:J8"/>
    <mergeCell ref="D7:D8"/>
    <mergeCell ref="E7:G7"/>
    <mergeCell ref="A7:A8"/>
    <mergeCell ref="B7:B8"/>
    <mergeCell ref="C7:C8"/>
    <mergeCell ref="H7:H8"/>
    <mergeCell ref="A9:A36"/>
    <mergeCell ref="A37:A49"/>
    <mergeCell ref="A50:A55"/>
    <mergeCell ref="I7:I8"/>
  </mergeCells>
  <phoneticPr fontId="2" type="noConversion"/>
  <hyperlinks>
    <hyperlink ref="J10" r:id="rId1" location="goodContent_5" display="http://m.eleparts.co.kr/goods/view?no=4104452 - goodContent_5" xr:uid="{00000000-0004-0000-0000-000000000000}"/>
    <hyperlink ref="J11" r:id="rId2" xr:uid="{00000000-0004-0000-0000-000001000000}"/>
    <hyperlink ref="J12" r:id="rId3" xr:uid="{00000000-0004-0000-0000-000002000000}"/>
    <hyperlink ref="J13" r:id="rId4" xr:uid="{00000000-0004-0000-0000-000003000000}"/>
    <hyperlink ref="J14" r:id="rId5" xr:uid="{00000000-0004-0000-0000-000004000000}"/>
    <hyperlink ref="J15" r:id="rId6" xr:uid="{00000000-0004-0000-0000-000005000000}"/>
    <hyperlink ref="J17" r:id="rId7" xr:uid="{00000000-0004-0000-0000-000007000000}"/>
    <hyperlink ref="J18" r:id="rId8" xr:uid="{00000000-0004-0000-0000-000008000000}"/>
    <hyperlink ref="J19" r:id="rId9" xr:uid="{00000000-0004-0000-0000-000009000000}"/>
    <hyperlink ref="J9" r:id="rId10" xr:uid="{00000000-0004-0000-0000-00000A000000}"/>
    <hyperlink ref="J20" r:id="rId11" xr:uid="{00000000-0004-0000-0000-00000B000000}"/>
    <hyperlink ref="J21" r:id="rId12" xr:uid="{00000000-0004-0000-0000-00000C000000}"/>
    <hyperlink ref="J23" r:id="rId13" xr:uid="{00000000-0004-0000-0000-00000D000000}"/>
    <hyperlink ref="J24" r:id="rId14" xr:uid="{00000000-0004-0000-0000-00000E000000}"/>
    <hyperlink ref="J25" r:id="rId15" xr:uid="{00000000-0004-0000-0000-00000F000000}"/>
    <hyperlink ref="J26" r:id="rId16" xr:uid="{00000000-0004-0000-0000-000010000000}"/>
    <hyperlink ref="J27" r:id="rId17" xr:uid="{00000000-0004-0000-0000-000011000000}"/>
    <hyperlink ref="J28" r:id="rId18" xr:uid="{00000000-0004-0000-0000-000012000000}"/>
    <hyperlink ref="J37" r:id="rId19" xr:uid="{00000000-0004-0000-0000-000013000000}"/>
    <hyperlink ref="J38" r:id="rId20" xr:uid="{00000000-0004-0000-0000-000014000000}"/>
    <hyperlink ref="J39" r:id="rId21" xr:uid="{00000000-0004-0000-0000-000015000000}"/>
    <hyperlink ref="J40" r:id="rId22" xr:uid="{00000000-0004-0000-0000-000016000000}"/>
    <hyperlink ref="J41" r:id="rId23" xr:uid="{00000000-0004-0000-0000-000017000000}"/>
    <hyperlink ref="J42" r:id="rId24" xr:uid="{00000000-0004-0000-0000-000018000000}"/>
    <hyperlink ref="J43" r:id="rId25" xr:uid="{00000000-0004-0000-0000-000019000000}"/>
    <hyperlink ref="J44" r:id="rId26" xr:uid="{00000000-0004-0000-0000-00001A000000}"/>
    <hyperlink ref="J45" r:id="rId27" xr:uid="{00000000-0004-0000-0000-00001B000000}"/>
    <hyperlink ref="J49" r:id="rId28" xr:uid="{00000000-0004-0000-0000-00001C000000}"/>
    <hyperlink ref="J46" r:id="rId29" xr:uid="{00000000-0004-0000-0000-00001D000000}"/>
    <hyperlink ref="J36" r:id="rId30" xr:uid="{00000000-0004-0000-0000-00001E000000}"/>
    <hyperlink ref="J30" r:id="rId31" xr:uid="{00000000-0004-0000-0000-00001F000000}"/>
    <hyperlink ref="J47" r:id="rId32" xr:uid="{00000000-0004-0000-0000-000020000000}"/>
    <hyperlink ref="J48" r:id="rId33" xr:uid="{00000000-0004-0000-0000-000021000000}"/>
    <hyperlink ref="J29" r:id="rId34" xr:uid="{00000000-0004-0000-0000-000022000000}"/>
    <hyperlink ref="J31" r:id="rId35" xr:uid="{00000000-0004-0000-0000-000023000000}"/>
    <hyperlink ref="J22" r:id="rId36" xr:uid="{08DADD73-8A6B-4C94-A5B3-C3ABBDB92720}"/>
    <hyperlink ref="J32" r:id="rId37" xr:uid="{C0A56CEC-1A60-4B8B-9D80-E1EBD0BF5DB2}"/>
    <hyperlink ref="J33" r:id="rId38" xr:uid="{6F89FB70-B260-43D5-9675-856FCCE8EF91}"/>
    <hyperlink ref="J34" r:id="rId39" xr:uid="{A420B458-FC70-4F5A-9419-F0015244294A}"/>
    <hyperlink ref="J35" r:id="rId40" display="http://www.11st.co.kr/product/SellerProductDetail.tmall?method=getSellerProductDetail&amp;prdNo=1842864703&amp;gclid=Cj0KCQjwl8XtBRDAARIsAKfwtxCgO46l0qgU8L-48QI8SHTKpJ-COIAOhXsFzMB0TSutnOquz1E732AaAmgwEALw_wcB&amp;utm_term=&amp;utm_campaign=%B1%B8%B1%DB%BC%EE%C7%CEPC+%C3%DF%B0%A1%C0%DB%BE%F7&amp;utm_source=%B1%B8%B1%DB_PC_S_%BC%EE%C7%CE&amp;utm_medium=%B0%CB%BB%F6" xr:uid="{0B02AAD8-335D-4F55-9047-1ECFA62F1D77}"/>
    <hyperlink ref="J16" r:id="rId41" xr:uid="{DFA21999-D4C5-4D08-8197-AB71CB851183}"/>
  </hyperlinks>
  <pageMargins left="0.70866141732283472" right="0.70866141732283472" top="0.74803149606299213" bottom="0.74803149606299213" header="0.31496062992125984" footer="0.31496062992125984"/>
  <pageSetup paperSize="9" scale="22" orientation="landscape" r:id="rId4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minsung</cp:lastModifiedBy>
  <cp:lastPrinted>2014-05-01T12:47:55Z</cp:lastPrinted>
  <dcterms:created xsi:type="dcterms:W3CDTF">2014-05-01T09:40:58Z</dcterms:created>
  <dcterms:modified xsi:type="dcterms:W3CDTF">2019-10-27T05:19:25Z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d05806f6-ed93-46e7-8e53-eb3810f9ca99</vt:lpwstr>
  </property>
</Properties>
</file>