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ScreenDrafts\data\"/>
    </mc:Choice>
  </mc:AlternateContent>
  <xr:revisionPtr revIDLastSave="0" documentId="13_ncr:1_{F88D3C88-A8C7-4B3E-B389-B81D0A613196}" xr6:coauthVersionLast="47" xr6:coauthVersionMax="47" xr10:uidLastSave="{00000000-0000-0000-0000-000000000000}"/>
  <bookViews>
    <workbookView xWindow="25695" yWindow="600" windowWidth="26010" windowHeight="21105" xr2:uid="{26D3F426-370B-4DCE-99C5-2DF526721850}"/>
  </bookViews>
  <sheets>
    <sheet name="mainfeed-drafts" sheetId="1" r:id="rId1"/>
    <sheet name="franchise-mini-super-drafts" sheetId="2" r:id="rId2"/>
    <sheet name="legends-mega-drafts" sheetId="18" r:id="rId3"/>
    <sheet name="in-memorium-drafts" sheetId="19" r:id="rId4"/>
    <sheet name="best-picture-nominee-mini-super" sheetId="17" r:id="rId5"/>
    <sheet name="draft-drafters" sheetId="8" r:id="rId6"/>
    <sheet name="mainfeed-draftpicks" sheetId="4" r:id="rId7"/>
    <sheet name="patreon-draftpicks" sheetId="5" r:id="rId8"/>
    <sheet name="drafters" sheetId="3" r:id="rId9"/>
    <sheet name="hosts" sheetId="6" r:id="rId10"/>
    <sheet name="movies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3" i="8" l="1"/>
  <c r="D743" i="8"/>
  <c r="C742" i="8"/>
  <c r="D742" i="8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30" i="4"/>
  <c r="E731" i="4"/>
  <c r="E732" i="4"/>
  <c r="E733" i="4"/>
  <c r="E734" i="4"/>
  <c r="E735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7" i="4"/>
  <c r="E1098" i="4"/>
  <c r="E1099" i="4"/>
  <c r="E1100" i="4"/>
  <c r="E1101" i="4"/>
  <c r="E1102" i="4"/>
  <c r="E1103" i="4"/>
  <c r="E1104" i="4"/>
  <c r="E1105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D46" i="4"/>
  <c r="D48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30" i="4"/>
  <c r="D731" i="4"/>
  <c r="D732" i="4"/>
  <c r="D733" i="4"/>
  <c r="D734" i="4"/>
  <c r="D735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80" i="4"/>
  <c r="D1082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7" i="4"/>
  <c r="D1098" i="4"/>
  <c r="D1099" i="4"/>
  <c r="D1100" i="4"/>
  <c r="D1101" i="4"/>
  <c r="D1102" i="4"/>
  <c r="D1103" i="4"/>
  <c r="D1104" i="4"/>
  <c r="D1105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7" i="4"/>
  <c r="D1679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3" i="4"/>
  <c r="D2625" i="4"/>
  <c r="D2626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2" i="4"/>
  <c r="D3103" i="4"/>
  <c r="D3104" i="4"/>
  <c r="D3106" i="4"/>
  <c r="D3107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D307" i="1" l="1"/>
  <c r="G30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F261" i="1"/>
  <c r="D261" i="1" s="1"/>
  <c r="F216" i="1"/>
  <c r="D216" i="1" s="1"/>
</calcChain>
</file>

<file path=xl/sharedStrings.xml><?xml version="1.0" encoding="utf-8"?>
<sst xmlns="http://schemas.openxmlformats.org/spreadsheetml/2006/main" count="6254" uniqueCount="5287">
  <si>
    <t>Title</t>
  </si>
  <si>
    <t>Drafters</t>
  </si>
  <si>
    <t>Threequels</t>
  </si>
  <si>
    <t>Darren Franich</t>
  </si>
  <si>
    <t>Chancellor Agard</t>
  </si>
  <si>
    <t>Clay Keller</t>
  </si>
  <si>
    <t>Ryan Marker</t>
  </si>
  <si>
    <t>Visitors From Another Planet</t>
  </si>
  <si>
    <t>Steve Berg</t>
  </si>
  <si>
    <t>Audrey Hepburn</t>
  </si>
  <si>
    <t>Angela Matano</t>
  </si>
  <si>
    <t>Tom Cendejas</t>
  </si>
  <si>
    <t>Horror Sequels</t>
  </si>
  <si>
    <t>Kyle Anderson</t>
  </si>
  <si>
    <t>Billy Ray Brewton</t>
  </si>
  <si>
    <t>Teen Horror (Millennial Edition)</t>
  </si>
  <si>
    <t>Piya Sinha-Roy</t>
  </si>
  <si>
    <t>Stephen King Horror Adaptations</t>
  </si>
  <si>
    <t>Heidi Honeycutt</t>
  </si>
  <si>
    <t>Time Travel</t>
  </si>
  <si>
    <t>Classic Christmas</t>
  </si>
  <si>
    <t>Maureen Lee Lenker</t>
  </si>
  <si>
    <t>Vince Balzano</t>
  </si>
  <si>
    <t>Sports</t>
  </si>
  <si>
    <t>Dave Schilling</t>
  </si>
  <si>
    <t>Zed Cutsinger</t>
  </si>
  <si>
    <t>Dark Christmas</t>
  </si>
  <si>
    <t>Graham Skipper</t>
  </si>
  <si>
    <t>Notable Nudes</t>
  </si>
  <si>
    <t>Alec Tibaldi</t>
  </si>
  <si>
    <t>Christopher Lee</t>
  </si>
  <si>
    <t>Amy Nicholson</t>
  </si>
  <si>
    <t>Eva Anderson</t>
  </si>
  <si>
    <t>Twist Endings</t>
  </si>
  <si>
    <t>Sean Keller</t>
  </si>
  <si>
    <t>Films About Filmmakers</t>
  </si>
  <si>
    <t>James Ponsoldt</t>
  </si>
  <si>
    <t>Darrin Navarro</t>
  </si>
  <si>
    <t>Quentin Tarantino</t>
  </si>
  <si>
    <t>Matt Perez-Mora</t>
  </si>
  <si>
    <t>Holly Thompson</t>
  </si>
  <si>
    <t>'80s Fantasy</t>
  </si>
  <si>
    <t>Chris Thomas Devlin</t>
  </si>
  <si>
    <t>Amnesia</t>
  </si>
  <si>
    <t>Kubrick</t>
  </si>
  <si>
    <t>Jeff Jensen</t>
  </si>
  <si>
    <t>British Rom-Coms</t>
  </si>
  <si>
    <t>Dana Schwartz</t>
  </si>
  <si>
    <t>Max Genecov</t>
  </si>
  <si>
    <t>A24</t>
  </si>
  <si>
    <t>MCU Super Draft</t>
  </si>
  <si>
    <t>Dog Movies</t>
  </si>
  <si>
    <t>Grant Moninger</t>
  </si>
  <si>
    <t>Amy Adams</t>
  </si>
  <si>
    <t>Jesse Knight</t>
  </si>
  <si>
    <t>Dane McDonald</t>
  </si>
  <si>
    <t>Multiple Roles</t>
  </si>
  <si>
    <t>Jenn Wilson</t>
  </si>
  <si>
    <t>Drea Clark</t>
  </si>
  <si>
    <t>Remakes</t>
  </si>
  <si>
    <t>Elric Kane</t>
  </si>
  <si>
    <t>Brian Saur</t>
  </si>
  <si>
    <t>Punksploitation</t>
  </si>
  <si>
    <t>Jim Branscome</t>
  </si>
  <si>
    <t>Jonah Ray Rodrigues</t>
  </si>
  <si>
    <t>Apatow, Producer</t>
  </si>
  <si>
    <t>Thomas Grabinski</t>
  </si>
  <si>
    <t>Eric Moore</t>
  </si>
  <si>
    <t>Erotic Thrillers</t>
  </si>
  <si>
    <t>Kate Hagen</t>
  </si>
  <si>
    <t>Mixtape Movies</t>
  </si>
  <si>
    <t>Creature Features</t>
  </si>
  <si>
    <t>Matt Mercer</t>
  </si>
  <si>
    <t>Humphrey Bogart</t>
  </si>
  <si>
    <t>Oriana Nudo</t>
  </si>
  <si>
    <t>Disney Animation Studios 2D</t>
  </si>
  <si>
    <t>Bryan Cogman</t>
  </si>
  <si>
    <t>Riley Stearns</t>
  </si>
  <si>
    <t>Queer Romance</t>
  </si>
  <si>
    <t>Daniel Crooke</t>
  </si>
  <si>
    <t>Mike Dougherty</t>
  </si>
  <si>
    <t>Spoofs</t>
  </si>
  <si>
    <t>Freddy vs. Jason Super Draft</t>
  </si>
  <si>
    <t>Rebekah McKendry</t>
  </si>
  <si>
    <t>2019 (so far)</t>
  </si>
  <si>
    <t>Serious Kids</t>
  </si>
  <si>
    <t>Rance Collins</t>
  </si>
  <si>
    <t>Nicolas Cage Mega Draft</t>
  </si>
  <si>
    <t>BenDavid Grabinski</t>
  </si>
  <si>
    <t>John Freiler</t>
  </si>
  <si>
    <t>Marc Calderaro</t>
  </si>
  <si>
    <t>Actor's Directorial Debuts</t>
  </si>
  <si>
    <t>Patreon Members</t>
  </si>
  <si>
    <t>Original Movie Musicals - American</t>
  </si>
  <si>
    <t>Walter Hollmann</t>
  </si>
  <si>
    <t>Ben Mekler</t>
  </si>
  <si>
    <t>Almodóvar</t>
  </si>
  <si>
    <t>Alonso Duralde</t>
  </si>
  <si>
    <t>David Kittredge</t>
  </si>
  <si>
    <t>Ensemble Casts</t>
  </si>
  <si>
    <t>Nichol Lovett</t>
  </si>
  <si>
    <t>'90s Action Mega Draft</t>
  </si>
  <si>
    <t>Kate Freund</t>
  </si>
  <si>
    <t>Ricky Carmona</t>
  </si>
  <si>
    <t>John Carpenter Live</t>
  </si>
  <si>
    <t>Joe Lynch</t>
  </si>
  <si>
    <t>Drew McWeeny</t>
  </si>
  <si>
    <t>Horror Prequels</t>
  </si>
  <si>
    <t>Halloween Movies</t>
  </si>
  <si>
    <t>Found Footage</t>
  </si>
  <si>
    <t>Heist Movies</t>
  </si>
  <si>
    <t>Kevin Costello</t>
  </si>
  <si>
    <t>Philip Seymour Hoffman</t>
  </si>
  <si>
    <t>Milla Bell-Hart</t>
  </si>
  <si>
    <t>Sword &amp; Sorcery</t>
  </si>
  <si>
    <t>Morgan Peter Brown</t>
  </si>
  <si>
    <t>Jeff Cannata</t>
  </si>
  <si>
    <t>Game Movies</t>
  </si>
  <si>
    <t>Brea Grant</t>
  </si>
  <si>
    <t>2010s Decade Mega Draft</t>
  </si>
  <si>
    <t>Alison Herman</t>
  </si>
  <si>
    <t>Arthouse Christmas</t>
  </si>
  <si>
    <t>Dave White</t>
  </si>
  <si>
    <t>Kristen Stewart</t>
  </si>
  <si>
    <t>Star Wars Super Draft</t>
  </si>
  <si>
    <t>Adam B. Vary</t>
  </si>
  <si>
    <t>Devan Coggan</t>
  </si>
  <si>
    <t>Laura Dern</t>
  </si>
  <si>
    <t>Zoe Zelkind</t>
  </si>
  <si>
    <t>Giallo</t>
  </si>
  <si>
    <t>Star Trek Super Draft</t>
  </si>
  <si>
    <t>Marc Bernardin</t>
  </si>
  <si>
    <t>2019 Mega Draft</t>
  </si>
  <si>
    <t>European Vacation</t>
  </si>
  <si>
    <t>Universal Classic Monsters Mini-Mega</t>
  </si>
  <si>
    <t>Aaron LaPlante</t>
  </si>
  <si>
    <t>Frank Dietz</t>
  </si>
  <si>
    <t>Kimmy Shields</t>
  </si>
  <si>
    <t>One Crazy Night</t>
  </si>
  <si>
    <t>Lucé Tomlin-Brenner</t>
  </si>
  <si>
    <t>1992 Horror</t>
  </si>
  <si>
    <t>Joe Begos</t>
  </si>
  <si>
    <t>The Cold War</t>
  </si>
  <si>
    <t>Max von Sydow</t>
  </si>
  <si>
    <t>Post-Apocalypse</t>
  </si>
  <si>
    <t>Lorne Michaels</t>
  </si>
  <si>
    <t>Halle Kiefer</t>
  </si>
  <si>
    <t>Stuart Gordon</t>
  </si>
  <si>
    <t>Brian Gillespie</t>
  </si>
  <si>
    <t>'30s Warner Bros</t>
  </si>
  <si>
    <t>Kidventure</t>
  </si>
  <si>
    <t>Steven Soderbergh</t>
  </si>
  <si>
    <t>New Camp Classics</t>
  </si>
  <si>
    <t>Bethy Squires</t>
  </si>
  <si>
    <t>Jocey Coffman</t>
  </si>
  <si>
    <t>Brief Encounters</t>
  </si>
  <si>
    <t>Joanna Robinson</t>
  </si>
  <si>
    <t>Katey Rich</t>
  </si>
  <si>
    <t>Mothers &amp; Daughters</t>
  </si>
  <si>
    <t>Jim Henson</t>
  </si>
  <si>
    <t>Griffin Newman</t>
  </si>
  <si>
    <t>J.D. Amato</t>
  </si>
  <si>
    <t>David Cronenberg</t>
  </si>
  <si>
    <t>Brian Duffield</t>
  </si>
  <si>
    <t>Westerns: Part I Mini-Mega</t>
  </si>
  <si>
    <t>Jared Moshe</t>
  </si>
  <si>
    <t>’60s Musicals</t>
  </si>
  <si>
    <t>Mistaken Identity</t>
  </si>
  <si>
    <t>Jordan Crucchiola</t>
  </si>
  <si>
    <t>Coen Brothers Super Draft</t>
  </si>
  <si>
    <t>July 4th Weekend</t>
  </si>
  <si>
    <t>Alison Willmore</t>
  </si>
  <si>
    <t>Heavy Metal</t>
  </si>
  <si>
    <t>Dave Parker</t>
  </si>
  <si>
    <t>Animals Attack!</t>
  </si>
  <si>
    <t>William Bibbiani</t>
  </si>
  <si>
    <t>Witney Seibold</t>
  </si>
  <si>
    <t>Sketch Comedy Anthologies</t>
  </si>
  <si>
    <t>Henry Zebrowski</t>
  </si>
  <si>
    <t>Con Artist</t>
  </si>
  <si>
    <t>Demi Adejuyigbe</t>
  </si>
  <si>
    <t>Ify Nwadiwe</t>
  </si>
  <si>
    <t>Comic Book (Non-Superhero)</t>
  </si>
  <si>
    <t>Christian Holub</t>
  </si>
  <si>
    <t>Winona Ryder</t>
  </si>
  <si>
    <t>Phil Iscove</t>
  </si>
  <si>
    <t>Westerns: Part II Mini-Mega</t>
  </si>
  <si>
    <t>Jurassic Park / World mini-Super Draft</t>
  </si>
  <si>
    <t>’70s Horror Mega Part I</t>
  </si>
  <si>
    <t>Chelsea Stardust</t>
  </si>
  <si>
    <t>Clarke Wolfe</t>
  </si>
  <si>
    <t>Road Trip</t>
  </si>
  <si>
    <t>Dave Holmes</t>
  </si>
  <si>
    <t>Wesley Snipes</t>
  </si>
  <si>
    <t>Shakespeare: Part I Mini-Mega</t>
  </si>
  <si>
    <t>Florida Crime</t>
  </si>
  <si>
    <t>Lucio Fulci</t>
  </si>
  <si>
    <t>Horror Remakes</t>
  </si>
  <si>
    <t>Alien vs. Predator Super Draft</t>
  </si>
  <si>
    <t>Brian Collins</t>
  </si>
  <si>
    <t>Scott Wampler</t>
  </si>
  <si>
    <t>Angie Han</t>
  </si>
  <si>
    <t>Video Nasties - Prosecuted Films</t>
  </si>
  <si>
    <t>Alfonso Carrillo</t>
  </si>
  <si>
    <t>The American President</t>
  </si>
  <si>
    <t>Guy Branum</t>
  </si>
  <si>
    <t>Drag</t>
  </si>
  <si>
    <t>Chris Feil</t>
  </si>
  <si>
    <t>Joe Reid</t>
  </si>
  <si>
    <t>'50s Sci-Fi</t>
  </si>
  <si>
    <t>Frank H. Woodward</t>
  </si>
  <si>
    <t>Pixar Super Draft</t>
  </si>
  <si>
    <t>Angelique Jackson</t>
  </si>
  <si>
    <t>Friends</t>
  </si>
  <si>
    <t>Alison Leiby</t>
  </si>
  <si>
    <t>TV Adaptations</t>
  </si>
  <si>
    <t>Alan Sepinwall</t>
  </si>
  <si>
    <t>Westerns: Part III Mini-Mega</t>
  </si>
  <si>
    <t>A Christmas Carol</t>
  </si>
  <si>
    <t>Pat Driscoll</t>
  </si>
  <si>
    <t>Oliver Assayas Super Draft</t>
  </si>
  <si>
    <t>Shakespeare: Part II Mini-Mega</t>
  </si>
  <si>
    <t>Tony Scott</t>
  </si>
  <si>
    <t>John Woo</t>
  </si>
  <si>
    <t>David Chen</t>
  </si>
  <si>
    <t>Dan Trachtenberg</t>
  </si>
  <si>
    <t>Aquatic Horror</t>
  </si>
  <si>
    <t>David Ian McKendry</t>
  </si>
  <si>
    <t>Fictional Musicians Mini-Mega</t>
  </si>
  <si>
    <t>Kay Hanley</t>
  </si>
  <si>
    <t>Cannon</t>
  </si>
  <si>
    <t>Patrick Bromley</t>
  </si>
  <si>
    <t>Relationship Horror</t>
  </si>
  <si>
    <t>Andrew Merrill</t>
  </si>
  <si>
    <t>Beth Crudele</t>
  </si>
  <si>
    <t>Hugh Grant</t>
  </si>
  <si>
    <t>Wynter Mitchell</t>
  </si>
  <si>
    <t>Eddie Murphy</t>
  </si>
  <si>
    <t>Classic Disney Live Action Adventure</t>
  </si>
  <si>
    <t>Godzilla vs. Kong</t>
  </si>
  <si>
    <t>Miguel Rodriguez</t>
  </si>
  <si>
    <t>George Lucas</t>
  </si>
  <si>
    <t>Patrick Cotnoir</t>
  </si>
  <si>
    <t>Connor Ratliff</t>
  </si>
  <si>
    <t>Jerry Bruckheimer</t>
  </si>
  <si>
    <t>Kenny Neibart</t>
  </si>
  <si>
    <t>Minnesota Mini-Mega</t>
  </si>
  <si>
    <t>Private Eyes</t>
  </si>
  <si>
    <t>Kelly Reichardt Super Draft</t>
  </si>
  <si>
    <t>BFFFs</t>
  </si>
  <si>
    <t>Rachel Walker</t>
  </si>
  <si>
    <t>Anam Syed</t>
  </si>
  <si>
    <t>2020 Mega Draft</t>
  </si>
  <si>
    <t>'00 Slashers</t>
  </si>
  <si>
    <t>Sam Wineman</t>
  </si>
  <si>
    <t>21st Century Best Actress Winning Films</t>
  </si>
  <si>
    <t>Movies About Television</t>
  </si>
  <si>
    <t>Mark Harris</t>
  </si>
  <si>
    <t>Shakespeare: Part III Mini-Mega</t>
  </si>
  <si>
    <t>2010s Directorial Debuts</t>
  </si>
  <si>
    <t>Robert Butler III</t>
  </si>
  <si>
    <t>Andres Cabrera</t>
  </si>
  <si>
    <t>James Spader</t>
  </si>
  <si>
    <t>Jen Johans</t>
  </si>
  <si>
    <t>X-Men Super Draft</t>
  </si>
  <si>
    <t>Alicia Lutes</t>
  </si>
  <si>
    <t>The Internet</t>
  </si>
  <si>
    <t>Kristy Puchko</t>
  </si>
  <si>
    <t>TV Continuations</t>
  </si>
  <si>
    <t>Hellraiser</t>
  </si>
  <si>
    <t>Natalie Wood</t>
  </si>
  <si>
    <t>Legacy Sequels</t>
  </si>
  <si>
    <t>Dave Gonzales</t>
  </si>
  <si>
    <t>Neil Miller</t>
  </si>
  <si>
    <t>Video Game Adaptations</t>
  </si>
  <si>
    <t>Wes Craven</t>
  </si>
  <si>
    <t>Dylan Guerra</t>
  </si>
  <si>
    <t>Bob Dylan</t>
  </si>
  <si>
    <t>Marya Gates</t>
  </si>
  <si>
    <t>Tremors Super Draft</t>
  </si>
  <si>
    <t>Harmony Colangelo</t>
  </si>
  <si>
    <t>Planet Hollywood Mega Draft</t>
  </si>
  <si>
    <t>Jane Austen</t>
  </si>
  <si>
    <t>21st Century Australian</t>
  </si>
  <si>
    <t>Alexei Toliopoulos</t>
  </si>
  <si>
    <t>Blake Howard</t>
  </si>
  <si>
    <t>Dinosaurs</t>
  </si>
  <si>
    <t>Andrew Roebuck</t>
  </si>
  <si>
    <t>Steven Ray Morris</t>
  </si>
  <si>
    <t>Canuxploitation</t>
  </si>
  <si>
    <t>Breanna Whipple</t>
  </si>
  <si>
    <t>Body Horror</t>
  </si>
  <si>
    <t>Baseball Mini-Mega</t>
  </si>
  <si>
    <t>Amanda Smith</t>
  </si>
  <si>
    <t>Dimension Films</t>
  </si>
  <si>
    <t>Mad Scientist</t>
  </si>
  <si>
    <t>Zombie Mini-Mega</t>
  </si>
  <si>
    <t>Clark Collis</t>
  </si>
  <si>
    <t>Phil Nobile Jr.</t>
  </si>
  <si>
    <t>Serial Killer</t>
  </si>
  <si>
    <t>Andrew Furtado</t>
  </si>
  <si>
    <t>Scott Reynolds</t>
  </si>
  <si>
    <t>Oscar Winning Queer Films</t>
  </si>
  <si>
    <t>Thanksgiving Weekend</t>
  </si>
  <si>
    <t>Disney Channel Original Movies</t>
  </si>
  <si>
    <t>Sarah Sterling</t>
  </si>
  <si>
    <t>Ash Crossan</t>
  </si>
  <si>
    <t>Razzie Worst Picture Winners</t>
  </si>
  <si>
    <t>Christmas-Adjacent</t>
  </si>
  <si>
    <t>Libby Hill</t>
  </si>
  <si>
    <t>Emily St. James</t>
  </si>
  <si>
    <t>British Royal Family</t>
  </si>
  <si>
    <t>Chris Scleicher</t>
  </si>
  <si>
    <t>Rebecca Hall</t>
  </si>
  <si>
    <t>Billy Wilder</t>
  </si>
  <si>
    <t>Adult Animation</t>
  </si>
  <si>
    <t>B.J. Colangelo</t>
  </si>
  <si>
    <t>Alien Invasion Mini-Mega</t>
  </si>
  <si>
    <t>Movies About Screenwriters</t>
  </si>
  <si>
    <t>Jarrod Murray</t>
  </si>
  <si>
    <t>Evan Dickson</t>
  </si>
  <si>
    <t>NASA</t>
  </si>
  <si>
    <t>Linda Holmes</t>
  </si>
  <si>
    <t>Whoopi Goldberg</t>
  </si>
  <si>
    <t>Black Love</t>
  </si>
  <si>
    <t>Carla Renata</t>
  </si>
  <si>
    <t>Will Smith</t>
  </si>
  <si>
    <t>Derek Lawrence</t>
  </si>
  <si>
    <t>Courtroom Movies</t>
  </si>
  <si>
    <t>Larry Zerner</t>
  </si>
  <si>
    <t>Batman vs. Superman Super Draft</t>
  </si>
  <si>
    <t>Gators &amp; Crocs</t>
  </si>
  <si>
    <t>Happy Madison Productions</t>
  </si>
  <si>
    <t>Cameron James</t>
  </si>
  <si>
    <t>2021 Mega Draft</t>
  </si>
  <si>
    <t>21st Century Female Action</t>
  </si>
  <si>
    <t>Anna Bogutskaya</t>
  </si>
  <si>
    <t>Penelope Spheeris</t>
  </si>
  <si>
    <t>Simon Abrams</t>
  </si>
  <si>
    <t>Ray Harryhausen</t>
  </si>
  <si>
    <t>M. Night Shyamalan Super Draft</t>
  </si>
  <si>
    <t>Jonathan Baker</t>
  </si>
  <si>
    <t>Bryan Woods</t>
  </si>
  <si>
    <t>Scott Beck</t>
  </si>
  <si>
    <t>Josh Baker</t>
  </si>
  <si>
    <t>Orson Welles</t>
  </si>
  <si>
    <t>Space Horror</t>
  </si>
  <si>
    <t>Jenelle Riley</t>
  </si>
  <si>
    <t>'70s Sports</t>
  </si>
  <si>
    <t>Daniel Fienberg</t>
  </si>
  <si>
    <t>Dance</t>
  </si>
  <si>
    <t>Liz Shannon Miller</t>
  </si>
  <si>
    <t>1997 Mini-Mega</t>
  </si>
  <si>
    <t>Hotels &amp; Motels</t>
  </si>
  <si>
    <t>John Waters</t>
  </si>
  <si>
    <t>Jason Shawhan</t>
  </si>
  <si>
    <t>'90s Directorial Debuts</t>
  </si>
  <si>
    <t>F Cinemascore Super Draft</t>
  </si>
  <si>
    <t>Gavin Mevius</t>
  </si>
  <si>
    <t>Luis Rendon</t>
  </si>
  <si>
    <t>Ryan Gosling</t>
  </si>
  <si>
    <t>Roxana Hadadi</t>
  </si>
  <si>
    <t>"Retired" Soderbergh Super Draft</t>
  </si>
  <si>
    <t>X / NC-17 / Unrated</t>
  </si>
  <si>
    <t>The Beatles</t>
  </si>
  <si>
    <t>John Bradley</t>
  </si>
  <si>
    <t>Hallmark Christmas Mini-Mega</t>
  </si>
  <si>
    <t>Dory Benford</t>
  </si>
  <si>
    <t>Rachel Wagner</t>
  </si>
  <si>
    <t>Daniel Thompson</t>
  </si>
  <si>
    <t>Agatha Christie</t>
  </si>
  <si>
    <t>Denzel Washington Mini-Mega</t>
  </si>
  <si>
    <t>Jacqueline Coley</t>
  </si>
  <si>
    <t>Kevin Avery</t>
  </si>
  <si>
    <t>Directors' Final Films</t>
  </si>
  <si>
    <t>Sam Peckinpah</t>
  </si>
  <si>
    <t>Blake Masters</t>
  </si>
  <si>
    <t>Agnès Varda</t>
  </si>
  <si>
    <t>Godzilla mini-Mega</t>
  </si>
  <si>
    <t>Beth Accomando</t>
  </si>
  <si>
    <t>Vintage Con Artist</t>
  </si>
  <si>
    <t>Jason Sheridan</t>
  </si>
  <si>
    <t>Kirsten Dunst</t>
  </si>
  <si>
    <t>A24 Horror</t>
  </si>
  <si>
    <t>Horror Comedy mini-Mega</t>
  </si>
  <si>
    <t>Tobe Hooper</t>
  </si>
  <si>
    <t>High School Horror mini-Mega</t>
  </si>
  <si>
    <t>Patrick Hamilton</t>
  </si>
  <si>
    <t>Renée Bever</t>
  </si>
  <si>
    <t>Akira Kurosawa</t>
  </si>
  <si>
    <t>Teacher Movies</t>
  </si>
  <si>
    <t>Paul Newman mini-Mega</t>
  </si>
  <si>
    <t>MCU Phase 4 Super Draft</t>
  </si>
  <si>
    <t>Louis Peitzman</t>
  </si>
  <si>
    <t>Best Picture Follow-ups mini-Mega</t>
  </si>
  <si>
    <t>Arthurian Legend</t>
  </si>
  <si>
    <t>Helen Shang</t>
  </si>
  <si>
    <t>Christmas Horror</t>
  </si>
  <si>
    <t>Eric Pennycoff</t>
  </si>
  <si>
    <t>Colin Farrell mini-Mega</t>
  </si>
  <si>
    <t>Black Queer Films</t>
  </si>
  <si>
    <t>Tre'vell Anderson</t>
  </si>
  <si>
    <t>Mikelle Street</t>
  </si>
  <si>
    <t>Obsession Thrillers</t>
  </si>
  <si>
    <t>Chucky Super Draft</t>
  </si>
  <si>
    <t>Independent Spirit Best First Feature Award Winners</t>
  </si>
  <si>
    <t>Mitchell Beaupre</t>
  </si>
  <si>
    <t>Slim</t>
  </si>
  <si>
    <t>2022 Mega Draft</t>
  </si>
  <si>
    <t>Cults</t>
  </si>
  <si>
    <t>Anthony DiBlasi</t>
  </si>
  <si>
    <t>Train Movies</t>
  </si>
  <si>
    <t>Chris Amick</t>
  </si>
  <si>
    <t>'70s Conspiracy Thrillers</t>
  </si>
  <si>
    <t>Robots mini-Mega Live</t>
  </si>
  <si>
    <t>Anne Hathaway</t>
  </si>
  <si>
    <t>Music Docs</t>
  </si>
  <si>
    <t>John Grisham Super Draft</t>
  </si>
  <si>
    <t>Liz Hannah</t>
  </si>
  <si>
    <t>Maria Lewis</t>
  </si>
  <si>
    <t>Bong Joon-ho Super Draft</t>
  </si>
  <si>
    <t>Ryan Estrada</t>
  </si>
  <si>
    <t>Eric Plese</t>
  </si>
  <si>
    <t>Rock vs. Diesel mini-Mega</t>
  </si>
  <si>
    <t>Jen Yamato</t>
  </si>
  <si>
    <t>Jukebox Musicals</t>
  </si>
  <si>
    <t>Merchant / Ivory</t>
  </si>
  <si>
    <t>Queer Studio Movies</t>
  </si>
  <si>
    <t>Harrison Ford mini-Mega</t>
  </si>
  <si>
    <t>Mallory Rubin</t>
  </si>
  <si>
    <t>Rocky/Creed Super Draft</t>
  </si>
  <si>
    <t>Screwball Comedy mini-Mega</t>
  </si>
  <si>
    <t>Union Movies</t>
  </si>
  <si>
    <t>Fivequels</t>
  </si>
  <si>
    <t>Andy Levy</t>
  </si>
  <si>
    <t>Mike Ryan</t>
  </si>
  <si>
    <t>'90s Superhero</t>
  </si>
  <si>
    <t>George Clooney</t>
  </si>
  <si>
    <t>Ian Karmel</t>
  </si>
  <si>
    <t>Sean Jordan</t>
  </si>
  <si>
    <t>Screenwriters' Directorial Debuts</t>
  </si>
  <si>
    <t>Country Music</t>
  </si>
  <si>
    <t>Queer Crime</t>
  </si>
  <si>
    <t>Kyle Turner</t>
  </si>
  <si>
    <t>Juan Quanito</t>
  </si>
  <si>
    <t>Vietnam War mini-Mega</t>
  </si>
  <si>
    <t>Greta Gerwig</t>
  </si>
  <si>
    <t>1998 mini-Mega Draft</t>
  </si>
  <si>
    <t>Karen Tongson</t>
  </si>
  <si>
    <t>Blumhouse</t>
  </si>
  <si>
    <t>Home Invasion</t>
  </si>
  <si>
    <t>Two Thumbs Down</t>
  </si>
  <si>
    <t>Matt Singer</t>
  </si>
  <si>
    <t>Jordan Hoffman</t>
  </si>
  <si>
    <t>Saw Super Draft</t>
  </si>
  <si>
    <t>Megan Amram</t>
  </si>
  <si>
    <t>Halloween Super Draft</t>
  </si>
  <si>
    <t>Don Bluth Super Draft</t>
  </si>
  <si>
    <t>Ralph Bakshi Super Draft</t>
  </si>
  <si>
    <t>Judy Garland</t>
  </si>
  <si>
    <t>'80s Sports mini-Mega</t>
  </si>
  <si>
    <t>AARP Action</t>
  </si>
  <si>
    <t>Jordan Morris</t>
  </si>
  <si>
    <t>Gina Ippolito</t>
  </si>
  <si>
    <t>Juliette Binoche mini-Mega</t>
  </si>
  <si>
    <t>Criterion World Cinema Project</t>
  </si>
  <si>
    <t>Scorsese Produced mini-Mega</t>
  </si>
  <si>
    <t>Inkoo Kang</t>
  </si>
  <si>
    <t>Queer Comedy</t>
  </si>
  <si>
    <t>Juan Barquin</t>
  </si>
  <si>
    <t>Ozploitation</t>
  </si>
  <si>
    <t>Stephen King mini-Mega</t>
  </si>
  <si>
    <t>Eric Vespe</t>
  </si>
  <si>
    <t>2023 Mega Draft</t>
  </si>
  <si>
    <t>Katie Walsh</t>
  </si>
  <si>
    <t>Horror Musicals</t>
  </si>
  <si>
    <t>2009 Horror</t>
  </si>
  <si>
    <t>Penny Cox</t>
  </si>
  <si>
    <t>Jodie Foster</t>
  </si>
  <si>
    <t>Erik Anderson</t>
  </si>
  <si>
    <t>Lynn Shelton Super Draft</t>
  </si>
  <si>
    <t>Aaron Sorkin Super Draft</t>
  </si>
  <si>
    <t>Mike Makowsky</t>
  </si>
  <si>
    <t>Action Sequels</t>
  </si>
  <si>
    <t>Nick de Semlyen</t>
  </si>
  <si>
    <t>Chris Hewitt</t>
  </si>
  <si>
    <t>The Afterlife</t>
  </si>
  <si>
    <t>Walter Chaw</t>
  </si>
  <si>
    <t>Horror Anthologies</t>
  </si>
  <si>
    <t>Fayna Sanchez</t>
  </si>
  <si>
    <t>Vinegar Syndrome</t>
  </si>
  <si>
    <t>Justin LaLiberty</t>
  </si>
  <si>
    <t>Samm Deighan</t>
  </si>
  <si>
    <t>Booed at Cannes</t>
  </si>
  <si>
    <t>Natalie Portman</t>
  </si>
  <si>
    <t>Planet of the Apes Super Draft</t>
  </si>
  <si>
    <t>MTV Movie Awards Best Kiss Winners</t>
  </si>
  <si>
    <t>Kris Tapley</t>
  </si>
  <si>
    <t>Geena Davis</t>
  </si>
  <si>
    <t>Joel Schumacher mini-Mega</t>
  </si>
  <si>
    <t>Lesbians mini-Mega</t>
  </si>
  <si>
    <t>Angela Bassett</t>
  </si>
  <si>
    <t>1939 mini-Mega</t>
  </si>
  <si>
    <t>Supernatural Kids</t>
  </si>
  <si>
    <t>Elliott Kalan</t>
  </si>
  <si>
    <t>Jean-Claude Van Damme</t>
  </si>
  <si>
    <t>Jon Gabrus</t>
  </si>
  <si>
    <t>Ryan Stanger</t>
  </si>
  <si>
    <t>Retail Hell</t>
  </si>
  <si>
    <t>Mia Lee Vicino</t>
  </si>
  <si>
    <t>1994 mini-Mega</t>
  </si>
  <si>
    <t>Michael Mann Super Draft</t>
  </si>
  <si>
    <t>Bilge Ebiri</t>
  </si>
  <si>
    <t>Brandon Streussnig</t>
  </si>
  <si>
    <t>Castaways</t>
  </si>
  <si>
    <t>Noel Murray</t>
  </si>
  <si>
    <t>Michael Crichton Super Draft</t>
  </si>
  <si>
    <t>Elmore Leonard</t>
  </si>
  <si>
    <t>'90s Sports mini-Mega</t>
  </si>
  <si>
    <t>Patricia Highsmith</t>
  </si>
  <si>
    <t>Bookstore &amp; Library Movies</t>
  </si>
  <si>
    <t>1977 Horror</t>
  </si>
  <si>
    <t>Erotic Horror</t>
  </si>
  <si>
    <t>Rural Horror</t>
  </si>
  <si>
    <t>Joe George</t>
  </si>
  <si>
    <t>Josh Larsen</t>
  </si>
  <si>
    <t>Classic Hammer Horror mini-Mega</t>
  </si>
  <si>
    <t>François Truffaut Super Draft Part I</t>
  </si>
  <si>
    <t>Ben Mankiewicz</t>
  </si>
  <si>
    <t>Holiday Horror (Non Christmas &amp; Halloween)</t>
  </si>
  <si>
    <t>Samm Levine</t>
  </si>
  <si>
    <t>Charlie Kaufman Super Draft</t>
  </si>
  <si>
    <t>Whit Stillman mini-Super Draft</t>
  </si>
  <si>
    <t>1999 mini-Mega</t>
  </si>
  <si>
    <t>Carrie Wittmer</t>
  </si>
  <si>
    <t>8/30/2020 &amp; 9/2/2020</t>
  </si>
  <si>
    <t>11/2/2021 &amp; 11/10/2021</t>
  </si>
  <si>
    <t>April Wolfe</t>
  </si>
  <si>
    <t>1/2/2023, 1/17/2023 &amp; 1/31/2023</t>
  </si>
  <si>
    <t>1/10/2023 &amp; 1/24/2023</t>
  </si>
  <si>
    <t>Steven Spielberg Super Draft</t>
  </si>
  <si>
    <t>Spielberg Produced Mega Draft</t>
  </si>
  <si>
    <t>1/1/2024 &amp; 1/15/2024 &amp; 1/29/2024</t>
  </si>
  <si>
    <t>11/1/2024, 11/11/2024 &amp; 11/25/2024</t>
  </si>
  <si>
    <t>Alfred Hitchcock Mega Draft</t>
  </si>
  <si>
    <t>11/4/2024 &amp; 11/18/2024</t>
  </si>
  <si>
    <t>2012</t>
  </si>
  <si>
    <t>James Bond Super Draft</t>
  </si>
  <si>
    <t>Disney Animation Studios Mega Draft</t>
  </si>
  <si>
    <t>Martin Scorsese Super Draft</t>
  </si>
  <si>
    <t>2007</t>
  </si>
  <si>
    <t>2009</t>
  </si>
  <si>
    <t>1999</t>
  </si>
  <si>
    <t>EpisodeNumber</t>
  </si>
  <si>
    <t>NumberOfFilms</t>
  </si>
  <si>
    <t>ReleaseDate</t>
  </si>
  <si>
    <t>DraftType</t>
  </si>
  <si>
    <t>NumberOfDrafters</t>
  </si>
  <si>
    <t>Id</t>
  </si>
  <si>
    <t>FullName</t>
  </si>
  <si>
    <t>FirstName</t>
  </si>
  <si>
    <t>LastName</t>
  </si>
  <si>
    <t>Middle</t>
  </si>
  <si>
    <t>PrimaryId</t>
  </si>
  <si>
    <t>Baker</t>
  </si>
  <si>
    <t>Balzano</t>
  </si>
  <si>
    <t>Barquin</t>
  </si>
  <si>
    <t>Beaupre</t>
  </si>
  <si>
    <t>Beck</t>
  </si>
  <si>
    <t>Begos</t>
  </si>
  <si>
    <t>Benford</t>
  </si>
  <si>
    <t>Berg</t>
  </si>
  <si>
    <t>Bernardin</t>
  </si>
  <si>
    <t>Bever</t>
  </si>
  <si>
    <t>Bibbiani</t>
  </si>
  <si>
    <t>Bogutskaya</t>
  </si>
  <si>
    <t>Bradley</t>
  </si>
  <si>
    <t>Branscome</t>
  </si>
  <si>
    <t>Branum</t>
  </si>
  <si>
    <t>Bromley</t>
  </si>
  <si>
    <t>Cabrera</t>
  </si>
  <si>
    <t>Calderaro</t>
  </si>
  <si>
    <t>Cannata</t>
  </si>
  <si>
    <t>Carmona</t>
  </si>
  <si>
    <t>Carrillo</t>
  </si>
  <si>
    <t>Cendejas</t>
  </si>
  <si>
    <t>Chaw</t>
  </si>
  <si>
    <t>Chen</t>
  </si>
  <si>
    <t>Clark</t>
  </si>
  <si>
    <t>Coffman</t>
  </si>
  <si>
    <t>Coggan</t>
  </si>
  <si>
    <t>Cogman</t>
  </si>
  <si>
    <t>Colangelo</t>
  </si>
  <si>
    <t>Coley</t>
  </si>
  <si>
    <t>Collins</t>
  </si>
  <si>
    <t>Collis</t>
  </si>
  <si>
    <t>Costello</t>
  </si>
  <si>
    <t>Cotnoir</t>
  </si>
  <si>
    <t>Cox</t>
  </si>
  <si>
    <t>Crooke</t>
  </si>
  <si>
    <t>B.</t>
  </si>
  <si>
    <t>Vary</t>
  </si>
  <si>
    <t>Simon</t>
  </si>
  <si>
    <t>Abrams</t>
  </si>
  <si>
    <t>Beth</t>
  </si>
  <si>
    <t>Accomando</t>
  </si>
  <si>
    <t>Demi</t>
  </si>
  <si>
    <t>Adejuyigbe</t>
  </si>
  <si>
    <t>Chancellor</t>
  </si>
  <si>
    <t>Agard</t>
  </si>
  <si>
    <t>J.D.</t>
  </si>
  <si>
    <t>Amato</t>
  </si>
  <si>
    <t>Chris</t>
  </si>
  <si>
    <t>Amick</t>
  </si>
  <si>
    <t>Megan</t>
  </si>
  <si>
    <t>Amram</t>
  </si>
  <si>
    <t>Erik</t>
  </si>
  <si>
    <t>Anderson</t>
  </si>
  <si>
    <t>Eva</t>
  </si>
  <si>
    <t>Kyle</t>
  </si>
  <si>
    <t>Tre'vell</t>
  </si>
  <si>
    <t>Kevin</t>
  </si>
  <si>
    <t>Avery</t>
  </si>
  <si>
    <t>Adam</t>
  </si>
  <si>
    <t>Jonathan</t>
  </si>
  <si>
    <t>Josh</t>
  </si>
  <si>
    <t>Vince</t>
  </si>
  <si>
    <t>Juan</t>
  </si>
  <si>
    <t>Mitchell</t>
  </si>
  <si>
    <t>Scott</t>
  </si>
  <si>
    <t>Joe</t>
  </si>
  <si>
    <t>Milla</t>
  </si>
  <si>
    <t>Bell-Hart</t>
  </si>
  <si>
    <t>Dory</t>
  </si>
  <si>
    <t>Steve</t>
  </si>
  <si>
    <t>Marc</t>
  </si>
  <si>
    <t>Renée</t>
  </si>
  <si>
    <t>William</t>
  </si>
  <si>
    <t>Anna</t>
  </si>
  <si>
    <t>John</t>
  </si>
  <si>
    <t>Jim</t>
  </si>
  <si>
    <t>Guy</t>
  </si>
  <si>
    <t>Patrick</t>
  </si>
  <si>
    <t>Robert</t>
  </si>
  <si>
    <t>Butler III</t>
  </si>
  <si>
    <t>Andres</t>
  </si>
  <si>
    <t>Jeff</t>
  </si>
  <si>
    <t>Ricky</t>
  </si>
  <si>
    <t>Alfonso</t>
  </si>
  <si>
    <t>Tom</t>
  </si>
  <si>
    <t>Walter</t>
  </si>
  <si>
    <t>David</t>
  </si>
  <si>
    <t>Drea</t>
  </si>
  <si>
    <t>Jocey</t>
  </si>
  <si>
    <t>Devan</t>
  </si>
  <si>
    <t>Bryan</t>
  </si>
  <si>
    <t>B.J.</t>
  </si>
  <si>
    <t>Harmony</t>
  </si>
  <si>
    <t>Jacqueline</t>
  </si>
  <si>
    <t>Brian</t>
  </si>
  <si>
    <t>Rance</t>
  </si>
  <si>
    <t>Penny</t>
  </si>
  <si>
    <t>Daniel</t>
  </si>
  <si>
    <t>Ash</t>
  </si>
  <si>
    <t>Crossan</t>
  </si>
  <si>
    <t>Jordan</t>
  </si>
  <si>
    <t>Crucchiola</t>
  </si>
  <si>
    <t>Crudele</t>
  </si>
  <si>
    <t>Zed</t>
  </si>
  <si>
    <t>Cutsinger</t>
  </si>
  <si>
    <t>Nick</t>
  </si>
  <si>
    <t>de Semlyen</t>
  </si>
  <si>
    <t>Samm</t>
  </si>
  <si>
    <t>Deighan</t>
  </si>
  <si>
    <t>Anthony</t>
  </si>
  <si>
    <t>DiBlasi</t>
  </si>
  <si>
    <t>Evan</t>
  </si>
  <si>
    <t>Dickson</t>
  </si>
  <si>
    <t>Frank</t>
  </si>
  <si>
    <t>Dietz</t>
  </si>
  <si>
    <t>Mike</t>
  </si>
  <si>
    <t>Dougherty</t>
  </si>
  <si>
    <t>Pat</t>
  </si>
  <si>
    <t>Driscoll</t>
  </si>
  <si>
    <t>Duffield</t>
  </si>
  <si>
    <t>Alonso</t>
  </si>
  <si>
    <t>Duralde</t>
  </si>
  <si>
    <t>Bilge</t>
  </si>
  <si>
    <t>Ebiri</t>
  </si>
  <si>
    <t>Ryan</t>
  </si>
  <si>
    <t>Estrada</t>
  </si>
  <si>
    <t>Feil</t>
  </si>
  <si>
    <t>Fienberg</t>
  </si>
  <si>
    <t>Darren</t>
  </si>
  <si>
    <t>Franich</t>
  </si>
  <si>
    <t>Freiler</t>
  </si>
  <si>
    <t>Kate</t>
  </si>
  <si>
    <t>Freund</t>
  </si>
  <si>
    <t>Andrew</t>
  </si>
  <si>
    <t>Furtado</t>
  </si>
  <si>
    <t>Jon</t>
  </si>
  <si>
    <t>Gabrus</t>
  </si>
  <si>
    <t>Marya</t>
  </si>
  <si>
    <t>Gates</t>
  </si>
  <si>
    <t>Max</t>
  </si>
  <si>
    <t>Genecov</t>
  </si>
  <si>
    <t>George</t>
  </si>
  <si>
    <t>Gillespie</t>
  </si>
  <si>
    <t>Dave</t>
  </si>
  <si>
    <t>Gonzales</t>
  </si>
  <si>
    <t>BenDavid</t>
  </si>
  <si>
    <t>Grabinski</t>
  </si>
  <si>
    <t>Thomas</t>
  </si>
  <si>
    <t>Brea</t>
  </si>
  <si>
    <t>Grant</t>
  </si>
  <si>
    <t>Dylan</t>
  </si>
  <si>
    <t>Guerra</t>
  </si>
  <si>
    <t>Roxana</t>
  </si>
  <si>
    <t>Hadadi</t>
  </si>
  <si>
    <t>Hagen</t>
  </si>
  <si>
    <t>Hamilton</t>
  </si>
  <si>
    <t>Angie</t>
  </si>
  <si>
    <t>Han</t>
  </si>
  <si>
    <t>Kay</t>
  </si>
  <si>
    <t>Hanley</t>
  </si>
  <si>
    <t>Liz</t>
  </si>
  <si>
    <t>Hannah</t>
  </si>
  <si>
    <t>Mark</t>
  </si>
  <si>
    <t>Harris</t>
  </si>
  <si>
    <t>Alison</t>
  </si>
  <si>
    <t>Herman</t>
  </si>
  <si>
    <t>Hewitt</t>
  </si>
  <si>
    <t>Libby</t>
  </si>
  <si>
    <t>Hill</t>
  </si>
  <si>
    <t>Hoffman</t>
  </si>
  <si>
    <t>Hollmann</t>
  </si>
  <si>
    <t>Holmes</t>
  </si>
  <si>
    <t>Linda</t>
  </si>
  <si>
    <t>Christian</t>
  </si>
  <si>
    <t>Holub</t>
  </si>
  <si>
    <t>Heidi</t>
  </si>
  <si>
    <t>Honeycutt</t>
  </si>
  <si>
    <t>Blake</t>
  </si>
  <si>
    <t>Howard</t>
  </si>
  <si>
    <t>Gina</t>
  </si>
  <si>
    <t>Ippolito</t>
  </si>
  <si>
    <t>Phil</t>
  </si>
  <si>
    <t>Iscove</t>
  </si>
  <si>
    <t>Angelique</t>
  </si>
  <si>
    <t>Jackson</t>
  </si>
  <si>
    <t>Cameron</t>
  </si>
  <si>
    <t>James</t>
  </si>
  <si>
    <t>Jensen</t>
  </si>
  <si>
    <t>Jen</t>
  </si>
  <si>
    <t>Johans</t>
  </si>
  <si>
    <t>Sean</t>
  </si>
  <si>
    <t>Elliott</t>
  </si>
  <si>
    <t>Kalan</t>
  </si>
  <si>
    <t>Elric</t>
  </si>
  <si>
    <t>Kane</t>
  </si>
  <si>
    <t>Inkoo</t>
  </si>
  <si>
    <t>Kang</t>
  </si>
  <si>
    <t>Ian</t>
  </si>
  <si>
    <t>Karmel</t>
  </si>
  <si>
    <t>Clay</t>
  </si>
  <si>
    <t>Keller</t>
  </si>
  <si>
    <t>Halle</t>
  </si>
  <si>
    <t>Kiefer</t>
  </si>
  <si>
    <t>Kittredge</t>
  </si>
  <si>
    <t>Jesse</t>
  </si>
  <si>
    <t>Knight</t>
  </si>
  <si>
    <t>Justin</t>
  </si>
  <si>
    <t>LaLiberty</t>
  </si>
  <si>
    <t>Aaron</t>
  </si>
  <si>
    <t>LaPlante</t>
  </si>
  <si>
    <t>Larsen</t>
  </si>
  <si>
    <t>Derek</t>
  </si>
  <si>
    <t>Lawrence</t>
  </si>
  <si>
    <t>Maureen</t>
  </si>
  <si>
    <t>Lee Lenker</t>
  </si>
  <si>
    <t>Mia</t>
  </si>
  <si>
    <t>Lee Vicino</t>
  </si>
  <si>
    <t>Leiby</t>
  </si>
  <si>
    <t>Levine</t>
  </si>
  <si>
    <t>Andy</t>
  </si>
  <si>
    <t>Levy</t>
  </si>
  <si>
    <t>Maria</t>
  </si>
  <si>
    <t>Lewis</t>
  </si>
  <si>
    <t>Nichol</t>
  </si>
  <si>
    <t>Lovett</t>
  </si>
  <si>
    <t>Alicia</t>
  </si>
  <si>
    <t>Lutes</t>
  </si>
  <si>
    <t>Lynch</t>
  </si>
  <si>
    <t>Makowsky</t>
  </si>
  <si>
    <t>Ben</t>
  </si>
  <si>
    <t>Mankiewicz</t>
  </si>
  <si>
    <t>Marker</t>
  </si>
  <si>
    <t>Masters</t>
  </si>
  <si>
    <t>Angela</t>
  </si>
  <si>
    <t>Matano</t>
  </si>
  <si>
    <t>Dane</t>
  </si>
  <si>
    <t>McDonald</t>
  </si>
  <si>
    <t>Rebekah</t>
  </si>
  <si>
    <t>McKendry</t>
  </si>
  <si>
    <t>Drew</t>
  </si>
  <si>
    <t>McWeeny</t>
  </si>
  <si>
    <t>Mekler</t>
  </si>
  <si>
    <t>Patreon</t>
  </si>
  <si>
    <t>Members</t>
  </si>
  <si>
    <t>Matt</t>
  </si>
  <si>
    <t>Mercer</t>
  </si>
  <si>
    <t>Merrill</t>
  </si>
  <si>
    <t>Gavin</t>
  </si>
  <si>
    <t>Mevius</t>
  </si>
  <si>
    <t>Neil</t>
  </si>
  <si>
    <t>Miller</t>
  </si>
  <si>
    <t>Wynter</t>
  </si>
  <si>
    <t>Moninger</t>
  </si>
  <si>
    <t>Eric</t>
  </si>
  <si>
    <t>Moore</t>
  </si>
  <si>
    <t>Morris</t>
  </si>
  <si>
    <t>Jared</t>
  </si>
  <si>
    <t>Moshe</t>
  </si>
  <si>
    <t>Jarrod</t>
  </si>
  <si>
    <t>Murray</t>
  </si>
  <si>
    <t>Noel</t>
  </si>
  <si>
    <t>Darrin</t>
  </si>
  <si>
    <t>Navarro</t>
  </si>
  <si>
    <t>Kenny</t>
  </si>
  <si>
    <t>Neibart</t>
  </si>
  <si>
    <t>Griffin</t>
  </si>
  <si>
    <t>Newman</t>
  </si>
  <si>
    <t>Amy</t>
  </si>
  <si>
    <t>Nicholson</t>
  </si>
  <si>
    <t>Nobile Jr.</t>
  </si>
  <si>
    <t>Oriana</t>
  </si>
  <si>
    <t>Nudo</t>
  </si>
  <si>
    <t>Ify</t>
  </si>
  <si>
    <t>Nwadiwe</t>
  </si>
  <si>
    <t>Parker</t>
  </si>
  <si>
    <t>Louis</t>
  </si>
  <si>
    <t>Peitzman</t>
  </si>
  <si>
    <t>Pennycoff</t>
  </si>
  <si>
    <t>Perez-Mora</t>
  </si>
  <si>
    <t>Morgan</t>
  </si>
  <si>
    <t>Plese</t>
  </si>
  <si>
    <t>Ponsoldt</t>
  </si>
  <si>
    <t>Kristy</t>
  </si>
  <si>
    <t>Puchko</t>
  </si>
  <si>
    <t>Quanito</t>
  </si>
  <si>
    <t>Connor</t>
  </si>
  <si>
    <t>Ratliff</t>
  </si>
  <si>
    <t>Reid</t>
  </si>
  <si>
    <t>Carla</t>
  </si>
  <si>
    <t>Renata</t>
  </si>
  <si>
    <t>Luis</t>
  </si>
  <si>
    <t>Rendon</t>
  </si>
  <si>
    <t>Reynolds</t>
  </si>
  <si>
    <t>Katey</t>
  </si>
  <si>
    <t>Rich</t>
  </si>
  <si>
    <t>Jenelle</t>
  </si>
  <si>
    <t>Riley</t>
  </si>
  <si>
    <t>Joanna</t>
  </si>
  <si>
    <t>Robinson</t>
  </si>
  <si>
    <t>Miguel</t>
  </si>
  <si>
    <t>Rodriguez</t>
  </si>
  <si>
    <t>Roebuck</t>
  </si>
  <si>
    <t>Mallory</t>
  </si>
  <si>
    <t>Rubin</t>
  </si>
  <si>
    <t>Fayna</t>
  </si>
  <si>
    <t>Sanchez</t>
  </si>
  <si>
    <t>Saur</t>
  </si>
  <si>
    <t>Schilling</t>
  </si>
  <si>
    <t>Dana</t>
  </si>
  <si>
    <t>Schwartz</t>
  </si>
  <si>
    <t>Scleicher</t>
  </si>
  <si>
    <t>Witney</t>
  </si>
  <si>
    <t>Seibold</t>
  </si>
  <si>
    <t>Alan</t>
  </si>
  <si>
    <t>Sepinwall</t>
  </si>
  <si>
    <t>Helen</t>
  </si>
  <si>
    <t>Shang</t>
  </si>
  <si>
    <t>Shannon Miller</t>
  </si>
  <si>
    <t>Jason</t>
  </si>
  <si>
    <t>Shawhan</t>
  </si>
  <si>
    <t>Sheridan</t>
  </si>
  <si>
    <t>Kimmy</t>
  </si>
  <si>
    <t>Shields</t>
  </si>
  <si>
    <t>Singer</t>
  </si>
  <si>
    <t>Piya</t>
  </si>
  <si>
    <t>Sinha-Roy</t>
  </si>
  <si>
    <t>Graham</t>
  </si>
  <si>
    <t>Skipper</t>
  </si>
  <si>
    <t>Amanda</t>
  </si>
  <si>
    <t>Smith</t>
  </si>
  <si>
    <t>Bethy</t>
  </si>
  <si>
    <t>Squires</t>
  </si>
  <si>
    <t>Emily</t>
  </si>
  <si>
    <t>St. James</t>
  </si>
  <si>
    <t>Stanger</t>
  </si>
  <si>
    <t>Chelsea</t>
  </si>
  <si>
    <t>Stardust</t>
  </si>
  <si>
    <t>Stearns</t>
  </si>
  <si>
    <t>Sarah</t>
  </si>
  <si>
    <t>Sterling</t>
  </si>
  <si>
    <t>Mikelle</t>
  </si>
  <si>
    <t>Street</t>
  </si>
  <si>
    <t>Brandon</t>
  </si>
  <si>
    <t>Streussnig</t>
  </si>
  <si>
    <t>Anam</t>
  </si>
  <si>
    <t>Syed</t>
  </si>
  <si>
    <t>Kris</t>
  </si>
  <si>
    <t>Tapley</t>
  </si>
  <si>
    <t>Thompson</t>
  </si>
  <si>
    <t>Holly</t>
  </si>
  <si>
    <t>Alec</t>
  </si>
  <si>
    <t>Tibaldi</t>
  </si>
  <si>
    <t>Alexei</t>
  </si>
  <si>
    <t>Toliopoulos</t>
  </si>
  <si>
    <t>Lucé</t>
  </si>
  <si>
    <t>Tomlin-Brenner</t>
  </si>
  <si>
    <t>Karen</t>
  </si>
  <si>
    <t>Tongson</t>
  </si>
  <si>
    <t>Dan</t>
  </si>
  <si>
    <t>Trachtenberg</t>
  </si>
  <si>
    <t>Turner</t>
  </si>
  <si>
    <t>Vespe</t>
  </si>
  <si>
    <t>Rachel</t>
  </si>
  <si>
    <t>Wagner</t>
  </si>
  <si>
    <t>Walker</t>
  </si>
  <si>
    <t>Katie</t>
  </si>
  <si>
    <t>Walsh</t>
  </si>
  <si>
    <t>Wampler</t>
  </si>
  <si>
    <t>Breanna</t>
  </si>
  <si>
    <t>Whipple</t>
  </si>
  <si>
    <t>White</t>
  </si>
  <si>
    <t>Willmore</t>
  </si>
  <si>
    <t>Jenn</t>
  </si>
  <si>
    <t>Wilson</t>
  </si>
  <si>
    <t>Sam</t>
  </si>
  <si>
    <t>Wineman</t>
  </si>
  <si>
    <t>Carrie</t>
  </si>
  <si>
    <t>Wittmer</t>
  </si>
  <si>
    <t>April</t>
  </si>
  <si>
    <t>Wolfe</t>
  </si>
  <si>
    <t>Clarke</t>
  </si>
  <si>
    <t>Woods</t>
  </si>
  <si>
    <t>Yamato</t>
  </si>
  <si>
    <t>Henry</t>
  </si>
  <si>
    <t>Zebrowski</t>
  </si>
  <si>
    <t>Zoe</t>
  </si>
  <si>
    <t>Zelkind</t>
  </si>
  <si>
    <t>Larry</t>
  </si>
  <si>
    <t>Zerner</t>
  </si>
  <si>
    <t>H.</t>
  </si>
  <si>
    <t>Woodward</t>
  </si>
  <si>
    <t>Peter</t>
  </si>
  <si>
    <t>Brown</t>
  </si>
  <si>
    <t>Billy Ray</t>
  </si>
  <si>
    <t>Steven Ray</t>
  </si>
  <si>
    <t>Brewton</t>
  </si>
  <si>
    <t>Jonah Ray</t>
  </si>
  <si>
    <t>Rodrigues</t>
  </si>
  <si>
    <t>Devlin</t>
  </si>
  <si>
    <t>0b16d2f9-7be2-4fc5-adf5-eb53e811b3b7</t>
  </si>
  <si>
    <t>7d9d413f-92a3-4f44-9fec-1c333a231e48</t>
  </si>
  <si>
    <t>7d789c61-d763-4e15-a4ba-40bc079012b8</t>
  </si>
  <si>
    <t>58da69ee-15ed-46f1-a8e2-d89feccd768f</t>
  </si>
  <si>
    <t>89ab7c7f-22b3-4af5-9d82-cf4e3ad8f3ed</t>
  </si>
  <si>
    <t>7d26d92e-7fc5-4caa-9232-ec0547de75a5</t>
  </si>
  <si>
    <t>a882ae6e-e3a8-44b1-9237-104ed6c2aab6</t>
  </si>
  <si>
    <t>bd7bc3b0-7232-469d-80df-2f16b6238fbb</t>
  </si>
  <si>
    <t>fbd32f95-6cc9-4b15-80b1-ff7441aa226a</t>
  </si>
  <si>
    <t>58207226-03a8-4883-bf00-338eb5124042</t>
  </si>
  <si>
    <t>f3cbe023-e94a-4bb9-ad26-4f7c950f30ad</t>
  </si>
  <si>
    <t>0831b806-50cd-4e24-b316-f1f1ce6a729a</t>
  </si>
  <si>
    <t>7d2ee542-c916-46b4-9156-362201168cde</t>
  </si>
  <si>
    <t>c7e3f61b-b2a8-472d-8175-10d991a6b59a</t>
  </si>
  <si>
    <t>6079d86e-cb44-4c58-adf0-c6e72f663069</t>
  </si>
  <si>
    <t>bdb90320-26b5-4f89-b830-a4ed0eb4d130</t>
  </si>
  <si>
    <t>ab8a4f3c-0663-4c07-b516-9761724d9d83</t>
  </si>
  <si>
    <t>d7964af7-9eb5-4ba3-bd26-534a001a75e5</t>
  </si>
  <si>
    <t>e8d502a0-ec8b-4ee8-9202-a81b5f3dfbb4</t>
  </si>
  <si>
    <t>731f7d23-eeae-4fd0-bb62-ac36e311e411</t>
  </si>
  <si>
    <t>df9ac43f-f094-4987-9f6b-23e5b6f59efc</t>
  </si>
  <si>
    <t>899cab19-86d2-4022-b615-8c4c9dec9db9</t>
  </si>
  <si>
    <t>1a90a927-6e9b-41c7-b6bf-e411d057a3ee</t>
  </si>
  <si>
    <t>d3aba1c1-190c-4142-a667-b042496622f5</t>
  </si>
  <si>
    <t>126436e6-ff5a-4260-a4a9-1a78d12ef95e</t>
  </si>
  <si>
    <t>2555ce40-51a1-4639-af7a-74af914051db</t>
  </si>
  <si>
    <t>54b5d488-fd38-4f85-9bb2-68c416490e2b</t>
  </si>
  <si>
    <t>e1c8d40b-ac45-4a1d-b118-ed64d03cb899</t>
  </si>
  <si>
    <t>4bf3b1d6-57be-431f-915b-0d4c3654671e</t>
  </si>
  <si>
    <t>5931091f-4c76-42d8-84dc-96bec9e3d597</t>
  </si>
  <si>
    <t>bb2ac86d-ad51-497a-b010-9e5a5a5f0f0d</t>
  </si>
  <si>
    <t>c7c0e0df-170f-4435-a66e-9d43ce04214e</t>
  </si>
  <si>
    <t>62e46887-06d0-461f-98e3-bc243d7acb2d</t>
  </si>
  <si>
    <t>59a05947-0a4c-4f15-904a-165106d0790a</t>
  </si>
  <si>
    <t>5e13a296-d8c0-4943-a788-1090377d27f5</t>
  </si>
  <si>
    <t>d6a2688b-0ea9-4026-8027-4da5af761dd9</t>
  </si>
  <si>
    <t>2f961c40-15b7-43e9-895f-045fbee2b2e3</t>
  </si>
  <si>
    <t>5d15f635-f3ef-40e6-b292-fae73163d1ea</t>
  </si>
  <si>
    <t>4e4b17bc-150a-4e99-a2a3-4b6475d42d44</t>
  </si>
  <si>
    <t>8a037532-2998-486d-8ab2-1135d3f19e4d</t>
  </si>
  <si>
    <t>2518536d-c219-4a64-9319-cdab83d548ec</t>
  </si>
  <si>
    <t>85cf9842-6abe-4e64-8ed4-e6a4f40ecb03</t>
  </si>
  <si>
    <t>0cc91d5f-c299-473f-9b55-79277ae31d4c</t>
  </si>
  <si>
    <t>8da51512-df62-4aa1-8b07-7f6ab848c7bf</t>
  </si>
  <si>
    <t>0d0adff2-005c-4eac-91f0-33e127d743b0</t>
  </si>
  <si>
    <t>7a2992b9-756a-47b7-8274-6dfd8a9869a3</t>
  </si>
  <si>
    <t>bf4a95ad-0cc5-4f36-a53a-1495b26ee2f5</t>
  </si>
  <si>
    <t>9958b24c-e9f1-45e1-95a3-21c24e45030b</t>
  </si>
  <si>
    <t>661bdf83-f1df-4d98-a2ed-f5aa9123fe76</t>
  </si>
  <si>
    <t>4648aeb7-3458-4aac-9cfe-fd6caea0df22</t>
  </si>
  <si>
    <t>ea588efb-240a-4c6d-a634-d3d8dab4d75c</t>
  </si>
  <si>
    <t>f7a79ea8-1763-4abd-b549-cf0977d9fe63</t>
  </si>
  <si>
    <t>6aae0c1f-3a91-4654-80ea-42213327be71</t>
  </si>
  <si>
    <t>e8d156f8-d1aa-4e76-b590-c684a49972f3</t>
  </si>
  <si>
    <t>5b008340-f0f6-4385-a8ce-1f24e07cb5e8</t>
  </si>
  <si>
    <t>2dd0fe35-c4c6-4c15-a9f8-272ba3ad34c2</t>
  </si>
  <si>
    <t>28c02cfb-2949-4f42-b6a3-0a22674837f0</t>
  </si>
  <si>
    <t>ebc9cb8b-e5eb-46b1-b8a5-667fc8c17726</t>
  </si>
  <si>
    <t>281ad12d-b37b-43f7-9152-43a9d3fceb48</t>
  </si>
  <si>
    <t>b1f9fd01-2a3e-400f-b17e-546dd18aba4a</t>
  </si>
  <si>
    <t>e180f87c-7fd4-4788-85c0-6057311e56cf</t>
  </si>
  <si>
    <t>443af912-1e5d-44a5-8f26-fd66a42f3651</t>
  </si>
  <si>
    <t>99c602f8-3bc5-4f60-9802-020c4214294f</t>
  </si>
  <si>
    <t>8121013e-3a45-4d36-b82e-193ae6579070</t>
  </si>
  <si>
    <t>2a4c7755-b2ad-4c4b-857d-93a4dc238d42</t>
  </si>
  <si>
    <t>8ef83fbd-4569-4df2-a3a7-8f947dc5ab24</t>
  </si>
  <si>
    <t>70d0fa8d-46be-4ee5-97e5-f8e6f38b3536</t>
  </si>
  <si>
    <t>b761306e-772c-47e9-a9a1-9e5c3bb3cf0f</t>
  </si>
  <si>
    <t>7b1c5d9c-a0d1-494b-94da-abdda4d4fe3a</t>
  </si>
  <si>
    <t>ee8ccaac-c083-47ad-8607-3ac21d624f02</t>
  </si>
  <si>
    <t>b52abd6b-7ec2-42c8-bdef-403a83f76032</t>
  </si>
  <si>
    <t>6b983673-ae3d-4b82-afbf-c46ec9b20ef8</t>
  </si>
  <si>
    <t>e44fcbb4-4446-4edb-b4ba-d4031f18a361</t>
  </si>
  <si>
    <t>dde00453-0852-41eb-b978-80a39ef83ad0</t>
  </si>
  <si>
    <t>dc721383-480e-434c-843e-da4e1d96d72c</t>
  </si>
  <si>
    <t>81b46db8-9afe-4415-b245-c0a58468b0f3</t>
  </si>
  <si>
    <t>67f82619-a5c5-4d70-8641-622d5e649a41</t>
  </si>
  <si>
    <t>536b4e0e-63c5-4ffb-b9db-27e2b7892cfc</t>
  </si>
  <si>
    <t>5b0c2434-932f-497b-8e37-861b4cd5e81a</t>
  </si>
  <si>
    <t>65147498-f878-45af-a3be-b3e19123e360</t>
  </si>
  <si>
    <t>f92ee9da-0a03-49ea-acaa-07320e7210dd</t>
  </si>
  <si>
    <t>b6cc7428-499a-4367-954c-ea9d44912225</t>
  </si>
  <si>
    <t>0e83aaac-96fc-4487-820f-71d90c7816a4</t>
  </si>
  <si>
    <t>81143403-bb8e-44c9-8f17-c833f9acb520</t>
  </si>
  <si>
    <t>86759d9f-5613-4578-b74d-14f80217c675</t>
  </si>
  <si>
    <t>11697f91-8d5b-4ee5-a8fc-cae677bdc111</t>
  </si>
  <si>
    <t>382d9808-f55e-46ee-92d0-c61c9e4aaa4f</t>
  </si>
  <si>
    <t>f1c4cacc-db52-4954-afa8-f0e14e61b8db</t>
  </si>
  <si>
    <t>91435349-16f2-4740-a107-f370aa0abdf4</t>
  </si>
  <si>
    <t>aec19332-309f-4b28-8fbf-7a3ae68380a5</t>
  </si>
  <si>
    <t>3d5bf71d-738e-4536-9a45-cdaea806dd7a</t>
  </si>
  <si>
    <t>a4f5adca-d9ad-44ae-bc9e-60a9f0c3db63</t>
  </si>
  <si>
    <t>8dcf801d-6780-4201-9c83-9dc2eb278572</t>
  </si>
  <si>
    <t>4078e42b-928e-4423-947e-1d181db517e6</t>
  </si>
  <si>
    <t>d17ed8eb-2b53-4ecd-9275-ef20bdaf8076</t>
  </si>
  <si>
    <t>8672555e-cb4f-4349-927c-73dabda2c515</t>
  </si>
  <si>
    <t>e033d8ec-2723-4973-bbfb-4eadabfe9192</t>
  </si>
  <si>
    <t>da6a5e5c-e1a7-43c3-99b5-01256d2b0a78</t>
  </si>
  <si>
    <t>a9f85bd0-6a35-4eca-929c-26f187ca2dd8</t>
  </si>
  <si>
    <t>ebd99835-5712-4112-a821-35dd7f68ffb5</t>
  </si>
  <si>
    <t>b14387ef-2041-4846-bc61-ae73b64ecc48</t>
  </si>
  <si>
    <t>bfaf0d93-4fa0-4f3d-ac43-ce44fcac7cc5</t>
  </si>
  <si>
    <t>5fe205b1-86d8-438c-9ea5-84447e521562</t>
  </si>
  <si>
    <t>f0d9e370-4a3f-4382-9376-fa326b36fe43</t>
  </si>
  <si>
    <t>8b055f14-68d4-4eb4-8a35-d6445c0545cd</t>
  </si>
  <si>
    <t>56f27ee2-7254-40fc-b00a-93717ca3d3fa</t>
  </si>
  <si>
    <t>dc80cd3c-c597-4684-91b3-94c915ac329d</t>
  </si>
  <si>
    <t>e42e2550-1b57-4e53-bf7e-3962c3435d86</t>
  </si>
  <si>
    <t>5f9128ba-0d15-486a-80b1-e6ad64f6f32d</t>
  </si>
  <si>
    <t>4e2ff47a-135a-42c9-8f9b-05977ff60d6f</t>
  </si>
  <si>
    <t>c3d039b1-c578-45b8-b6b3-dcb6a388f9de</t>
  </si>
  <si>
    <t>5d2de9ea-f249-4e81-9f93-0290d2d96bc1</t>
  </si>
  <si>
    <t>17a61cb8-6c29-4ffd-9875-9f391c915884</t>
  </si>
  <si>
    <t>fda8ae11-dd97-42db-957f-b4d04f0636e0</t>
  </si>
  <si>
    <t>3e224573-2e15-4c1c-b110-28c4f5c73f38</t>
  </si>
  <si>
    <t>f84ec475-cba0-4525-a786-ccea39b90167</t>
  </si>
  <si>
    <t>ca18dc40-b3bd-4914-ae6d-428820352998</t>
  </si>
  <si>
    <t>01053011-baf5-4f62-96d6-de75a18ec5b1</t>
  </si>
  <si>
    <t>17e93d6c-ff10-497a-8c87-6cb704909c94</t>
  </si>
  <si>
    <t>c60bd19c-2c6c-4913-93eb-7627acaa98a4</t>
  </si>
  <si>
    <t>cb959f7e-4404-4b42-941b-dcebd35e42df</t>
  </si>
  <si>
    <t>98b65b50-772e-487c-bd86-b926f7e92b51</t>
  </si>
  <si>
    <t>ab685ae8-6d71-4619-9de7-68a6d03ed2ec</t>
  </si>
  <si>
    <t>ac2e430e-9d88-4d08-8a4f-b0947145517c</t>
  </si>
  <si>
    <t>669cebfa-73d4-494d-b3fb-8e8634548991</t>
  </si>
  <si>
    <t>9174e501-df94-4d95-b12f-bc51ad7a145f</t>
  </si>
  <si>
    <t>31fc5804-d5b0-42bf-8f9d-d06a59b7d82e</t>
  </si>
  <si>
    <t>43c3e3c0-f187-4539-9358-181c54d0bae5</t>
  </si>
  <si>
    <t>797106da-15dc-46a9-af3d-d5e2c000666f</t>
  </si>
  <si>
    <t>1b78617e-e38d-4221-b146-8c65f654156a</t>
  </si>
  <si>
    <t>a5cc1074-83b3-43fc-a0f7-e405f18c745e</t>
  </si>
  <si>
    <t>79e58600-eac5-445e-916f-43d8b37547f2</t>
  </si>
  <si>
    <t>d1edc078-3761-4149-9100-fff08e4011c0</t>
  </si>
  <si>
    <t>ee55074b-ab4a-4e31-bac3-5d8ecdc1b764</t>
  </si>
  <si>
    <t>77a295ea-4338-42bb-a80a-e0159de4c4ad</t>
  </si>
  <si>
    <t>c1d4eec2-0cdf-4336-870c-12a4f0948fca</t>
  </si>
  <si>
    <t>1f0736e5-1ddc-46bf-9fd7-8e0512bdfc65</t>
  </si>
  <si>
    <t>9659bda8-236b-44ce-a244-e9f32748b7a0</t>
  </si>
  <si>
    <t>28620fb5-e293-4479-9210-c32fe45bd450</t>
  </si>
  <si>
    <t>4cd26c5a-73c9-4a20-a7dd-37c836761f5b</t>
  </si>
  <si>
    <t>32fcb99d-ca2a-4c2b-9b53-400d07492ef7</t>
  </si>
  <si>
    <t>997d2284-f252-4fbd-89d4-78a08c3466bc</t>
  </si>
  <si>
    <t>f32df372-3ab4-4a1e-9f07-47932515ceb8</t>
  </si>
  <si>
    <t>3c07306e-ef9a-4d13-8eba-6e97ae3743a0</t>
  </si>
  <si>
    <t>6cb8b73a-f7b5-411d-b343-e12da3bc89ae</t>
  </si>
  <si>
    <t>86635f22-34e5-4db8-98f1-01adcae05f60</t>
  </si>
  <si>
    <t>ecdac64e-d96c-4910-8f21-f8e24ba4559e</t>
  </si>
  <si>
    <t>beeaa25d-c851-477a-8c2e-b427e2537aaf</t>
  </si>
  <si>
    <t>cab1d045-e789-4be8-a974-981204dee5c3</t>
  </si>
  <si>
    <t>16659352-5ee7-415b-9840-56801fee6c8e</t>
  </si>
  <si>
    <t>e6fa10cf-5d2c-4690-9f98-6a55d518547a</t>
  </si>
  <si>
    <t>f3f0f0b7-55cc-4c5d-9d32-4ea63675411b</t>
  </si>
  <si>
    <t>5d8b0d85-89ce-4933-8847-c4f6a8b64cc9</t>
  </si>
  <si>
    <t>eb47d536-1a1f-49fd-8a8e-4804e0305270</t>
  </si>
  <si>
    <t>56a23e51-a35e-43b4-8b4c-1856250eab11</t>
  </si>
  <si>
    <t>6654e0a9-0e66-4327-8074-281ddb2a1cff</t>
  </si>
  <si>
    <t>079a31ff-980f-4958-ae11-8ecf5e6e5813</t>
  </si>
  <si>
    <t>25ce3648-2aa4-4992-a379-003d561b81d4</t>
  </si>
  <si>
    <t>d5487070-4021-4e85-beaf-d585a5a71163</t>
  </si>
  <si>
    <t>f8136f2e-00f7-4049-8b87-3d7801ab6fd9</t>
  </si>
  <si>
    <t>6fac4a5d-c270-4c1f-8da7-48a6f5d8f407</t>
  </si>
  <si>
    <t>c8f2614b-396b-4403-baf3-988ef537ba7f</t>
  </si>
  <si>
    <t>f439ae27-0652-4b63-99f2-25e1bcc3c9c7</t>
  </si>
  <si>
    <t>fcc375ab-a6d6-466f-b3f3-09c20b1ab18f</t>
  </si>
  <si>
    <t>78a7164a-c3e6-4fee-afa8-9f00ef584c8f</t>
  </si>
  <si>
    <t>a29821bc-6aa8-42c6-8d2d-faf270c87cd5</t>
  </si>
  <si>
    <t>4ddaf216-311b-436c-8678-31855455f1d1</t>
  </si>
  <si>
    <t>1c811a65-6135-4cae-b4b5-3aa769e099fe</t>
  </si>
  <si>
    <t>44cb3279-40b8-4da8-90b7-e43c0b47d9b8</t>
  </si>
  <si>
    <t>e0253429-3966-47e5-becd-edbf408a5b5d</t>
  </si>
  <si>
    <t>a43e40d6-390d-463c-9985-cf264bb890b4</t>
  </si>
  <si>
    <t>424f40ce-e68f-4f71-8ab9-327c973ff65a</t>
  </si>
  <si>
    <t>1472e9cc-4f46-44c8-b3b9-964944522c78</t>
  </si>
  <si>
    <t>3e0f56cf-c842-4910-a446-408c9829f260</t>
  </si>
  <si>
    <t>ab477415-e450-40ca-b425-1acee94ad8b6</t>
  </si>
  <si>
    <t>cbcdf40c-3876-4102-b91f-0b18a9dc567e</t>
  </si>
  <si>
    <t>b7ac3621-c2ce-4745-96cf-8ba2a64f4798</t>
  </si>
  <si>
    <t>c39ab7a8-63eb-4f28-b368-527c59b74115</t>
  </si>
  <si>
    <t>48936fdb-8ffb-4838-912d-1056e380c836</t>
  </si>
  <si>
    <t>5877d3ff-ae30-4a1b-ae39-7330d7dd3af1</t>
  </si>
  <si>
    <t>e57f9c4b-a319-49cb-92f3-fe83806a94e5</t>
  </si>
  <si>
    <t>9177cf93-d350-4ffc-80fb-60bbbdd49da7</t>
  </si>
  <si>
    <t>e1805464-57eb-431a-87a7-0a66a1bfcbb4</t>
  </si>
  <si>
    <t>53fbf7b7-0c92-40b6-b65b-247135205240</t>
  </si>
  <si>
    <t>3beaa6c9-e2b0-45c3-9239-71c5f7893732</t>
  </si>
  <si>
    <t>398a6d10-0efb-4fe3-9a1b-2b47435ed44f</t>
  </si>
  <si>
    <t>d161375a-334b-4d13-b311-f66604f0fdf4</t>
  </si>
  <si>
    <t>6dbaaa42-3673-42a5-a368-94a5cb9e30f3</t>
  </si>
  <si>
    <t>5e366144-9cc7-46a7-a6c5-59405e742735</t>
  </si>
  <si>
    <t>27ec6cdc-d643-4274-8df7-7421fb0733b4</t>
  </si>
  <si>
    <t>7c580ed3-30b0-49a5-b13c-00f9bcba7498</t>
  </si>
  <si>
    <t>b476b293-07f6-44f3-9a86-9500dbcbf26e</t>
  </si>
  <si>
    <t>904bef4b-1c24-4e48-a139-8bac7b18d9ae</t>
  </si>
  <si>
    <t>fb09770f-b207-4164-ba50-f1dc34338180</t>
  </si>
  <si>
    <t>98619705-9f31-441d-ae8c-f0654ff5ec20</t>
  </si>
  <si>
    <t>baf5d12b-6ff5-482a-a4d3-0b09f964595a</t>
  </si>
  <si>
    <t>cebd157a-df24-47e8-b62c-6f798cbf357c</t>
  </si>
  <si>
    <t>81937b1d-0621-4f38-b962-a4c1e476911c</t>
  </si>
  <si>
    <t>76476f3e-5719-48ef-9b7c-6411b7b1a44c</t>
  </si>
  <si>
    <t>76db1740-d667-4f0d-ba8c-f2d72a41bbee</t>
  </si>
  <si>
    <t>77d02192-8af5-4ae5-9e22-d94aff9a22c9</t>
  </si>
  <si>
    <t>433692bd-f082-4fbb-a4cf-bd4a5b2b5aa9</t>
  </si>
  <si>
    <t>3adb4905-0225-4d82-89c9-6a6bf30d0226</t>
  </si>
  <si>
    <t>1ea64225-2ea5-4dc3-8ba5-1e85e09835f6</t>
  </si>
  <si>
    <t>56c88a9e-8aeb-4a6f-9576-2d9e9a433325</t>
  </si>
  <si>
    <t>e7064842-a671-4129-b208-3ca9e5bec539</t>
  </si>
  <si>
    <t>c2297f61-50d7-4eed-a2ad-3071982fae03</t>
  </si>
  <si>
    <t>fb77d023-16e0-4825-b139-0976a7611d26</t>
  </si>
  <si>
    <t>33e94969-4945-4723-8966-1266889da3f0</t>
  </si>
  <si>
    <t>ce6fd3b5-37ce-4fa2-a030-ba65aab012d3</t>
  </si>
  <si>
    <t>82f37e91-e879-4fb5-b13c-048d13ffb681</t>
  </si>
  <si>
    <t>63551973-8b0a-44b0-b9c0-d5ba269f4571</t>
  </si>
  <si>
    <t>14b5a11d-292c-4751-bd24-1b3292c097b5</t>
  </si>
  <si>
    <t>a23c4a80-81ff-471e-8ee4-d522e7ba35c2</t>
  </si>
  <si>
    <t>d95786b2-a811-48dc-bd18-b00b4d8738e8</t>
  </si>
  <si>
    <t>842dc9ef-d7cd-491a-88b8-29f2b3bdd0e9</t>
  </si>
  <si>
    <t>242cc00e-d003-494e-a1c8-d314738a8029</t>
  </si>
  <si>
    <t>bece77fe-c51d-4fd4-8180-8338d61ccecd</t>
  </si>
  <si>
    <t>07b722b6-a508-4fbe-b524-c12fff9b39e1</t>
  </si>
  <si>
    <t>571dd2a8-1c43-43c3-a3e5-34a387125dcb</t>
  </si>
  <si>
    <t>bcd19082-7c44-4ac7-8423-bcaa57e1b055</t>
  </si>
  <si>
    <t>86644ba4-bc9a-4d8d-8d85-354421ceadc6</t>
  </si>
  <si>
    <t>31b385ba-eb23-48fe-be84-e4e8c21b3c3b</t>
  </si>
  <si>
    <t>994f2851-7d5e-4fc4-b484-33bc0ed8c97d</t>
  </si>
  <si>
    <t>d8ae550d-2a00-46b5-882c-12f74e91619b</t>
  </si>
  <si>
    <t>fea53c38-84e9-41d3-bbce-2414a4c76391</t>
  </si>
  <si>
    <t>f5729dc9-f67d-4f5d-9e16-6036d305a919</t>
  </si>
  <si>
    <t>dd874c30-2cb7-4724-a30d-27ad3f162ce2</t>
  </si>
  <si>
    <t>fbf2fa87-26b4-486a-9f65-654de3476e13</t>
  </si>
  <si>
    <t>b6ee4302-a4c3-41eb-a738-712398cfe71d</t>
  </si>
  <si>
    <t>b1f67b91-0fee-47a9-92f9-57136c914647</t>
  </si>
  <si>
    <t>112f7fbb-4e1f-4e30-8ffd-4c2e5f9ff468</t>
  </si>
  <si>
    <t>dbbfb3cf-9a80-42ec-a296-540bc30dbb3d</t>
  </si>
  <si>
    <t>3fcf368d-f9b3-4f63-a2c8-b76013693d3d</t>
  </si>
  <si>
    <t>c77d9c8e-2c45-4141-9764-bc303bea0206</t>
  </si>
  <si>
    <t>d8c98899-7185-4649-b2a8-a9895af8c5f1</t>
  </si>
  <si>
    <t>c22d67dc-3b0e-408c-86b1-782c39642c71</t>
  </si>
  <si>
    <t>441c52fa-7397-4748-82bc-7585c4e21bfe</t>
  </si>
  <si>
    <t>cb4ca5e1-b453-4746-a51d-456c70d7ef2a</t>
  </si>
  <si>
    <t>DrafterId</t>
  </si>
  <si>
    <t>EpisodeId</t>
  </si>
  <si>
    <t>2018 Mega Draft</t>
  </si>
  <si>
    <t>Toshi McWeeny</t>
  </si>
  <si>
    <t>878eb446-72a0-4b08-aa9d-a165ae0ec6c1</t>
  </si>
  <si>
    <t>ea8a8ef5-6372-4faf-a73f-eb0512abef2e</t>
  </si>
  <si>
    <t>302b2148-cc0f-4e7e-8f3b-b2ef762dab74</t>
  </si>
  <si>
    <t>5c9b1a87-8a97-49d6-b24a-eec66c9e45fb</t>
  </si>
  <si>
    <t>53ca0528-d400-4006-b085-bb611e964d43</t>
  </si>
  <si>
    <t>9e7dece2-c9d3-4756-9126-1a9beeba7d4b</t>
  </si>
  <si>
    <t>3ae28710-af89-4d61-8e1b-d5d252e166b1</t>
  </si>
  <si>
    <t>1bde2149-1f79-4e9d-b90c-150789c1a2c8</t>
  </si>
  <si>
    <t>18b37052-4535-4649-8fcd-4eacf8603385</t>
  </si>
  <si>
    <t>0e7390a6-cfe1-4564-b522-6494497000cc</t>
  </si>
  <si>
    <t>e5be71cf-d991-41ac-996a-f88db567c5f2</t>
  </si>
  <si>
    <t>3588e7c1-42ed-4cee-b83e-9cf014309b10</t>
  </si>
  <si>
    <t>1c87ea9e-6023-4c78-8ca8-e1348dc51818</t>
  </si>
  <si>
    <t>fac8db87-2002-430e-8540-9e9d25df31aa</t>
  </si>
  <si>
    <t>49ec3cfd-da6e-4f56-bd05-0ac67cfc4f34</t>
  </si>
  <si>
    <t>3e787702-e24f-4a0d-b2b4-4ee9b284f102</t>
  </si>
  <si>
    <t>f4eff735-1f2c-46ed-aca5-d9c3b0d0de91</t>
  </si>
  <si>
    <t>16f220f1-c7ff-4628-997e-2e31e31d79a7</t>
  </si>
  <si>
    <t>7579285a-3b28-4f08-8acd-f2e70d4d547e</t>
  </si>
  <si>
    <t>a469a0bb-b5e5-44cd-b6e1-5a6f5c48feb9</t>
  </si>
  <si>
    <t>0f480291-42cd-4de7-8477-7d8dd6e713cd</t>
  </si>
  <si>
    <t>4a20dafc-cb75-4858-b938-b16b406af897</t>
  </si>
  <si>
    <t>07a15e33-ffca-4224-87e8-46073efec33a</t>
  </si>
  <si>
    <t>5c1326ed-7fa1-4cd0-b336-a8a968c69b70</t>
  </si>
  <si>
    <t>910e76dd-4f7c-449d-8769-a815ae6041a9</t>
  </si>
  <si>
    <t>43dc286a-6f65-4714-9259-ef910ad269a6</t>
  </si>
  <si>
    <t>2d9e2836-39fb-47ed-9ab6-d40a08c4c1a8</t>
  </si>
  <si>
    <t>9f2425ed-17fc-4746-b4a4-9073251b2f57</t>
  </si>
  <si>
    <t>d7ab4637-8376-491f-8f1a-c8a3651405d1</t>
  </si>
  <si>
    <t>f88a3cde-d149-4e94-92ef-953dc03edbe3</t>
  </si>
  <si>
    <t>84f92d8c-a6b2-4e94-ab3d-6b7b0fcc0a9e</t>
  </si>
  <si>
    <t>fe8d1f9c-c915-498a-8ce8-089383df55a5</t>
  </si>
  <si>
    <t>c06430fd-2ba2-4a28-91b9-7896650899a6</t>
  </si>
  <si>
    <t>30340497-be6a-4b4c-8026-6274e4e1c8ff</t>
  </si>
  <si>
    <t>fd794b27-df5c-4ea8-93e2-72e27d4e0756</t>
  </si>
  <si>
    <t>83bb9106-d6d0-446d-b344-8c597c0b5b09</t>
  </si>
  <si>
    <t>503706f4-7184-4dce-89ef-05c2ba9eaf6b</t>
  </si>
  <si>
    <t>73c2ebbd-4005-4aa5-bbb0-d5c71a62f530</t>
  </si>
  <si>
    <t>74df5527-3e9e-4b83-bd6d-a0de06e7a476</t>
  </si>
  <si>
    <t>c0044d5c-39d0-4826-a9ff-ae6d4cd04ac1</t>
  </si>
  <si>
    <t>6b3cb308-838d-4e13-952f-7d422278c069</t>
  </si>
  <si>
    <t>249b6e36-93ac-4544-a09c-09e467efa20a</t>
  </si>
  <si>
    <t>1ae73670-c26c-48e3-bcee-ed881a66cd9c</t>
  </si>
  <si>
    <t>3c09fb5c-8108-4b4c-9b08-77a836814ac6</t>
  </si>
  <si>
    <t>09df42df-0b32-4201-9725-526aee897927</t>
  </si>
  <si>
    <t>85523722-f66d-4be0-97b5-38d144bdfb64</t>
  </si>
  <si>
    <t>d6a42926-2d01-4af1-a136-d2250789c800</t>
  </si>
  <si>
    <t>29139dcb-b4be-4319-b626-e03584d3537d</t>
  </si>
  <si>
    <t>60842e15-04d9-4808-b655-09175f439903</t>
  </si>
  <si>
    <t>a9074f10-3a23-4a59-a634-a0f64f1dd988</t>
  </si>
  <si>
    <t>d28b3def-2d8a-4148-b663-6062bfdeeb23</t>
  </si>
  <si>
    <t>10eeea71-24ef-4542-a47d-8bf190c3e939</t>
  </si>
  <si>
    <t>7012cec0-8ca3-4f3d-8900-4bc3c8a24aa1</t>
  </si>
  <si>
    <t>8e616bc9-1d1c-49e4-9c68-d033faaa28d6</t>
  </si>
  <si>
    <t>0b064375-dddb-425b-85e5-4d4db36cb3ff</t>
  </si>
  <si>
    <t>f14a2717-31fa-4246-9a94-286812c79122</t>
  </si>
  <si>
    <t>53fddd02-54ca-478a-930c-f069b30cf9c9</t>
  </si>
  <si>
    <t>19965126-7d2f-424c-90d1-c315f5080c99</t>
  </si>
  <si>
    <t>5a3ab606-4e9a-4990-9a24-237e731b4c20</t>
  </si>
  <si>
    <t>6214e864-de17-4b4b-a357-a7b461fe8658</t>
  </si>
  <si>
    <t>f45ccefe-c158-4bd1-8803-31a229f78c10</t>
  </si>
  <si>
    <t>6eec7b4d-06e0-4916-a091-da264eb57133</t>
  </si>
  <si>
    <t>10aa256c-6a5f-4270-b825-660d2807d30a</t>
  </si>
  <si>
    <t>e4b1f984-84e5-41ca-bea9-16d93fb97fdc</t>
  </si>
  <si>
    <t>d9bd3ac3-0b83-4fd9-9d52-f12549d418c2</t>
  </si>
  <si>
    <t>98c98d68-702e-41cd-8fa4-c8e212a68546</t>
  </si>
  <si>
    <t>6921db42-e5a1-4f6b-9fd3-eea25d0ca633</t>
  </si>
  <si>
    <t>1ccd634c-66e7-41ee-a07c-920a48b17423</t>
  </si>
  <si>
    <t>f8d983c0-4d4f-4fa3-aa7b-42ab877bf01c</t>
  </si>
  <si>
    <t>850d1e28-39fb-46e2-b286-ccdcedb2399a</t>
  </si>
  <si>
    <t>916cd2f3-b603-4d2b-94b8-5fc5f66ce9fe</t>
  </si>
  <si>
    <t>9d5d0738-21f6-40f1-a51d-a8d913d8646f</t>
  </si>
  <si>
    <t>7d513d21-73f2-4db0-8c9d-44f44f02d90d</t>
  </si>
  <si>
    <t>b7f59742-f51f-4dd0-b08c-ac3091ad7802</t>
  </si>
  <si>
    <t>56d6fc65-4a4f-4a16-b746-b8ec56d6c837</t>
  </si>
  <si>
    <t>c7b2f9fe-e314-461a-a7d6-f47a7dc1cc91</t>
  </si>
  <si>
    <t>b2a8ab4c-494f-42cc-8531-8c2583ac4a67</t>
  </si>
  <si>
    <t>54fb4fc9-4d9b-422a-8241-9644e740e59c</t>
  </si>
  <si>
    <t>323e4bd2-a468-49b5-b4a5-0fbe17d50244</t>
  </si>
  <si>
    <t>dc8964c5-6650-438b-bdb3-24012b9c6ca1</t>
  </si>
  <si>
    <t>a422f5f7-7b4f-41cf-b825-e91299695fa0</t>
  </si>
  <si>
    <t>11be3620-da93-41ac-bf36-1ac52855a154</t>
  </si>
  <si>
    <t>50ea7a7b-798e-4ab3-8b45-2593e6a740b9</t>
  </si>
  <si>
    <t>1a069714-7e86-49bc-8eee-2460a510fd1b</t>
  </si>
  <si>
    <t>f6c55a58-801e-4e32-81e2-b98c4e4ba58b</t>
  </si>
  <si>
    <t>144ae507-96d4-424b-a098-8bf38741e7ba</t>
  </si>
  <si>
    <t>96dc67f2-011a-4ae6-ae2c-59f15336d97c</t>
  </si>
  <si>
    <t>fdab7eef-e486-4c11-bcff-a7f37874bab7</t>
  </si>
  <si>
    <t>c30d08cb-6799-4c01-843f-357c6157be5b</t>
  </si>
  <si>
    <t>80393bb3-d348-4476-b5db-decad580de5f</t>
  </si>
  <si>
    <t>a0414bd9-b808-4b72-8f73-de2a6e0bf9dd</t>
  </si>
  <si>
    <t>42cc56ac-a9ae-41bd-9745-68a2bf9362fb</t>
  </si>
  <si>
    <t>cc8a3dd8-f1e4-4bf0-890f-afb463cbed84</t>
  </si>
  <si>
    <t>5befc72f-0d6e-4aea-addc-be50b6c1a02e</t>
  </si>
  <si>
    <t>ff363d88-a497-4362-804b-a2c9511d666f</t>
  </si>
  <si>
    <t>b7d6ff6f-2dd3-4363-adef-5bf2e8fe6256</t>
  </si>
  <si>
    <t>ac8f6ef4-3223-4226-b358-b6cd3a3b8e33</t>
  </si>
  <si>
    <t>0579ebca-89d5-4fd4-8158-34561a0adc27</t>
  </si>
  <si>
    <t>c5d06d78-f98b-4352-829c-7ac5510a1d3a</t>
  </si>
  <si>
    <t>a4bd3e53-80c8-4614-b5ff-06480eeed4fa</t>
  </si>
  <si>
    <t>627ce97d-3895-42f5-ad4c-8d0a750f81aa</t>
  </si>
  <si>
    <t>8f1ca106-4b3a-4f62-82df-a1a847053299</t>
  </si>
  <si>
    <t>caf63b0d-df86-4ce6-91cf-b71190ec6db0</t>
  </si>
  <si>
    <t>33ce92e4-4a86-4c67-b75d-79f6f1380867</t>
  </si>
  <si>
    <t>c9ef9714-4e55-45a7-add3-b03b7b59179f</t>
  </si>
  <si>
    <t>49a051d0-1af5-4601-96c9-73a6309781ad</t>
  </si>
  <si>
    <t>9d907787-44de-4239-9a5a-b978486bc4b8</t>
  </si>
  <si>
    <t>617a280b-ec34-4329-a405-83ea9a748c53</t>
  </si>
  <si>
    <t>a7634dfd-371f-4b23-a358-a92e5bfa858f</t>
  </si>
  <si>
    <t>b1fddc5e-57fb-468c-a972-1bf05664b36b</t>
  </si>
  <si>
    <t>e9466fe6-83c1-4e20-a875-a92d18092cf2</t>
  </si>
  <si>
    <t>dada16ee-59cd-4d63-bc5d-47491aef571f</t>
  </si>
  <si>
    <t>5e2157bf-fdd5-4fe1-9cf1-0d92a3037178</t>
  </si>
  <si>
    <t>6af38676-d011-4ba9-830d-427b4278dcbc</t>
  </si>
  <si>
    <t>8a437997-f5e0-4f89-a691-fd8457422337</t>
  </si>
  <si>
    <t>68e35ab4-4a07-4179-883f-6fe9ce3a0f1d</t>
  </si>
  <si>
    <t>88a1fdc5-1551-4354-83de-cbb45eed125c</t>
  </si>
  <si>
    <t>a91a6e7e-d2bc-44f8-bbc3-f4dc57127910</t>
  </si>
  <si>
    <t>dce54f7e-bddd-41b8-90eb-4c68d47f5f80</t>
  </si>
  <si>
    <t>47aa102a-71e4-49c7-8d98-db0c0904dde3</t>
  </si>
  <si>
    <t>451f5dd2-6d01-4a34-a05d-9c569a9a03de</t>
  </si>
  <si>
    <t>600b2796-0f03-4eca-84f0-a696a4da0729</t>
  </si>
  <si>
    <t>8615b1eb-5e08-4018-be57-49dea1724315</t>
  </si>
  <si>
    <t>b345decb-a7e5-4d0b-ba7d-5f2c521f93a0</t>
  </si>
  <si>
    <t>0754606f-4e74-4655-b3e8-ff567481e294</t>
  </si>
  <si>
    <t>6a26d062-d3c5-4436-bee6-b64603a6940a</t>
  </si>
  <si>
    <t>a11b7caf-c1ed-4353-9534-f546410b8bfc</t>
  </si>
  <si>
    <t>e85554eb-016c-4011-b736-d8dde5be866e</t>
  </si>
  <si>
    <t>de0a36c2-4fae-404d-ad19-5d00f23e6989</t>
  </si>
  <si>
    <t>af726a83-173b-4c09-9d45-e8253f9de0e9</t>
  </si>
  <si>
    <t>39eac0ae-a206-4fd4-beee-f9d6b257dfc0</t>
  </si>
  <si>
    <t>eadc2778-07d3-45db-9e19-65b52a2e3234</t>
  </si>
  <si>
    <t>b1626d79-83a0-4ba6-8fad-e390820d072d</t>
  </si>
  <si>
    <t>d0113431-158d-4b47-8a85-c8d273dab112</t>
  </si>
  <si>
    <t>b32b2777-584f-4b90-9af6-e3a327631c52</t>
  </si>
  <si>
    <t>253b856d-459e-44da-afeb-a1b03ee53a43</t>
  </si>
  <si>
    <t>aec7bb37-72ec-4a6e-9cb5-387978576fe7</t>
  </si>
  <si>
    <t>b05fb914-d305-4307-90fd-5d7fe6b471ce</t>
  </si>
  <si>
    <t>2f0b45bf-e1f4-45cb-944e-fccee2d0dcdb</t>
  </si>
  <si>
    <t>50f9b683-a1cc-4737-8a78-8dbadacb2db5</t>
  </si>
  <si>
    <t>56416e2b-bae6-469a-b6eb-4fe5909ae1c8</t>
  </si>
  <si>
    <t>c669c00a-0ad1-4ea7-8011-ec7ce1cc3ef5</t>
  </si>
  <si>
    <t>efb7cf0f-e8ff-49c1-80ee-8392a7bb83ea</t>
  </si>
  <si>
    <t>bf9d9ebf-a513-480b-85b7-94c448b1b689</t>
  </si>
  <si>
    <t>783cd350-251b-40d2-a82a-1e19530e3ac4</t>
  </si>
  <si>
    <t>faab1d5b-7e9a-41ac-a0fc-aa7f3a5f7fc2</t>
  </si>
  <si>
    <t>697fbe03-80e3-4abb-a833-6ae90ec62ec2</t>
  </si>
  <si>
    <t>2d2d935b-6173-430e-9fbd-2a4e8645b823</t>
  </si>
  <si>
    <t>77c28491-cb2f-4f02-8731-a2dbcd344918</t>
  </si>
  <si>
    <t>bed16451-5501-4af8-9497-770383430bb5</t>
  </si>
  <si>
    <t>e1647c90-8118-4c32-8ace-3af5f395be35</t>
  </si>
  <si>
    <t>91a4ffcf-2c95-4563-90f1-2769f72c575c</t>
  </si>
  <si>
    <t>d6b22e85-139b-40ee-a152-d0ae2f3ce226</t>
  </si>
  <si>
    <t>9cb66ce6-348c-4be8-ab7d-ad3bf2ee101a</t>
  </si>
  <si>
    <t>d8f91d3d-d590-4bec-9db0-9acbc6718888</t>
  </si>
  <si>
    <t>f3f8f799-d395-4e53-97f2-7514d0daf536</t>
  </si>
  <si>
    <t>26b1018c-10cc-444a-996c-d7a50fceb2f8</t>
  </si>
  <si>
    <t>4a518229-113a-4f2f-a687-1678c1b8bab2</t>
  </si>
  <si>
    <t>c48d94a8-10d6-4a98-8b0e-cfb9f0be67ff</t>
  </si>
  <si>
    <t>22052206-bc08-4dc7-aba7-a10bf5b5f7ce</t>
  </si>
  <si>
    <t>e21637af-828a-4793-9ae0-1ebb8122c11f</t>
  </si>
  <si>
    <t>23dc7540-0b19-42f0-9471-479332a585a5</t>
  </si>
  <si>
    <t>d36f97b6-d6a0-4741-b06e-bccfbfdb621e</t>
  </si>
  <si>
    <t>df598849-e608-45e2-a21f-5f64272a783c</t>
  </si>
  <si>
    <t>fe602d29-5351-41ff-9ee4-589051c13728</t>
  </si>
  <si>
    <t>0baf1697-4f58-476e-8c6e-fed56dd63109</t>
  </si>
  <si>
    <t>4e8b675c-a2d6-4611-a6ce-850710482afb</t>
  </si>
  <si>
    <t>8c757241-8b40-4e21-8335-e66507ab3849</t>
  </si>
  <si>
    <t>677c1b04-67be-4e08-b35a-8e92105e77fe</t>
  </si>
  <si>
    <t>c3deb2bf-e222-4850-a561-903b9e0affc2</t>
  </si>
  <si>
    <t>4a7db6e5-4876-4d77-8ceb-145405bfdfe6</t>
  </si>
  <si>
    <t>69951fdc-89e4-4d4f-90e1-a37afb8db8d7</t>
  </si>
  <si>
    <t>323f3d10-46aa-4b02-b415-b2c78ffedc35</t>
  </si>
  <si>
    <t>a99a2240-6c8a-4ebf-8b02-78ba9d57178a</t>
  </si>
  <si>
    <t>5738014a-5108-4f0b-8598-c50c37a324cd</t>
  </si>
  <si>
    <t>63388810-2643-41d2-9a69-1c93651bf3e4</t>
  </si>
  <si>
    <t>defa306e-1bd4-440a-9ff5-1d9af35cbe9d</t>
  </si>
  <si>
    <t>c7321f65-ffc3-431e-88cb-339b7a79b841</t>
  </si>
  <si>
    <t>c25dd6a1-0ee3-4334-833c-7952bcfb78fe</t>
  </si>
  <si>
    <t>85efd689-b8d0-48d7-a7c9-39f1814d38ee</t>
  </si>
  <si>
    <t>72eba291-b6fe-4e1c-aa0d-faa5384b467b</t>
  </si>
  <si>
    <t>6f6ebb18-1b60-4027-bc68-3d4403b05e2f</t>
  </si>
  <si>
    <t>63627fba-b871-4640-88df-4edde83984e6</t>
  </si>
  <si>
    <t>8a3d1569-fde9-45a8-96e9-414343cd9204</t>
  </si>
  <si>
    <t>ec526468-89f5-4b7c-bd21-ecce07853220</t>
  </si>
  <si>
    <t>3eacfbe9-0089-48bd-90cb-a8ce1bb72f16</t>
  </si>
  <si>
    <t>f6cd9fef-24ad-41a7-911d-e1f6067d56b7</t>
  </si>
  <si>
    <t>aaf198a2-dd51-4c9f-a0e5-32e8053ae22f</t>
  </si>
  <si>
    <t>80d44691-eb10-4d66-93a0-749294f77c07</t>
  </si>
  <si>
    <t>ef933e38-5df1-4197-8075-1f64b1a46871</t>
  </si>
  <si>
    <t>f980e0d9-2ecc-4352-8198-6875f836fec5</t>
  </si>
  <si>
    <t>8220f8d0-5cde-40e3-b1a1-b1609e453d3a</t>
  </si>
  <si>
    <t>9f720d3d-2b15-43b3-ab81-a3aafa8d9603</t>
  </si>
  <si>
    <t>ebefe012-413c-4685-b9d1-70256a142d17</t>
  </si>
  <si>
    <t>46c5bad0-f057-4dfe-aa9c-9ee63a594ce2</t>
  </si>
  <si>
    <t>d586fc24-6291-4521-a29b-fc6852e088a7</t>
  </si>
  <si>
    <t>f592eefe-cca9-47be-b89a-bd28c20ec5c0</t>
  </si>
  <si>
    <t>7216c2d5-e176-4382-b048-10ac7ad25e1f</t>
  </si>
  <si>
    <t>0474d3c0-268d-47fc-9a29-44314c3e6480</t>
  </si>
  <si>
    <t>1e598182-5797-48f3-a7fd-6262fd0d5a44</t>
  </si>
  <si>
    <t>8cfedb6b-38b2-4d7a-ba6f-13ce1e8be7d7</t>
  </si>
  <si>
    <t>8e7e454e-4acf-4d48-a57a-9b4427d00b83</t>
  </si>
  <si>
    <t>ebd431a3-7bec-4ae9-90aa-c25a7acd2891</t>
  </si>
  <si>
    <t>99b55149-adb7-4ebd-becf-23959e854640</t>
  </si>
  <si>
    <t>03f83e2c-3925-41bd-90be-e8bb60dde23c</t>
  </si>
  <si>
    <t>fff98f66-b2ec-495b-a49b-9d5a671e8c24</t>
  </si>
  <si>
    <t>922208d2-4f92-45a9-abac-113b2171e5c3</t>
  </si>
  <si>
    <t>dc9415c5-7cdc-48e9-9bd8-0c3f41d59a60</t>
  </si>
  <si>
    <t>40536309-f349-44cc-ac31-88b11b218225</t>
  </si>
  <si>
    <t>636c615a-3ae5-4045-930d-bea21f4b8dc7</t>
  </si>
  <si>
    <t>e529f6ed-1e70-4d50-b89e-61e1d9d5fff0</t>
  </si>
  <si>
    <t>98f7d2c8-4acb-44d5-97cc-16ae7046b746</t>
  </si>
  <si>
    <t>d055c8f0-c2d4-48b8-a4d1-f2e188186528</t>
  </si>
  <si>
    <t>78b3013f-6bce-404d-96c3-f23bc45d1ac9</t>
  </si>
  <si>
    <t>a5aae4d9-2ec3-4fae-a77a-a863f2c718f8</t>
  </si>
  <si>
    <t>06083dda-00ab-4215-a597-ff70227c0bd2</t>
  </si>
  <si>
    <t>99b67ad5-767d-4d2e-937b-6396413811cc</t>
  </si>
  <si>
    <t>138c61c1-b50e-4541-b232-0f3690b9f864</t>
  </si>
  <si>
    <t>db9d722a-619e-4257-b594-e6e79941eae9</t>
  </si>
  <si>
    <t>aa038bb4-4b29-4e36-9138-5560b19b6d7b</t>
  </si>
  <si>
    <t>3d39537e-9cb8-4946-8f66-c65c5642756c</t>
  </si>
  <si>
    <t>90368a14-f377-4dbf-82a9-d150c098a18e</t>
  </si>
  <si>
    <t>8d05e361-a381-453b-b5f1-a5a0dce736dd</t>
  </si>
  <si>
    <t>f2fc3063-21a8-4e8c-878a-a9177e25b593</t>
  </si>
  <si>
    <t>e043ebdb-0bd7-4de7-92e6-03a93485d2de</t>
  </si>
  <si>
    <t>a03f6f2d-f505-4051-ab29-a059bbe7564f</t>
  </si>
  <si>
    <t>cf30c944-0e91-448b-92f0-628293dce8a0</t>
  </si>
  <si>
    <t>4d9b9db2-917c-4fe4-9f72-3b8dc6650874</t>
  </si>
  <si>
    <t>25952d95-6ddf-421d-af78-9e68cf93e922</t>
  </si>
  <si>
    <t>c3b498e9-a239-4122-a1e4-dc69a2e829ae</t>
  </si>
  <si>
    <t>555bd336-219b-4d34-8987-591e9db89ecd</t>
  </si>
  <si>
    <t>fe806757-3b4e-49d0-98ac-12970faffa7c</t>
  </si>
  <si>
    <t>46271d68-2d03-4d7d-92b8-9bfd8d076e4c</t>
  </si>
  <si>
    <t>4a244445-1e66-4789-9a49-5aba6b56d596</t>
  </si>
  <si>
    <t>d8e6f551-acf7-4fc5-897a-260b010a45a9</t>
  </si>
  <si>
    <t>8a762c79-147d-4633-a96a-1307abf923bb</t>
  </si>
  <si>
    <t>4e54656c-9a28-4d31-9021-ad28ebca8824</t>
  </si>
  <si>
    <t>9f6851bb-6275-4835-ab81-ca0dcb28ffd4</t>
  </si>
  <si>
    <t>dbed636d-8e7f-496c-907e-8b012649ad8e</t>
  </si>
  <si>
    <t>87f97803-50f7-4785-89bd-0b93ea3d0333</t>
  </si>
  <si>
    <t>4d8c1fc2-5d64-4009-942e-8f4881561ed2</t>
  </si>
  <si>
    <t>faf5fb50-3452-4aa6-8517-7629ec5846ed</t>
  </si>
  <si>
    <t>1ddb44ea-7598-4d19-a6ca-0605192cd76f</t>
  </si>
  <si>
    <t>af5fd1ec-65d3-42fc-9f02-e82dd069a8c9</t>
  </si>
  <si>
    <t>38ab5f31-064f-4038-994a-40d5befd8572</t>
  </si>
  <si>
    <t>c93ef049-aeca-4112-baf1-8ffe36152d57</t>
  </si>
  <si>
    <t>f87ee4f2-ccf1-4969-9eac-7dc9be5dce62</t>
  </si>
  <si>
    <t>021d8222-b169-4f9b-8cfa-0163d08a6b62</t>
  </si>
  <si>
    <t>32386f43-e767-4268-830d-cdd11b1ffae5</t>
  </si>
  <si>
    <t>76966fee-5797-4ed9-8a60-73d79df4c269</t>
  </si>
  <si>
    <t>812b0ef8-7124-470d-8acd-aee50fc8202f</t>
  </si>
  <si>
    <t>b2c197ca-a269-498f-a7dc-5642cd5825ee</t>
  </si>
  <si>
    <t>a06df285-e5e0-4dd9-a5ff-2a9881d9198d</t>
  </si>
  <si>
    <t>d295a410-df94-4687-b78c-bb3ed5e294a9</t>
  </si>
  <si>
    <t>28ead34f-1422-4b3b-a35f-39b4d213987a</t>
  </si>
  <si>
    <t>6d250ee7-39ec-41b5-bc46-1c6575c61416</t>
  </si>
  <si>
    <t>b5aedaca-4697-4139-b3d5-077941abd9a2</t>
  </si>
  <si>
    <t>e7619aca-74ec-4ca7-99e0-7217583faa25</t>
  </si>
  <si>
    <t>315c10c7-981b-430c-a4b1-f1b2b37233bf</t>
  </si>
  <si>
    <t>6c28036b-2896-438f-8f82-5e97a7c827c7</t>
  </si>
  <si>
    <t>297da054-5c5a-450d-a077-433c6cd0c118</t>
  </si>
  <si>
    <t>7f4b5b4c-066f-4199-a0ba-ab23fc434c8a</t>
  </si>
  <si>
    <t>3077ea32-3625-4710-a209-255dfed11a1c</t>
  </si>
  <si>
    <t>c24f0ae3-7360-4f16-b1b1-3e61b27ea81d</t>
  </si>
  <si>
    <t>6b925ced-9f3d-4016-adce-d102351d9e2c</t>
  </si>
  <si>
    <t>3e32b2e2-448a-4baf-864a-750cd7dbf505</t>
  </si>
  <si>
    <t>f2491ed0-eb3a-451b-8bae-83a2adea7e81</t>
  </si>
  <si>
    <t>8cbce425-f4d3-4386-a9b5-e6cb4b9f2605</t>
  </si>
  <si>
    <t>713d68ff-f402-4601-9c0b-c614ed4def0e</t>
  </si>
  <si>
    <t>0333905c-04f1-41ef-8bc2-8524b7fc40a2</t>
  </si>
  <si>
    <t>a903b13e-9bd4-4e80-8fc7-f1727e81caac</t>
  </si>
  <si>
    <t>bd99691c-fa85-4a0f-985b-9656fda72e25</t>
  </si>
  <si>
    <t>9dbc1993-41b6-48a4-aef9-4414d8cfc1d0</t>
  </si>
  <si>
    <t>8366838a-29b4-4fa7-9b33-5e82c655a65f</t>
  </si>
  <si>
    <t>547b404c-ae95-432c-bf3e-589a2f888c91</t>
  </si>
  <si>
    <t>d2405792-9185-4316-b906-9c7b5cc883af</t>
  </si>
  <si>
    <t>7dac10ab-502e-4c25-8962-dd3bf22b3f41</t>
  </si>
  <si>
    <t>bfa97ed2-edb1-4f7d-bec8-d2575a689ac1</t>
  </si>
  <si>
    <t>97c3343e-3faa-4b10-807d-46e05892ccd5</t>
  </si>
  <si>
    <t>81afadb4-7416-40ec-9e01-adc4bd6eebfb</t>
  </si>
  <si>
    <t>b3c06513-ee8a-4e66-9374-9910c815ce2e</t>
  </si>
  <si>
    <t>d47c10da-441a-447e-8702-6b658d29bf7a</t>
  </si>
  <si>
    <t>c5261d95-0487-4bd6-82f6-a21f982eb92f</t>
  </si>
  <si>
    <t>cfefffc4-377f-4034-972e-c36acdfe4e7d</t>
  </si>
  <si>
    <t>918d5de8-bfa6-4050-a34b-36ed89a847e1</t>
  </si>
  <si>
    <t>d3d45e54-dec3-4cc4-ba3c-6bcc9e4bbe13</t>
  </si>
  <si>
    <t>896d0371-4ef7-4d42-bee4-3922ca33f575</t>
  </si>
  <si>
    <t>cace339d-5195-4fe6-8f55-a61b4f5fe67a</t>
  </si>
  <si>
    <t>3dfa5437-fafc-4180-9c22-8d542d6915dc</t>
  </si>
  <si>
    <t>117cdc3b-394d-4860-9c66-96ef8f087005</t>
  </si>
  <si>
    <t>a16a1d3d-d722-4faf-b3e7-61a4105df705</t>
  </si>
  <si>
    <t>951669da-7574-45e4-b137-5d3e5c223732</t>
  </si>
  <si>
    <t>0ec35dc6-3ec6-4285-a4e3-914afe3b656d</t>
  </si>
  <si>
    <t>d5b4c009-4aaf-4c9f-b7e2-735630e94e9b</t>
  </si>
  <si>
    <t>d3cc9324-7fc4-4801-8b2c-4dc583bfecdb</t>
  </si>
  <si>
    <t>a4546d89-01f7-4c4c-8e93-84c0b2582616</t>
  </si>
  <si>
    <t>eeef2600-15d1-416e-afcd-5d1c0e57617e</t>
  </si>
  <si>
    <t>d072c1ff-c9fb-4de5-84be-ea96abc7e22b</t>
  </si>
  <si>
    <t>830e5494-852d-4027-bf31-ade4d9a155b9</t>
  </si>
  <si>
    <t>6f00ca47-189f-4268-adf6-e87cb8d9bc57</t>
  </si>
  <si>
    <t>d2b290e0-71b3-4b6b-8e29-f8a89798f60d</t>
  </si>
  <si>
    <t>bd10427f-c065-4db0-92a9-9e4282b03630</t>
  </si>
  <si>
    <t>5da29ec2-275a-486c-8fae-badab3ac8f47</t>
  </si>
  <si>
    <t>a11830de-769b-459e-af87-808650614a87</t>
  </si>
  <si>
    <t>8a631c4b-916b-4723-8bfa-c4ab2baa2617</t>
  </si>
  <si>
    <t>6. Back to the Future Part III by Darren Franich</t>
  </si>
  <si>
    <t>5. Logan by Chancellor Agard</t>
  </si>
  <si>
    <t>4. Thor: Ragnarok by Darren Franich</t>
  </si>
  <si>
    <t>3. Toy Story 3 by Chancellor Agard</t>
  </si>
  <si>
    <t>2. The Good, the Bad and the Ugly by Darren Franich</t>
  </si>
  <si>
    <t>1. Before Midnight by Chancellor Agard</t>
  </si>
  <si>
    <t>7. The Fast and the Furious: Tokyo Drift by Darren Franich</t>
  </si>
  <si>
    <t>5. The Dark Knight Rises by Chancellor Agard vetoed by Darren Franich</t>
  </si>
  <si>
    <t>Raw</t>
  </si>
  <si>
    <t>Episode</t>
  </si>
  <si>
    <t>6. Flight of the Navigator by Ryan Marker</t>
  </si>
  <si>
    <t>5. Starman by Steve Berg</t>
  </si>
  <si>
    <t>4. The Thing by Ryan Marker</t>
  </si>
  <si>
    <t>3. Communion by Steve Berg</t>
  </si>
  <si>
    <t>2. Close Encounters of the Third Kind by Ryan Marker</t>
  </si>
  <si>
    <t>1. E.T. the Extra-Terrestrial by Steve Berg</t>
  </si>
  <si>
    <t>7. Cocoon by Ryan Marker</t>
  </si>
  <si>
    <t>2. Brother From Another Planet by Ryan Marker vetoed by Steve Berg</t>
  </si>
  <si>
    <t>1. Under the Skin by Steve Berg vetoed by Ryan Marker</t>
  </si>
  <si>
    <t>6. Sabrina by Angela Matano</t>
  </si>
  <si>
    <t>5. Wait Until Dark by Tom Cendejas</t>
  </si>
  <si>
    <t>4. My Fair Lady by Angela Matano</t>
  </si>
  <si>
    <t>3. Breakfast at Tiffany’s by Tom Cendejas</t>
  </si>
  <si>
    <t>2. Roman Holiday by Angela Matano</t>
  </si>
  <si>
    <t>1. The Nun's Story by Tom Cendejas</t>
  </si>
  <si>
    <t>7. Charade by Angela Matano</t>
  </si>
  <si>
    <t>6. The Devil’s Rejects by Kyle Anderson</t>
  </si>
  <si>
    <t>5. Hellbound: Hellraiser II by Billy Ray Brewton</t>
  </si>
  <si>
    <t>4. Dawn of the Dead (1978) by Kyle Anderson</t>
  </si>
  <si>
    <t>3. Wes Craven’s New Nightmare by Billy Ray Brewton</t>
  </si>
  <si>
    <t>2. The Texas Chainsaw Massacre 2 by Kyle Anderson</t>
  </si>
  <si>
    <t>1. The Exorcist III by Billy Ray Brewton</t>
  </si>
  <si>
    <t>7. Friday the 13th: The Final Chapter by Kyle Anderson</t>
  </si>
  <si>
    <t>5. Paradise Lost 2: Revelations by Billy Ray Brewton vetoed by Kyle Anderson</t>
  </si>
  <si>
    <t>2. A Nightmare on Elm Street 3: Dream Warriors by Kyle Anderson vetoed by Billy Ray Brewton</t>
  </si>
  <si>
    <t>7. Scary Movie by Piya Sinha-Roy</t>
  </si>
  <si>
    <t>6. Urban Legend by Piya Sinha-Roy</t>
  </si>
  <si>
    <t>5. Jennifer's Body by Darren Franich</t>
  </si>
  <si>
    <t>4. The Craft by Piya Sinha-Roy</t>
  </si>
  <si>
    <t>3. Scream by Darren Franich</t>
  </si>
  <si>
    <t>2. The Hole by Piya Sinha-Roy</t>
  </si>
  <si>
    <t>1. Raw by Darren Franich</t>
  </si>
  <si>
    <t>7. The Mist by Billy Ray Brewton</t>
  </si>
  <si>
    <t>6. The Dead Zone by Billy Ray Brewton</t>
  </si>
  <si>
    <t>5. Children of the Corn by Heidi Honeycutt</t>
  </si>
  <si>
    <t>4. Misery by Billy Ray Brewton</t>
  </si>
  <si>
    <t>3. Cat's Eye by Heidi Honeycutt</t>
  </si>
  <si>
    <t>2. Christine by Billy Ray Brewton vetoed by Heidi Honeycutt</t>
  </si>
  <si>
    <t>2. Carrie by Billy Ray Brewton</t>
  </si>
  <si>
    <t>1. The Shining by Heidi Honeycutt vetoed by Billy Ray Brewton</t>
  </si>
  <si>
    <t>1. Pet Sematary by Heidi Honeycutt</t>
  </si>
  <si>
    <t>7. About Time by Clay Keller</t>
  </si>
  <si>
    <t>6. Timecrimes by Clay Keller</t>
  </si>
  <si>
    <t>5. The Terminator by Ryan Marker</t>
  </si>
  <si>
    <t>4. Star Trek IV: The Voyage Home by Clay Keller</t>
  </si>
  <si>
    <t>3. Looper by Ryan Marker</t>
  </si>
  <si>
    <t>2. Bill &amp; Ted's Excellent Adventure by Clay Keller vetoed by Ryan Marker</t>
  </si>
  <si>
    <t>2. Frequency by Clay Keller</t>
  </si>
  <si>
    <t>1. 12 Monkeys by Ryan Marker</t>
  </si>
  <si>
    <t>7. Meet Me in St. Louis by Maureen Lee Lenker</t>
  </si>
  <si>
    <t>6. Holiday Affair by Maureen Lee Lenker</t>
  </si>
  <si>
    <t>5. Scrooge by Vince Balzano</t>
  </si>
  <si>
    <t>4. White Christmas by Maureen Lee Lenker vetoed by Vince Balzano</t>
  </si>
  <si>
    <t>4. The Bishop's Wife by Maureen Lee Lenker</t>
  </si>
  <si>
    <t>3. Miracle on 34th Street by Vince Balzano</t>
  </si>
  <si>
    <t>2. White Christmas by Maureen Lee Lenker</t>
  </si>
  <si>
    <t>1. It's a Wonderful Life by Vince Balzano</t>
  </si>
  <si>
    <t>7. Happy Gilmore by Zed Cutsinger</t>
  </si>
  <si>
    <t>6. Foxcatcher by Zed Cutsinger</t>
  </si>
  <si>
    <t>5. Rollerball by Dave Schilling</t>
  </si>
  <si>
    <t>4. Raging Bull by Zed Cutsinger</t>
  </si>
  <si>
    <t>3. Major League by Dave Schilling</t>
  </si>
  <si>
    <t>2. Hoop Dreams by Zed Cutsinger vetoed by Dave Schilling</t>
  </si>
  <si>
    <t>2. The Wrestler by Zed Cutsinger</t>
  </si>
  <si>
    <t>1. Rocky IV by Dave Schilling vetoed by Zed Cutsinger</t>
  </si>
  <si>
    <t>1. Eight Men Out by Dave Schilling</t>
  </si>
  <si>
    <t>7. The Ice Harvest by Billy Ray Brewton</t>
  </si>
  <si>
    <t>6. C.R.A.Z.Y. by Billy Ray Brewton vetoed by Graham Skipper</t>
  </si>
  <si>
    <t>6. A Midnight Clear by Billy Ray Brewton</t>
  </si>
  <si>
    <t>5. Christmas Evil by Graham Skipper</t>
  </si>
  <si>
    <t>4. Die Hard by Billy Ray Brewton</t>
  </si>
  <si>
    <t>3. Batman Returns by Graham Skipper</t>
  </si>
  <si>
    <t>2. Black Christmas by Billy Ray Brewton</t>
  </si>
  <si>
    <t>1. Tales from the Crypt by Graham Skipper vetoed by Billy Ray Brewton</t>
  </si>
  <si>
    <t>1. Gremlins by Graham Skipper</t>
  </si>
  <si>
    <t>7. Short Cuts by Angela Matano</t>
  </si>
  <si>
    <t>6. Lovely &amp; Amazing by Angela Matano</t>
  </si>
  <si>
    <t>5. Starlet by Alec Tibaldi</t>
  </si>
  <si>
    <t>4. Silkwood by Angela Matano</t>
  </si>
  <si>
    <t>3. American Honey by Alec Tibaldi vetoed by Angela Matano</t>
  </si>
  <si>
    <t>3. Bully by Alec Tibaldi</t>
  </si>
  <si>
    <t>2. Forgetting Sarah Marshall by Angela Matano vetoed by Alec Tibaldi</t>
  </si>
  <si>
    <t>2. Life is Sweet by Angela Matano</t>
  </si>
  <si>
    <t>1. American Beauty by Alec Tibaldi</t>
  </si>
  <si>
    <t>7. The Last Unicorn by Amy Nicholson</t>
  </si>
  <si>
    <t>6. Gremlins 2: The New Batch by Amy Nicholson</t>
  </si>
  <si>
    <t>5. Star Wars Episode II: Attack of the Clones by Eva Anderson vetoed by Amy Nicholson</t>
  </si>
  <si>
    <t>5. The Magic Christian by Eva Anderson</t>
  </si>
  <si>
    <t>4. Jinnah by Amy Nicholson</t>
  </si>
  <si>
    <t>3. The Curse of Frankenstein by Eva Anderson</t>
  </si>
  <si>
    <t>2. The Lord of the Ring: The Fellowship of the Ring by Amy Nicholson</t>
  </si>
  <si>
    <t>1. The Wicker Man by Eva Anderson</t>
  </si>
  <si>
    <t>17. The Death of Stalin by Darren Franich</t>
  </si>
  <si>
    <t>16. The Old Man &amp; the Gun by Darren Franich</t>
  </si>
  <si>
    <t>15. Three Identical Strangers by Ryan Marker</t>
  </si>
  <si>
    <t>14. Black Panther by Ryan Marker vetoed by Darren Franich</t>
  </si>
  <si>
    <t>14. Mission: Impossible – Fallout by Ryan Marker</t>
  </si>
  <si>
    <t>13. Mamma Mia! Here We Go Again by Clay Keller</t>
  </si>
  <si>
    <t>12. Mandy by Darren Franich</t>
  </si>
  <si>
    <t>11. A Star Is Born by Ryan Marker</t>
  </si>
  <si>
    <t>10. Vox Lux by Clay Keller</t>
  </si>
  <si>
    <t>9. Black Panther by Darren Franich</t>
  </si>
  <si>
    <t>8. Blaze by Ryan Marker</t>
  </si>
  <si>
    <t>7. Shirkers by Clay Keller</t>
  </si>
  <si>
    <t>6. Burning by Darren Franich</t>
  </si>
  <si>
    <t>5. Eighth Grade by Ryan Marker</t>
  </si>
  <si>
    <t>4. Paddington 2 by Clay Keller</t>
  </si>
  <si>
    <t>3. BlacKkKlansman by Darren Franich vetoed by Clay Keller</t>
  </si>
  <si>
    <t>3. First Reformed by Darren Franich</t>
  </si>
  <si>
    <t>2. Wildlife by Ryan Marker</t>
  </si>
  <si>
    <t>1. The Ballad of Buster Scruggs by Clay Keller</t>
  </si>
  <si>
    <t>7. Sleepaway Camp by Graham Skipper</t>
  </si>
  <si>
    <t>6. Oldboy by Graham Skipper</t>
  </si>
  <si>
    <t>5. Solaris by Sean Keller</t>
  </si>
  <si>
    <t>4. The Usual Suspects by Graham Skipper vetoed by Sean Keller</t>
  </si>
  <si>
    <t>4. The Empire Strikes Back by Graham Skipper</t>
  </si>
  <si>
    <t>3. Brazil by Sean Keller vetoed by Graham Skipper</t>
  </si>
  <si>
    <t>3. Primal Fear by Sean Keller</t>
  </si>
  <si>
    <t>7. The Player by James Ponsoldt</t>
  </si>
  <si>
    <t>6. Wes Craven’s New Nightmare by James Ponsoldt</t>
  </si>
  <si>
    <t>5. Camera Buff by Darrin Navarro</t>
  </si>
  <si>
    <t>4. Close-up by James Ponsoldt vetoed by Darrin Navarro</t>
  </si>
  <si>
    <t>4. Ed Wood by James Ponsoldt</t>
  </si>
  <si>
    <t>3. Real Life by Darrin Navarro</t>
  </si>
  <si>
    <t>2. Day for Night by James Ponsoldt</t>
  </si>
  <si>
    <t>1. Peeping Tom by Darrin Navarro vetoed by James Ponsoldt</t>
  </si>
  <si>
    <t>1. Singin' in the Rain by Darrin Navarro</t>
  </si>
  <si>
    <t>7. Jackie Brown by Matt Perez-Mora</t>
  </si>
  <si>
    <t>6. Kill Bill: Vol. 1 by Matt Perez-Mora vetoed by Holly Thompson</t>
  </si>
  <si>
    <t>6. Django Unchained by Matt Perez-Mora</t>
  </si>
  <si>
    <t>5. The Hateful Eight by Holly Thompson</t>
  </si>
  <si>
    <t>4. Kill Bill: Vol. 1 by Matt Perez-Mora</t>
  </si>
  <si>
    <t>3. Inglourious Basterds by Holly Thompson</t>
  </si>
  <si>
    <t>2. Reservoir Dogs by Matt Perez-Mora</t>
  </si>
  <si>
    <t>1. Pulp Fiction by Holly Thompson</t>
  </si>
  <si>
    <t>7. Labyrinth by Billy Ray Brewton</t>
  </si>
  <si>
    <t>6. Highlander by Billy Ray Brewton vetoed by Chris Thomas Devlin</t>
  </si>
  <si>
    <t>6. Legend by Billy Ray Brewton</t>
  </si>
  <si>
    <t>5. Paperhouse by Chris Thomas Devlin</t>
  </si>
  <si>
    <t>4. Big Trouble in Little China by Billy Ray Brewton</t>
  </si>
  <si>
    <t>3. The Last Unicorn by Chris Thomas Devlin vetoed by Billy Ray Brewton</t>
  </si>
  <si>
    <t>3. Dragonslayer by Chris Thomas Devlin</t>
  </si>
  <si>
    <t>2. The Princess Bride by Billy Ray Brewton</t>
  </si>
  <si>
    <t>1. The NeverEnding Story by Chris Thomas Devlin</t>
  </si>
  <si>
    <t>7. Spellbound by Clay Keller</t>
  </si>
  <si>
    <t>6. Memento by Clay Keller</t>
  </si>
  <si>
    <t>5. Paris, Texas by Ryan Marker Commissioner Override</t>
  </si>
  <si>
    <t>5. Eternal Sunshine of the Spotless Mind by Ryan Marker</t>
  </si>
  <si>
    <t>4. Desperately Seeking Susan by Clay Keller</t>
  </si>
  <si>
    <t>3. RoboCop by Ryan Marker</t>
  </si>
  <si>
    <t>2. The Bourne Identity by Clay Keller</t>
  </si>
  <si>
    <t>1. Mulholland Drive by Ryan Marker</t>
  </si>
  <si>
    <t>7. A Clockwork Orange by Darren Franich</t>
  </si>
  <si>
    <t>6. Eyes Wide Shut by Darren Franich</t>
  </si>
  <si>
    <t>5. Full Metal Jacket by Jeff Jensen</t>
  </si>
  <si>
    <t>4. Paths of Glory by Darren Franich vetoed by Jeff Jensen</t>
  </si>
  <si>
    <t>4. Barry Lyndon by Darren Franich</t>
  </si>
  <si>
    <t>3. The Shining by Jeff Jensen vetoed by Darren Franich</t>
  </si>
  <si>
    <t>3. Dr. Strangelove or: How I Learned to Stop Worrying and Love the Bomb by Jeff Jensen</t>
  </si>
  <si>
    <t>2. The Shining by Darren Franich</t>
  </si>
  <si>
    <t>1. 2001: A Space Odyssey by Jeff Jensen</t>
  </si>
  <si>
    <t>7. The Lobster by Dana Schwartz</t>
  </si>
  <si>
    <t>6. Stardust by Dana Schwartz vetoed by Max Genecov</t>
  </si>
  <si>
    <t>6. Pride &amp; Prejudice by Dana Schwartz</t>
  </si>
  <si>
    <t>5. The Holiday by Max Genecov</t>
  </si>
  <si>
    <t>4. Notting Hill by Dana Schwartz</t>
  </si>
  <si>
    <t>3. Stardust by Max Genecov</t>
  </si>
  <si>
    <t>2. Shakespeare in Love by Dana Schwartz</t>
  </si>
  <si>
    <t>1. Bridget Jones’s Diary by Max Genecov</t>
  </si>
  <si>
    <t>7. American Honey by Clay Keller</t>
  </si>
  <si>
    <t>6. Spring Breakers by Clay Keller</t>
  </si>
  <si>
    <t>5. Hereditary by Ryan Marker</t>
  </si>
  <si>
    <t>4. The End of the Tour by Clay Keller</t>
  </si>
  <si>
    <t>3. Eighth Grade by Ryan Marker</t>
  </si>
  <si>
    <t>2. Slow West by Clay Keller</t>
  </si>
  <si>
    <t>1. Moonlight by Ryan Marker</t>
  </si>
  <si>
    <t>21. Iron Man 2 by Clay Keller</t>
  </si>
  <si>
    <t>20. Captain America: Civil War by Clay Keller vetoed by Ryan Marker</t>
  </si>
  <si>
    <t>20. Thor: The Dark World by Clay Keller</t>
  </si>
  <si>
    <t>19. The Incredible Hulk by Chancellor Agard</t>
  </si>
  <si>
    <t>18. Ant-Man and the Wasp by Chancellor Agard</t>
  </si>
  <si>
    <t>17. Spider-Man: Homecoming by Darren Franich vetoed by Ryan Marker</t>
  </si>
  <si>
    <t>17. Captain America: Civil War by Darren Franich</t>
  </si>
  <si>
    <t>16. Ant-Man by Clay Keller</t>
  </si>
  <si>
    <t>15. Thor by Chancellor Agard</t>
  </si>
  <si>
    <t>14. Doctor Strange by Ryan Marker</t>
  </si>
  <si>
    <t>13. Spider-Man: Homecoming by Darren Franich</t>
  </si>
  <si>
    <t>12. Captain Marvel by Clay Keller</t>
  </si>
  <si>
    <t>11. Iron Man by Chancellor Agard</t>
  </si>
  <si>
    <t>10. Captain America: The First Avenger by Ryan Marker vetoed by Clay Keller</t>
  </si>
  <si>
    <t>10. Iron Man 3 by Ryan Marker vetoed by Chancellor Agard</t>
  </si>
  <si>
    <t>10. Guardians of the Galaxy Vol 2 by Ryan Marker vetoed by Darren Franich</t>
  </si>
  <si>
    <t>10. Avengers: Age of Ultron by Ryan Marker</t>
  </si>
  <si>
    <t>9. Avengers: Infinity War by Darren Franich vetoed by Ryan Marker</t>
  </si>
  <si>
    <t>9. The Avengers by Darren Franich</t>
  </si>
  <si>
    <t>8. Iron Man 3 by Clay Keller</t>
  </si>
  <si>
    <t>7. Guardians of the Galaxy by Chancellor Agard</t>
  </si>
  <si>
    <t>6. Captain America: The First Avenger by Ryan Marker vetoed by Clay Keller</t>
  </si>
  <si>
    <t>6. Guardians of the Galaxy Vol 2 by Ryan Marker vetoed by Darren Franich</t>
  </si>
  <si>
    <t>6. Black Panther by Ryan Marker vetoed by Chancellor Agard</t>
  </si>
  <si>
    <t>6. Captain America: The Winter Soldier by Ryan Marker</t>
  </si>
  <si>
    <t>5. Avengers: Infinity War by Darren Franich</t>
  </si>
  <si>
    <t>4. Captain America: The First Avenger by Darren Franich</t>
  </si>
  <si>
    <t>3. Guardians of the Galaxy Vol 2 by Clay Keller</t>
  </si>
  <si>
    <t>2. Thor: Ragnarok by Chancellor Agard</t>
  </si>
  <si>
    <t>1. Black Panther by Ryan Marker</t>
  </si>
  <si>
    <t>7. Mooch Goes to Hollywood by Grant Moninger vetoed by Ryan Marker</t>
  </si>
  <si>
    <t>7. Where the Red Fern Grows by Grant Moninger</t>
  </si>
  <si>
    <t>6. Baxter by Grant Moninger</t>
  </si>
  <si>
    <t>5. A Boy and His Dog by Ryan Marker</t>
  </si>
  <si>
    <t>4. White God by Grant Moninger</t>
  </si>
  <si>
    <t>3. Hachi: A Dog's Tale by Ryan Marker vetoed by Grant Moninger</t>
  </si>
  <si>
    <t>3. Homeward Bound: The Incredible Journey by Ryan Marker</t>
  </si>
  <si>
    <t>2. Mooch Goes to Hollywood by Grant Moninger</t>
  </si>
  <si>
    <t>1. Best in Show by Ryan Marker</t>
  </si>
  <si>
    <t>7. Junebug by Jesse Knight</t>
  </si>
  <si>
    <t>6. Doubt by Jesse Knight</t>
  </si>
  <si>
    <t>5. The Master by Dane McDonald</t>
  </si>
  <si>
    <t>4. Drop Dead Gorgeous by Jesse Knight</t>
  </si>
  <si>
    <t>3. American Hustle by Dane McDonald</t>
  </si>
  <si>
    <t>2. Enchanted by Jesse Knight vetoed by Dane McDonald</t>
  </si>
  <si>
    <t>2. Arrival by Jesse Knight</t>
  </si>
  <si>
    <t>1. Enchanted by Dane McDonald</t>
  </si>
  <si>
    <t>7. The Social Network by Jenn Wilson</t>
  </si>
  <si>
    <t>6. Dr. Strangelove or: How I Learned to Stop Worrying and Love the Bomb by Jenn Wilson</t>
  </si>
  <si>
    <t>5. Monty Python and the Holy Grail by Drea Clark</t>
  </si>
  <si>
    <t>4. Mulholland Drive by Jenn Wilson</t>
  </si>
  <si>
    <t>3. Coming to America by Drea Clark vetoed by Jenn Wilson</t>
  </si>
  <si>
    <t>3. Adaptation by Drea Clark</t>
  </si>
  <si>
    <t>2. The Great Dictator by Jenn Wilson</t>
  </si>
  <si>
    <t>1. Cloud Atlas by Drea Clark</t>
  </si>
  <si>
    <t>7. Dirty Rotten Scoundrels by Elric Kane</t>
  </si>
  <si>
    <t>6. Invasion of the Body Snatchers by Elric Kane</t>
  </si>
  <si>
    <t>5. Three O’Clock High by Brian Saur</t>
  </si>
  <si>
    <t>4. The Fly by Elric Kane</t>
  </si>
  <si>
    <t>3. Sorcerer by Brian Saur</t>
  </si>
  <si>
    <t>2. A Fistful of Dollars by Elric Kane</t>
  </si>
  <si>
    <t>1. The Thing by Brian Saur</t>
  </si>
  <si>
    <t>7. Ladies and Gentlemen, the Fabulous Stains by Jim Branscome</t>
  </si>
  <si>
    <t>6. Suburbia by Jim Branscome vetoed by Jonah Ray</t>
  </si>
  <si>
    <t>6. Rock ’n’ Roll High School by Jim Branscome</t>
  </si>
  <si>
    <t>5. Fat Kid Rules the World by Jonah Ray vetoed by Jim Branscome</t>
  </si>
  <si>
    <t>5. Suburbia by Jonah Ray</t>
  </si>
  <si>
    <t>4. The Return of the Living Dead by Jim Branscome</t>
  </si>
  <si>
    <t>3. Green Room by Jonah Ray</t>
  </si>
  <si>
    <t>2. Tapeheads by Jim Branscome</t>
  </si>
  <si>
    <t>1. Repo Man by Jonah Ray</t>
  </si>
  <si>
    <t>7. Anchorman: The Legend of Ron Burgundy by Thomas Grabinski</t>
  </si>
  <si>
    <t>6. Popstar: Never Stop Never Stopping by Thomas Grabinski</t>
  </si>
  <si>
    <t>5. Get Him to the Greek by Eric Moore vetoed by Thomas Grabinski</t>
  </si>
  <si>
    <t>5. Funny People by Eric Moore</t>
  </si>
  <si>
    <t>4. Pineapple Express by Thomas Grabinski</t>
  </si>
  <si>
    <t>3. Knocked Up by Eric Moore</t>
  </si>
  <si>
    <t>2. Superbad by Thomas Grabinski vetoed by Eric Moore</t>
  </si>
  <si>
    <t>2. The 40 Year Old Virgin by Thomas Grabinski</t>
  </si>
  <si>
    <t>1. Superbad by Eric Moore</t>
  </si>
  <si>
    <t>7. Bad Influence by Clay Keller</t>
  </si>
  <si>
    <t>6. Sea of Love by Clay Keller</t>
  </si>
  <si>
    <t>5. The Last Seduction by Kate Hagen</t>
  </si>
  <si>
    <t>4. Body Heat by Clay Keller</t>
  </si>
  <si>
    <t>3. Bound by Kate Hagen</t>
  </si>
  <si>
    <t>2. Basic Instinct by Clay Keller</t>
  </si>
  <si>
    <t>1. Body Double by Kate Hagen</t>
  </si>
  <si>
    <t>7. The Perks of Being a Wallflower by Billy Ray Brewton</t>
  </si>
  <si>
    <t>6. An American Werewolf in London by Billy Ray Brewton</t>
  </si>
  <si>
    <t>5. The Royal Tenenbaums by Darren Franich</t>
  </si>
  <si>
    <t>4. The Big Chill by Billy Ray Brewton vetoed by Darren Franich</t>
  </si>
  <si>
    <t>4. Dirty Dancing by Billy Ray Brewton</t>
  </si>
  <si>
    <t>3. Drive by Darren Franich</t>
  </si>
  <si>
    <t>2. The Big Chill by Billy Ray Brewton</t>
  </si>
  <si>
    <t>1. Pulp Fiction by Darren Franich</t>
  </si>
  <si>
    <t>7. The Descent by Graham Skipper vetoed by Matt Mercer</t>
  </si>
  <si>
    <t>7. Predator by Graham Skipper</t>
  </si>
  <si>
    <t>6. King Kong by Graham Skipper</t>
  </si>
  <si>
    <t>5. Alien by Matt Mercer</t>
  </si>
  <si>
    <t>4. Creature from the Black Lagoon by Graham Skipper</t>
  </si>
  <si>
    <t>3. Godzilla by Matt Mercer</t>
  </si>
  <si>
    <t>2. The Thing by Graham Skipper</t>
  </si>
  <si>
    <t>1. The Blob by Matt Mercer vetoed by Graham Skipper</t>
  </si>
  <si>
    <t>1. The Fly by Matt Mercer removed by Commissioner Override</t>
  </si>
  <si>
    <t>1. The Mist by Matt Mercer</t>
  </si>
  <si>
    <t>7. We're No Angels by Oriana Nudo</t>
  </si>
  <si>
    <t>6. Dark Passage by Oriana Nudo</t>
  </si>
  <si>
    <t>5. The Big Sleep by Maureen Lee Lenker</t>
  </si>
  <si>
    <t>4. Black Legion by Oriana Nudo vetoed by Maureen Lee Lenker</t>
  </si>
  <si>
    <t>4. The Maltese Falcon by Oriana Nudo</t>
  </si>
  <si>
    <t>3. High Sierra by Maureen Lee Lenker</t>
  </si>
  <si>
    <t>2. Casablanca by Oriana Nudo</t>
  </si>
  <si>
    <t>1. In a Lonely Place by Maureen Lee Lenker</t>
  </si>
  <si>
    <t>7. Sleeping Beauty by Bryan Cogman</t>
  </si>
  <si>
    <t>6. One Hundred and One Dalmatians by Bryan Cogman</t>
  </si>
  <si>
    <t>5. Mulan by Riley Stearns vetoed by Bryan Cogman</t>
  </si>
  <si>
    <t>5. Beauty and the Beast by Riley Stearns</t>
  </si>
  <si>
    <t>4. The Lion King by Bryan Cogman</t>
  </si>
  <si>
    <t>3. The Little Mermaid by Riley Stearns</t>
  </si>
  <si>
    <t>2. Pinocchio by Bryan Cogman vetoed by Riley Stearns</t>
  </si>
  <si>
    <t>2. Dumbo by Bryan Cogman</t>
  </si>
  <si>
    <t>1. Pinocchio by Riley Stearns</t>
  </si>
  <si>
    <t>7. Brokeback Mountain by Daniel Crooke</t>
  </si>
  <si>
    <t>6. The Watermelon Woman by Daniel Crooke</t>
  </si>
  <si>
    <t>5. Certain Women by Mike Dougherty</t>
  </si>
  <si>
    <t>4. Happy Together by Daniel Crooke</t>
  </si>
  <si>
    <t>3. Bound by Mike Dougherty</t>
  </si>
  <si>
    <t>2. Desert Hearts by Daniel Crooke</t>
  </si>
  <si>
    <t>1. Carol by Mike Dougherty</t>
  </si>
  <si>
    <t>7. Amazon Women on the Moon by Billy Ray Brewton</t>
  </si>
  <si>
    <t>6. Black Dynamite by Billy Ray Brewton</t>
  </si>
  <si>
    <t>5. Wet Hot American Summer by Matt Mercer</t>
  </si>
  <si>
    <t>4. The Naked Gun: From the Files of Police Squad! by Billy Ray Brewton</t>
  </si>
  <si>
    <t>3. Team America: World Police by Matt Mercer vetoed by Billy Ray Brewton</t>
  </si>
  <si>
    <t>3. Young Frankenstein by Matt Mercer</t>
  </si>
  <si>
    <t>2. Life of Brian by Billy Ray Brewton</t>
  </si>
  <si>
    <t>1. Airplane! by Matt Mercer</t>
  </si>
  <si>
    <t>7. Notting Hill by Clay Keller</t>
  </si>
  <si>
    <t>6. The Blair Witch Project by Clay Keller</t>
  </si>
  <si>
    <t>5. The Virgin Suicides by Ryan Marker</t>
  </si>
  <si>
    <t>4. The Talented Mr. Ripley by Clay Keller</t>
  </si>
  <si>
    <t>3. Ghost Dog: Way of the Samurai by Ryan Marker vetoed by Clay Keller</t>
  </si>
  <si>
    <t>3. The Limey by Ryan Marker</t>
  </si>
  <si>
    <t>2. The Matrix by Clay Keller</t>
  </si>
  <si>
    <t>1. Magnolia by Ryan Marker</t>
  </si>
  <si>
    <t>20. A Nightmare on Elm Street (2010) by Graham Skipper</t>
  </si>
  <si>
    <t>19. Friday the 13th: The Final Chapter by Billy Ray Brewton vetoed by Elric Kane</t>
  </si>
  <si>
    <t>19. Friday the 13th (2009) by Billy Ray Brewton</t>
  </si>
  <si>
    <t>18. A Nightmare on Elm Street: The Dream Child by Billy Ray Brewton</t>
  </si>
  <si>
    <t>17. Friday the 13th Part VIII: Jason Takes Manhattan by Dr. Rebekah McKendry vetoed by Graham Skipper</t>
  </si>
  <si>
    <t>17. Friday the 13th: A New Beginning by Dr. Rebekah McKendry</t>
  </si>
  <si>
    <t>16. Friday the 13th by Graham Skipper vetoed by Billy Ray Brewton</t>
  </si>
  <si>
    <t>16. Freddy’s Dead: The Final Nightmare by Graham Skipper</t>
  </si>
  <si>
    <t>15. Friday the 13th: The Final Chapter by Billy Ray Brewton vetoed by Elric Kane</t>
  </si>
  <si>
    <t>15. Friday the 13th Part VIII: Jason Takes Manhattan by Billy Ray Brewton</t>
  </si>
  <si>
    <t>14. Freddy vs. Jason by Elric Kane</t>
  </si>
  <si>
    <t>13. Jason X by Dr. Rebekah McKendry</t>
  </si>
  <si>
    <t>12. Jason Goes to Hell: The Final Friday by Graham Skipper</t>
  </si>
  <si>
    <t>11. Friday the 13th: The Final Chapter by Billy Ray Brewton</t>
  </si>
  <si>
    <t>10. Friday the 13th Part VII: The New Blood by Elric Kane</t>
  </si>
  <si>
    <t>9. Friday the 13th Part III by Dr. Rebekah McKendry</t>
  </si>
  <si>
    <t>8. Friday the 13th by Graham Skipper</t>
  </si>
  <si>
    <t>7. A Nightmare on Elm Street 4: The Dream Master by Billy Ray Brewton</t>
  </si>
  <si>
    <t>6. A Nightmare on Elm Street Part 2: Freddy's Revenge by Elric Kane</t>
  </si>
  <si>
    <t>5. New Nightmare by Dr. Rebekah McKendry</t>
  </si>
  <si>
    <t>4. Friday the 13th Part 2 by Dr. Rebekah McKendry</t>
  </si>
  <si>
    <t>3. Friday the 13th Part VI: Jason Lives by Graham Skipper vetoed by Billy Ray Brewton</t>
  </si>
  <si>
    <t>3. A Nightmare on Elm Street by Graham Skipper vetoed by Elric Kane</t>
  </si>
  <si>
    <t>3. A Nightmare on Elm Street 3: Dream Warrirors by Graham Skipper</t>
  </si>
  <si>
    <t>2. A Nightmare on Elm Street by Billy Ray Brewton, vetoed by Dr. Rebekah McKendry, veto overridden by Graham Skipper</t>
  </si>
  <si>
    <t>1. Friday the 13th Part VI: Jason Lives by Elric Kane</t>
  </si>
  <si>
    <t>7. Booksmart by Clay Keller</t>
  </si>
  <si>
    <t>6. Us by Clay Keller</t>
  </si>
  <si>
    <t>5. Avengers: Endgame by Ryan Marker vetoed by Clay Keller</t>
  </si>
  <si>
    <t>5. Midsommar by Ryan Marker</t>
  </si>
  <si>
    <t>4. Apollo 11 by Clay Keller</t>
  </si>
  <si>
    <t>3. The Last Black Man in San Francisco by Ryan Marker</t>
  </si>
  <si>
    <t>2. Avengers: Endgame by Clay Keller</t>
  </si>
  <si>
    <t>1. Once Upon a Time… in Hollywood by Ryan Marker</t>
  </si>
  <si>
    <t>7. Now and Then by Oriana Nudo</t>
  </si>
  <si>
    <t>6. The Innocents by Oriana Nudo</t>
  </si>
  <si>
    <t>5. E.T. the Extra-Terrestrial by Rance Collins</t>
  </si>
  <si>
    <t>4. Au Revoir les Enfants by Oriana Nudo vetoed by Rance Collins</t>
  </si>
  <si>
    <t>4. Paper Moon by Oriana Nudo</t>
  </si>
  <si>
    <t>3. National Velvet by Rance Collins vetoed by Oriana Nudo</t>
  </si>
  <si>
    <t>3. Pollyanna by Rance Collins</t>
  </si>
  <si>
    <t>2. To Kill a Mockingbird by Oriana Nudo</t>
  </si>
  <si>
    <t>1. Au Revoir les Enfants by Rance Collins</t>
  </si>
  <si>
    <t>20. Snake Eyes by BenDavid Grabinski</t>
  </si>
  <si>
    <t>19. Kiss of Death by John Freiler vetoed by Drea Clark</t>
  </si>
  <si>
    <t>19. City of Angels by John Freiler</t>
  </si>
  <si>
    <t>18. Zandalee by John Freiler</t>
  </si>
  <si>
    <t>17. Mom and Dad by Drea Clark</t>
  </si>
  <si>
    <t>16. Wild at Heart by BenDavid Grabinski</t>
  </si>
  <si>
    <t>15. The Trust by Marc Calderaro</t>
  </si>
  <si>
    <t>14. Drive Angry by John Freiler</t>
  </si>
  <si>
    <t>13. Adaptation by Drea Clark vetoed by Marc Calderaro</t>
  </si>
  <si>
    <t>13. Peggy Sue Got Married by Drea Clark</t>
  </si>
  <si>
    <t>12. Con Air by BenDavid Grabinski</t>
  </si>
  <si>
    <t>11. Deadfall by John Freiler vetoed by Drea Clark</t>
  </si>
  <si>
    <t>11. Matchstick Men by John Freiler</t>
  </si>
  <si>
    <t>10. The Wicker Man (2006) by Marc Calderaro</t>
  </si>
  <si>
    <t>9. Moonstruck by Drea Clark</t>
  </si>
  <si>
    <t>8. Valley Girl by BenDavid Grabinski</t>
  </si>
  <si>
    <t>7. Deadfall by John Freiler vetoed by BenDavid Grabinski</t>
  </si>
  <si>
    <t>7. The Bad Lieutenant: Port of Call - New Orleans by John Freiler</t>
  </si>
  <si>
    <t>6. Leaving Las Vegas by Marc Calderaro</t>
  </si>
  <si>
    <t>5. Raising Arizona by Drea Clark</t>
  </si>
  <si>
    <t>4. Adaptation by Drea Clark</t>
  </si>
  <si>
    <t>3. Face/Off by BenDavid Grabinski</t>
  </si>
  <si>
    <t>2. Vampire's Kiss by John Freiler</t>
  </si>
  <si>
    <t>1. Ghost Rider by Marc Calderaro</t>
  </si>
  <si>
    <t>7. That Thing You Do! by Patreon Members</t>
  </si>
  <si>
    <t>6. Frailty by Patreon Members</t>
  </si>
  <si>
    <t>5. One-Eyed Jacks by Ryan Marker</t>
  </si>
  <si>
    <t>4. The Virgin Suicides by Patreon Members</t>
  </si>
  <si>
    <t>3. This Is Spinal Tap by Ryan Marker</t>
  </si>
  <si>
    <t>2. The Night of the Hunter by Patreon Members vetoed by Ryan Marker</t>
  </si>
  <si>
    <t>2. Get Out by Patreon Members</t>
  </si>
  <si>
    <t>1. The Night of the Hunter by Ryan Marker</t>
  </si>
  <si>
    <t>7. State Fair by Walter Hollmann</t>
  </si>
  <si>
    <t>6. Xanadu by Walter Hollmann</t>
  </si>
  <si>
    <t>5. The Muppet Movie by Ben Mekler</t>
  </si>
  <si>
    <t>4. Mary Poppins by Walter Hollmann</t>
  </si>
  <si>
    <t>3. The Little Prince by Ben Mekler</t>
  </si>
  <si>
    <t>2. 42nd Street by Walter Hollmann</t>
  </si>
  <si>
    <t>1. Mamma Mia! Here We Go Again by Ben Mekler vetoed by Walter Hollmann</t>
  </si>
  <si>
    <t>1. Phantom of the Paradise by Ben Mekler</t>
  </si>
  <si>
    <t>7. Law of Desire by Alonso Duralde</t>
  </si>
  <si>
    <t>6. The Skin I Live In by Alonso Duralde</t>
  </si>
  <si>
    <t>5. Matador by David Kittredge</t>
  </si>
  <si>
    <t>4. Volver by Alonso Duralde vetoed by Alonso Duralde</t>
  </si>
  <si>
    <t>4. Bad Education by Alonso Duralde vetoed by David Kittredge</t>
  </si>
  <si>
    <t>4. Women on the Verge of a Nervous Breakdown by Alonso Duralde</t>
  </si>
  <si>
    <t>3. Talk to Her by David Kittredge</t>
  </si>
  <si>
    <t>2. All About My Mother by Alonso Duralde</t>
  </si>
  <si>
    <t>1. Bad Education by David Kittredge</t>
  </si>
  <si>
    <t>7. Underground by Nichol Lovett</t>
  </si>
  <si>
    <t>6. The Boys in the Band by Nichol Lovett</t>
  </si>
  <si>
    <t>5. The Rules of the Game by Darrin Navarro</t>
  </si>
  <si>
    <t>4. Amarcord by Nichol Lovett</t>
  </si>
  <si>
    <t>3. It's a Mad Mad Mad Mad World by Darrin Navarro vetoed by Nichol Lovett</t>
  </si>
  <si>
    <t>3. Dazed and Confused by Darrin Navarro</t>
  </si>
  <si>
    <t>2. Smile by Nichol Lovett</t>
  </si>
  <si>
    <t>1. Nashville by Darrin Navarro</t>
  </si>
  <si>
    <t>20. Mission: Impossible by Dave Schilling</t>
  </si>
  <si>
    <t>19. Star Trek: First Contact by Clay Keller</t>
  </si>
  <si>
    <t>18. U.S. Marshals by Clay Keller</t>
  </si>
  <si>
    <t>17. Legend of the Red Dragon by Kate Freund</t>
  </si>
  <si>
    <t>16. Die Hard: With a Vengeance by Dave Schilling</t>
  </si>
  <si>
    <t>15. Independence Day by Clay Keller</t>
  </si>
  <si>
    <t>14. Timecop by Ricky Carmona</t>
  </si>
  <si>
    <t>13. The Fifth Element by Kate Freund</t>
  </si>
  <si>
    <t>12. El Mariachi by Dave Schilling vetoed by Ricky Carmona</t>
  </si>
  <si>
    <t>12. Darkman by Dave Schilling</t>
  </si>
  <si>
    <t>11. Cliffhanger by Clay Keller</t>
  </si>
  <si>
    <t>10. Heat by Ricky Carmona</t>
  </si>
  <si>
    <t>9. The Long Kiss Goodnight by Kate Freund vetoed by Dave Schilling</t>
  </si>
  <si>
    <t>9. The Legend of Drunken Master by Kate Freund</t>
  </si>
  <si>
    <t>8. Point Break by Dave Schilling vetoed by Kate Freund</t>
  </si>
  <si>
    <t>8. Total Recall by Dave Schilling</t>
  </si>
  <si>
    <t>7. Demolition Man by Clay Keller vetoed by Ricky Carmona veto overridden by Dave Schilling</t>
  </si>
  <si>
    <t>6. True Lies by Ricky Carmona</t>
  </si>
  <si>
    <t>5. Point Break by Kate Freund</t>
  </si>
  <si>
    <t>4. Blade by Kate Freund vetoed by Clay Keller</t>
  </si>
  <si>
    <t>4. The Matrix by Kate Freund</t>
  </si>
  <si>
    <t>3. Face/Off by Dave Schilling</t>
  </si>
  <si>
    <t>2. Speed by Clay Keller</t>
  </si>
  <si>
    <t>1. Terminator 2: Judgment Day by Ricky Carmona</t>
  </si>
  <si>
    <t>7. Prince of Darkness by Joe Lynch</t>
  </si>
  <si>
    <t>6. They Live by Joe Lynch</t>
  </si>
  <si>
    <t>5. Christine by Drew McWeeny vetoed by Joe Lynch</t>
  </si>
  <si>
    <t>5. Halloween by Drew McWeeny</t>
  </si>
  <si>
    <t>4. Big Trouble in Little China by Joe Lynch vetoed by Drew McWeeny</t>
  </si>
  <si>
    <t>4. The Fog by Joe Lynch</t>
  </si>
  <si>
    <t>3. Christine by Drew McWeeny</t>
  </si>
  <si>
    <t>2. Assault on Precinct 13 by Joe Lynch</t>
  </si>
  <si>
    <t>1. Big Trouble in Little China by Drew McWeeny</t>
  </si>
  <si>
    <t>7. Indiana Jones and the Temple of Doom by Billy Ray Brewton Removed via Commissioner Override</t>
  </si>
  <si>
    <t>7. Exorcist: The Beginning by Billy Ray Brewton</t>
  </si>
  <si>
    <t>6. Paranormal Activity 3 by Billy Ray Brewton</t>
  </si>
  <si>
    <t>5. Ouija: Origin of Evil by Kyle Anderson</t>
  </si>
  <si>
    <t>4. The Thing (2011) by Billy Ray Brewton</t>
  </si>
  <si>
    <t>3. The First Purge by Kyle Anderson vetoed by Billy Ray Brewton</t>
  </si>
  <si>
    <t>3. Prometheus by Kyle Anderson vetoed by Billy Ray Brewton</t>
  </si>
  <si>
    <t>3. Hannibal Rising by Kyle Anderson</t>
  </si>
  <si>
    <t>2. Dominion: Prequel to the Exorcist by Billy Ray Brewton</t>
  </si>
  <si>
    <t>1. Twin Peaks: Fire Walk with Me by Kyle Anderson</t>
  </si>
  <si>
    <t>7. Kenny &amp; Company by Elric Kane</t>
  </si>
  <si>
    <t>6. Lady in White by Elric Kane</t>
  </si>
  <si>
    <t>5. Halloween by Graham Skipper</t>
  </si>
  <si>
    <t>4. Night of the Demons by Elric Kane vetoed by Graham Skipper</t>
  </si>
  <si>
    <t>4. Trick or Treat by Elric Kane</t>
  </si>
  <si>
    <t>3. Trick ’r Treat by Graham Skipper</t>
  </si>
  <si>
    <t>2. Halloween III: Season of the Witch by Elric Kane</t>
  </si>
  <si>
    <t>1. The Adventures of Ichabod and Mr. Toad by Graham Skipper</t>
  </si>
  <si>
    <t>7. Zero Day by Billy Ray Brewton</t>
  </si>
  <si>
    <t>6. The Connection by Billy Ray Brewton</t>
  </si>
  <si>
    <t>5. Cloverfield by Clay Keller</t>
  </si>
  <si>
    <t>4. Faces of Death by Billy Ray Brewton vetoed by Clay Keller</t>
  </si>
  <si>
    <t>4. Paranormal Activity by Billy Ray Brewton</t>
  </si>
  <si>
    <t>3. REC by Clay Keller</t>
  </si>
  <si>
    <t>2. The Last Exorcism by Billy Ray Brewton</t>
  </si>
  <si>
    <t>1. The Blair Witch Project by Clay Keller</t>
  </si>
  <si>
    <t>7. Mission: Impossible by Thomas Grabinski</t>
  </si>
  <si>
    <t>6. Bottle Rocket by Thomas Grabinski vetoed by Kevin Costello</t>
  </si>
  <si>
    <t>6. Fast Five by Thomas Grabinski</t>
  </si>
  <si>
    <t>5. National Treasure by Kevin Costello removed via Commissioner Override</t>
  </si>
  <si>
    <t>5. Heat by Kevin Costello</t>
  </si>
  <si>
    <t>4. The Killing by Thomas Grabinski</t>
  </si>
  <si>
    <t>3. Sexy Beast by Kevin Costello vetoed by Thomas Grabinski</t>
  </si>
  <si>
    <t>3. Rififi by Kevin Costello</t>
  </si>
  <si>
    <t>2. Ocean’s Eleven by Thomas Grabinski</t>
  </si>
  <si>
    <t>1. Bottle Rocket by Kevin Costello</t>
  </si>
  <si>
    <t>7. Almost Famous by Bryan Cogman</t>
  </si>
  <si>
    <t>6. Boogie Nights by Bryan Cogman vetoed by Milla Bell-Hart</t>
  </si>
  <si>
    <t>6. The Talented Mr. Ripley by Bryan Cogman</t>
  </si>
  <si>
    <t>5. Capote by Milla Bell-Hart</t>
  </si>
  <si>
    <t>4. Doubt by Bryan Cogman</t>
  </si>
  <si>
    <t>3. Boogie Nights by Milla Bell-Hart</t>
  </si>
  <si>
    <t>2. Magnolia by Bryan Cogman vetoed by Bryan Cogman</t>
  </si>
  <si>
    <t>2. The Master by Bryan Cogman</t>
  </si>
  <si>
    <t>1. Magnolia by Milla Bell-Hart</t>
  </si>
  <si>
    <t>7. Excalibur by Morgan Peter Brown</t>
  </si>
  <si>
    <t>6. Willow by Morgan Peter Brown</t>
  </si>
  <si>
    <t>5. Kubo and the Two Strings by Jeff Cannata</t>
  </si>
  <si>
    <t>4. The Black Cauldron by Morgan Peter Brown</t>
  </si>
  <si>
    <t>3. The Hobbit (1977) by Jeff Cannata removed via Commissioner Override</t>
  </si>
  <si>
    <t>3. The Lord of the Rings: The Fellowship of the Ring by Jeff Cannata vetoed by Morgan Peter Brown</t>
  </si>
  <si>
    <t>3. The Princess Bride by Jeff Cannata</t>
  </si>
  <si>
    <t>2. Monty Python and the Holy Grail by Morgan Peter Brown vetoed by Jeff Cannata</t>
  </si>
  <si>
    <t>2. Conan the Barbarian by Morgan Peter Brown</t>
  </si>
  <si>
    <t>1. The Lord of the Rings: The Fellowship of the Ring by Jeff Cannata</t>
  </si>
  <si>
    <t>7. Rounders by Graham Skipper</t>
  </si>
  <si>
    <t>6. The Last Starfighter by Graham Skipper</t>
  </si>
  <si>
    <t>5. Ready or Not by Brea Grant</t>
  </si>
  <si>
    <t>4. Searching for Bobby Fischer by Graham Skipper</t>
  </si>
  <si>
    <t>3. Jumanji by Brea Grant vetoed by Graham Skipper</t>
  </si>
  <si>
    <t>3. The Game by Brea Grant</t>
  </si>
  <si>
    <t>2. Tommy by Graham Skipper vetoed by Brea Grant</t>
  </si>
  <si>
    <t>2. WarGames by Graham Skipper</t>
  </si>
  <si>
    <t>1. The Wizard by Brea Grant vetoed by Graham Skipper</t>
  </si>
  <si>
    <t>1. Tron by Brea Grant</t>
  </si>
  <si>
    <t>20. A Separation by Darren Franich</t>
  </si>
  <si>
    <t>19. Mamma Mia! Here We Go Again by Clay Keller</t>
  </si>
  <si>
    <t>18. John Wick by Clay Keller</t>
  </si>
  <si>
    <t>17. Magic Mike XXL by Alison Herman</t>
  </si>
  <si>
    <t>16. Drive by Darren Franich</t>
  </si>
  <si>
    <t>15. Paddington by Clay Keller</t>
  </si>
  <si>
    <t>14. Nightcrawler by Piya Sinha-Roy</t>
  </si>
  <si>
    <t>13. Obvious Child by Alison Herman</t>
  </si>
  <si>
    <t>12. You're Next by Darren Franich vetoed by Piya Sinha-Roy</t>
  </si>
  <si>
    <t>12. Spring Breakers by Darren Franich</t>
  </si>
  <si>
    <t>11. Personal Shopper by Clay Keller</t>
  </si>
  <si>
    <t>10. The Lobster by Piya Sinha-Roy</t>
  </si>
  <si>
    <t>9. Inherent Vice by Alison Herman vetoed by Clay Keller veto overridden by Darren Franich</t>
  </si>
  <si>
    <t>8. Fast Five by Darren Franich</t>
  </si>
  <si>
    <t>7. Once Upon a Time… in Hollywood by Clay Keller</t>
  </si>
  <si>
    <t>6. Parasite by Piya Sinha-Roy</t>
  </si>
  <si>
    <t>5. Mad Max: Fury Road by Alison Herman</t>
  </si>
  <si>
    <t>4. The Act of Killing by Alison Herman</t>
  </si>
  <si>
    <t>3. Toni Erdmann by Darren Franich vetoed by Piya Sinha-Roy</t>
  </si>
  <si>
    <t>3. The Tree of Life by Darren Franich</t>
  </si>
  <si>
    <t>2. Inside Llewyn Davis by Clay Keller</t>
  </si>
  <si>
    <t>1. Get Out by Piya Sinha-Roy</t>
  </si>
  <si>
    <t>7. Christmas, Again by Alonso Duralde</t>
  </si>
  <si>
    <t>6. La Bûche by Alonso Duralde vetoed by Dave White</t>
  </si>
  <si>
    <t>6. My Night at Maud's by Alonso Duralde</t>
  </si>
  <si>
    <t>5. In Paris by Dave White</t>
  </si>
  <si>
    <t>4. Metropolitan by Alonso Duralde</t>
  </si>
  <si>
    <t>3. Tangerine by Dave White</t>
  </si>
  <si>
    <t>2. Fanny and Alexander by Alonso Duralde</t>
  </si>
  <si>
    <t>1. A Christmas Tale by Dave White</t>
  </si>
  <si>
    <t>7. Panic Room by Clay Keller</t>
  </si>
  <si>
    <t>6. Speak by Clay Keller</t>
  </si>
  <si>
    <t>5. Still Alice by Ryan Marker</t>
  </si>
  <si>
    <t>4. Adventureland by Clay Keller</t>
  </si>
  <si>
    <t>3. Clouds of Sils Maria by Ryan Marker</t>
  </si>
  <si>
    <t>2. Certain Women by Clay Keller</t>
  </si>
  <si>
    <t>1. Personal Shopper by Ryan Marker</t>
  </si>
  <si>
    <t>7. Humpday by Clay Keller</t>
  </si>
  <si>
    <t>6. Coraline by Clay Keller</t>
  </si>
  <si>
    <t>5. Up in the Air by Patreon Members</t>
  </si>
  <si>
    <t>4. In the Loop by Clay Keller</t>
  </si>
  <si>
    <t>3. A Serious Man by Patreon Members</t>
  </si>
  <si>
    <t>2. Summer Hours by Clay Keller</t>
  </si>
  <si>
    <t>1. Inglourious Basterds by Patreon Members</t>
  </si>
  <si>
    <t>11. Star Wars Episode I: The Phantom Menace by Adam B. Vary</t>
  </si>
  <si>
    <t>10. Star Wars: The Rise of Skywalker by Adam B. Vary</t>
  </si>
  <si>
    <t>9. Star Wars Episode II: Attack of the Clones by Devan Coggan</t>
  </si>
  <si>
    <t>8. Solo: A Star Wars Story by Devan Coggan</t>
  </si>
  <si>
    <t>7. Rogue One: A Star Wars Story by Chancellor Agard vetoed by Adam B. Vary*</t>
  </si>
  <si>
    <t>7. Star Wars: The Force Awakens by Chancellor Agard</t>
  </si>
  <si>
    <t>6. Star Wars Episode III: Revenge of the Sith by Adam B. Vary</t>
  </si>
  <si>
    <t>5. Rogue One: A Star Wars Story by Devan Coggan</t>
  </si>
  <si>
    <t>4. Return of the Jedi by Chancellor Agard</t>
  </si>
  <si>
    <t>3. Star Wars: The Last Jedi by Adam B. Vary</t>
  </si>
  <si>
    <t>2. Star Wars by Devan Coggan</t>
  </si>
  <si>
    <t>1. The Empire Strikes Back by Chancellor Agard</t>
  </si>
  <si>
    <t>7. Little Women by Zoe Zelkind</t>
  </si>
  <si>
    <t>6. Blue Velvet by Zoe Zelkind</t>
  </si>
  <si>
    <t>5. October Sky by Ryan Marker</t>
  </si>
  <si>
    <t>4. Smooth Talk by Zoe Zelkind</t>
  </si>
  <si>
    <t>3. Rambling Rose by Ryan Marker</t>
  </si>
  <si>
    <t>2. Jurassic Park by Zoe Zelkind</t>
  </si>
  <si>
    <t>1. Citizen Ruth by Ryan Marker</t>
  </si>
  <si>
    <t>7. Torso by Elric Kane</t>
  </si>
  <si>
    <t>6. Don't Torture a Duckling by Elric Kane</t>
  </si>
  <si>
    <t>5. The House with Laughing Windows by Rebekah McKendry</t>
  </si>
  <si>
    <t>4. The Bird With the Crystal Plumage by Elric Kane vetoed by Rebekah McKendry</t>
  </si>
  <si>
    <t>4. Blood and Black Lace by Elric Kane</t>
  </si>
  <si>
    <t>3. A Lizard in a Woman's Skin by Rebekah McKendry vetoed by Elric Kane</t>
  </si>
  <si>
    <t>3. Stage Fright by Rebekah McKendry</t>
  </si>
  <si>
    <t>2. Deep Red by Elric Kane</t>
  </si>
  <si>
    <t>1. Tenebre by Rebekah McKendry</t>
  </si>
  <si>
    <t>13. Star Trek Into Darkness by Clay Keller vetoed by Ryan Marker</t>
  </si>
  <si>
    <t>13. Star Trek: Insurrection by Clay Keller</t>
  </si>
  <si>
    <t>12. Star Trek Into Darkness by Clay Keller</t>
  </si>
  <si>
    <t>11. Star Trek V: The Final Frontier by Marc Bernardin vetoed by Darren Franich</t>
  </si>
  <si>
    <t>11. Star Trek: Nemesis by Marc Bernardin</t>
  </si>
  <si>
    <t>10. Star Trek: The Motion Picture by Ryan Marker</t>
  </si>
  <si>
    <t>9. Star Trek: Generations by Darren Franich vetoed by Marc Bernardin</t>
  </si>
  <si>
    <t>9. Star Trek III: The Search for Spock by Darren Franich</t>
  </si>
  <si>
    <t>8. Star Trek by Clay Keller</t>
  </si>
  <si>
    <t>7. Star Trek V: The Final Frontier by Marc Bernardin vetoed by Ryan Marker</t>
  </si>
  <si>
    <t>7. Star Trek: First Contact by Marc Bernardin vetoed by Clay Keller</t>
  </si>
  <si>
    <t>7. Star Trek Beyond by Marc Bernardin</t>
  </si>
  <si>
    <t>6. Star Trek: Generations by Ryan Marker vetoed by Clay Keller veto overridden by Marc Bernardin</t>
  </si>
  <si>
    <t>5. Star Trek: First Contact by Darren Franich</t>
  </si>
  <si>
    <t>4. Star Trek V: The Final Frontier by Clay Keller</t>
  </si>
  <si>
    <t>3. Star Trek VI: The Undiscovered Country by Marc Bernardin</t>
  </si>
  <si>
    <t>2. Star Trek IV: The Voyage Home by Ryan Marker vetoed by Darren Franich</t>
  </si>
  <si>
    <t>2. Star Trek II: The Wrath of Khan by Ryan Marker</t>
  </si>
  <si>
    <t>1. Star Trek IV: The Voyage Home by Darren Franich</t>
  </si>
  <si>
    <t>20. Waves by Billy Ray Brewton</t>
  </si>
  <si>
    <t>19. Midsommar by Clay Keller vetoed by Ryan Marker</t>
  </si>
  <si>
    <t>19. The Report by Clay Keller</t>
  </si>
  <si>
    <t>18. Midsommar by Clay Keller vetoed by Ryan Marker</t>
  </si>
  <si>
    <t>18. Doctor Sleep by Clay Keller</t>
  </si>
  <si>
    <t>17. Ready or Not by Oriana Nudo</t>
  </si>
  <si>
    <t>16. Pain and Glory by Billy Ray Brewton</t>
  </si>
  <si>
    <t>15. The Souvenir by Clay Keller</t>
  </si>
  <si>
    <t>14. The Farewell by Ryan Marker</t>
  </si>
  <si>
    <t>13. Dolemite Is My Name by Oriana Nudo</t>
  </si>
  <si>
    <t>12. Once Upon a Time… in Hollywood by Billy Ray Brewton vetoed by Clay Keller</t>
  </si>
  <si>
    <t>12. Little Women by Billy Ray Brewton vetoed by Oriana Nudo</t>
  </si>
  <si>
    <t>12. Ad Astra by Billy Ray Brewton</t>
  </si>
  <si>
    <t>11. Tigers Are Not Afraid by Clay Keller</t>
  </si>
  <si>
    <t>10. The Lighthouse by Ryan Marker</t>
  </si>
  <si>
    <t>9. Knives Out by Oriana Nudo</t>
  </si>
  <si>
    <t>8. Apollo 11 by Billy Ray Brewton</t>
  </si>
  <si>
    <t>7. Ford v. Ferrari by Clay Keller vetoed by Oriana Nudo</t>
  </si>
  <si>
    <t>7. Us by Clay Keller</t>
  </si>
  <si>
    <t>6. The Last Black Man in San Francisco by Ryan Marker</t>
  </si>
  <si>
    <t>5. Little Women by Oriana Nudo</t>
  </si>
  <si>
    <t>4. The Irishman by Oriana Nudo</t>
  </si>
  <si>
    <t>3. Marriage Story by Billy Ray Brewton</t>
  </si>
  <si>
    <t>2. Once Upon a Time… in Hollywood by Clay Keller</t>
  </si>
  <si>
    <t>1. Parasite by Ryan Marker</t>
  </si>
  <si>
    <t>7. An American Werewolf in London by Oriana Nudo</t>
  </si>
  <si>
    <t>6. Before Sunrise by Oriana Nudo</t>
  </si>
  <si>
    <t>5. Come September by Rance Collins</t>
  </si>
  <si>
    <t>4. Bonjour Tristesse by Oriana Nudo</t>
  </si>
  <si>
    <t>3. The Last of Sheila by Rance Collins</t>
  </si>
  <si>
    <t>2. Two for the Road by Oriana Nudo</t>
  </si>
  <si>
    <t>1. Summertime by Rance Collins</t>
  </si>
  <si>
    <t>11. House of Frankenstein by Aaron LaPlante</t>
  </si>
  <si>
    <t>10. The Old Dark House by Aaron LaPlante vetoed by Frank Dietz</t>
  </si>
  <si>
    <t>10. Son of Frankenstein by Aaron LaPlante</t>
  </si>
  <si>
    <t>9. Creature from the Black Lagoon by Frank Dietz vetoed by Kimmy Shields</t>
  </si>
  <si>
    <t>9. Abbott and Costello Meet Frankenstein by Frank Dietz</t>
  </si>
  <si>
    <t>8. Frankenstein Meets the Wolf Man by Frank Dietz</t>
  </si>
  <si>
    <t>7. The Wolf Man by Kimmy Shields</t>
  </si>
  <si>
    <t>6. The Invisible Man by Aaron LaPlante</t>
  </si>
  <si>
    <t>5. The Mummy by Frank Dietz</t>
  </si>
  <si>
    <t>4. Werewolf of London by Kimmy Shields</t>
  </si>
  <si>
    <t>3. Frankenstein by Aaron LaPlante</t>
  </si>
  <si>
    <t>2. Creature from the Black Lagoon by Frank Dietz</t>
  </si>
  <si>
    <t>1. The Bride of Frankenstein by Kimmy Shields</t>
  </si>
  <si>
    <t>7. Booksmart by Drea Clark</t>
  </si>
  <si>
    <t>6. Tangerine by Drea Clark</t>
  </si>
  <si>
    <t>5. Halloween by Lucé Tomlin-Brenner vetoed by Drea Clark</t>
  </si>
  <si>
    <t>5. Before Sunrise by Lucé Tomlin-Brenner</t>
  </si>
  <si>
    <t>4. Escape from New York by Drea Clark</t>
  </si>
  <si>
    <t>3. The Warriors by Lucé Tomlin-Brenner</t>
  </si>
  <si>
    <t>2. After Hours by Drea Clark</t>
  </si>
  <si>
    <t>1. Attack the Block by Lucé Tomlin-Brenner</t>
  </si>
  <si>
    <t>7. The Lawnmower Man by Graham Skipper</t>
  </si>
  <si>
    <t>6. Amityville 1992: It’s About Time by Graham Skipper</t>
  </si>
  <si>
    <t>5. Hellraiser III: Hell on Earth by Joe Begos</t>
  </si>
  <si>
    <t>4. Twin Peaks: Fire Walk with Me by Graham Skipper</t>
  </si>
  <si>
    <t>3. Candyman by Joe Begos vetoed by Graham Skipper</t>
  </si>
  <si>
    <t>3. Bram Stoker's Dracula by Joe Begos</t>
  </si>
  <si>
    <t>2. Candyman by Graham Skipper</t>
  </si>
  <si>
    <t>1. Pet Sematary Two by Joe Begos</t>
  </si>
  <si>
    <t>7. The Russians Are Coming, the Russians Are Coming by Ryan Marker</t>
  </si>
  <si>
    <t>6. Charlie Wilson's War by Ryan Marker</t>
  </si>
  <si>
    <t>5. Spies Like Us by Steve Berg</t>
  </si>
  <si>
    <t>4. The Spy Who Came in from the Cold by Ryan Marker</t>
  </si>
  <si>
    <t>3. 2010: The Year We Make Contact by Steve Berg vetoed by Ryan Marker</t>
  </si>
  <si>
    <t>3. Red Dawn by Steve Berg</t>
  </si>
  <si>
    <t>2. The Manchurian Candidate by Ryan Marker</t>
  </si>
  <si>
    <t>1. Dr. Strangelove or: How I Learned to Stop Worrying and Love the Bomb by Steve Berg</t>
  </si>
  <si>
    <t>7. Hannah and Her Sisters by Bryan Cogman</t>
  </si>
  <si>
    <t>6. Three Days of the Condor by Bryan Cogman</t>
  </si>
  <si>
    <t>5. Extremely Loud &amp; Incredibly Close by Billy Ray Brewton</t>
  </si>
  <si>
    <t>4. Shame by Bryan Cogman</t>
  </si>
  <si>
    <t>3. Needful Things by Billy Ray Brewton</t>
  </si>
  <si>
    <t>2. The Seventh Seal by Bryan Cogman vetoed by Billy Ray Brewton</t>
  </si>
  <si>
    <t>2. The Virgin Spring by Bryan Cogman</t>
  </si>
  <si>
    <t>1. Pelle the Conqueror by Billy Ray Brewton</t>
  </si>
  <si>
    <t>7. Time of the Wolf by Clay Keller</t>
  </si>
  <si>
    <t>6. Delicatessen by Clay Keller</t>
  </si>
  <si>
    <t>5. 28 Days Later by Ryan Marker</t>
  </si>
  <si>
    <t>4. A Boy and His Dog by Clay Keller</t>
  </si>
  <si>
    <t>3. Escape from New York by Ryan Marker</t>
  </si>
  <si>
    <t>2. The Omega Man by Clay Keller vetoed by Ryan Marker</t>
  </si>
  <si>
    <t>2. Mad Max: Fury Road by Clay Keller</t>
  </si>
  <si>
    <t>1. Snowpiercer by Ryan Marker</t>
  </si>
  <si>
    <t>7. Mr. Mike’s Mondo Video by Dave Schilling</t>
  </si>
  <si>
    <t>6. Stuart Saves His Family by Dave Schilling</t>
  </si>
  <si>
    <t>5. Kids in the Hall: Brain Candy by Halle Kiefer vetoed by Dave Schilling</t>
  </si>
  <si>
    <t>5. Tommy Boy by Halle Kiefer</t>
  </si>
  <si>
    <t>4. MacGruber by Dave Schilling</t>
  </si>
  <si>
    <t>3. Kids in the Hall: Brain Candy by Halle Kiefer</t>
  </si>
  <si>
    <t>2. Mean Girls by Dave Schilling</t>
  </si>
  <si>
    <t>1. Wayne's World by Halle Kiefer</t>
  </si>
  <si>
    <t>7. Space Truckers by Graham Skipper</t>
  </si>
  <si>
    <t>6. The Wonderful Ice Cream Suit by Graham Skipper</t>
  </si>
  <si>
    <t>5. Castle Freak by Brian Gillespie</t>
  </si>
  <si>
    <t>4. Edmond by Graham Skipper vetoed by Brian Gillespie</t>
  </si>
  <si>
    <t>4. Stuck by Graham Skipper</t>
  </si>
  <si>
    <t>3. From Beyond by Brian Gillespie</t>
  </si>
  <si>
    <t>2. Robot Jox by Graham Skipper</t>
  </si>
  <si>
    <t>1. Re-Animator by Brian Gillespie</t>
  </si>
  <si>
    <t>7. I Am a Fugitive from a Chain Gang by Bryan Cogman</t>
  </si>
  <si>
    <t>6. The Petrified Forest by Bryan Cogman vetoed by Maureen Lee Lenker</t>
  </si>
  <si>
    <t>6. The Public Enemy by Bryan Cogman</t>
  </si>
  <si>
    <t>5. The Dawn Patrol by Maureen Lee Lenker</t>
  </si>
  <si>
    <t>4. The Adventures of Robin Hood by Bryan Cogman vetoed by Maureen Lee Lenker</t>
  </si>
  <si>
    <t>4. Dark Victory by Bryan Cogman</t>
  </si>
  <si>
    <t>3. Baby Face by Maureen Lee Lenker</t>
  </si>
  <si>
    <t>2. Gold Diggers of 1933 by Bryan Cogman</t>
  </si>
  <si>
    <t>1. The Adventures of Robin Hood by Maureen Lee Lenker</t>
  </si>
  <si>
    <t>7. I Declare War by Billy Ray Brewton</t>
  </si>
  <si>
    <t>6. Harry Potter and the Goblet of Fire by Billy Ray Brewton vetoed by Graham Skipper</t>
  </si>
  <si>
    <t>6. Harry Potter and the Prisoner of Azkaban by Billy Ray Brewton</t>
  </si>
  <si>
    <t>5. E.T. the Extra-Terrestrial by Graham Skipper</t>
  </si>
  <si>
    <t>4. Stand by Me by Billy Ray Brewton</t>
  </si>
  <si>
    <t>3. The Sandlot by Graham Skipper Removed via Commissioner Override</t>
  </si>
  <si>
    <t>3. The Monster Squad by Graham Skipper</t>
  </si>
  <si>
    <t>2. The Goonies by Billy Ray Brewton</t>
  </si>
  <si>
    <t>1. Honey, I Shrunk the Kids by Graham Skipper</t>
  </si>
  <si>
    <t>7. Side Effects by Darren Franich</t>
  </si>
  <si>
    <t>6. Bubble by Darren Franich</t>
  </si>
  <si>
    <t>5. Erin Brockovich by Ryan Marker</t>
  </si>
  <si>
    <t>4. Ocean’s Eleven by Darren Franich</t>
  </si>
  <si>
    <t>3. Contagion by Ryan Marker vetoed by Darren Franich</t>
  </si>
  <si>
    <t>3. Schizopolis by Ryan Marker</t>
  </si>
  <si>
    <t>2. Out of Sight by Darren Franich</t>
  </si>
  <si>
    <t>1. The Limey by Ryan Marker</t>
  </si>
  <si>
    <t>7. The Twilight Saga: Breaking Dawn - Part 2 by Bethy Squires</t>
  </si>
  <si>
    <t>6. Hackers by Bethy Squires</t>
  </si>
  <si>
    <t>5. The Room by Jocey Coffman</t>
  </si>
  <si>
    <t>4. Batman &amp; Robin by Bethy Squires</t>
  </si>
  <si>
    <t>3. Point Break by Jocey Coffman</t>
  </si>
  <si>
    <t>2. Moulin Rouge! by Bethy Squires vetoed by Jocey Coffman</t>
  </si>
  <si>
    <t>2. Showgirls by Bethy Squires</t>
  </si>
  <si>
    <t>1. Cats by Jocey Coffman</t>
  </si>
  <si>
    <t>7. Weekend by Joanna Robinson</t>
  </si>
  <si>
    <t>6. Arrival by Joanna Robinson</t>
  </si>
  <si>
    <t>5. Before Sunrise by Katey Rich</t>
  </si>
  <si>
    <t>4. Once by Joanna Robinson</t>
  </si>
  <si>
    <t>3. Shakespeare in Love by Katey Rich</t>
  </si>
  <si>
    <t>2. In the Mood for Love by Joanna Robinson</t>
  </si>
  <si>
    <t>1. Casablanca by Katey Rich vetoed by Joanna Robinson</t>
  </si>
  <si>
    <t>1. Brief Encounter by Katey Rich</t>
  </si>
  <si>
    <t>7. Freaky Friday by Maureen Lee Lenker</t>
  </si>
  <si>
    <t>6. Mamma Mia! Here We Go Again by Maureen Lee Lenker</t>
  </si>
  <si>
    <t>5. Autumn Sonata by Oriana Nudo</t>
  </si>
  <si>
    <t>4. Postcards From the Edge by Maureen Lee Lenker</t>
  </si>
  <si>
    <t>3. Grey Gardens by Oriana Nudo vetoed by Maureen Lee Lenker</t>
  </si>
  <si>
    <t>3. Imitation of Life by Oriana Nudo</t>
  </si>
  <si>
    <t>2. Stella Dallas by Maureen Lee Lenker</t>
  </si>
  <si>
    <t>1. Mildred Pierce by Oriana Nudo</t>
  </si>
  <si>
    <t>7. Muppet*Vision 3-D by Griffin Newman</t>
  </si>
  <si>
    <t>6. Muppets Most Wanted by Griffin Newman</t>
  </si>
  <si>
    <t>5. The Great Muppet Caper by J.D. Amato</t>
  </si>
  <si>
    <t>4. The Muppet Christmas Carol by Griffin Newman vetoed by J.D. Amato</t>
  </si>
  <si>
    <t>4. The Dark Crystal by Griffin Newman</t>
  </si>
  <si>
    <t>3. Labyrinth by J.D. Amato</t>
  </si>
  <si>
    <t>2. The Adventures of Elmo in Grouchland by Griffin Newman vetoed by Griffin Newman</t>
  </si>
  <si>
    <t>2. The Muppets Take Manhattan by Griffin Newman</t>
  </si>
  <si>
    <t>1. The Muppet Movie by J.D. Amato</t>
  </si>
  <si>
    <t>7. A History of Violence by Brian Duffield</t>
  </si>
  <si>
    <t>6. Crash by Brian Duffield</t>
  </si>
  <si>
    <t>5. Naked Lunch by Drew McWeeny</t>
  </si>
  <si>
    <t>4. The Brood by Brian Duffield</t>
  </si>
  <si>
    <t>3. The Dead Zone by Drew McWeeny</t>
  </si>
  <si>
    <t>2. The Fly by Brian Duffield</t>
  </si>
  <si>
    <t>1. Dead Ringers by Drew McWeeny</t>
  </si>
  <si>
    <t>13. Ride Lonesome by Jared Moshe</t>
  </si>
  <si>
    <t>12. Stagecoach by Jared Moshe</t>
  </si>
  <si>
    <t>11. 3:10 to Yuma by Darren Franich</t>
  </si>
  <si>
    <t>10. Winchester '73 by Billy Ray Brewton</t>
  </si>
  <si>
    <t>9. Red River by Jared Moshe</t>
  </si>
  <si>
    <t>8. Destry Rides Again by Darren Franich</t>
  </si>
  <si>
    <t>7. The Big Country by Billy Ray Brewton</t>
  </si>
  <si>
    <t>6. High Noon by Jared Moshe</t>
  </si>
  <si>
    <t>5. The Naked Spur by Darren Franich</t>
  </si>
  <si>
    <t>4. The Ox-Bow Incident by Billy Ray Brewton</t>
  </si>
  <si>
    <t>3. Rio Bravo by Jared Moshe</t>
  </si>
  <si>
    <t>2. Johnny Guitar by Darren Franich vetoed by Billy Ray Brewton</t>
  </si>
  <si>
    <t>2. Man of the West by Darren Franich vetoed by Jared Moshe</t>
  </si>
  <si>
    <t>2. The Man From Laramie by Darren Franich vetoed by Billy Ray Brewton</t>
  </si>
  <si>
    <t>2. The Man Who Shot Liberty Valance by Darren Franich</t>
  </si>
  <si>
    <t>1. Johnny Guitar by Billy Ray Brewton</t>
  </si>
  <si>
    <t>7. How to Succeed in Business Without Really Trying by Bryan Cogman</t>
  </si>
  <si>
    <t>6. A Hard Day's Night by Bryan Cogman</t>
  </si>
  <si>
    <t>5. The Young Girls of Rochefort by Ryan Marker</t>
  </si>
  <si>
    <t>4. The Sound of Music by Bryan Cogman vetoed by Ryan Marker</t>
  </si>
  <si>
    <t>4. Mary Poppins by Bryan Cogman</t>
  </si>
  <si>
    <t>3. Oliver! by Ryan Marker</t>
  </si>
  <si>
    <t>2. West Side Story by Bryan Cogman vetoed by Ryan Marker</t>
  </si>
  <si>
    <t>2. The Sound of Music by Bryan Cogman</t>
  </si>
  <si>
    <t>1. West Side Story by Ryan Marker</t>
  </si>
  <si>
    <t>7. El Mariachi by Drea Clark</t>
  </si>
  <si>
    <t>6. Much Ado About Nothing by Drea Clark removed via Commissioner Override</t>
  </si>
  <si>
    <t>6. ¡Three Amigos! by Drea Clark</t>
  </si>
  <si>
    <t>5. So I Married an Axe Murderer by Jordan Crucchiola</t>
  </si>
  <si>
    <t>4. The Big Lebowski by Drea Clark</t>
  </si>
  <si>
    <t>3. Big Business by Jordan Crucchiola</t>
  </si>
  <si>
    <t>2. North by Northwest by Drea Clark</t>
  </si>
  <si>
    <t>1. The Talented Mr. Ripley by Jordan Crucchiola removed via Commissioner Override</t>
  </si>
  <si>
    <t>1. Life of Brian by Jordan Crucchiola</t>
  </si>
  <si>
    <t>18. The Ladykillers by Clay Keller</t>
  </si>
  <si>
    <t>17. Burn After Reading by Ryan Marker</t>
  </si>
  <si>
    <t>16. Intolerable Cruelty by Clay Keller</t>
  </si>
  <si>
    <t>15. The Hudsucker Proxy by Ryan Marker</t>
  </si>
  <si>
    <t>14. Hail, Caesar! by Clay Keller</t>
  </si>
  <si>
    <t>13. The Big Lebowski by Ryan Marker vetoed by Clay Keller</t>
  </si>
  <si>
    <t>13. O Brother, Where Art Thou? by Ryan Marker vetoed by Clay Keller</t>
  </si>
  <si>
    <t>13. The Ballad of Buster Scruggs by Ryan Marker vetoed by Clay Keller</t>
  </si>
  <si>
    <t>13. Barton Fink by Ryan Marker</t>
  </si>
  <si>
    <t>12. Miller's Crossing by Clay Keller</t>
  </si>
  <si>
    <t>11. The Big Lebowski by Ryan Marker</t>
  </si>
  <si>
    <t>10. True Grit by Clay Keller</t>
  </si>
  <si>
    <t>9. O Brother, Where Art Thou? by Ryan Marker</t>
  </si>
  <si>
    <t>8. The Ballad of Buster Scruggs by Ryan Marker</t>
  </si>
  <si>
    <t>7. Raising Arizona by Clay Keller</t>
  </si>
  <si>
    <t>6. The Man Who Wasn't There by Ryan Marker</t>
  </si>
  <si>
    <t>5. Blood Simple by Clay Keller</t>
  </si>
  <si>
    <t>4. Inside Llewyn Davis by Ryan Marker</t>
  </si>
  <si>
    <t>3. No Country for Old Men by Clay Keller</t>
  </si>
  <si>
    <t>2. A Serious Man by Ryan Marker</t>
  </si>
  <si>
    <t>1. Fargo by Clay Keller</t>
  </si>
  <si>
    <t>7. Magic Mike XXL by Alison Willmore</t>
  </si>
  <si>
    <t>6. Big Trouble in Little China by Alison Willmore</t>
  </si>
  <si>
    <t>5. A League of Their Own by Adam B. Vary</t>
  </si>
  <si>
    <t>4. Spider-Man 2 by Alison Willmore</t>
  </si>
  <si>
    <t>3. Independence Day by Adam B. Vary vetoed by Alison Willmore</t>
  </si>
  <si>
    <t>3. Men in Black by Adam B. Vary</t>
  </si>
  <si>
    <t>2. Terminator 2: Judgment Day by Alison Willmore vetoed by Adam B. Vary</t>
  </si>
  <si>
    <t>2. Apollo 13 by Alison Willmore</t>
  </si>
  <si>
    <t>1. Terminator 2: Judgment Day by Adam B. Vary</t>
  </si>
  <si>
    <t>7. Tenacious D in The Pick of Destiny by Dave Parker</t>
  </si>
  <si>
    <t>6. Lords of Chaos by Dave Parker</t>
  </si>
  <si>
    <t>5. Deathgasm by Rebekah McKendry</t>
  </si>
  <si>
    <t>4. Mad Max: Fury Road by Dave Parker</t>
  </si>
  <si>
    <t>3. Trick or Treat by Rebekah McKendry</t>
  </si>
  <si>
    <t>2. The Dirt by Dave Parker vetoed by Rebekah McKendry</t>
  </si>
  <si>
    <t>2. Bill &amp; Ted's Bogus Journey by Dave Parker</t>
  </si>
  <si>
    <t>1. This Is Spinal Tap by Rebekah McKendry</t>
  </si>
  <si>
    <t>7. Shakma by William Bibbiani</t>
  </si>
  <si>
    <t>6. Arachnophobia by William Bibbiani</t>
  </si>
  <si>
    <t>5. Monkey Shines by Witney Seibold vetoed by William Bibbiani</t>
  </si>
  <si>
    <t>5. Day of the Animals by Witney Seibold</t>
  </si>
  <si>
    <t>4. Roar by William Bibbiani</t>
  </si>
  <si>
    <t>3. Creepshow by Witney Seibold removed via Commissioner Override</t>
  </si>
  <si>
    <t>3. Razorback by Witney Seibold</t>
  </si>
  <si>
    <t>2. Jaws by William Bibbiani</t>
  </si>
  <si>
    <t>1. Long Weekend by Witney Seibold</t>
  </si>
  <si>
    <t>7. Movie 43 by Henry Zebrowski vetoed by Graham Skipper</t>
  </si>
  <si>
    <t>7. The Ten by Henry Zebrowski</t>
  </si>
  <si>
    <t>6. The Onion Movie by Henry Zebrowski</t>
  </si>
  <si>
    <t>5. Coffee and Cigarettes by Graham Skipper</t>
  </si>
  <si>
    <t>4. The Kentucky Fried Movie by Henry Zebrowski</t>
  </si>
  <si>
    <t>3. Jackass: The Movie by Graham Skipper</t>
  </si>
  <si>
    <t>2. Monty Python's The Meaning of Life by Henry Zebrowski vetoed by Graham Skipper</t>
  </si>
  <si>
    <t>2. Kids in the Hall: Brain Candy by Henry Zebrowski removed via Commissioner Override</t>
  </si>
  <si>
    <t>2. History of the World: Part I by Henry Zebrowski</t>
  </si>
  <si>
    <t>1. Monty Python's The Meaning of Life by Graham Skipper</t>
  </si>
  <si>
    <t>7. Now You See Me by Demi Adejuyigbe</t>
  </si>
  <si>
    <t>6. Inception by Demi Adejuyigbe</t>
  </si>
  <si>
    <t>5. Bowfinger by Ify Nwadiwe</t>
  </si>
  <si>
    <t>4. The Brothers Bloom by Demi Adejuyigbe</t>
  </si>
  <si>
    <t>3. Catch Me If You Can by Ify Nwadiwe</t>
  </si>
  <si>
    <t>2. The Handmaiden by Demi Adejuyigbe</t>
  </si>
  <si>
    <t>1. Parasite by Ify Nwadiwe</t>
  </si>
  <si>
    <t>7. Sin City by Christian Holub</t>
  </si>
  <si>
    <t>6. Lady Snowblood by Christian Holub</t>
  </si>
  <si>
    <t>5. Josie and the Pussycats by Devan Coggan</t>
  </si>
  <si>
    <t>4. Snowpiercer by Christian Holub</t>
  </si>
  <si>
    <t>3. Persepolis by Devan Coggan</t>
  </si>
  <si>
    <t>2. Akira by Christian Holub</t>
  </si>
  <si>
    <t>1. Scott Pilgrim vs. the World by Devan Coggan</t>
  </si>
  <si>
    <t>7. Mermaids by Dana Schwartz</t>
  </si>
  <si>
    <t>6. The Age of Innocence by Dana Schwartz</t>
  </si>
  <si>
    <t>5. Little Women by Phil Iscove</t>
  </si>
  <si>
    <t>4. Black Swan by Dana Schwartz vetoed by Phil Iscove</t>
  </si>
  <si>
    <t>4. Reality Bites by Dana Schwartz</t>
  </si>
  <si>
    <t>3. Heathers by Phil Iscove vetoed by Dana Schwartz</t>
  </si>
  <si>
    <t>3. Beetlejuice by Phil Iscove</t>
  </si>
  <si>
    <t>2. Edward Scissorhands by Dana Schwartz</t>
  </si>
  <si>
    <t>1. Heathers by Phil Iscove</t>
  </si>
  <si>
    <t>13. Django Kill… If You Live, Shoot! by Darren Franich</t>
  </si>
  <si>
    <t>12. Unforgiven by Darren Franich</t>
  </si>
  <si>
    <t>11. The Cowboys by Ryan Marker</t>
  </si>
  <si>
    <t>10. The Grey Fox by Billy Ray Brewton</t>
  </si>
  <si>
    <t>9. The Great Silence by Darren Franich</t>
  </si>
  <si>
    <t>8. Heaven's Gate by Ryan Marker</t>
  </si>
  <si>
    <t>7. Quigley Down Under by Billy Ray Brewton vetoed by Darren Franich</t>
  </si>
  <si>
    <t>7. Blazing Saddles by Billy Ray Brewton vetoed by Ryan Marker veto overridden by Darren Franich</t>
  </si>
  <si>
    <t>6. McCabe &amp; Mrs. Miller by Darren Franich vetoed by Darren Franich</t>
  </si>
  <si>
    <t>6. The Good, the Bad and the Ugly by Darren Franich</t>
  </si>
  <si>
    <t>5. Pat Garrett and Billy the Kid by Ryan Marker</t>
  </si>
  <si>
    <t>4. Young Guns by Billy Ray Brewton vetoed by Billy Ray Brewton</t>
  </si>
  <si>
    <t>4. Butch Cassidy and the Sundance Kid by Billy Ray Brewton</t>
  </si>
  <si>
    <t>3. Once Upon a Time in the West by Darren Franich vetoed by Billy Ray Brewton</t>
  </si>
  <si>
    <t>3. Django by Darren Franich</t>
  </si>
  <si>
    <t>2. McCabe &amp; Mrs. Miller by Ryan Marker</t>
  </si>
  <si>
    <t>1. Ulzana’s Raid by Billy Ray Brewton</t>
  </si>
  <si>
    <t>20. Eraserhead by Billy Ray Brewton</t>
  </si>
  <si>
    <t>19. The Abominable Dr. Phibes by Graham Skipper</t>
  </si>
  <si>
    <t>18. Salò, or the 120 Days of Sodom by Graham Skipper</t>
  </si>
  <si>
    <t>17. The Rocky Horror Picture Show by Chelsea Stardust</t>
  </si>
  <si>
    <t>16. Deathdream by Billy Ray Brewton vetoed by Graham Skipper</t>
  </si>
  <si>
    <t>16. Faces of Death by Billy Ray Brewton</t>
  </si>
  <si>
    <t>15. Phantasm by Graham Skipper</t>
  </si>
  <si>
    <t>14. The Wicker Man by Clarke Wolfe</t>
  </si>
  <si>
    <t>13. Race with the Devil by Chelsea Stardust</t>
  </si>
  <si>
    <t>12. Suspiria by Billy Ray Brewton</t>
  </si>
  <si>
    <t>11. Invasion of the Body Snatchers by Graham Skipper vetoed by Billy Ray Brewton</t>
  </si>
  <si>
    <t>11. Black Christmas by Graham Skipper vetoed by Clarke Wolfe</t>
  </si>
  <si>
    <t>11. The Omen by Graham Skipper</t>
  </si>
  <si>
    <t>10. The Last House on the Left by Clarke Wolfe</t>
  </si>
  <si>
    <t>9. Carrie by Chelsea Stardust</t>
  </si>
  <si>
    <t>8. Alien by Billy Ray Brewton</t>
  </si>
  <si>
    <t>7. Dawn of the Dead by Graham Skipper</t>
  </si>
  <si>
    <t>6. Halloween by Clarke Wolfe</t>
  </si>
  <si>
    <t>5. Jaws by Chelsea Stardust</t>
  </si>
  <si>
    <t>4. The Exorcist by Chelsea Stardust</t>
  </si>
  <si>
    <t>3. Black Christmas by Billy Ray Brewton</t>
  </si>
  <si>
    <t>2. The Brood by Graham Skipper vetoed by Chelsea Stardust</t>
  </si>
  <si>
    <t>2. The Texas Chainsaw Massacre by Graham Skipper</t>
  </si>
  <si>
    <t>1. Invasion of the Body Snatchers by Clarke Wolfe</t>
  </si>
  <si>
    <t>7. Something Wild by Matt Mercer</t>
  </si>
  <si>
    <t>6. Paper Moon by Matt Mercer</t>
  </si>
  <si>
    <t>5. Coupe de Ville by Dave Holmes</t>
  </si>
  <si>
    <t>4. Y Tu Mamá También by Matt Mercer</t>
  </si>
  <si>
    <t>3. The Muppet Movie by Dave Holmes</t>
  </si>
  <si>
    <t>2. Paris, Texas by Matt Mercer</t>
  </si>
  <si>
    <t>1. The Sure Thing by Dave Holmes</t>
  </si>
  <si>
    <t>7. Drop Zone by Jordan Crucchiola</t>
  </si>
  <si>
    <t>6. To Wong Foo, Thanks for Everything! Julie Newmar by Jordan Crucchiola vetoed by Dave Schilling</t>
  </si>
  <si>
    <t>6. Disappearing Acts by Jordan Crucchiola removed via Commissioner Override due to Mooch Rule</t>
  </si>
  <si>
    <t>6. Passenger 57 by Jordan Crucchiola</t>
  </si>
  <si>
    <t>5. Demolition Man by Dave Schilling</t>
  </si>
  <si>
    <t>4. To Wong Foo, Thanks for Everything! Julie Newmar by Jordan Crucchiola</t>
  </si>
  <si>
    <t>3. New Jack City by Dave Schilling</t>
  </si>
  <si>
    <t>2. Blade by Jordan Crucchiola</t>
  </si>
  <si>
    <t>1. White Men Can't Jump by Dave Schilling</t>
  </si>
  <si>
    <t>11. The Taming of the Shrew by Maureen Lee Lenker</t>
  </si>
  <si>
    <t>10. A Midsummer Night’s Dream by Maureen Lee Lenker</t>
  </si>
  <si>
    <t>9. Chimes at Midnight by Bryan Cogman</t>
  </si>
  <si>
    <t>8. Romeo and Juliet by Bryan Cogman vetoed by Maureen Lee Lenker</t>
  </si>
  <si>
    <t>8. Macbeth by Bryan Cogman vetoed by Graham Skipper</t>
  </si>
  <si>
    <t>8. Hamlet by Bryan Cogman</t>
  </si>
  <si>
    <t>7. Antony and Cleopatra by Graham Skipper</t>
  </si>
  <si>
    <t>6. A Midsummer Night's Dream by Maureen Lee Lenker vetoed by Bryan Cogman</t>
  </si>
  <si>
    <t>6. King Lear by Maureen Lee Lenker</t>
  </si>
  <si>
    <t>5. Richard III by Bryan Cogman vetoed by Maureen Lee Lenker</t>
  </si>
  <si>
    <t>5. Henry V by Bryan Cogman</t>
  </si>
  <si>
    <t>4. Julius Caesar by Graham Skipper</t>
  </si>
  <si>
    <t>3. Romeo and Juliet by Maureen Lee Lenker vetoed by Bryan Cogman</t>
  </si>
  <si>
    <t>3. Macbeth by Maureen Lee Lenker vetoed by Graham Skipper</t>
  </si>
  <si>
    <t>3. Hamlet by Maureen Lee Lenker</t>
  </si>
  <si>
    <t>2. Macbeth by Bryan Cogman</t>
  </si>
  <si>
    <t>1. Romeo and Juliet by Graham Skipper</t>
  </si>
  <si>
    <t>7. River of Grass by Clay Keller</t>
  </si>
  <si>
    <t>6. China Moon by Clay Keller</t>
  </si>
  <si>
    <t>5. Wild Things by Darren Franich</t>
  </si>
  <si>
    <t>4. 92 in the Shade by Clay Keller</t>
  </si>
  <si>
    <t>3. Miami Blues by Darren Franich</t>
  </si>
  <si>
    <t>2. Body Heat by Clay Keller</t>
  </si>
  <si>
    <t>1. Spring Breakers by Darren Franich</t>
  </si>
  <si>
    <t>7. Conquest by Rebekah McKendry</t>
  </si>
  <si>
    <t>6. Four of the Apocalypse by Rebekah McKendry</t>
  </si>
  <si>
    <t>5. Don't Torture a Duckling by Elric Kane</t>
  </si>
  <si>
    <t>4. Zombie Flesh Eaters by Rebekah McKendry</t>
  </si>
  <si>
    <t>3. The House by the Cemetery by Elric Kane</t>
  </si>
  <si>
    <t>2. The Devil's Honey by Rebekah McKendry vetoed by Elric Kane</t>
  </si>
  <si>
    <t>2. City of the Living Dead by Rebekah McKendry</t>
  </si>
  <si>
    <t>1. The Beyond by Elric Kane</t>
  </si>
  <si>
    <t>7. Fright Night by Kyle Anderson</t>
  </si>
  <si>
    <t>6. Suspiria by Kyle Anderson</t>
  </si>
  <si>
    <t>5. Da Sweet Blood of Jesus by Billy Ray Brewton vetoed by Kyle Anderson</t>
  </si>
  <si>
    <t>5. The Town that Dreaded Sundown by Billy Ray Brewton removed via Commissioner Override</t>
  </si>
  <si>
    <t>5. Willard by Billy Ray Brewton</t>
  </si>
  <si>
    <t>4. The Ring by Kyle Anderson</t>
  </si>
  <si>
    <t>3. The Hills Have Eyes by Billy Ray Brewton</t>
  </si>
  <si>
    <t>2. The Thing by Kyle Anderson vetoed by Billy Ray Brewton</t>
  </si>
  <si>
    <t>2. The Fly by Kyle Anderson</t>
  </si>
  <si>
    <t>1. The Thing by Billy Ray Brewton</t>
  </si>
  <si>
    <t>12. Aliens vs Predator: Requiem by Angie Han</t>
  </si>
  <si>
    <t>11. Alien vs. Predator by Brian Collins</t>
  </si>
  <si>
    <t>10. Predator 2 by Brian Collins</t>
  </si>
  <si>
    <t>9. Alien: Resurrection by Scott Wampler vetoed by Angie Han</t>
  </si>
  <si>
    <t>9. Predators by Scott Wampler</t>
  </si>
  <si>
    <t>8. Alien: Resurrection by Scott Wampler</t>
  </si>
  <si>
    <t>7. The Predator by Angie Han</t>
  </si>
  <si>
    <t>6. Predator by Brian Collins vetoed by Scott Wampler</t>
  </si>
  <si>
    <t>6. Alien: Covenant by Brian Collins vetoed by Angie Han</t>
  </si>
  <si>
    <t>6. Alien 3 by Brian Collins</t>
  </si>
  <si>
    <t>5. Prometheus by Scott Wampler</t>
  </si>
  <si>
    <t>4. Aliens by Angie Han vetoed by Brian Collins</t>
  </si>
  <si>
    <t>4. Predator by Angie Han</t>
  </si>
  <si>
    <t>3. Alien: Covenant by Brian Collins</t>
  </si>
  <si>
    <t>2. Aliens by Scott Wampler</t>
  </si>
  <si>
    <t>1. Alien by Angie Han</t>
  </si>
  <si>
    <t>7. Night of the Demon by Jim Branscome</t>
  </si>
  <si>
    <t>6. Antropophagus by Jim Branscome</t>
  </si>
  <si>
    <t>5. Faces of Death by Alfonso Carrillo vetoed by Jim Branscome</t>
  </si>
  <si>
    <t>5. Island of Death by Alfonso Carrillo</t>
  </si>
  <si>
    <t>4. House on the Edge of the Park by Jim Branscome</t>
  </si>
  <si>
    <t>3. Bloody Moon by Alfonso Carrillo</t>
  </si>
  <si>
    <t>2. Fight for Your Life by Jim Branscome</t>
  </si>
  <si>
    <t>1. Cannibal Holocaust by Alfonso Carrillo</t>
  </si>
  <si>
    <t>7. Olympus Has Fallen by Guy Branum</t>
  </si>
  <si>
    <t>6. Long Shot by Guy Branum</t>
  </si>
  <si>
    <t>5. The Best Man by Ryan Marker</t>
  </si>
  <si>
    <t>4. Idiocracy by Guy Branum</t>
  </si>
  <si>
    <t>3. Nixon by Ryan Marker</t>
  </si>
  <si>
    <t>2. Amistad by Guy Branum</t>
  </si>
  <si>
    <t>1. Lincoln by Ryan Marker</t>
  </si>
  <si>
    <t>7. Bad Education by Chris Feil</t>
  </si>
  <si>
    <t>6. Connie and Carla by Chris Feil vetoed by Joe Reid</t>
  </si>
  <si>
    <t>6. Hedwig and the Angry Inch by Chris Feil</t>
  </si>
  <si>
    <t>5. To Wong Foo, Thanks for Everything! Julie Newmar by Joe Reid vetoed by Chris Feil</t>
  </si>
  <si>
    <t>5. The Adventures of Priscilla, Queen of the Desert by Joe Reid</t>
  </si>
  <si>
    <t>4. To Wong Foo, Thanks for Everything! Julie Newmar by Chris Feil</t>
  </si>
  <si>
    <t>3. Victor/Victoria by Joe Reid</t>
  </si>
  <si>
    <t>2. The Birdcage by Chris Feil</t>
  </si>
  <si>
    <t>1. The Rocky Horror Picture Show by Joe Reid</t>
  </si>
  <si>
    <t>7. The Beast From 20,000 Fathoms by Frank Dietz</t>
  </si>
  <si>
    <t>6. Invasion of the Body Snatchers by Frank Dietz</t>
  </si>
  <si>
    <t>5. The Quatermass Xperiment by Frank H. Woodward</t>
  </si>
  <si>
    <t>4. The Incredible Shrinking Man by Frank Dietz</t>
  </si>
  <si>
    <t>3. The Day the Earth Stood Still by Frank H. Woodward</t>
  </si>
  <si>
    <t>2. Forbidden Planet by Frank Dietz vetoed by Frank H. Woodward</t>
  </si>
  <si>
    <t>2. Godzilla by Frank Dietz</t>
  </si>
  <si>
    <t>1. Forbidden Planet by Frank H. Woodward</t>
  </si>
  <si>
    <t>22. Cars 2 by Angelique Jackson</t>
  </si>
  <si>
    <t>21. The Good Dinosaur by Angelique Jackson</t>
  </si>
  <si>
    <t>20. A Bug's Life by Adam B. Vary vetoed by Griffin Newman</t>
  </si>
  <si>
    <t>20. Finding Dory by Adam B. Vary</t>
  </si>
  <si>
    <t>19. Cars 3 by Griffin Newman vetoed by Angelique Jackson</t>
  </si>
  <si>
    <t>19. Incredibles 2 by Griffin Newman</t>
  </si>
  <si>
    <t>18. Monsters University by Dane McDonald vetoed by Adam B. Vary</t>
  </si>
  <si>
    <t>18. Monsters, Inc. by Dane McDonald</t>
  </si>
  <si>
    <t>17. Onward by Angelique Jackson</t>
  </si>
  <si>
    <t>16. A Bug's Life by Adam B. Vary</t>
  </si>
  <si>
    <t>15. Brave by Griffin Newman</t>
  </si>
  <si>
    <t>14. Monsters University by Dane McDonald</t>
  </si>
  <si>
    <t>13. Up by Angelique Jackson vetoed by Dane McDonald</t>
  </si>
  <si>
    <t>13. Toy Story 4 by Angelique Jackson</t>
  </si>
  <si>
    <t>12. Cars by Adam B. Vary</t>
  </si>
  <si>
    <t>11. Cars 3 by Adam B. Vary</t>
  </si>
  <si>
    <t>10. Up by Griffin Newman</t>
  </si>
  <si>
    <t>9. Coco by Dane McDonald</t>
  </si>
  <si>
    <t>8. WALL-E by Angelique Jackson</t>
  </si>
  <si>
    <t>7. Toy Story by Adam B. Vary</t>
  </si>
  <si>
    <t>6. Toy Story 3 by Griffin Newman vetoed by Dane McDonald</t>
  </si>
  <si>
    <t>6. Inside Out by Griffin Newman</t>
  </si>
  <si>
    <t>5. Finding Nemo by Dane McDonald</t>
  </si>
  <si>
    <t>4. Toy Story 3 by Angelique Jackson</t>
  </si>
  <si>
    <t>3. Toy Story 2 by Adam B. Vary</t>
  </si>
  <si>
    <t>2. The Incredibles by Griffin Newman</t>
  </si>
  <si>
    <t>1. Ratatouille by Dane McDonald</t>
  </si>
  <si>
    <t>7. Fools Rush In by Halle Kiefer</t>
  </si>
  <si>
    <t>6. Lost in Space by Halle Kiefer</t>
  </si>
  <si>
    <t>5. The Object of My Affection by Alison Leiby</t>
  </si>
  <si>
    <t>4. The Whole Nine Yards by Halle Kiefer</t>
  </si>
  <si>
    <t>3. Scream by Alison Leiby</t>
  </si>
  <si>
    <t>2. Office Space by Halle Kiefer</t>
  </si>
  <si>
    <t>1. Romy and Michele’s High School Reunion by Alison Leiby</t>
  </si>
  <si>
    <t>7. Miami Vice by Drew McWeeny</t>
  </si>
  <si>
    <t>6. Mission: Impossible – Ghost Protocol by Drew McWeeny</t>
  </si>
  <si>
    <t>5. The Brady Bunch Movie by Alan Sepinwall</t>
  </si>
  <si>
    <t>4. Star Trek Beyond by Drew McWeeny</t>
  </si>
  <si>
    <t>3. The Fugitive by Alan Sepinwall</t>
  </si>
  <si>
    <t>2. Pennies From Heaven by Drew McWeeny</t>
  </si>
  <si>
    <t>1. The Untouchables by Alan Sepinwall</t>
  </si>
  <si>
    <t>13. True History of the Kelly Gang by Billy Ray Brewton</t>
  </si>
  <si>
    <t>12. The Sisters Brothers by Billy Ray Brewton</t>
  </si>
  <si>
    <t>11. Dead Man by Drea Clark</t>
  </si>
  <si>
    <t>10. Bone Tomahawk by Darren Franich</t>
  </si>
  <si>
    <t>9. Tombstone by Billy Ray Brewton vetoed by Darren Franich</t>
  </si>
  <si>
    <t>9. The Assassination of Jesse James by the Coward Robert Ford by Billy Ray Brewton vetoed by Drea Clark</t>
  </si>
  <si>
    <t>9. Meek’s Cutoff by Billy Ray Brewton</t>
  </si>
  <si>
    <t>8. Slow West by Drea Clark vetoed by Darren Franich veto overridden by Billy Ray Brewton</t>
  </si>
  <si>
    <t>7. The Ballad of Buster Scruggs by Darren Franich</t>
  </si>
  <si>
    <t>6. The Claim by Billy Ray Brewton vetoed by Drea Clark</t>
  </si>
  <si>
    <t>6. The Quick and the Dead by Billy Ray Brewton</t>
  </si>
  <si>
    <t>5. The Assassination of Jesse James by the Coward Robert Ford by Drea Clark vetoed by Billy Ray Brewton</t>
  </si>
  <si>
    <t>5. 3:10 to Yuma by Drea Clark</t>
  </si>
  <si>
    <t>4. First Cow by Darren Franich</t>
  </si>
  <si>
    <t>3. Open Range by Billy Ray Brewton</t>
  </si>
  <si>
    <t>2. The Assassination of Jesse James by the Coward Robert Ford by Drea Clark</t>
  </si>
  <si>
    <t>1. The Hateful Eight by Darren Franich</t>
  </si>
  <si>
    <t>7. An American Christmas Carol by Bryan Cogman</t>
  </si>
  <si>
    <t>6. Scrooged by Bryan Cogman</t>
  </si>
  <si>
    <t>5. Mickey's Christmas Carol by Pat Driscoll</t>
  </si>
  <si>
    <t>4. Scrooge (1970) by Bryan Cogman vetoed by Pat Driscoll</t>
  </si>
  <si>
    <t>4. Scrooge (1951) by Bryan Cogman</t>
  </si>
  <si>
    <t>3. Scrooge (1970) by Pat Driscoll</t>
  </si>
  <si>
    <t>2. The Muppet Christmas Carol by Bryan Cogman</t>
  </si>
  <si>
    <t>1. A Christmas Carol (1984) by Pat Driscoll</t>
  </si>
  <si>
    <t>16. Wasp Network by Thomas Grabinski</t>
  </si>
  <si>
    <t>15. Sentimental Destinies by Thomas Grabinski vetoed by Clay Keller</t>
  </si>
  <si>
    <t>15. Boarding Gate by Thomas Grabinski</t>
  </si>
  <si>
    <t>14. Winter's Child by Clay Keller</t>
  </si>
  <si>
    <t>13. Sentimental Destinies by Ryan Marker</t>
  </si>
  <si>
    <t>12. Something in the Air by Thomas Grabinski</t>
  </si>
  <si>
    <t>11. Clean by Clay Keller</t>
  </si>
  <si>
    <t>10. Disorder by Ryan Marker</t>
  </si>
  <si>
    <t>9. Demonlover by Thomas Grabinski</t>
  </si>
  <si>
    <t>8. Late August, Early September by Clay Keller vetoed by Ryan Marker veto overridden by Thomas Grabinski</t>
  </si>
  <si>
    <t>7. Clouds of Sils Maria by Ryan Marker vetoed by Clay Keller</t>
  </si>
  <si>
    <t>7. Non-Fiction by Ryan Marker</t>
  </si>
  <si>
    <t>6. Summer Hours by Thomas Grabinski vetoed by Ryan Marker</t>
  </si>
  <si>
    <t>6. Cold Water by Thomas Grabinski vetoed by Ryan Marker</t>
  </si>
  <si>
    <t>6. Irma Vep by Thomas Grabinski</t>
  </si>
  <si>
    <t>5. Cold Water by Clay Keller</t>
  </si>
  <si>
    <t>4. Clouds of Sils Maria by Ryan Marker</t>
  </si>
  <si>
    <t>3. Summer Hours by Thomas Grabinski</t>
  </si>
  <si>
    <t>2. Carlos by Clay Keller vetoed by Thomas Grabinski</t>
  </si>
  <si>
    <t>2. Personal Shopper by Clay Keller</t>
  </si>
  <si>
    <t>1. Carlos by Ryan Marker</t>
  </si>
  <si>
    <t>11. Othello by Bryan Cogman</t>
  </si>
  <si>
    <t>10. Twelfth Night by Bryan Cogman vetoed by Joanna Robinson</t>
  </si>
  <si>
    <t>10. Richard III by Bryan Cogman</t>
  </si>
  <si>
    <t>9. Romeo + Juliet by Graham Skipper vetoed by Joanna Robinson</t>
  </si>
  <si>
    <t>9. A Midsummer Night’s Dream by Graham Skipper</t>
  </si>
  <si>
    <t>8. Romeo + Juliet by Graham Skipper</t>
  </si>
  <si>
    <t>7. Twelfth Night by Joanna Robinson</t>
  </si>
  <si>
    <t>6. Hamlet by Bryan Cogman</t>
  </si>
  <si>
    <t>5. Coriolanus by Graham Skipper</t>
  </si>
  <si>
    <t>4. Titus by Joanna Robinson vetoed by Bryan Cogman</t>
  </si>
  <si>
    <t>4. Henry V by Joanna Robinson</t>
  </si>
  <si>
    <t>3. The Merchant of Venice by Bryan Cogman vetoed by Graham Skipper</t>
  </si>
  <si>
    <t>3. Macbeth by Bryan Cogman</t>
  </si>
  <si>
    <t>2. Titus by Graham Skipper</t>
  </si>
  <si>
    <t>1. Much Ado About Nothing by Joanna Robinson</t>
  </si>
  <si>
    <t>7. Unstoppable by Morgan Peter Brown</t>
  </si>
  <si>
    <t>6. True Romance by Morgan Peter Brown vetoed by BenDavid Grabinski</t>
  </si>
  <si>
    <t>6. The Hunger by Morgan Peter Brown</t>
  </si>
  <si>
    <t>5. The Last Boy Scout by BenDavid Grabinski</t>
  </si>
  <si>
    <t>4. True Romance by Morgan Peter Brown</t>
  </si>
  <si>
    <t>3. Top Gun by BenDavid Grabinski</t>
  </si>
  <si>
    <t>2. Man on Fire by Morgan Peter Brown vetoed by Morgan Peter Brown</t>
  </si>
  <si>
    <t>2. Crimson Tide by Morgan Peter Brown</t>
  </si>
  <si>
    <t>1. Man on Fire by BenDavid Grabinski</t>
  </si>
  <si>
    <t>7. Red Cliff by David Chen</t>
  </si>
  <si>
    <t>6. A Better Tomorrow by David Chen</t>
  </si>
  <si>
    <t>5. Hard Target by Dan Trachtenberg vetoed by David Chen</t>
  </si>
  <si>
    <t>5. Face/Off by Dan Trachtenberg</t>
  </si>
  <si>
    <t>4. Broken Arrow by David Chen vetoed by Dan Trachtenberg</t>
  </si>
  <si>
    <t>4. Bullet in the Head by David Chen</t>
  </si>
  <si>
    <t>3. Hard Target by Dan Trachtenberg</t>
  </si>
  <si>
    <t>2. The Killer by David Chen</t>
  </si>
  <si>
    <t>1. Hard Boiled by Dan Trachtenberg</t>
  </si>
  <si>
    <t>7. Piranha by Rebekah McKendry</t>
  </si>
  <si>
    <t>6. She Creature by Rebekah McKendry</t>
  </si>
  <si>
    <t>5. Below by David Ian McKendry</t>
  </si>
  <si>
    <t>4. Triangle by Rebekah McKendry vetoed by David Ian McKendry</t>
  </si>
  <si>
    <t>4. Leviathan by Rebekah McKendry</t>
  </si>
  <si>
    <t>3. Dagon by David Ian McKendry</t>
  </si>
  <si>
    <t>2. Underwater by Rebekah McKendry</t>
  </si>
  <si>
    <t>1. Deep Rising by David Ian McKendry</t>
  </si>
  <si>
    <t>11. Scott Pilgrim vs. the World by Kay Hanley</t>
  </si>
  <si>
    <t>10. Sing Street by Kay Hanley vetoed by Dave Holmes</t>
  </si>
  <si>
    <t>10. Inside Llewyn Davis by Kay Hanley</t>
  </si>
  <si>
    <t>9. Ladies and Gentlemen, the Fabulous Stains by Dave Holmes</t>
  </si>
  <si>
    <t>8. Starstruck by Dave Holmes</t>
  </si>
  <si>
    <t>7. Green Room by Matt Mercer vetoed by Dave Holmes</t>
  </si>
  <si>
    <t>7. The Commitments by Matt Mercer</t>
  </si>
  <si>
    <t>6. This Is Spinal Tap by Kay Hanley</t>
  </si>
  <si>
    <t>5. Josie and the Pussycats by Dave Holmes</t>
  </si>
  <si>
    <t>4. Phantom of the Paradise by Matt Mercer</t>
  </si>
  <si>
    <t>3. That Thing You Do! by Kay Hanley</t>
  </si>
  <si>
    <t>2. Sing Street by Dave Holmes</t>
  </si>
  <si>
    <t>1. Almost Famous by Matt Mercer</t>
  </si>
  <si>
    <t>7. Cyborg by Patrick Bromley vetoed by Elric Kane</t>
  </si>
  <si>
    <t>7. Death Wish 3 by Patrick Bromley</t>
  </si>
  <si>
    <t>6. The Last American Virgin by Patrick Bromley</t>
  </si>
  <si>
    <t>5. Love Streams by Elric Kane</t>
  </si>
  <si>
    <t>4. Lifeforce by Patrick Bromley vetoed by Elric Kane</t>
  </si>
  <si>
    <t>4. Invasion U.S.A. by Patrick Bromley</t>
  </si>
  <si>
    <t>3. Runaway Train by Elric Kane</t>
  </si>
  <si>
    <t>2. Lifeforce by Patrick Bromley</t>
  </si>
  <si>
    <t>1. Cobra by Elric Kane</t>
  </si>
  <si>
    <t>7. House on Haunted Hill (1959) by Chelsea Stardust &amp; Sean Keller</t>
  </si>
  <si>
    <t>6. Christine by Chelsea Stardust &amp; Sean Keller</t>
  </si>
  <si>
    <t>5. Possession by Andrew Merrill &amp; Beth Crudele</t>
  </si>
  <si>
    <t>4. The Fly (1986) by Chelsea Stardust &amp; Sean Keller</t>
  </si>
  <si>
    <t>3. Bram Stoker’s Dracula (1992) by Andrew Merrill &amp; Beth Crudele</t>
  </si>
  <si>
    <t>2. Poltergeist by Chelsea Stardust &amp; Sean Keller vetoed by Andrew Merrill &amp; Beth Crudele</t>
  </si>
  <si>
    <t>2. The Shining by Chelsea Stardust &amp; Sean Keller</t>
  </si>
  <si>
    <t>1. Rosemary’s Baby by Andrew Merrill &amp; Beth Crudele</t>
  </si>
  <si>
    <t>7. About a Boy by Wynter Mitchell</t>
  </si>
  <si>
    <t>6. Maurice by Wynter Mitchell</t>
  </si>
  <si>
    <t>5. Paddington 2 by Guy Branum</t>
  </si>
  <si>
    <t>4. Bridget Jones’s Diary by Wynter Mitchell</t>
  </si>
  <si>
    <t>3. Love Actually by Guy Branum</t>
  </si>
  <si>
    <t>2. Notting Hill by Wynter Mitchell</t>
  </si>
  <si>
    <t>1. Four Weddings and a Funeral by Guy Branum</t>
  </si>
  <si>
    <t>7. Boomerang by Ricky Carmona</t>
  </si>
  <si>
    <t>6. Bowfinger by Ricky Carmona</t>
  </si>
  <si>
    <t>5. 48 Hrs. by Dave Schilling</t>
  </si>
  <si>
    <t>4. Eddie Murphy: Delirious by Ricky Carmona Removed via Commissioner Override for violation of the Mooch Rule</t>
  </si>
  <si>
    <t>4. Dolemite Is My Name by Ricky Carmona</t>
  </si>
  <si>
    <t>3. Coming to America by Dave Schilling vetoed by Ricky Carmona</t>
  </si>
  <si>
    <t>3. Trading Places by Dave Schilling</t>
  </si>
  <si>
    <t>2. Beverly Hills Cop by Ricky Carmona</t>
  </si>
  <si>
    <t>1. Coming to America by Dave Schilling</t>
  </si>
  <si>
    <t>7. Kidnapped by Drew McWeeny vetoed by Bryan Cogman</t>
  </si>
  <si>
    <t>7. In Search of the Castaways by Drew McWeeny</t>
  </si>
  <si>
    <t>6. The Black Hole by Drew McWeeny</t>
  </si>
  <si>
    <t>5. The Story of Robin Hood and His Merrie Men by Bryan Cogman</t>
  </si>
  <si>
    <t>4. Escape to Witch Mountain by Drew McWeeny</t>
  </si>
  <si>
    <t>3. 20,000 Leagues Under the Sea by Bryan Cogman vetoed by Drew McWeeny</t>
  </si>
  <si>
    <t>3. Treasure Island by Bryan Cogman</t>
  </si>
  <si>
    <t>2. 20,000 Leagues Under the Sea by Drew McWeeny</t>
  </si>
  <si>
    <t>1. Swiss Family Robinson by Bryan Cogman</t>
  </si>
  <si>
    <t>7. Godzilla: Final Wars by Graham Skipper</t>
  </si>
  <si>
    <t>5. Godzilla, Mothra and King Ghidorah: Giant Monsters All-Out Attack by Miguel Rodriguez</t>
  </si>
  <si>
    <t>4. Godzilla vs. Destoroyah by Graham Skipper</t>
  </si>
  <si>
    <t>3. Shin Godzilla by Miguel Rodriguez</t>
  </si>
  <si>
    <t>2. King Kong by Graham Skipper</t>
  </si>
  <si>
    <t>1. Godzilla by Miguel Rodriguez</t>
  </si>
  <si>
    <t>7. THX 1138 by Patrick Cotnoir</t>
  </si>
  <si>
    <t>6. Star Wars Episode III: Revenge of the Sith by Patrick Cotnoir</t>
  </si>
  <si>
    <t>5. Star Wars Episode II: Attack of the Clones by Connor Ratliff</t>
  </si>
  <si>
    <t>4. Star Wars Episode I: The Phantom Menace by Patrick Cotnoir</t>
  </si>
  <si>
    <t>3. American Graffiti by Connor Ratliff</t>
  </si>
  <si>
    <t>2. Star Wars Episode IV: A New Hope (2014 - DVD version) by Patrick Cotnoir self veto by Patrick Cotnoir</t>
  </si>
  <si>
    <t>2. Star Wars Episode IV: A New Hope (1997 - special edition) by Patrick Cotnoir</t>
  </si>
  <si>
    <t>1. Star Wars Detours by Connor Ratliff removed via Commissioner Override</t>
  </si>
  <si>
    <t>1. Manifest Destiny by Connor Ratliff</t>
  </si>
  <si>
    <t>7. Black Hawk Down by Phil Iscove</t>
  </si>
  <si>
    <t>6. Theif by Phil Iscove</t>
  </si>
  <si>
    <t>5. Con Air by Kenny Neibart vetoed by Phil Iscove</t>
  </si>
  <si>
    <t>5. Top Gun by Kenny Neibart</t>
  </si>
  <si>
    <t>4. Crimson Tide by Phil Iscove</t>
  </si>
  <si>
    <t>3. Beverly Hills Cop by Kenny Neibart</t>
  </si>
  <si>
    <t>2. Pirates of the Caribbean: The Curse of the Black Pearl by Phil Iscove</t>
  </si>
  <si>
    <t>1. The Rock by Kenny Neibart</t>
  </si>
  <si>
    <t>11. Beautiful Girls by Clay Keller</t>
  </si>
  <si>
    <t>10. Drop Dead Gorgeous by Clay Keller</t>
  </si>
  <si>
    <t>9. North Country by Darren Franich</t>
  </si>
  <si>
    <t>8. Kumiko The Treasure Hunter by Darren Franich vetoed by Clay Keller</t>
  </si>
  <si>
    <t>8. The Mighty Ducks by Darren Franich vetoed by Drea Clark</t>
  </si>
  <si>
    <t>8. A Prairie Home Companion by Darren Franich</t>
  </si>
  <si>
    <t>7. Sweet Land by Drea Clark</t>
  </si>
  <si>
    <t>6. God's Country by Clay Keller removed via Commissioner Override</t>
  </si>
  <si>
    <t>6. Grumpy Old Men by Clay Keller vetoed by Darren Franich</t>
  </si>
  <si>
    <t>6. Jennifer's Body by Clay Keller</t>
  </si>
  <si>
    <t>5. Purple Rain by Darren Franich</t>
  </si>
  <si>
    <t>4. Young Adult by Drea Clark vetoed by Darren Franich</t>
  </si>
  <si>
    <t>4. A Simple Plan by Drea Clark</t>
  </si>
  <si>
    <t>3. Young Adult by Clay Keller</t>
  </si>
  <si>
    <t>2. A Serious Man by Darren Franich</t>
  </si>
  <si>
    <t>1. Fargo by Drea Clark</t>
  </si>
  <si>
    <t>7. Harper by Bryan Cogman</t>
  </si>
  <si>
    <t>6. Night Moves by Bryan Cogman vetoed by Milla Bell-Hart</t>
  </si>
  <si>
    <t>6. Kiss Me Deadly by Bryan Cogman</t>
  </si>
  <si>
    <t>5. Devil in a Blue Dress by Milla Bell-Hart</t>
  </si>
  <si>
    <t>4. The Long Goodbye by Bryan Cogman</t>
  </si>
  <si>
    <t>3. The Big Sleep by Milla Bell-Hart</t>
  </si>
  <si>
    <t>2. The Maltese Falcon by Bryan Cogman vetoed by Bryan Cogman</t>
  </si>
  <si>
    <t>2. Chinatown by Bryan Cogman</t>
  </si>
  <si>
    <t>1. The Maltese Falcon by Milla Bell-Hart</t>
  </si>
  <si>
    <t>7. Meek’s Cutoff by Lucé Tomlin-Brenner vetoed by Ryan Marker</t>
  </si>
  <si>
    <t>7. Old Joy by Lucé Tomlin-Brenner</t>
  </si>
  <si>
    <t>6. River of Grass by Lucé Tomlin-Brenner</t>
  </si>
  <si>
    <t>5. First Cow by Ryan Marker vetoed by Lucé Tomlin-Brenner</t>
  </si>
  <si>
    <t>5. Night Moves by Ryan Marker</t>
  </si>
  <si>
    <t>4. First Cow by Ryan Marker</t>
  </si>
  <si>
    <t>3. Meek’s Cutoff by Lucé Tomlin-Brenner</t>
  </si>
  <si>
    <t>2. Wendy and Lucy by Ryan Marker</t>
  </si>
  <si>
    <t>1. Certain Women by Lucé Tomlin-Brenner</t>
  </si>
  <si>
    <t>7. The Spy Who Dumped Me by Rachel Walker</t>
  </si>
  <si>
    <t>6. Frances Ha by Rachel Walker</t>
  </si>
  <si>
    <t>5. Girls Trip by Anam Syed</t>
  </si>
  <si>
    <t>4. Beaches by Rachel Walker vetoed by Anam Syed</t>
  </si>
  <si>
    <t>4. Bridesmaids by Rachel Walker</t>
  </si>
  <si>
    <t>3. Romy and Michele’s High School Reunion by Anam Syed vetoed by Rachel Walker</t>
  </si>
  <si>
    <t>3. The First Wives Club by Anam Syed</t>
  </si>
  <si>
    <t>2. Romy and Michele’s High School Reunion by Rachel Walker</t>
  </si>
  <si>
    <t>1. Beaches by Anam Syed</t>
  </si>
  <si>
    <t>20. Miss Juneteenth by Angelique Jackson</t>
  </si>
  <si>
    <t>19. Promising Young Woman by Billy Ray Brewton vetoed by Drea Clark</t>
  </si>
  <si>
    <t>19. Nomadland by Billy Ray Brewton</t>
  </si>
  <si>
    <t>18. Blow the Man Down by Billy Ray Brewton</t>
  </si>
  <si>
    <t>17. Black Bear by Ryan Marker</t>
  </si>
  <si>
    <t>16. Birds of Prey (and the Fantabulous Emancipation of One Harley Quinn) by Angelique Jackson vetoed by Ryan Marker</t>
  </si>
  <si>
    <t>16. Mangrove by Angelique Jackson</t>
  </si>
  <si>
    <t>15. Dick Johnson is Dead by Billy Ray Brewton</t>
  </si>
  <si>
    <t>14. Never Rarely Sometimes Always by Drea Clark</t>
  </si>
  <si>
    <t>13. David Byrne’s American Utopia by Ryan Marker</t>
  </si>
  <si>
    <t>12. The Forty-Year-Old Version by Angelique Jackson</t>
  </si>
  <si>
    <t>11. Barb &amp; Star Go to Vista Del Mar by Billy Ray Brewton</t>
  </si>
  <si>
    <t>10. Promising Young Woman by Drea Clark vetoed by Angelique Jackson</t>
  </si>
  <si>
    <t>10. The Assistant by Drea Clark</t>
  </si>
  <si>
    <t>9. Another Round by Ryan Marker</t>
  </si>
  <si>
    <t>8. Da 5 Bloods by Angelique Jackson</t>
  </si>
  <si>
    <t>7. Sound of Metal by Billy Ray Brewton</t>
  </si>
  <si>
    <t>6. Minari by Drea Clark</t>
  </si>
  <si>
    <t>5. Birds of Prey (and the Fantabulous Emancipation of One Harley Quinn) by Ryan Marker</t>
  </si>
  <si>
    <t>4. Better Days by Ryan Marker vetoed by Drea Clark</t>
  </si>
  <si>
    <t>4. Time by Ryan Marker</t>
  </si>
  <si>
    <t>3. One Night in Miami… by Angelique Jackson</t>
  </si>
  <si>
    <t>2. Collective by Billy Ray Brewton</t>
  </si>
  <si>
    <t>1. Quo vadis, Aida? by Drea Clark</t>
  </si>
  <si>
    <t>7. Sorority Row by Jordan Crucchiola</t>
  </si>
  <si>
    <t>6. Seed of Chucky by Jordan Crucchiola</t>
  </si>
  <si>
    <t>5. Urban Legends: Final Cut by Sam Wineman</t>
  </si>
  <si>
    <t>4. House of Wax by Jordan Crucchiola</t>
  </si>
  <si>
    <t>3. My Super Psycho Sweet 16 by Sam Wineman</t>
  </si>
  <si>
    <t>2. Black Christmas by Jordan Crucchiola</t>
  </si>
  <si>
    <t>1. The Hitcher by Sam Wineman</t>
  </si>
  <si>
    <t>7. Monster by Chris Feil</t>
  </si>
  <si>
    <t>6. Still Alice by Chris Feil</t>
  </si>
  <si>
    <t>5. Nomadland by Joe Reid</t>
  </si>
  <si>
    <t>4. The Favourite by Chris Feil</t>
  </si>
  <si>
    <t>3. Black Swan by Joe Reid</t>
  </si>
  <si>
    <t>2. Erin Brockovich by Chris Feil</t>
  </si>
  <si>
    <t>1. The Hours by Joe Reid</t>
  </si>
  <si>
    <t>7. A Face in the Crowd by Mark Harris</t>
  </si>
  <si>
    <t>6. Quiz Show by Mark Harris</t>
  </si>
  <si>
    <t>5. Hairspray by Adam B. Vary</t>
  </si>
  <si>
    <t>4. The Truman Show by Mark Harris</t>
  </si>
  <si>
    <t>3. Nightcrawler by Adam B. Vary</t>
  </si>
  <si>
    <t>2. Network by Mark Harris</t>
  </si>
  <si>
    <t>1. Broadcast News by Adam B. Vary</t>
  </si>
  <si>
    <t>13. All Night Long by Bryan Cogman</t>
  </si>
  <si>
    <t>12. Shakespeare-Wallah by Bryan Cogman</t>
  </si>
  <si>
    <t>11. Stage Beauty by Joanna Robinson</t>
  </si>
  <si>
    <t>10. The Lion King by Graham Skipper</t>
  </si>
  <si>
    <t>9. Get Over It by Maureen Lee Lenker vetoed by Joanna Robinson</t>
  </si>
  <si>
    <t>9. 10 Things I Hate About You by Maureen Lee Lenker</t>
  </si>
  <si>
    <t>8. Theatre of Blood by Bryan Cogman</t>
  </si>
  <si>
    <t>7. In the Bleak Midwinter by Joanna Robinson</t>
  </si>
  <si>
    <t>6. Tromeo &amp; Juliet by Graham Skipper</t>
  </si>
  <si>
    <t>5. West Side Story by Maureen Lee Lenker vetoed by Bryan Cogman</t>
  </si>
  <si>
    <t>5. All is True by Maureen Lee Lenker vetoed by Graham Skipper</t>
  </si>
  <si>
    <t>5. Kiss Me Kate by Maureen Lee Lenker</t>
  </si>
  <si>
    <t>4. Ran by Bryan Cogman</t>
  </si>
  <si>
    <t>3. West Side Story by Joanna Robinson</t>
  </si>
  <si>
    <t>2. Throne of Blood by Graham Skipper vetoed by Maureen Lee Lenker veto overridden by Joanna Robinson</t>
  </si>
  <si>
    <t>1. Shakespeare in Love by Maureen Lee Lenker</t>
  </si>
  <si>
    <t>7. Dear White People by Robert Butler III</t>
  </si>
  <si>
    <t>6. Deadpool by Robert Butler III vetoed by Andres Cabrera</t>
  </si>
  <si>
    <t>6. A Star Is Born by Robert Butler III</t>
  </si>
  <si>
    <t>5. Nightcrawler by Andres Cabrera</t>
  </si>
  <si>
    <t>4. Fruitvale Station by Robert Butler III</t>
  </si>
  <si>
    <t>3. Hereditary by Andres Cabrera vetoed by Robert Butler III</t>
  </si>
  <si>
    <t>3. Ex Machina by Andres Cabrera</t>
  </si>
  <si>
    <t>2. Hereditary by Robert Butler III</t>
  </si>
  <si>
    <t>1. Get Out by Andres Cabrera</t>
  </si>
  <si>
    <t>7. White Palace by Kate Hagen</t>
  </si>
  <si>
    <t>6. Pretty in Pink by Kate Hagen</t>
  </si>
  <si>
    <t>5. Lincoln by Jen Johans</t>
  </si>
  <si>
    <t>4. Secretary by Kate Hagen</t>
  </si>
  <si>
    <t>3. Bad Influence by Jen Johans</t>
  </si>
  <si>
    <t>2. Sex, Lies, and Videotape by Kate Hagen</t>
  </si>
  <si>
    <t>1. Crash by Jen Johans</t>
  </si>
  <si>
    <t>13. X-Men Origins: Wolverine by Darren Franich</t>
  </si>
  <si>
    <t>12. X-Men: The Last Stand by Darren Franich</t>
  </si>
  <si>
    <t>11. The New Mutants by Ryan Marker</t>
  </si>
  <si>
    <t>10. Dark Phoenix by Clay Keller</t>
  </si>
  <si>
    <t>9. Deadpool by Darren Franich</t>
  </si>
  <si>
    <t>8. X-Men by Ryan Marker</t>
  </si>
  <si>
    <t>7. Deadpool 2 by Clay Keller</t>
  </si>
  <si>
    <t>6. X2 by Darren Franich vetoed by Ryan Marker</t>
  </si>
  <si>
    <t>6. Logan by Darren Franich vetoed by Clay Keller</t>
  </si>
  <si>
    <t>6. X-Men: First Class by Darren Franich</t>
  </si>
  <si>
    <t>5. X-Men: Days of Future Past by Ryan Marker</t>
  </si>
  <si>
    <t>4. X-Men: Apocalypse by Clay Keller vetoed by Darren Franich</t>
  </si>
  <si>
    <t>4. The Wolverine by Clay Keller</t>
  </si>
  <si>
    <t>3. X2 by Darren Franich vetoed by Clay Keller veto overridden by Ryan Marker</t>
  </si>
  <si>
    <t>2. X-Men: Apocalypse by Ryan Marker</t>
  </si>
  <si>
    <t>1. Logan by Clay Keller</t>
  </si>
  <si>
    <t>7. The Mitchells vs. The Machines by Kristy Puchko</t>
  </si>
  <si>
    <t>6. The Net by Kristy Puchko</t>
  </si>
  <si>
    <t>5. The Social Network by Angie Han</t>
  </si>
  <si>
    <t>4. Hackers by Kristy Puchko</t>
  </si>
  <si>
    <t>3. Me and You and Everyone We Know by Angie Han vetoed by Kristy Puchko</t>
  </si>
  <si>
    <t>3. Unfriended by Angie Han vetoed by Angie Han</t>
  </si>
  <si>
    <t>3. Eighth Grade by Angie Han</t>
  </si>
  <si>
    <t>2. Ingrid Goes West by Kristy Puchko</t>
  </si>
  <si>
    <t>1. Unfriended by Angie Han</t>
  </si>
  <si>
    <t>7. Batman by Drew McWeeny</t>
  </si>
  <si>
    <t>6. Jackass Number Two by Drew McWeeny vetoed by Alan Sepinwall</t>
  </si>
  <si>
    <t>6. In the Loop by Drew McWeeny</t>
  </si>
  <si>
    <t>5. The Naked Gun: From the Files of Police Squad! by Alan Sepinwall</t>
  </si>
  <si>
    <t>4. South Park: Bigger, Longer &amp; Uncut by Drew McWeeny</t>
  </si>
  <si>
    <t>3. The Muppet Movie by Alan Sepinwall vetoed by Drew McWeeny</t>
  </si>
  <si>
    <t>3. Batman: Mask of the Phantasm by Alan Sepinwall</t>
  </si>
  <si>
    <t>2. Star Trek II: The Wrath of Khan by Drew McWeeny</t>
  </si>
  <si>
    <t>1. The Muppet Movie by Alan Sepinwall</t>
  </si>
  <si>
    <t>7. Hellraiser: Revelations by Graham Skipper</t>
  </si>
  <si>
    <t>6. Hellraiser: Deader by Graham Skipper</t>
  </si>
  <si>
    <t>5. Hellraiser: Bloodline by Rebekah McKendry vetoed by Graham Skipper</t>
  </si>
  <si>
    <t>5. Hellraiser: Inferno by Rebekah McKendry</t>
  </si>
  <si>
    <t>4. Hellraiser III: Hell on Earth by Graham Skipper</t>
  </si>
  <si>
    <t>3. Hellraiser: Bloodline by Rebekah McKendry</t>
  </si>
  <si>
    <t>2. Hellbound: Hellraiser II by Graham Skipper</t>
  </si>
  <si>
    <t>1. Hellraiser by Rebekah McKendry</t>
  </si>
  <si>
    <t>7. Rebel Without a Cause by Maureen Lee Lenker</t>
  </si>
  <si>
    <t>6. Driftwood by Maureen Lee Lenker vetoed by Oriana Nudo</t>
  </si>
  <si>
    <t>6. All the Fine Young Cannibals by Maureen Lee Lenker vetoed by Oriana Nudo</t>
  </si>
  <si>
    <t>6. This Property Is Condemned by Maureen Lee Lenker</t>
  </si>
  <si>
    <t>5. Miracle on 34th Street by Oriana Nudo</t>
  </si>
  <si>
    <t>4. Love with the Proper Stranger by Maureen Lee Lenker</t>
  </si>
  <si>
    <t>3. West Side Story by Oriana Nudo vetoed by Maureen Lee Lenker</t>
  </si>
  <si>
    <t>3. Bob &amp; Carol &amp; Ted &amp; Alice by Oriana Nudo</t>
  </si>
  <si>
    <t>2. Splendor in the Grass by Maureen Lee Lenker</t>
  </si>
  <si>
    <t>1. West Side Story by Oriana Nudo</t>
  </si>
  <si>
    <t>7. The Texas Chainsaw Massacre 2 by Dave Gonzales</t>
  </si>
  <si>
    <t>6. Star Wars: The Force Awakens by Dave Gonzales</t>
  </si>
  <si>
    <t>5. Borat Subsequent Moviefilm by Neil Miller</t>
  </si>
  <si>
    <t>4. The Color of Money by Dave Gonzales</t>
  </si>
  <si>
    <t>3. Dawn of the Dead by Neil Miller vetoed by Dave Gonzales</t>
  </si>
  <si>
    <t>3. Incredibles 2 by Neil Miller</t>
  </si>
  <si>
    <t>2. Blade Runner 2049 by Dave Gonzales</t>
  </si>
  <si>
    <t>1. Mad Max: Fury Road by Neil Miller</t>
  </si>
  <si>
    <t>7. Sonic the Hedgehog by Kevin Costello</t>
  </si>
  <si>
    <t>6. Street Fighter by Kevin Costello</t>
  </si>
  <si>
    <t>5. Ace Attorney by Thomas Grabinski</t>
  </si>
  <si>
    <t>4. Final Fantasy: The Spirits Within by Kevin Costello vetoed by Thomas Grabinski</t>
  </si>
  <si>
    <t>4. Tomb Raider by Kevin Costello</t>
  </si>
  <si>
    <t>3. Detective Pikachu by Thomas Grabinski vetoed by Kevin Costello</t>
  </si>
  <si>
    <t>3. Assassin's Creed by Thomas Grabinski</t>
  </si>
  <si>
    <t>2. Super Mario Bros. by Kevin Costello</t>
  </si>
  <si>
    <t>1. Resident Evil: Extinction by Thomas Grabinski</t>
  </si>
  <si>
    <t>7. Juno by Drea Clark</t>
  </si>
  <si>
    <t>6. Away from Her by Drea Clark</t>
  </si>
  <si>
    <t>5. Zodiac by Bryan Cogman vetoed by Drea Clark</t>
  </si>
  <si>
    <t>5. 4 Months, 3 Weeks and 2 Days by Bryan Cogman</t>
  </si>
  <si>
    <t>4. The Assassination of Jesse James by the Coward Robert Ford by Drea Clark</t>
  </si>
  <si>
    <t>3. No Country for Old Men by Bryan Cogman</t>
  </si>
  <si>
    <t>2. Zodiac by Drea Clark</t>
  </si>
  <si>
    <t>1. There Will Be Blood by Bryan Cogman</t>
  </si>
  <si>
    <t>7. Deadly Blessing by Dylan Guerra</t>
  </si>
  <si>
    <t>6. Scream 3 by Dylan Guerra vetoed by Clarke Wolfe</t>
  </si>
  <si>
    <t>6. The Serpent and the Rainbow by Dylan Guerra</t>
  </si>
  <si>
    <t>5. New Nightmare by Clarke Wolfe</t>
  </si>
  <si>
    <t>4. The Last House on the Left by Dylan Guerra</t>
  </si>
  <si>
    <t>3. Red Eye by Clarke Wolfe</t>
  </si>
  <si>
    <t>2. The People Under the Stairs by Dylan Guerra</t>
  </si>
  <si>
    <t>1. Scream by Clarke Wolfe</t>
  </si>
  <si>
    <t>7. Dont Look Back by Ryan Marker</t>
  </si>
  <si>
    <t>6. Hard to Handle: Bob Dylan in Concert by Ryan Marker</t>
  </si>
  <si>
    <t>5. Shadow Kingdom: The Early Songs of Bob Dylan by Marya Gates</t>
  </si>
  <si>
    <t>4. Rolling Thunder Revue: A Bob Dylan Story by Martin Scorsese by Ryan Marker vetoed by Marya Gates</t>
  </si>
  <si>
    <t>4. I'm Not There by Ryan Marker</t>
  </si>
  <si>
    <t>3. Hearts of Fire by Marya Gates vetoed by Ryan Marker</t>
  </si>
  <si>
    <t>3. Eat the Document by Marya Gates</t>
  </si>
  <si>
    <t>2. The Other Side of the Mirror: Bob Dylan Live at the Newport Folk Festival by Ryan Marker</t>
  </si>
  <si>
    <t>1. Rolling Thunder Revue: A Bob Dylan Story by Martin Scorsese by Marya Gates</t>
  </si>
  <si>
    <t>7. Tremors 5: Bloodlines by Harmony Colangelo vetoed by Billy Ray Brewton</t>
  </si>
  <si>
    <t>7. Tremors: A Cold Day in Hell by Harmony Colangelo</t>
  </si>
  <si>
    <t>6. Tremors 5: Bloodlines by Harmony Colangelo vetoed by Billy Ray Brewton</t>
  </si>
  <si>
    <t>6. Tremors 4: The Legend Begins by Harmony Colangelo</t>
  </si>
  <si>
    <t>5. Tremors: Shrieker Island by Billy Ray Brewton vetoed by Harmony Colangelo</t>
  </si>
  <si>
    <t>5. Tremors 3: Back to Perfection by Billy Ray Brewton</t>
  </si>
  <si>
    <t>4. Tremors: Shrieker Island by Billy Ray Brewton</t>
  </si>
  <si>
    <t>3. Tremors 5: Bloodlines by Harmony Colangelo</t>
  </si>
  <si>
    <t>2. Tremors 2: Aftershocks by Billy Ray Brewton</t>
  </si>
  <si>
    <t>1. Tremors by Harmony Colangelo</t>
  </si>
  <si>
    <t>20. Nighthawks by Drew McWeeny</t>
  </si>
  <si>
    <t>19. Batman &amp; Robin by Jordan Crucchiola</t>
  </si>
  <si>
    <t>18. Death Becomes Her by Jordan Crucchiola</t>
  </si>
  <si>
    <t>17. Blind Date by Wynter Mitchell</t>
  </si>
  <si>
    <t>16. Looper by Drew McWeeny</t>
  </si>
  <si>
    <t>15. Last Action Hero by Jordan Crucchiola vetoed by Drew McWeeny</t>
  </si>
  <si>
    <t>15. Cop Land by Jordan Crucchiola</t>
  </si>
  <si>
    <t>14. True Lies by Marc Bernardin vetoed by Jordan Crucchiola</t>
  </si>
  <si>
    <t>14. Conan the Barbarian by Marc Bernardin</t>
  </si>
  <si>
    <t>13. Look Who's Talking by Wynter Mitchell vetoed by Marc Bernardin</t>
  </si>
  <si>
    <t>13. Pumping Iron by Wynter Mitchell</t>
  </si>
  <si>
    <t>12. First Blood by Drew McWeeny vetoed by Wynter Mitchell</t>
  </si>
  <si>
    <t>12. Oscar by Drew McWeeny</t>
  </si>
  <si>
    <t>11. True Lies by Jordan Crucchiola</t>
  </si>
  <si>
    <t>10. Rocky III by Marc Bernardin</t>
  </si>
  <si>
    <t>9. Commando by Wynter Mitchell vetoed by Marc Bernardin</t>
  </si>
  <si>
    <t>9. Total Recall by Wynter Mitchell</t>
  </si>
  <si>
    <t>8. The Terminator by Drew McWeeny</t>
  </si>
  <si>
    <t>7. Demolition Man by Jordan Crucchiola</t>
  </si>
  <si>
    <t>6. Creed by Marc Bernardin</t>
  </si>
  <si>
    <t>5. Die Hard with a Vengeance by Wynter Mitchell</t>
  </si>
  <si>
    <t>4. Terminator 2: Judgment Day by Wynter Mitchell</t>
  </si>
  <si>
    <t>3. Pulp Fiction by Drew McWeeny</t>
  </si>
  <si>
    <t>2. First Blood by Jordan Crucchiola</t>
  </si>
  <si>
    <t>1. Predator by Marc Bernardin vetoed by Wynter Mitchell</t>
  </si>
  <si>
    <t>1. The Fifth Element by Marc Bernardin vetoed by Drew McWeeny</t>
  </si>
  <si>
    <t>1. Die Hard by Marc Bernardin</t>
  </si>
  <si>
    <t>7. Becoming Jane by Maureen Lee Lenker</t>
  </si>
  <si>
    <t>6. Austenland by Maureen Lee Lenker</t>
  </si>
  <si>
    <t>5. Clueless by Joanna Robinson</t>
  </si>
  <si>
    <t>4. Bridget Jones’s Diary by Maureen Lee Lenker</t>
  </si>
  <si>
    <t>3. Love &amp; Friendship by Joanna Robinson</t>
  </si>
  <si>
    <t>2. Emma. by Maureen Lee Lenker vetoed by Joanna Robinson</t>
  </si>
  <si>
    <t>2. Pride &amp; Prejudice by Maureen Lee Lenker</t>
  </si>
  <si>
    <t>1. Persuasion by Joanna Robinson vetoed by Maureen Lee Lenker</t>
  </si>
  <si>
    <t>1. Sense and Sensibility by Joanna Robinson</t>
  </si>
  <si>
    <t>7. Looking for Alibrandi by Alexei Toliopoulos</t>
  </si>
  <si>
    <t>6. Mary and Max by Alexei Toliopoulos</t>
  </si>
  <si>
    <t>5. The Proposition by Blake Howard</t>
  </si>
  <si>
    <t>4. Animal Kingdom by Alexei Toliopoulos</t>
  </si>
  <si>
    <t>3. Chopper by Blake Howard</t>
  </si>
  <si>
    <t>2. Samson and Delilah by Alexei Toliopoulos</t>
  </si>
  <si>
    <t>1. Goldstone by Blake Howard</t>
  </si>
  <si>
    <t>7. War of the God Monsters by Andrew Roebuck</t>
  </si>
  <si>
    <t>6. Journey to the Center of Time by Andrew Roebuck</t>
  </si>
  <si>
    <t>5. The Tree of Life by Steven Ray Morris vetoed by Andrew Roebuck</t>
  </si>
  <si>
    <t>5. Super Mario Bros. by Steven Ray Morris</t>
  </si>
  <si>
    <t>4. The Valley of Gwangi by Andrew Roebuck</t>
  </si>
  <si>
    <t>3. Jurassic World: Fallen Kingdom by Steven Ray Morris</t>
  </si>
  <si>
    <t>2. The Land Before Time by Andrew Roebuck</t>
  </si>
  <si>
    <t>1. Jurassic Park by Steven Ray Morris</t>
  </si>
  <si>
    <t>7. Pinball Summer by Jim Branscome</t>
  </si>
  <si>
    <t>6. Rituals by Jim Branscome</t>
  </si>
  <si>
    <t>5. Hobo with a Shotgun by Breanna Whipple</t>
  </si>
  <si>
    <t>4. Fast Company by Jim Branscome</t>
  </si>
  <si>
    <t>3. Black Roses by Breanna Whipple</t>
  </si>
  <si>
    <t>2. Visiting Hours by Jim Branscome</t>
  </si>
  <si>
    <t>1. FUBAR by Breanna Whipple</t>
  </si>
  <si>
    <t>6. Slither by Rebekah McKendry</t>
  </si>
  <si>
    <t>5. Body Parts by Elric Kane vetoed by Rebekah McKendry</t>
  </si>
  <si>
    <t>5. Seconds by Elric Kane</t>
  </si>
  <si>
    <t>4. Tokyo Gore Police by Rebekah McKendry</t>
  </si>
  <si>
    <t>3. Body Parts by Elric Kane vetoed by Rebekah McKendry</t>
  </si>
  <si>
    <t>3. Society by Elric Kane</t>
  </si>
  <si>
    <t>2. In My Skin by Rebekah McKendry</t>
  </si>
  <si>
    <t>1. The Fly by Elric Kane</t>
  </si>
  <si>
    <t>11. Everybody Wants Some!! by Amanda Smith</t>
  </si>
  <si>
    <t>10. Mr. 3000 by Amanda Smith vetoed by Billy Ray Brewton</t>
  </si>
  <si>
    <t>10. Moneyball by Amanda Smith</t>
  </si>
  <si>
    <t>9. Sugar by Kenny Neibart</t>
  </si>
  <si>
    <t>8. Damn Yankees by Kenny Neibart</t>
  </si>
  <si>
    <t>7. A League of Their Own by Billy Ray Brewton vetoed by Amanda Smith</t>
  </si>
  <si>
    <t>7. The Sandlot by Billy Ray Brewton vetoed by Kenny Neibart</t>
  </si>
  <si>
    <t>7. The Natural by Billy Ray Brewton</t>
  </si>
  <si>
    <t>6. The Bad News Bears by Amanda Smith</t>
  </si>
  <si>
    <t>5. The Scout by Kenny Neibart</t>
  </si>
  <si>
    <t>4. Eight Men Out by Billy Ray Brewton</t>
  </si>
  <si>
    <t>3. Bull Durham by Amanda Smith vetoed by Kenny Neibart</t>
  </si>
  <si>
    <t>3. A League of Their Own by Amanda Smith</t>
  </si>
  <si>
    <t>2. Major League by Kenny Neibart</t>
  </si>
  <si>
    <t>1. Field of Dreams by Billy Ray Brewton</t>
  </si>
  <si>
    <t>7. Halloween H20: 20 Years Later by Billy Ray Brewton</t>
  </si>
  <si>
    <t>6. Bad Santa by Billy Ray Brewton</t>
  </si>
  <si>
    <t>5. Equilibrium by Kyle Anderson</t>
  </si>
  <si>
    <t>4. Grindhouse by Billy Ray Brewton vetoed by Kyle Anderson</t>
  </si>
  <si>
    <t>4. The Mist by Billy Ray Brewton</t>
  </si>
  <si>
    <t>3. The Faculty by Kyle Anderson</t>
  </si>
  <si>
    <t>2. The Others by Billy Ray Brewton</t>
  </si>
  <si>
    <t>1. Scream by Kyle Anderson</t>
  </si>
  <si>
    <t>7. Event Horizon by Graham Skipper</t>
  </si>
  <si>
    <t>6. Terror of Mechagodzilla by Graham Skipper</t>
  </si>
  <si>
    <t>5. Young Frankenstein by Halle Kiefer</t>
  </si>
  <si>
    <t>4. The Cabinet of Dr. Caligari by Graham Skipper</t>
  </si>
  <si>
    <t>3. Re-Animator by Halle Kiefer</t>
  </si>
  <si>
    <t>2. The Invisible Man by Graham Skipper</t>
  </si>
  <si>
    <t>1. The Fly by Halle Kiefer</t>
  </si>
  <si>
    <t>13. Night of the Comet by Clarke Wolfe</t>
  </si>
  <si>
    <t>12. ParaNorman by Clarke Wolfe</t>
  </si>
  <si>
    <t>11. I Walked with a Zombie by Darren Franich</t>
  </si>
  <si>
    <t>10. The Battery by Clark Collis</t>
  </si>
  <si>
    <t>9. Zombieland by Clarke Wolfe</t>
  </si>
  <si>
    <t>8. 28 Weeks Later by Darren Franich vetoed by Clark Collis</t>
  </si>
  <si>
    <t>8. Zombie Flesh Eaters by Darren Franich</t>
  </si>
  <si>
    <t>7. Braindead by Clark Collis</t>
  </si>
  <si>
    <t>6. Night of the Living Dead by Clarke Wolfe vetoed by Clarke Wolfe veto overridden by Darren Franich</t>
  </si>
  <si>
    <t>5. REC by Darren Franich</t>
  </si>
  <si>
    <t>4. Shaun of the Dead by Clark Collis</t>
  </si>
  <si>
    <t>3. 28 Days Later by Clarke Wolfe</t>
  </si>
  <si>
    <t>2. Day of the Dead by Darren Franich</t>
  </si>
  <si>
    <t>1. Dawn of the Dead by Clark Collis</t>
  </si>
  <si>
    <t>26. The Man with the Golden Gun by Dave Schilling vetoed by Phil Nobile Jr.</t>
  </si>
  <si>
    <t>26. Diamonds Are Forever by Dave Schilling</t>
  </si>
  <si>
    <t>25. Die Another Day by Dave Schilling</t>
  </si>
  <si>
    <t>24. Never Say Never Again by Phil Nobile Jr.</t>
  </si>
  <si>
    <t>23. Octopussy by Piya Sinha-Roy</t>
  </si>
  <si>
    <t>22. Spectre by Bryan Cogman</t>
  </si>
  <si>
    <t>21. The Man with the Golden Gun by Dave Schilling</t>
  </si>
  <si>
    <t>20. The World is Not Enough by Phil Nobile Jr. vetoed by Bryan Cogman</t>
  </si>
  <si>
    <t>20. Tomorrow Never Dies by Phil Nobile Jr. vetoed by Piya Sinha-Roy</t>
  </si>
  <si>
    <t>20. Moonraker by Phil Nobile Jr. vetoed by Dave Schilling</t>
  </si>
  <si>
    <t>20. Licence to Kill by Phil Nobile Jr.</t>
  </si>
  <si>
    <t>19. For Your Eyes Only by Piya Sinha-Roy</t>
  </si>
  <si>
    <t>18. Moonraker by Bryan Cogman</t>
  </si>
  <si>
    <t>17. A View to a Kill by Dave Schilling</t>
  </si>
  <si>
    <t>16. The World is Not Enough by Phil Nobile Jr.</t>
  </si>
  <si>
    <t>15. On Her Majesty's Secret Service by Piya Sinha-Roy vetoed by Bryan Cogman</t>
  </si>
  <si>
    <t>15. From Russia with Love by Piya Sinha-Roy vetoed by Bryan Cogman</t>
  </si>
  <si>
    <t>15. Goldfinger by Piya Sinha-Roy</t>
  </si>
  <si>
    <t>14. You Only Live Twice by Bryan Cogman</t>
  </si>
  <si>
    <t>13. Tomorrow Never Dies by Bryan Cogman</t>
  </si>
  <si>
    <t>12. Live and Let Die by Dave Schilling</t>
  </si>
  <si>
    <t>11. Quantum of Solace by Drew McWeeny</t>
  </si>
  <si>
    <t>10. On Her Majesty's Secret Service by Piya Sinha-Roy</t>
  </si>
  <si>
    <t>9. No Time to Die by Bryan Cogman</t>
  </si>
  <si>
    <t>8. The Living Daylights by Dave Schilling</t>
  </si>
  <si>
    <t>7. Thunderball by Drew McWeeny</t>
  </si>
  <si>
    <t>6. From Russia with Love by Piya Sinha-Roy vetoed by Drew McWeeny</t>
  </si>
  <si>
    <t>6. The Spy Who Loved Me by Piya Sinha-Roy</t>
  </si>
  <si>
    <t>5. GoldenEye by Bryan Cogman</t>
  </si>
  <si>
    <t>4. Skyfall by Dave Schilling</t>
  </si>
  <si>
    <t>3. Casino Royale by Drew McWeeny</t>
  </si>
  <si>
    <t>2. From Russia with Love by Piya Sinha-Roy</t>
  </si>
  <si>
    <t>1. Dr. No by Bryan Cogman</t>
  </si>
  <si>
    <t>7. No Way to Treat a Lady by Andrew Furtado</t>
  </si>
  <si>
    <t>6. Serial Mom by Andrew Furtado</t>
  </si>
  <si>
    <t>5. Henry: Portrait of a Serial Killer by Scott Reynolds</t>
  </si>
  <si>
    <t>4. Man Bites Dog by Andrew Furtado vetoed by Andrew Furtado</t>
  </si>
  <si>
    <t>4. Maniac by Andrew Furtado</t>
  </si>
  <si>
    <t>3. The Silence of the Lambs by Scott Reynolds</t>
  </si>
  <si>
    <t>2. I Saw the Devil by Andrew Furtado vetoed by Scott Reynolds</t>
  </si>
  <si>
    <t>2. Zodiac by Andrew Furtado</t>
  </si>
  <si>
    <t>1. Psycho by Scott Reynolds</t>
  </si>
  <si>
    <t>7. The Times of Harvey Milk by Chris Feil</t>
  </si>
  <si>
    <t>6. Frida by Chris Feil</t>
  </si>
  <si>
    <t>5. The Crying Game by Joe Reid vetoed by Chris Feil</t>
  </si>
  <si>
    <t>5. Call Me by Your Name by Joe Reid</t>
  </si>
  <si>
    <t>4. All About My Mother by Chris Feil vetoed by Joe Reid</t>
  </si>
  <si>
    <t>4. Cabaret by Chris Feil</t>
  </si>
  <si>
    <t>3. All About My Mother by Joe Reid</t>
  </si>
  <si>
    <t>2. Brokeback Mountain by Chris Feil</t>
  </si>
  <si>
    <t>1. Moonlight by Joe Reid</t>
  </si>
  <si>
    <t>7. Creed II by Adam B. Vary</t>
  </si>
  <si>
    <t>6. Star Trek IV: The Voyage Home by Adam B. Vary</t>
  </si>
  <si>
    <t>5. Mrs. Doubtfire by Alicia Lutes</t>
  </si>
  <si>
    <t>4. Frozen by Adam B. Vary</t>
  </si>
  <si>
    <t>3. Knives Out by Alicia Lutes</t>
  </si>
  <si>
    <t>2. Coco by Adam B. Vary</t>
  </si>
  <si>
    <t>1. Toy Story 2 by Alicia Lutes</t>
  </si>
  <si>
    <t>7. Cadet Kelly by Sarah Sterling</t>
  </si>
  <si>
    <t>6. The Thirteenth Year by Sarah Sterling</t>
  </si>
  <si>
    <t>5. The Luck of the Irish by Ash Crossan</t>
  </si>
  <si>
    <t>4. High School Musical by Sarah Sterling</t>
  </si>
  <si>
    <t>3. Smart House by Ash Crossan vetoed by Sarah Sterling</t>
  </si>
  <si>
    <t>3. Halloweentown by Ash Crossan</t>
  </si>
  <si>
    <t>2. Zenon: Girl of the 21st Century by Sarah Sterling</t>
  </si>
  <si>
    <t>1. Smart House by Ash Crossan</t>
  </si>
  <si>
    <t>7. Mommie Dearest by Kenny Neibart</t>
  </si>
  <si>
    <t>6. Jack and Jill by Kenny Neibart</t>
  </si>
  <si>
    <t>5. Howard the Duck by Phil Iscove vetoed by Kenny Neibart</t>
  </si>
  <si>
    <t>5. Hudson Hawk by Phil Iscove</t>
  </si>
  <si>
    <t>4. Indecent Proposal by Kenny Neibart</t>
  </si>
  <si>
    <t>3. Howard the Duck by Phil Iscove</t>
  </si>
  <si>
    <t>2. Color of Night by Kenny Neibart vetoed by Phil Iscove</t>
  </si>
  <si>
    <t>2. Showgirls by Kenny Neibart</t>
  </si>
  <si>
    <t>1. Freddy Got Fingered by Phil Iscove</t>
  </si>
  <si>
    <t>7. Rocky IV by Libby Hill</t>
  </si>
  <si>
    <t>6. In Bruges by Libby Hill</t>
  </si>
  <si>
    <t>5. Morvern Callar by Emily VanDerWerff</t>
  </si>
  <si>
    <t>4. Kiss Kiss Bang Bang by Libby Hill</t>
  </si>
  <si>
    <t>3. The Thin Man by Emily VanDerWerff</t>
  </si>
  <si>
    <t>2. Carol by Libby Hill</t>
  </si>
  <si>
    <t>1. It's a Wonderful Life by Emily VanDerWerff vetoed by Libby Hill</t>
  </si>
  <si>
    <t>1. Eyes Wide Shut by Emily VanDerWerff</t>
  </si>
  <si>
    <t>7. Anne of the Thousand Days by Chris Scleicher vetoed by Guy Branum</t>
  </si>
  <si>
    <t>7. Elizabeth by Chris Scleicher</t>
  </si>
  <si>
    <t>6. Mrs Brown by Chris Scleicher</t>
  </si>
  <si>
    <t>5. The Madness of King George by Guy Branum</t>
  </si>
  <si>
    <t>4. Spencer by Chris Scleicher</t>
  </si>
  <si>
    <t>3. The Lion in Winter by Guy Branum</t>
  </si>
  <si>
    <t>2. The Queen by Chris Scleicher vetoed by Chris Scleicher</t>
  </si>
  <si>
    <t>2. The Favourite by Chris Scleicher</t>
  </si>
  <si>
    <t>1. The Queen by Guy Branum</t>
  </si>
  <si>
    <t>7. Professor Marston and the Wonder Women by Ryan Marker vetoed by Clay Keller</t>
  </si>
  <si>
    <t>7. The Gift by Ryan Marker</t>
  </si>
  <si>
    <t>6. The Prestige by Ryan Marker</t>
  </si>
  <si>
    <t>5. The Night House by Clay Keller</t>
  </si>
  <si>
    <t>4. Professor Marston and the Wonder Women by Ryan Marker</t>
  </si>
  <si>
    <t>3. Please Give by Clay Keller</t>
  </si>
  <si>
    <t>2. Passing by Ryan Marker</t>
  </si>
  <si>
    <t>1. Christine by Clay Keller</t>
  </si>
  <si>
    <t>7. Love in the Afternoon by Oriana Nudo</t>
  </si>
  <si>
    <t>6. Witness for the Prosecution by Oriana Nudo</t>
  </si>
  <si>
    <t>5. The Private Life of Sherlock Holmes by Ryan Marker</t>
  </si>
  <si>
    <t>4. Double Indemnity by Oriana Nudo</t>
  </si>
  <si>
    <t>3. Ace in the Hole by Ryan Marker vetoed by Oriana Nudo</t>
  </si>
  <si>
    <t>3. Sunset Boulevard by Ryan Marker</t>
  </si>
  <si>
    <t>2. Some Like It Hot by Oriana Nudo vetoed by Ryan Marker</t>
  </si>
  <si>
    <t>2. The Apartment by Oriana Nudo</t>
  </si>
  <si>
    <t>1. Ace in the Hole by Ryan Marker</t>
  </si>
  <si>
    <t>7. Coonskin by Harmony Colangelo</t>
  </si>
  <si>
    <t>6. Princess Mononoke by Harmony Colangelo</t>
  </si>
  <si>
    <t>5. Persepolis by B.J. Colangelo</t>
  </si>
  <si>
    <t>4. I Married a Strange Person! by Harmony Colangelo</t>
  </si>
  <si>
    <t>3. The Plague Dogs by B.J. Colangelo</t>
  </si>
  <si>
    <t>2. When the Wind Blows by Harmony Colangelo</t>
  </si>
  <si>
    <t>1. Perfect Blue by B.J. Colangelo</t>
  </si>
  <si>
    <t>11. Mac and Me by Billy Ray Brewton removed via Commissioner Override</t>
  </si>
  <si>
    <t>11. Evolution by Billy Ray Brewton</t>
  </si>
  <si>
    <t>10. Independence Day by Billy Ray Brewton vetoed by Graham Skipper</t>
  </si>
  <si>
    <t>10. Superman II by Billy Ray Brewton</t>
  </si>
  <si>
    <t>9. Little Shop of Horrors by Clarke Wolfe</t>
  </si>
  <si>
    <t>8. A Quiet Place by Clarke Wolfe</t>
  </si>
  <si>
    <t>7. Bad Taste by Graham Skipper</t>
  </si>
  <si>
    <t>6. Signs by Billy Ray Brewton</t>
  </si>
  <si>
    <t>5. Invasion of the Body Snatchers by Clarke Wolfe</t>
  </si>
  <si>
    <t>4. Independence Day by Graham Skipper</t>
  </si>
  <si>
    <t>3. Starship Troopers by Billy Ray Brewton vetoed by Clarke Wolfe</t>
  </si>
  <si>
    <t>3. The Faculty by Billy Ray Brewton</t>
  </si>
  <si>
    <t>2. Cloverfield by Clarke Wolfe vetoed by Graham Skipper veto overridden by Billy Ray Brewton</t>
  </si>
  <si>
    <t>1. Attack the Block by Graham Skipper vetoed by Billy Ray Brewton</t>
  </si>
  <si>
    <t>1. They Live by Graham Skippe</t>
  </si>
  <si>
    <t>7. The TV Set by Jarrod Murray</t>
  </si>
  <si>
    <t>6. Seven Psychopaths by Jarrod Murray</t>
  </si>
  <si>
    <t>5. The Big Picture by Evan Dickson vetoed by Jarrod Murray</t>
  </si>
  <si>
    <t>5. Sunset Boulevard by Evan Dickson</t>
  </si>
  <si>
    <t>4. In a Lonely Place by Jarrod Murray</t>
  </si>
  <si>
    <t>3. Barton Fink by Evan Dickson vetoed by Evan Dickson</t>
  </si>
  <si>
    <t>3. Mank by Evan Dickson</t>
  </si>
  <si>
    <t>2. Barton Fink by Jarrod Murray</t>
  </si>
  <si>
    <t>1. Adaptation by Evan Dickson</t>
  </si>
  <si>
    <t>7. Hidden Figures by Alan Sepinwall</t>
  </si>
  <si>
    <t>6. First Man by Alan Sepinwall</t>
  </si>
  <si>
    <t>5. SpaceCamp by Linda Holmes</t>
  </si>
  <si>
    <t>4. Gravity by Alan Sepinwall</t>
  </si>
  <si>
    <t>3. The Right Stuff by Linda Holmes vetoed by Alan Sepinwall</t>
  </si>
  <si>
    <t>3. The Martian by Linda Holmes</t>
  </si>
  <si>
    <t>2. The Right Stuff by Alan Sepinwall</t>
  </si>
  <si>
    <t>1. Apollo 13 by Linda Holmes</t>
  </si>
  <si>
    <t>7. Made in America by Wynter Mitchell</t>
  </si>
  <si>
    <t>6. Soapdish by Wynter Mitchell</t>
  </si>
  <si>
    <t>5. Ghost by Guy Branum</t>
  </si>
  <si>
    <t>4. Sister Act by Wynter Mitchell vetoed by Guy Branum*</t>
  </si>
  <si>
    <t>4. Jumpin' Jack Flash by Wynter Mitchell</t>
  </si>
  <si>
    <t>3. The Associate by Guy Branum</t>
  </si>
  <si>
    <t>2. Sister Act by Wynter Mitchell</t>
  </si>
  <si>
    <t>1. The Color Purple by Guy Branum</t>
  </si>
  <si>
    <t>7. A Warm December by Carla Renata</t>
  </si>
  <si>
    <t>6. Jumping the Broom by Carla Renata vetoed by Angelique Jackson</t>
  </si>
  <si>
    <t>6. Why Did I Get Married? by Carla Renata</t>
  </si>
  <si>
    <t>5. Waiting to Exhale by Angelique Jackson vetoed by Carla Renata</t>
  </si>
  <si>
    <t>5. Boomerang by Angelique Jackson</t>
  </si>
  <si>
    <t>4. Brown Sugar by Carla Renata</t>
  </si>
  <si>
    <t>3. If Beale Street Could Talk by Angelique Jackson</t>
  </si>
  <si>
    <t>2. How Stella Got Her Groove Back by Carla Renata</t>
  </si>
  <si>
    <t>1. Love &amp; Basketball by Angelique Jackson</t>
  </si>
  <si>
    <t>7. Independence Day by Chancellor Agard</t>
  </si>
  <si>
    <t>6. Enemy of the State by Chancellor Agard</t>
  </si>
  <si>
    <t>5. I Am Legend by Derek Lawrence</t>
  </si>
  <si>
    <t>4. Six Degrees of Separation by Chancellor Agard vetoed by Derek Lawrence</t>
  </si>
  <si>
    <t>4. Hitch by Chancellor Agard</t>
  </si>
  <si>
    <t>3. Bad Boys II by Derek Lawrence vetoed by Chancellor Agard</t>
  </si>
  <si>
    <t>3. Men in Black by Derek Lawrence</t>
  </si>
  <si>
    <t>2. Ali by Chancellor Agard</t>
  </si>
  <si>
    <t>1. Bad Boys by Derek Lawrence</t>
  </si>
  <si>
    <t>7. Primal Fear by Larry Zerner</t>
  </si>
  <si>
    <t>6. ...And Justice for All by Larry Zerner</t>
  </si>
  <si>
    <t>5. The Devil's Advocate by Marc Calderaro</t>
  </si>
  <si>
    <t>4. My Cousin Vinny by Larry Zerner vetoed by Marc Calderaro*</t>
  </si>
  <si>
    <t>4. Witness for the Prosecution by Larry Zerner</t>
  </si>
  <si>
    <t>3. Anatomy of a Murder by Marc Calderaro</t>
  </si>
  <si>
    <t>2. The Verdict by Larry Zerner</t>
  </si>
  <si>
    <t>1. My Cousin Vinny by Marc Calderaro</t>
  </si>
  <si>
    <t>18. Zack Snyder's Justice League by Ryan Marker</t>
  </si>
  <si>
    <t>17. Batman &amp; Robin by Marc Bernardin</t>
  </si>
  <si>
    <t>16. Superman III by Clarke Wolfe vetoed by Ryan Marker</t>
  </si>
  <si>
    <t>16. Batman v Superman: Dawn of Justice by Clarke Wolfe</t>
  </si>
  <si>
    <t>15. Superman IV: The Quest for Peace by Devan Coggan</t>
  </si>
  <si>
    <t>14. Man of Steel by Ryan Marker vetoed by Marc Bernardin veto overridden by Clarke Wolfe</t>
  </si>
  <si>
    <t>13. Superman Returns by Marc Bernardin</t>
  </si>
  <si>
    <t>12. Superman III by Clarke Wolfe</t>
  </si>
  <si>
    <t>11. Batman Forever by Devan Coggan</t>
  </si>
  <si>
    <t>10. Batman Returns by Ryan Marker vetoed by Devan Coggan</t>
  </si>
  <si>
    <t>10. Batman (1966) by Ryan Marker</t>
  </si>
  <si>
    <t>9. Batman Returns by Ryan Marker</t>
  </si>
  <si>
    <t>8. The LEGO Batman Movie by Marc Bernardin vetoed by Ryan Marker</t>
  </si>
  <si>
    <t>8. The Dark Knight Rises by Marc Bernardin</t>
  </si>
  <si>
    <t>7. Batman: Mask of the Phantasm by Clarke Wolfe</t>
  </si>
  <si>
    <t>6. Batman Begins by Devan Coggan</t>
  </si>
  <si>
    <t>5. Superman by Ryan Marker vetoed by Devan Coggan</t>
  </si>
  <si>
    <t>5. The Dark Knight by Ryan Marker</t>
  </si>
  <si>
    <t>4. Batman (1989) by Marc Bernardin</t>
  </si>
  <si>
    <t>3. The LEGO Batman Movie by Clarke Wolfe</t>
  </si>
  <si>
    <t>2. Superman II by Devan Coggan vetoed by Clarke Wolfe veto overridden by Marc Bernardin</t>
  </si>
  <si>
    <t>1. Superman by Ryan Marker</t>
  </si>
  <si>
    <t>7. Dark Age by David Ian McKendry</t>
  </si>
  <si>
    <t>6. Croc by David Ian McKendry vetoed by Rebekah McKendry</t>
  </si>
  <si>
    <t>6. Killer Crocodile by David Ian McKendry</t>
  </si>
  <si>
    <t>5. The Pool by Rebekah McKendry</t>
  </si>
  <si>
    <t>4. Dinocroc by David Ian McKendry</t>
  </si>
  <si>
    <t>3. Lake Placid by Rebekah McKendry</t>
  </si>
  <si>
    <t>2. Alligator by David Ian McKendry</t>
  </si>
  <si>
    <t>1. Crawl by Rebekah McKendry</t>
  </si>
  <si>
    <t>7. Joe Dirt by Cameron James</t>
  </si>
  <si>
    <t>6. Mr. Deeds by Cameron James</t>
  </si>
  <si>
    <t>5. The House Bunny by Alexei Toliopoulos</t>
  </si>
  <si>
    <t>4. Funny People by Cameron James</t>
  </si>
  <si>
    <t>3. Hubie Halloween by Alexei Toliopoulos</t>
  </si>
  <si>
    <t>2. Sandy Wexler by Cameron James vetoed by Alexei Toliopoulos</t>
  </si>
  <si>
    <t>2. 100% Fresh by Cameron James</t>
  </si>
  <si>
    <t>1. 50 First Dates by Alexei Toliopoulos</t>
  </si>
  <si>
    <t>20. Shiva Baby by Drea Clark</t>
  </si>
  <si>
    <t>19. The Hand of God by Billy Ray Brewton</t>
  </si>
  <si>
    <t>18. Old Henry by Billy Ray Brewton</t>
  </si>
  <si>
    <t>17. Mass by Oriana Nudo</t>
  </si>
  <si>
    <t>16. The Worst Person in the World by Drea Clark vetoed by Clay Keller</t>
  </si>
  <si>
    <t>16. Petite Maman by Drea Clark</t>
  </si>
  <si>
    <t>15. Limbo by Billy Ray Brewton</t>
  </si>
  <si>
    <t>14. Spencer by Clay Keller</t>
  </si>
  <si>
    <t>13. Last Night in Soho by Oriana Nudo vetoed by Billy Ray Brewton</t>
  </si>
  <si>
    <t>13. No Time to Die by Oriana Nudo</t>
  </si>
  <si>
    <t>12. C'mon C'mon by Drea Clark vetoed by Billy Ray Brewton</t>
  </si>
  <si>
    <t>12. Zola by Drea Clark</t>
  </si>
  <si>
    <t>11. Ghostbusters: Afterlife by Billy Ray Brewton</t>
  </si>
  <si>
    <t>10. The Souvenir: Part II by Clay Keller</t>
  </si>
  <si>
    <t>9. C'mon C'mon by Oriana Nudo</t>
  </si>
  <si>
    <t>8. The Lost Daughter by Drea Clark</t>
  </si>
  <si>
    <t>7. Malignant by Billy Ray Brewton vetoed by Drea Clark</t>
  </si>
  <si>
    <t>7. Tick, Tick... Boom! by Billy Ray Brewton</t>
  </si>
  <si>
    <t>6. The Worst Person in the World by Clay Keller</t>
  </si>
  <si>
    <t>5. Licorice Pizza by Oriana Nudo</t>
  </si>
  <si>
    <t>4. The Power of the Dog by Oriana Nudo</t>
  </si>
  <si>
    <t>3. Pig by Drea Clark</t>
  </si>
  <si>
    <t>2. Parallel Mothers by Billy Ray Brewton</t>
  </si>
  <si>
    <t>1. West Side Story by Clay Keller</t>
  </si>
  <si>
    <t>7. Chocolate by Jordan Crucchiola</t>
  </si>
  <si>
    <t>6. Birds of Prey (and the Fantabulous Emancipation of One Harley Quinn) by Jordan Crucchiola</t>
  </si>
  <si>
    <t>5. The Villainess by Anna Bogutskaya</t>
  </si>
  <si>
    <t>4. Kill Bill: Vol. 1 by Jordan Crucchiola</t>
  </si>
  <si>
    <t>3. Lara Croft: Tomb Raider by Anna Bogutskaya</t>
  </si>
  <si>
    <t>2. Crouching Tiger, Hidden Dragon by Jordan Crucchiola</t>
  </si>
  <si>
    <t>1. Atomic Blonde by Anna Bogutskaya</t>
  </si>
  <si>
    <t>7. The Little Rascals by Simon Abrams</t>
  </si>
  <si>
    <t>6. Wayne's World by Simon Abrams</t>
  </si>
  <si>
    <t>5. The Boys Next Door by Drea Clark</t>
  </si>
  <si>
    <t>4. Suburbia by Simon Abrams vetoed by Drea Clark</t>
  </si>
  <si>
    <t>4. Black Sheep by Simon Abrams</t>
  </si>
  <si>
    <t>3. Dudes by Drea Clark</t>
  </si>
  <si>
    <t>2. The Decline of Western Civilization by Simon Abrams</t>
  </si>
  <si>
    <t>1. Suburbia by Drea Clark vetoed by Simon Abrams</t>
  </si>
  <si>
    <t>1. The Decline of Western Civilization III by Drea Clark</t>
  </si>
  <si>
    <t>7. Mighty Joe Young by Frank Dietz</t>
  </si>
  <si>
    <t>6. 20 Million Miles to Earth by Frank Dietz vetoed by Frank H. Woodward*</t>
  </si>
  <si>
    <t>6. The Valley of Gwangi by Frank Dietz</t>
  </si>
  <si>
    <t>5. The Golden Voyage of Sinbad by Frank H. Woodward</t>
  </si>
  <si>
    <t>4. Mysterious Island by Frank Dietz</t>
  </si>
  <si>
    <t>3. 20 Million Miles to Earth by Frank H. Woodward</t>
  </si>
  <si>
    <t>2. The Beast From 20,000 Fathoms by Frank Dietz</t>
  </si>
  <si>
    <t>1. Jason and the Argonauts by Frank H. Woodward</t>
  </si>
  <si>
    <t>14. The Happening by Jonathan Baker</t>
  </si>
  <si>
    <t>13. Praying with Anger by Jonathan Baker</t>
  </si>
  <si>
    <t>12. Wide Awake by Bryan Woods</t>
  </si>
  <si>
    <t>11. The Last Airbender by Scott Beck</t>
  </si>
  <si>
    <t>10. Old by Josh Baker vetoed by Scott Beck*</t>
  </si>
  <si>
    <t>10. Lady in the Water by Josh Baker</t>
  </si>
  <si>
    <t>9. After Earth by Josh Baker</t>
  </si>
  <si>
    <t>8. Old by Jonathan Baker</t>
  </si>
  <si>
    <t>7. Glass by Bryan Woods</t>
  </si>
  <si>
    <t>6. The Visit by Scott Beck</t>
  </si>
  <si>
    <t>5. The Village by Josh Baker vetoed by Jonathan Baker</t>
  </si>
  <si>
    <t>5. Unbreakable by Josh Baker vetoed by Bryan Woods</t>
  </si>
  <si>
    <t>5. Split by Josh Baker</t>
  </si>
  <si>
    <t>4. Signs by Jonathan Baker vetoed by Josh Baker</t>
  </si>
  <si>
    <t>4. The Village by Jonathan Baker</t>
  </si>
  <si>
    <t>3. The Sixth Sense by Bryan Woods</t>
  </si>
  <si>
    <t>2. Signs by Scott Beck vetoed by Josh Baker veto overridden by Bryan Woods</t>
  </si>
  <si>
    <t>1. Unbreakable by Josh Baker</t>
  </si>
  <si>
    <t>7. The Immortal Story by Darren Franich</t>
  </si>
  <si>
    <t>6. The Lady from Shanghai by Darren Franich</t>
  </si>
  <si>
    <t>5. The Magnificent Ambersons by Bryan Cogman</t>
  </si>
  <si>
    <t>4. Othello by Darren Franich vetoed by Bryan Cogman</t>
  </si>
  <si>
    <t>4. F for Fake by Darren Franich</t>
  </si>
  <si>
    <t>3. Touch of Evil by Bryan Cogman</t>
  </si>
  <si>
    <t>2. Chimes at Midnight by Darren Franich</t>
  </si>
  <si>
    <t>1. Citizen Kane by Bryan Cogman</t>
  </si>
  <si>
    <t>7. Jason X by Graham Skipper</t>
  </si>
  <si>
    <t>6. Aniara by Graham Skipper</t>
  </si>
  <si>
    <t>5. High Life by Jenelle Riley</t>
  </si>
  <si>
    <t>4. Pitch Black by Graham Skipper vetoed by Graham Skipper</t>
  </si>
  <si>
    <t>4. Dark City by Graham Skipper</t>
  </si>
  <si>
    <t>3. Event Horizon by Jenelle Riley</t>
  </si>
  <si>
    <t>2. Sunshine by Graham Skipper</t>
  </si>
  <si>
    <t>1. Aliens by Jenelle Riley vetoed by Graham Skipper</t>
  </si>
  <si>
    <t>1. Alien by Jenelle Riley</t>
  </si>
  <si>
    <t>7. The Bingo Long Traveling All-Stars &amp; Motor Kings by Alan Sepinwall</t>
  </si>
  <si>
    <t>6. Heaven Can Wait by Alan Sepinwall</t>
  </si>
  <si>
    <t>5. Rollerball by Daniel Fienberg</t>
  </si>
  <si>
    <t>4. Breaking Away by Alan Sepinwall vetoed by Daniel Fienberg*</t>
  </si>
  <si>
    <t>4. Slap Shot by Alan Sepinwall</t>
  </si>
  <si>
    <t>3. Rocky by Daniel Fienberg</t>
  </si>
  <si>
    <t>2. The Bad News Bears by Alan Sepinwall</t>
  </si>
  <si>
    <t>1. Breaking Away by Daniel Fienberg</t>
  </si>
  <si>
    <t>7. Strictly Ballroom by William Bibbiani</t>
  </si>
  <si>
    <t>6. Magic Mike XXL by William Bibbiani</t>
  </si>
  <si>
    <t>5. Center Stage by Liz Shannon Miller vetoed by William Bibbiani</t>
  </si>
  <si>
    <t>5. Singin' in the Rain by Liz Shannon Miller</t>
  </si>
  <si>
    <t>4. The Red Shoes by William Bibbiani</t>
  </si>
  <si>
    <t>3. Step Up 3D by Liz Shannon Miller</t>
  </si>
  <si>
    <t>2. Shall We Dance? by William Bibbiani</t>
  </si>
  <si>
    <t>1. Dirty Dancing by Liz Shannon Miller</t>
  </si>
  <si>
    <t>13. Breakdown by Clay Keller</t>
  </si>
  <si>
    <t>12. Irma Vep by Clay Keller</t>
  </si>
  <si>
    <t>11. Selena by Wynter Mitchell</t>
  </si>
  <si>
    <t>10. Eve's Bayou by Kristy Puchko</t>
  </si>
  <si>
    <t>9. Chasing Amy by Katey Rich vetoed by Kristy Puchko</t>
  </si>
  <si>
    <t>9. My Best Friend's Wedding by Katey Rich</t>
  </si>
  <si>
    <t>8. Men in Black by Clay Keller</t>
  </si>
  <si>
    <t>7. Austin Powers: International Man of Mystery by Wynter Mitchell</t>
  </si>
  <si>
    <t>6. Face/Off by Kristy Puchko</t>
  </si>
  <si>
    <t>5. L.A. Confidential by Katey Rich</t>
  </si>
  <si>
    <t>4. Boogie Nights by Clay Keller vetoed by Kristy Puchko veto overridden by Wynter Mitchell</t>
  </si>
  <si>
    <t>3. The Devil's Advocate by Wynter Mitchell vetoed by Katey Rich</t>
  </si>
  <si>
    <t>3. Romy and Michele’s High School Reunion by Wynter Mitchell vetoed by Clay Keller</t>
  </si>
  <si>
    <t>3. The Game by Wynter Mitchell</t>
  </si>
  <si>
    <t>2. The Full Monty by Kristy Puchko</t>
  </si>
  <si>
    <t>1. Titanic by Katey Rich</t>
  </si>
  <si>
    <t>7. Dirty Pretty Things by Phil Iscove</t>
  </si>
  <si>
    <t>6. Somewhere by Phil Iscove</t>
  </si>
  <si>
    <t>5. The Heartbreak Kid by Kenny Neibart</t>
  </si>
  <si>
    <t>4. The Florida Project by Phil Iscove</t>
  </si>
  <si>
    <t>3. Barton Fink by Kenny Neibart</t>
  </si>
  <si>
    <t>2. The Grand Budapest Hotel by Phil Iscove</t>
  </si>
  <si>
    <t>1. The Shining by Kenny Neibart</t>
  </si>
  <si>
    <t>7. Desperate Living by Jason Shawhan</t>
  </si>
  <si>
    <t>6. Multiple Maniacs by Jason Shawhan</t>
  </si>
  <si>
    <t>5. Pecker by Billy Ray Brewton</t>
  </si>
  <si>
    <t>4. Cecil B. Demented by Jason Shawhan</t>
  </si>
  <si>
    <t>3. Pink Flamingos by Billy Ray Brewton vetoed by Jason Shawhan</t>
  </si>
  <si>
    <t>3. Serial Mom by Billy Ray Brewton</t>
  </si>
  <si>
    <t>2. Polyester by Jason Shawhan vetoed by Billy Ray Brewton</t>
  </si>
  <si>
    <t>2. Female Trouble by Jason Shawhan</t>
  </si>
  <si>
    <t>1. Polyester by Billy Ray Brewton</t>
  </si>
  <si>
    <t>7. Boys Don't Cry by Mark Harris</t>
  </si>
  <si>
    <t>6. Speed by Mark Harris</t>
  </si>
  <si>
    <t>5. Strictly Ballroom by Adam B. Vary</t>
  </si>
  <si>
    <t>4. Citizen Ruth by Mark Harris</t>
  </si>
  <si>
    <t>3. Reservoir Dogs by Adam B. Vary vetoed by Mark Harris</t>
  </si>
  <si>
    <t>3. Boyz n the Hood by Adam B. Vary</t>
  </si>
  <si>
    <t>2. Being John Malkovich by Mark Harris vetoed by Adam B. Vary</t>
  </si>
  <si>
    <t>2. Reservoir Dogs by Mark Harris</t>
  </si>
  <si>
    <t>1. Hard Eight by Adam B. Vary</t>
  </si>
  <si>
    <t>21. Disaster Movie by Gavin Mevius</t>
  </si>
  <si>
    <t>20. The Devil Inside by Gavin Mevius</t>
  </si>
  <si>
    <t>19. mother! by Luis Rendon vetoed by Chris Feil</t>
  </si>
  <si>
    <t>19. Alone in the Dark by Luis Rendon</t>
  </si>
  <si>
    <t>18. mother! by Luis Rendon vetoed by Joe Reid</t>
  </si>
  <si>
    <t>18. Dr. T &amp; the Women by Luis Rendon</t>
  </si>
  <si>
    <t>17. Lost Souls by Chris Feil</t>
  </si>
  <si>
    <t>16. FeardotCom by Gavin Mevius</t>
  </si>
  <si>
    <t>15. Darkness by Luis Rendon</t>
  </si>
  <si>
    <t>14. The Grudge by Joe Reid</t>
  </si>
  <si>
    <t>13. The Turning by Chris Feil</t>
  </si>
  <si>
    <t>12. Eye of the Beholder by Gavin Mevius</t>
  </si>
  <si>
    <t>11. mother! by Luis Rendon vetoed by Joe Reid veto overridden by Gavin Mevius</t>
  </si>
  <si>
    <t>10. Silent House by Joe Reid vetoed by Luis Rendon</t>
  </si>
  <si>
    <t>10. I Know Who Killed Me by Joe Reid</t>
  </si>
  <si>
    <t>9. The Wicker Man by Chris Feil</t>
  </si>
  <si>
    <t>8. The Box by Gavin Mevius</t>
  </si>
  <si>
    <t>7. Wolf Creek by Luis Rendon</t>
  </si>
  <si>
    <t>6. Lucky Numbers by Joe Reid</t>
  </si>
  <si>
    <t>5. Silent House by Chris Feil</t>
  </si>
  <si>
    <t>4. Killing Them Softly by Chris Feil</t>
  </si>
  <si>
    <t>3. Bug by Gavin Mevius vetoed by Joe Reid</t>
  </si>
  <si>
    <t>3. In the Cut by Gavin Mevius</t>
  </si>
  <si>
    <t>2. Solaris by Luis Rendon vetoed by Chris Feil</t>
  </si>
  <si>
    <t>2. Bug by Luis Rendon</t>
  </si>
  <si>
    <t>1. Solaris by Joe Reid</t>
  </si>
  <si>
    <t>7. The Believer by Jordan Crucchiola</t>
  </si>
  <si>
    <t>6. Crazy, Stupid, Love by Jordan Crucchiola</t>
  </si>
  <si>
    <t>5. The Place Beyond the Pines by Roxana Hadadi</t>
  </si>
  <si>
    <t>4. The Notebook by Jordan Crucchiola vetoed by Roxana Hadadi</t>
  </si>
  <si>
    <t>4. Murder by Numbers by Jordan Crucchiola</t>
  </si>
  <si>
    <t>3. Blade Runner 2049 by Roxana Hadadi</t>
  </si>
  <si>
    <t>2. Lars and the Real Girl by Jordan Crucchiola</t>
  </si>
  <si>
    <t>1. First Man by Roxana Hadadi</t>
  </si>
  <si>
    <t>7. Unsane by Brian Duffield</t>
  </si>
  <si>
    <t>6. High Flying Bird by Brian Duffield vetoed by Thomas Grabinski</t>
  </si>
  <si>
    <t>6. The Laundromat by Brian Duffield</t>
  </si>
  <si>
    <t>5. High Flying Bird by Thomas Grabinski</t>
  </si>
  <si>
    <t>4. Kimi by Thomas Grabinski vetoed by Brian Duffield</t>
  </si>
  <si>
    <t>4. Logan Lucky by Thomas Grabinski</t>
  </si>
  <si>
    <t>3. No Sudden Move by Brian Duffield</t>
  </si>
  <si>
    <t>2. Kimi by Thomas Grabinski vetoed by Brian Duffield</t>
  </si>
  <si>
    <t>2. Let Them All Talk by Thomas Grabinski</t>
  </si>
  <si>
    <t>1. Kimi by Brian Duffield</t>
  </si>
  <si>
    <t>7. The Cook, the Thief, His Wife &amp; Her Lover by Drew McWeeny</t>
  </si>
  <si>
    <t>6. Irréversible by Drew McWeeny vetoed by Kate Hagen</t>
  </si>
  <si>
    <t>6. Evil Dead II by Drew McWeeny</t>
  </si>
  <si>
    <t>5. Romance by Kate Hagen</t>
  </si>
  <si>
    <t>4. The Dreamers by Drew McWeeny</t>
  </si>
  <si>
    <t>3. Pink Flamingos by Kate Hagen</t>
  </si>
  <si>
    <t>2. Y Tu Mamá También by Drew McWeeny</t>
  </si>
  <si>
    <t>1. The Devils by Kate Hagen</t>
  </si>
  <si>
    <t>7. Magical Mystery Tour by John Bradley</t>
  </si>
  <si>
    <t>6. Imagine by John Bradley</t>
  </si>
  <si>
    <t>5. Help! by Bryan Cogman</t>
  </si>
  <si>
    <t>4. Yellow Submarine by John Bradley</t>
  </si>
  <si>
    <t>3. The Beatles: Get Back - The Rooftop Concert by Bryan Cogman</t>
  </si>
  <si>
    <t>2. A Hard Day's Night by John Bradley vetoed by Bryan Cogman</t>
  </si>
  <si>
    <t>2. The Beatles: The First U.S. Visit by John Bradley</t>
  </si>
  <si>
    <t>1. A Hard Day's Night by Bryan Cogman</t>
  </si>
  <si>
    <t>12. Two Turtle Doves by Daniel Thompson vetoed by Alonso Duralde</t>
  </si>
  <si>
    <t>12. A Dickens of a Holiday! by Daniel Thompson</t>
  </si>
  <si>
    <t>11. One Christmas Eve by Alonso Duralde</t>
  </si>
  <si>
    <t>10. Fir Crazy by Rachel Wagner</t>
  </si>
  <si>
    <t>9. Hitched for the Holidays by Dory Benford vetoed by Daniel Thompson</t>
  </si>
  <si>
    <t>9. Christmas Getaway by Dory Benford</t>
  </si>
  <si>
    <t>8. Crashing Through the Snow by Daniel Thompson</t>
  </si>
  <si>
    <t>7. The Mistletoe Promise by Alonso Duralde</t>
  </si>
  <si>
    <t>6. Love at the Thanksgiving Day Parade by Rachel Wagner</t>
  </si>
  <si>
    <t>5. Window Wonderland by Dory Benford</t>
  </si>
  <si>
    <t>4. An Unexpected Christmas by Daniel Thompson vetoed by Rachel Wagner</t>
  </si>
  <si>
    <t>4. Deliver by Christmas by Daniel Thompson</t>
  </si>
  <si>
    <t>3. Two Turtle Doves by Alonso Duralde</t>
  </si>
  <si>
    <t>2. Trading Christmas by Rachel Wagner</t>
  </si>
  <si>
    <t>1. The Christmas Ornament by Dory Benford vetoed by Alonso Duralde</t>
  </si>
  <si>
    <t>1. A Very Merry Mix-Up by Dory Benford vetoed by Daniel Thompson veto overridden by Alonso Duralde</t>
  </si>
  <si>
    <t>7. Desyat Negrityat by Bryan Cogman</t>
  </si>
  <si>
    <t>6. Murder, She Said by Bryan Cogman</t>
  </si>
  <si>
    <t>5. The Mirror Crack'd by Joanna Robinson</t>
  </si>
  <si>
    <t>4. Endless Night by Bryan Cogman</t>
  </si>
  <si>
    <t>3. Murder on the Orient Express (1974) by Joanna Robinson</t>
  </si>
  <si>
    <t>2. Witness for the Prosecution by Bryan Cogman</t>
  </si>
  <si>
    <t>1. Death on the Nile (1978) by Joanna Robinson</t>
  </si>
  <si>
    <t>11. Man on Fire by Kevin Avery vetoed by Marc Bernardin</t>
  </si>
  <si>
    <t>11. The Book of Eli by Kevin Avery</t>
  </si>
  <si>
    <t>10. Out of Time by Kevin Avery</t>
  </si>
  <si>
    <t>9. Mississippi Masala by Marc Bernardin</t>
  </si>
  <si>
    <t>8. Flight by Marc Bernardin</t>
  </si>
  <si>
    <t>7. American Gangster by Jacqueline Coley</t>
  </si>
  <si>
    <t>6. Crimson Tide by Kevin Avery</t>
  </si>
  <si>
    <t>5. Devil in a Blue Dress by Marc Bernardin</t>
  </si>
  <si>
    <t>4. Man on Fire by Jacqueline Coley</t>
  </si>
  <si>
    <t>3. Inside Man by Kevin Avery vetoed by Jacqueline Coley</t>
  </si>
  <si>
    <t>3. Glory by Kevin Avery</t>
  </si>
  <si>
    <t>2. Fences by Marc Bernardin</t>
  </si>
  <si>
    <t>1. Malcolm X by Jacqueline Coley</t>
  </si>
  <si>
    <t>7. First Comes Courage by Maureen Lee Lenker</t>
  </si>
  <si>
    <t>6. Waitress by Maureen Lee Lenker</t>
  </si>
  <si>
    <t>5. Three Colours: Red by Oriana Nudo</t>
  </si>
  <si>
    <t>4. Once Upon a Time in America by Maureen Lee Lenker</t>
  </si>
  <si>
    <t>3. Before the Devil Knows You're Dead by Oriana Nudo</t>
  </si>
  <si>
    <t>2. Eyes Wide Shut by Maureen Lee Lenker</t>
  </si>
  <si>
    <t>1. Imitation of Life by Oriana Nudo</t>
  </si>
  <si>
    <t>7. Junior Bonner by Blake Masters</t>
  </si>
  <si>
    <t>6. The Ballad of Cable Hogue by Blake Masters vetoed by Scott Reynolds</t>
  </si>
  <si>
    <t>6. The Getaway by Blake Masters</t>
  </si>
  <si>
    <t>5. Cross of Iron by Scott Reynolds</t>
  </si>
  <si>
    <t>4. Ride the High Country by Blake Masters</t>
  </si>
  <si>
    <t>3. Bring Me the Head of Alfredo Garcia by Scott Reynolds</t>
  </si>
  <si>
    <t>2. Pat Garrett and Billy the Kid by Blake Masters</t>
  </si>
  <si>
    <t>1. The Wild Bunch by Scott Reynolds</t>
  </si>
  <si>
    <t>7. Kung Fu Master! by Lucé Tomlin-Brenner</t>
  </si>
  <si>
    <t>6. The Gleaners and I by Lucé Tomlin-Brenner</t>
  </si>
  <si>
    <t>5. Mur Murs by Ryan Marker</t>
  </si>
  <si>
    <t>4. Cléo from 5 to 7 by Lucé Tomlin-Brenner</t>
  </si>
  <si>
    <t>3. Le Bonheur by Ryan Marker</t>
  </si>
  <si>
    <t>2. One Sings, the Other Doesn't by Lucé Tomlin-Brenner vetoed by Ryan Marker</t>
  </si>
  <si>
    <t>2. Vagabond by Lucé Tomlin-Brenner</t>
  </si>
  <si>
    <t>1. One Sings, the Other Doesn't by Ryan Marker</t>
  </si>
  <si>
    <t>13. Godzilla vs. SpaceGodzilla by Drew &amp; Toshi McWeeny</t>
  </si>
  <si>
    <t>12. Godzilla (2014) by Drew &amp; Toshi McWeeny</t>
  </si>
  <si>
    <t>11. King Kong vs. Godzilla by Graham Skipper</t>
  </si>
  <si>
    <t>10. Godzilla vs. Hedorah by Beth Accomando</t>
  </si>
  <si>
    <t>9. Godzilla: Final Wars by Drew &amp; Toshi McWeeny</t>
  </si>
  <si>
    <t>8. All Monsters Attack by Graham Skipper</t>
  </si>
  <si>
    <t>7. Godzilla vs. Destoroyah by Beth Accomando vetoed by Graham Skipper</t>
  </si>
  <si>
    <t>7. Shin Godzilla by Beth Accomando vetoed by Drew &amp; Toshi McWeeny</t>
  </si>
  <si>
    <t>7. Destroy All Monsters by Beth Accomando</t>
  </si>
  <si>
    <t>6. Godzilla: King of the Monsters by Drew &amp; Toshi McWeeny</t>
  </si>
  <si>
    <t>5. Godzilla, Mothra and King Ghidorah: Giant Monsters All-Out Attack by Graham Skipper</t>
  </si>
  <si>
    <t>4. Ghidorah, the Three-Headed Monster by Beth Accomando</t>
  </si>
  <si>
    <t>3. Shin Godzilla by Drew &amp; Toshi McWeeny</t>
  </si>
  <si>
    <t>2. Godzilla vs. Destoroyah by Graham Skipper</t>
  </si>
  <si>
    <t>1. Godzilla by Beth Accomando</t>
  </si>
  <si>
    <t>7. The Sting by Eva Anderson</t>
  </si>
  <si>
    <t>6. Nightmare Alley by Eva Anderson</t>
  </si>
  <si>
    <t>5. The Spanish Prisoner by Jason Sheridan</t>
  </si>
  <si>
    <t>4. Paper Moon by Eva Anderson</t>
  </si>
  <si>
    <t>3. The Music Man by Jason Sheridan</t>
  </si>
  <si>
    <t>2. The Grifters by Eva Anderson</t>
  </si>
  <si>
    <t>1. F for Fake by Jason Sheridan</t>
  </si>
  <si>
    <t>7. Dick by Phil Iscove</t>
  </si>
  <si>
    <t>6. Eternal Sunshine of the Spotless Mind by Phil Iscove vetoed by Dana Schwartz</t>
  </si>
  <si>
    <t>6. The Virgin Suicides by Phil Iscove</t>
  </si>
  <si>
    <t>5. Bring It On by Dana Schwartz vetoed by Phil Iscove</t>
  </si>
  <si>
    <t>5. Melancholia by Dana Schwartz</t>
  </si>
  <si>
    <t>4. Interview with the Vampire by Phil Iscove[1]</t>
  </si>
  <si>
    <t>3. Eternal Sunshine of the Spotless Mind by Dana Schwartz</t>
  </si>
  <si>
    <t>2. The Power of the Dog by Phil Iscove</t>
  </si>
  <si>
    <t>1. Marie Antoinette by Dana Schwartz</t>
  </si>
  <si>
    <t>7. Pearl by Kyle Anderson</t>
  </si>
  <si>
    <t>6. The Killing of a Sacred Deer by Kyle Anderson</t>
  </si>
  <si>
    <t>5. In Fabric by Billy Ray Brewton</t>
  </si>
  <si>
    <t>4. The Witch by Kyle Anderson</t>
  </si>
  <si>
    <t>3. Hereditary by Billy Ray Brewton vetoed by Kyle Anderson</t>
  </si>
  <si>
    <t>3. Climax by Billy Ray Brewton</t>
  </si>
  <si>
    <t>2. Green Room by Kyle Anderson vetoed by Billy Ray Brewton</t>
  </si>
  <si>
    <t>2. Under the Skin by Kyle Anderson</t>
  </si>
  <si>
    <t>1. Green Room by Billy Ray Brewton</t>
  </si>
  <si>
    <t>11. Beetlejuice by Morgan Peter Brown</t>
  </si>
  <si>
    <t>10. The Cabin in the Woods by Morgan Peter Brown</t>
  </si>
  <si>
    <t>9. One Cut of the Dead by Rebekah McKendry vetoed by David Ian McKendry veto overridden by Morgan Peter Brown</t>
  </si>
  <si>
    <t>8. Re-Animator by Rebekah McKendry</t>
  </si>
  <si>
    <t>7. The Day of the Beast by David Ian McKendry</t>
  </si>
  <si>
    <t>6. An American Werewolf in London by Morgan Peter Brown</t>
  </si>
  <si>
    <t>5. Braindead by Rebekah McKendry vetoed by David Ian McKendry</t>
  </si>
  <si>
    <t>5. American Psycho by Rebekah McKendry</t>
  </si>
  <si>
    <t>4. Shaun of the Dead by David Ian McKendry</t>
  </si>
  <si>
    <t>3. Tremors by Morgan Peter Brown</t>
  </si>
  <si>
    <t>2. Evil Dead II by Rebekah McKendry vetoed by David Ian McKendry</t>
  </si>
  <si>
    <t>2. Scream by Rebekah McKendry</t>
  </si>
  <si>
    <t>1. Evil Dead II by David Ian McKendry</t>
  </si>
  <si>
    <t>7. Toolbox Murders by Patrick Bromley vetoed by Elric Kane</t>
  </si>
  <si>
    <t>7. The Mangler by Patrick Bromley vetoed by Elric Kane</t>
  </si>
  <si>
    <t>7. Salem's Lot by Patrick Bromley</t>
  </si>
  <si>
    <t>6. The Funhouse by Patrick Bromley</t>
  </si>
  <si>
    <t>5. Eaten Alive by Elric Kane</t>
  </si>
  <si>
    <t>4. The Texas Chainsaw Massacre 2 by Patrick Bromley</t>
  </si>
  <si>
    <t>3. Lifeforce by Elric Kane</t>
  </si>
  <si>
    <t>2. Poltergeist by Patrick Bromley</t>
  </si>
  <si>
    <t>1. The Texas Chainsaw Massacre by Elric Kane</t>
  </si>
  <si>
    <t>13. Happy Birthday to Me by Patrick Hamilton</t>
  </si>
  <si>
    <t>12. Hello Mary Lou: Prom Night II by Patrick Hamilton vetoed by April Wolfe via Ryan Marker*</t>
  </si>
  <si>
    <t>12. Student Bodies by Patrick Hamilton</t>
  </si>
  <si>
    <t>11. Idle Hands by Wynter Mitchell vetoed by Patrick Hamilton</t>
  </si>
  <si>
    <t>11. It Follows by Wynter Mitchell</t>
  </si>
  <si>
    <t>10. Freaky by Renée Bever</t>
  </si>
  <si>
    <t>9. A Nightmare on Elm Street Part 2: Freddy's Revenge by April Wolfe via Ryan Marker</t>
  </si>
  <si>
    <t>8. Hello Mary Lou: Prom Night II by Patrick Hamilton vetoed by April Wolfe via Ryan Marker veto overridden by Wynter Mitchell</t>
  </si>
  <si>
    <t>7. Jennifer's Body by Wynter Mitchell</t>
  </si>
  <si>
    <t>6. The Craft by Renée Bever</t>
  </si>
  <si>
    <t>5. Scream by April Wolfe via Ryan Marker</t>
  </si>
  <si>
    <t>4. A Nightmare on Elm Street by Patrick Hamilton</t>
  </si>
  <si>
    <t>3. Final Destination by Wynter Mitchell</t>
  </si>
  <si>
    <t>2. Carrie by Renée Bever</t>
  </si>
  <si>
    <t>1. Halloween by April Wolfe via Ryan Marker</t>
  </si>
  <si>
    <t>7. Dodes'ka-den by Darren Franich</t>
  </si>
  <si>
    <t>6. I Live in Fear (Record of a Living Being) by Darren Franich</t>
  </si>
  <si>
    <t>5. The Hidden Fortress by Darrin Navarro vetoed by Darren Franich</t>
  </si>
  <si>
    <t>5. Stray Dog by Darrin Navarro</t>
  </si>
  <si>
    <t>4. Yojimbo by Darren Franich</t>
  </si>
  <si>
    <t>3. One Wonderful Sunday by Darrin Navarro</t>
  </si>
  <si>
    <t>2. High and Low by Darren Franich vetoed by Darrin Navarro*</t>
  </si>
  <si>
    <t>2. Seven Samurai by Darren Franich vetoed by Darrin Navarro</t>
  </si>
  <si>
    <t>2. Ikiru by Darren Franich</t>
  </si>
  <si>
    <t>1. High and Low by Darrin Navarro vetoed by Darren Franich</t>
  </si>
  <si>
    <t>1. Ran by Darrin Navarro</t>
  </si>
  <si>
    <t>7. October Sky by Billy Ray Brewton removed via Commissioner Override</t>
  </si>
  <si>
    <t>7. A Teacher by Billy Ray Brewton</t>
  </si>
  <si>
    <t>6. Critical Thinking by Billy Ray Brewton</t>
  </si>
  <si>
    <t>5. Blackboard Jungle by Ryan Marker</t>
  </si>
  <si>
    <t>4. World's Greatest Dad by Billy Ray Brewton</t>
  </si>
  <si>
    <t>3. Election by Ryan Marker</t>
  </si>
  <si>
    <t>2. Another Round by Billy Ray Brewton vetoed by Ryan Marker</t>
  </si>
  <si>
    <t>2. The History Boys by Billy Ray Brewton</t>
  </si>
  <si>
    <t>1. School of Rock by Ryan Marker</t>
  </si>
  <si>
    <t>11. The Life and Times of Judge Roy Bean by Oriana Nudo vetoed by Maureen Lee Lenker</t>
  </si>
  <si>
    <t>11. What a Way to Go! by Oriana Nudo</t>
  </si>
  <si>
    <t>10. The Hustler by Oriana Nudo</t>
  </si>
  <si>
    <t>9. Slap Shot by Walter Hollmann vetoed by Maureen Lee Lenker</t>
  </si>
  <si>
    <t>9. Butch Cassidy and the Sundance Kid by Walter Hollmann vetoed by Oriana Nudo</t>
  </si>
  <si>
    <t>9. Harry &amp; Son by Walter Hollmann vetoed by Maureen Lee Lenker</t>
  </si>
  <si>
    <t>9. Paris Blues by Walter Hollmann</t>
  </si>
  <si>
    <t>8. Sweet Bird of Youth by Walter Hollmann</t>
  </si>
  <si>
    <t>7. Road to Perdition by Maureen Lee Lenker</t>
  </si>
  <si>
    <t>6. The Verdict by Oriana Nudo vetoed by Walter Hollmann</t>
  </si>
  <si>
    <t>6. The Color of Money by Oriana Nudo</t>
  </si>
  <si>
    <t>5. Nobody's Fool by Walter Hollmann</t>
  </si>
  <si>
    <t>4. Hud by Maureen Lee Lenker vetoed by Oriana Nudo</t>
  </si>
  <si>
    <t>4. Cool Hand Luke by Maureen Lee Lenker</t>
  </si>
  <si>
    <t>3. The Verdict by Oriana Nudo</t>
  </si>
  <si>
    <t>2. Hud by Walter Hollmann</t>
  </si>
  <si>
    <t>1. Butch Cassidy and the Sundance Kid by Maureen Lee Lenker</t>
  </si>
  <si>
    <t>16. What If...? by Louis Peitzman</t>
  </si>
  <si>
    <t>15. Eternals by Louis Peitzman</t>
  </si>
  <si>
    <t>14. Thor: Love and Thunder by Devan Coggan</t>
  </si>
  <si>
    <t>13. The Falcon and the Winter Soldier by Devan Coggan</t>
  </si>
  <si>
    <t>12. Moon Knight by Chancellor Agard</t>
  </si>
  <si>
    <t>11. Werewolf by Night by Adam B. Vary</t>
  </si>
  <si>
    <t>10. Black Widow by Adam B. Vary vetoed by Louis Peitzman</t>
  </si>
  <si>
    <t>10. Hawkeye by Adam B. Vary vetoed by Chancellor Agard</t>
  </si>
  <si>
    <t>10. Doctor Strange in the Multiverse of Madness by Adam B. Vary</t>
  </si>
  <si>
    <t>9. Loki by Louis Peitzman vetoed by Adam B. Vary</t>
  </si>
  <si>
    <t>9. Black Panther: Wakanda Forever by Louis Peitzman vetoed by Chancellor Agard</t>
  </si>
  <si>
    <t>9. WandaVision by Louis Peitzman vetoed by Devan Coggan</t>
  </si>
  <si>
    <t>9. Ms. Marvel by Louis Peitzman</t>
  </si>
  <si>
    <t>8. Black Widow by Devan Coggan</t>
  </si>
  <si>
    <t>7. Spider-Man: No Way Home by Chancellor Agard</t>
  </si>
  <si>
    <t>6. Hawkeye by Adam B. Vary</t>
  </si>
  <si>
    <t>5. Loki by Louis Peitzman vetoed by Adam B. Vary</t>
  </si>
  <si>
    <t>5. Black Panther: Wakanda Forever by Louis Peitzman</t>
  </si>
  <si>
    <t>4. Shang-Chi and the Legend of the Ten Rings by Devan Coggan</t>
  </si>
  <si>
    <t>3. She-Hulk: Attorney at Law by Chancellor Agard</t>
  </si>
  <si>
    <t>2. WandaVision by Adam B. Vary</t>
  </si>
  <si>
    <t>1. Loki by Louis Peitzman</t>
  </si>
  <si>
    <t>13. Avatar by Joe Reid</t>
  </si>
  <si>
    <t>12. Contact by Joe Reid</t>
  </si>
  <si>
    <t>11. The Conversation by Katey Rich</t>
  </si>
  <si>
    <t>10. If Beale Street Could Talk by Chris Feil</t>
  </si>
  <si>
    <t>9. The Ten Commandments by Joe Reid</t>
  </si>
  <si>
    <t>8. Broadcast News by Katey Rich vetoed by Chris Feil</t>
  </si>
  <si>
    <t>8. Lawrence of Arabia by Katey Rich</t>
  </si>
  <si>
    <t>7. The Exorcist by Chris Feil</t>
  </si>
  <si>
    <t>6. The Bad and the Beautiful by Joe Reid</t>
  </si>
  <si>
    <t>5. Broadcast News by Katey Rich</t>
  </si>
  <si>
    <t>4. Apocalypse Now by Chris Feil</t>
  </si>
  <si>
    <t>3. The Best Years of Our Lives by Joe Reid vetoed by Katey Rich</t>
  </si>
  <si>
    <t>3. Widows by Joe Reid</t>
  </si>
  <si>
    <t>2. The Best Years of Our Lives by Katey Rich vetoed by Chris Feil</t>
  </si>
  <si>
    <t>2. The Talented Mr. Ripley by Katey Rich</t>
  </si>
  <si>
    <t>1. The Best Years of Our Lives by Chris Feil</t>
  </si>
  <si>
    <t>7. Knights of the Round Table by Bryan Cogman</t>
  </si>
  <si>
    <t>6. The Green Knight by Bryan Cogman vetoed by Helen Shang</t>
  </si>
  <si>
    <t>6. Camelot by Bryan Cogman</t>
  </si>
  <si>
    <t>5. Perceval le Gallois by Helen Shang</t>
  </si>
  <si>
    <t>4. The Green Knight by Bryan Cogman</t>
  </si>
  <si>
    <t>3. Lancelot du Lac by Helen Shang vetoed by Bryan Cogman</t>
  </si>
  <si>
    <t>3. Monty Python and the Holy Grail by Helen Shang</t>
  </si>
  <si>
    <t>2. Excalibur by Bryan Cogman vetoed by Bryan Cogman</t>
  </si>
  <si>
    <t>2. The Sword in the Stone by Bryan Cogman</t>
  </si>
  <si>
    <t>1. Excalibur by Helen Shang</t>
  </si>
  <si>
    <t>7. Inside by Graham Skipper</t>
  </si>
  <si>
    <t>6. Rare Exports: A Christmas Tale by Graham Skipper</t>
  </si>
  <si>
    <t>5. Silent Night, Deadly Night 5: The Toymaker by Eric Pennycoff</t>
  </si>
  <si>
    <t>4. Black Christmas by Graham Skipper</t>
  </si>
  <si>
    <t>3. Christmas Evil by Eric Pennycoff</t>
  </si>
  <si>
    <t>2. Gremlins by Graham Skipper vetoed by Eric Pennycoff</t>
  </si>
  <si>
    <t>2. Krampus by Graham Skipper</t>
  </si>
  <si>
    <t>1. Deadly Games by Eric Pennycoff</t>
  </si>
  <si>
    <t>9. S.W.A.T. by Clay Keller</t>
  </si>
  <si>
    <t>8. Intermission by Clay Keller</t>
  </si>
  <si>
    <t>7. Daredevil by Ryan Marker</t>
  </si>
  <si>
    <t>6. The Killing of a Sacred Deer by Clay Keller</t>
  </si>
  <si>
    <t>5. The Beguiled by Ryan Marker vetoed by Clay Keller</t>
  </si>
  <si>
    <t>5. Miss Julie by Ryan Marker</t>
  </si>
  <si>
    <t>4. The New World by Clay Keller vetoed by Ryan Marker</t>
  </si>
  <si>
    <t>4. Tigerland by Clay Keller</t>
  </si>
  <si>
    <t>3. The Banshees of Inisherin by Ryan Marker vetoed by Clay Keller</t>
  </si>
  <si>
    <t>3. The New World by Ryan Marker</t>
  </si>
  <si>
    <t>2. In Bruges by Clay Keller</t>
  </si>
  <si>
    <t>1. The Banshees of Inisherin by Ryan Marker</t>
  </si>
  <si>
    <t>34. The Lost World: Jurassic Park by Drea Clark</t>
  </si>
  <si>
    <t>33. 1941 by Drea Clark</t>
  </si>
  <si>
    <t>32. Ready Player One by Darren Franich</t>
  </si>
  <si>
    <t>31. Indiana Jones and the Kingdom of the Crystal Skull by Darren Franich</t>
  </si>
  <si>
    <t>30. Hook by Drew McWeeny</t>
  </si>
  <si>
    <t>29. The Fabelmans by Drea Clark vetoed by Darren Franich</t>
  </si>
  <si>
    <t>29. The Terminal by Drea Clark</t>
  </si>
  <si>
    <t>28. The BFG by Darren Franich</t>
  </si>
  <si>
    <t>27. War Horse by Drew McWeeny</t>
  </si>
  <si>
    <t>26. Always by Drea Clark</t>
  </si>
  <si>
    <t>25. The Adventures of Tintin by Darren Franich vetoed by Drew McWeeny veto overridden by Drea Clark</t>
  </si>
  <si>
    <t>24. Amistad by Drew McWeeny</t>
  </si>
  <si>
    <t>20. Real Steel by Jordan Crucchiola and Amanda Smith</t>
  </si>
  <si>
    <t>19. Jurassic Park III by Amanda Smith and Jordan Crucchiola</t>
  </si>
  <si>
    <t>18. The Goonies by Phil Iscove and Kenny Neibart</t>
  </si>
  <si>
    <t>17. The Money Pit by Clay Keller and Ryan Marker</t>
  </si>
  <si>
    <t>16. Innerspace by Jordan Crucchiola and Amanda Smith vetoed by Clay Keller and Ryan Marker</t>
  </si>
  <si>
    <t>16. Arachnophobia by Jordan Crucchiola and Amanda Smith</t>
  </si>
  <si>
    <t>15. Joe Versus the Volcano by Phil Iscove and Kenny Neibart</t>
  </si>
  <si>
    <t>14. Back to the Future Part II by Clay Keller and Ryan Marker</t>
  </si>
  <si>
    <t>13. Transformers by Jordan Crucchiola and Amanda Smith</t>
  </si>
  <si>
    <t>12. Men in Black 3 by Kenny Neibart and Phil Iscove</t>
  </si>
  <si>
    <t>11. An American Tail: Fievel Goes West by Ryan Marker and Clay Keller vetoed by Kenny Neibart and Phil Iscove</t>
  </si>
  <si>
    <t>11. Letters from Iwo Jima by Ryan Marker and Clay Keller</t>
  </si>
  <si>
    <t>10. Gremlins 2: The New Batch by Jordan Crucchiola and Amanda Smith</t>
  </si>
  <si>
    <t>9. Poltergeist by Jordan Crucchiola and Amanda Smith vetoed by Ryan Marker and Clay Keller veto overridden by Kenny Neibart and Phil Iscove</t>
  </si>
  <si>
    <t>8. Innerspace by Phil Iscove and Kenny Neibart</t>
  </si>
  <si>
    <t>7. True Grit by Ryan Marker and Clay Keller</t>
  </si>
  <si>
    <t>6. Deep Impact by Amanda Smith and Jordan Crucchiola</t>
  </si>
  <si>
    <t>5. First Man by Kenny Neibart and Phil Iscove</t>
  </si>
  <si>
    <t>4. Men in Black by Clay Keller and Ryan Marker</t>
  </si>
  <si>
    <t>3. Twister by Amanda Smith and Jordan Crucchiola vetoed by Clay Keller and Ryan Marker veto overridden by Phil Iscove and Kenny Neibart</t>
  </si>
  <si>
    <t>2. Who Framed Roger Rabbit by Phil Iscove and Kenny Neibart</t>
  </si>
  <si>
    <t>1. Back to the Future by Clay Keller and Ryan Marker</t>
  </si>
  <si>
    <t>23. Indiana Jones and the Temple of Doom by Patreon Members via Alan Sepinwall</t>
  </si>
  <si>
    <t>22. West Side Story by Roxana Hadadi vetoed by Angelique Jackson</t>
  </si>
  <si>
    <t>22. The Post by Roxana Hadadi</t>
  </si>
  <si>
    <t>21. West Side Story by Roxana Hadadi</t>
  </si>
  <si>
    <t>20. War of the Worlds by Billy Ray Brewton vetoed by Roxana Hadadi</t>
  </si>
  <si>
    <t>20. Empire of the Sun by Billy Ray Brewton</t>
  </si>
  <si>
    <t>19. Minority Report by Billy Ray Brewton</t>
  </si>
  <si>
    <t>18. Bridge of Spies by Angelique Jackson</t>
  </si>
  <si>
    <t>17. Munich by Roxana Hadadi vetoed by Billy Ray Brewton</t>
  </si>
  <si>
    <t>17. Indiana Jones and the Last Crusade by Roxana Hadadi</t>
  </si>
  <si>
    <t>16. Jurassic Park by Billy Ray Brewton vetoed by Angelique Jackson</t>
  </si>
  <si>
    <t>16. The Fabelmans by Billy Ray Brewton</t>
  </si>
  <si>
    <t>15. The Sugarland Express by Angelique Jackson</t>
  </si>
  <si>
    <t>14. Jaws by Roxana Hadadi removed via Commissioner Override</t>
  </si>
  <si>
    <t>14. War of the Worlds by Roxana Hadadi</t>
  </si>
  <si>
    <t>13. Saving Private Ryan by Billy Ray Brewton</t>
  </si>
  <si>
    <t>12. Duel by Angelique Jackson</t>
  </si>
  <si>
    <t>11. Lincoln by Wynter Mitchell</t>
  </si>
  <si>
    <t>10. Munich by Wynter Mitchell</t>
  </si>
  <si>
    <t>9. Jurassic Park by Adam B. Vary vetoed by Lucé Tomlin-Brenner</t>
  </si>
  <si>
    <t>9. Close Encounters of the Third Kind by Adam B. Vary vetoed by Lucé Tomlin-Brenner</t>
  </si>
  <si>
    <t>9. A.I. Artificial Intelligence by Adam B. Vary</t>
  </si>
  <si>
    <t>8. Close Encounters of the Third Kind by Adam B. Vary vetoed by Wynter Mitchell</t>
  </si>
  <si>
    <t>8. Jurassic Park by Adam B. Vary vetoed by Lucé Tomlin-Brenner</t>
  </si>
  <si>
    <t>8. Catch Me If You Can by Adam B. Vary</t>
  </si>
  <si>
    <t>7. Raiders of the Lost Ark by Lucé Tomlin-Brenner</t>
  </si>
  <si>
    <t>6. Jurassic Park by Wynter Mitchell</t>
  </si>
  <si>
    <t>5. Close Encounters of the Third Kind by Adam B. Vary</t>
  </si>
  <si>
    <t>4. The Color Purple by Lucé Tomlin-Brenner</t>
  </si>
  <si>
    <t>3. E.T. the Extra-Terrestrial by Wynter Mitchell vetoed by Adam B. Vary</t>
  </si>
  <si>
    <t>3. Schindler's List by Wynter Mitchell</t>
  </si>
  <si>
    <t>2. Jaws by Adam B. Vary vetoed by Patreon Members</t>
  </si>
  <si>
    <t>2. E.T. the Extra-Terrestrial by Adam B. Vary</t>
  </si>
  <si>
    <t>1. Jaws by Lucé Tomlin-Brenner</t>
  </si>
  <si>
    <t>7. Tongues Untied by Mikelle Street</t>
  </si>
  <si>
    <t>6. Mirror, Mirror by Mikelle Street</t>
  </si>
  <si>
    <t>5. The Watermelon Woman by Tre'vell Anderson</t>
  </si>
  <si>
    <t>4. Moonlight by Mikelle Street</t>
  </si>
  <si>
    <t>3. Punks by Tre'vell Anderson</t>
  </si>
  <si>
    <t>2. Paris is Burning by Mikelle Street</t>
  </si>
  <si>
    <t>1. Holiday Heart by Tre'vell Anderson vetoed by Mikelle Street</t>
  </si>
  <si>
    <t>1. Still Black: A Portrait of Black Transmen by Tre'vell Anderson</t>
  </si>
  <si>
    <t>7. The Cable Guy by Jordan Crucchiola vetoed by Sam Wineman</t>
  </si>
  <si>
    <t>7. The Roommate by Jordan Crucchiola</t>
  </si>
  <si>
    <t>6. Black Swan by Jordan Crucchiola vetoed by Sam Wineman</t>
  </si>
  <si>
    <t>6. Unlawful Entry by Jordan Crucchiola</t>
  </si>
  <si>
    <t>5. Boxing Helena by Sam Wineman</t>
  </si>
  <si>
    <t>4. Notes on a Scandal by Jordan Crucchiola</t>
  </si>
  <si>
    <t>3. Fear by Sam Wineman</t>
  </si>
  <si>
    <t>2. The Crush by Jordan Crucchiola</t>
  </si>
  <si>
    <t>1. Lisa by Sam Wineman</t>
  </si>
  <si>
    <t>8. Child's Play 3 by Louis Peitzman</t>
  </si>
  <si>
    <t>7. Curse of Chucky by Louis Peitzman</t>
  </si>
  <si>
    <t>6. Child's Play (2019) by B.J. Colangelo</t>
  </si>
  <si>
    <t>5. Seed of Chucky by Louis Peitzman vetoed by B.J. Colangelo</t>
  </si>
  <si>
    <t>5. Child's Play by Louis Peitzman</t>
  </si>
  <si>
    <t>4. Cult of Chucky by B.J. Colangelo</t>
  </si>
  <si>
    <t>3. Seed of Chucky by Louis Peitzman</t>
  </si>
  <si>
    <t>2. Child's Play 2 by B.J. Colangelo</t>
  </si>
  <si>
    <t>1. Bride of Chucky by Louis Peitzman</t>
  </si>
  <si>
    <t>7. The Lookout by Mitchell Beaupre</t>
  </si>
  <si>
    <t>6. Eve's Bayou by Mitchell Beaupre</t>
  </si>
  <si>
    <t>5. Being John Malkovich by Slim</t>
  </si>
  <si>
    <t>4. You Can Count on Me by Mitchell Beaupre</t>
  </si>
  <si>
    <t>3. In the Bedroom by Slim</t>
  </si>
  <si>
    <t>2. Sound of Metal by Mitchell Beaupre</t>
  </si>
  <si>
    <t>1. Dirty Dancing by Slim11</t>
  </si>
  <si>
    <t>20. The Eternal Daughter by Drea Clark</t>
  </si>
  <si>
    <t>19. Kimi by Ryan Marker</t>
  </si>
  <si>
    <t>18. Hustle by Ryan Marker</t>
  </si>
  <si>
    <t>17. Jackass Forever by Jacqueline Coley</t>
  </si>
  <si>
    <t>16. After Yang by Drea Clark</t>
  </si>
  <si>
    <t>15. All Quiet on the Western Front by Ryan Marker vetoed by Emily St. James</t>
  </si>
  <si>
    <t>15. Aftersun by Ryan Marker</t>
  </si>
  <si>
    <t>14. Everything Everywhere All at Once by Emily St. James</t>
  </si>
  <si>
    <t>13. Nope by Jacqueline Coley</t>
  </si>
  <si>
    <t>12. Decision to Leave by Drea Clark</t>
  </si>
  <si>
    <t>11. Guillermo del Toro's Pinocchio by Ryan Marker</t>
  </si>
  <si>
    <t>10. The Fabelmans by Emily St. James</t>
  </si>
  <si>
    <t>9. The Inspection by Jacqueline Coley</t>
  </si>
  <si>
    <t>8. Women Talking by Drea Clark</t>
  </si>
  <si>
    <t>7. The Banshees of Inisherin by Ryan Marker</t>
  </si>
  <si>
    <t>6. Return to Seoul by Emily St. James</t>
  </si>
  <si>
    <t>5. The Woman King by Jacqueline Coley</t>
  </si>
  <si>
    <t>4. Tár by Jacqueline Coley vetoed by Ryan Marker</t>
  </si>
  <si>
    <t>4. Triangle of Sadness by Jacqueline Coley</t>
  </si>
  <si>
    <t>3. All the Beauty and the Bloodshed by Drea Clark</t>
  </si>
  <si>
    <t>2. Tár by Ryan Marker</t>
  </si>
  <si>
    <t>1. Babylon by Emily St. James vetoed by Jacqueline Coley</t>
  </si>
  <si>
    <t>1. Avatar: The Way of Water by Emily St. James vetoed by Drea Clark</t>
  </si>
  <si>
    <t>1. RRR by Emily St. James</t>
  </si>
  <si>
    <t>7. Mandy by Clarke Wolfe vetoed by Anthony DiBlasi</t>
  </si>
  <si>
    <t>7. Paranormal Activity 3 by Clarke Wolfe</t>
  </si>
  <si>
    <t>6. The Wicker Man by Clarke Wolfe</t>
  </si>
  <si>
    <t>5. Once Upon a Time… in Hollywood by Anthony DiBlasi</t>
  </si>
  <si>
    <t>4. The Invitation by Clarke Wolfe</t>
  </si>
  <si>
    <t>3. Mandy by Anthony DiBlasi</t>
  </si>
  <si>
    <t>2. Rosemary’s Baby by Clarke Wolfe</t>
  </si>
  <si>
    <t>1. Hereditary by Anthony DiBlasi</t>
  </si>
  <si>
    <t>7. The Polar Express by Chris Amick vetoed by Ben Mekler</t>
  </si>
  <si>
    <t>7. Runaway Train by Chris Amick</t>
  </si>
  <si>
    <t>6. Unstoppable by Chris Amick</t>
  </si>
  <si>
    <t>5. Silver Streak by Ben Mekler</t>
  </si>
  <si>
    <t>4. Snowpiercer by Chris Amick</t>
  </si>
  <si>
    <t>3. Emperor of the North Pole by Ben Mekler</t>
  </si>
  <si>
    <t>2. The General by Chris Amick</t>
  </si>
  <si>
    <t>1. The Train by Ben Mekler</t>
  </si>
  <si>
    <t>7. Three Days of the Condor by Bryan Cogman</t>
  </si>
  <si>
    <t>6. Marathon Man by Bryan Cogman</t>
  </si>
  <si>
    <t>5. The China Syndrome by Darrin Navarro</t>
  </si>
  <si>
    <t>4. The Parallax View by Bryan Cogman</t>
  </si>
  <si>
    <t>3. Invasion of the Body Snatchers by Darrin Navarro vetoed by Bryan Cogman</t>
  </si>
  <si>
    <t>3. All the President's Men by Darrin Navarro</t>
  </si>
  <si>
    <t>2. Invasion of the Body Snatchers by Bryan Cogman</t>
  </si>
  <si>
    <t>1. The Conversation by Darrin Navarro</t>
  </si>
  <si>
    <t>9. The Mitchells vs. The Machines by Brea Grant</t>
  </si>
  <si>
    <t>8. Alien by Clarke Wolfe</t>
  </si>
  <si>
    <t>7. Jason X by Billy Ray Brewton[1] removed via Commissioner Override</t>
  </si>
  <si>
    <t>7. The Terminator by Billy Ray Brewton vetoed by Clarke Wolfe</t>
  </si>
  <si>
    <t>7. Star Trek: First Contact by Billy Ray Brewton</t>
  </si>
  <si>
    <t>6. Metropolis by Brea Grant</t>
  </si>
  <si>
    <t>5. The Stepford Wives by Clarke Wolfe vetoed by Billy Ray Brewton</t>
  </si>
  <si>
    <t>5. RoboCop by Clarke Wolfe</t>
  </si>
  <si>
    <t>4. After Yang by Billy Ray Brewton</t>
  </si>
  <si>
    <t>3. A.I. Artificial Intelligence by Brea Grant</t>
  </si>
  <si>
    <t>2. The Stepford Wives by Clarke Wolfe vetoed by Billy Ray Brewton veto overridden by Brea Grant</t>
  </si>
  <si>
    <t>1. Short Circuit by Billy Ray Brewton vetoed by Brea Grant</t>
  </si>
  <si>
    <t>1. Blade Runner by Billy Ray Brewton</t>
  </si>
  <si>
    <t>7. Colossal by Dana Schwartz</t>
  </si>
  <si>
    <t>6. The Intern by Dana Schwartz vetoed by Phil Iscove</t>
  </si>
  <si>
    <t>6. Interstellar by Dana Schwartz</t>
  </si>
  <si>
    <t>5. Rachel Getting Married by Phil Iscove</t>
  </si>
  <si>
    <t>4. The Princess Diaries by Dana Schwartz</t>
  </si>
  <si>
    <t>3. The Intern by Phil Iscove</t>
  </si>
  <si>
    <t>2. Les Misérables by Dana Schwartz</t>
  </si>
  <si>
    <t>1. The Devil Wears Prada by Phil Iscove</t>
  </si>
  <si>
    <t>7. The Wild and Wonderful Whites of West Virginia by Billy Ray Brewton</t>
  </si>
  <si>
    <t>6. Metallica: Some Kind of Monster by Billy Ray Brewton</t>
  </si>
  <si>
    <t>5. Summer of Soul by Marya Gates</t>
  </si>
  <si>
    <t>4. The Devil and Daniel Johnston by Billy Ray Brewton vetoed by Billy Ray Brewton</t>
  </si>
  <si>
    <t>4. A Poem Is A Naked Person by Billy Ray Brewton</t>
  </si>
  <si>
    <t>3. The Decline of Western Civilization by Marya Gates</t>
  </si>
  <si>
    <t>2. Young@Heart by Billy Ray Brewton</t>
  </si>
  <si>
    <t>1. The Devil and Daniel Johnston by Marya Gates</t>
  </si>
  <si>
    <t>11. Mickey by Joe Reid</t>
  </si>
  <si>
    <t>10. The Chamber by Liz Hannah</t>
  </si>
  <si>
    <t>9. Christmas with the Kranks by Kenny Neibart</t>
  </si>
  <si>
    <t>8. A Painted House by Kenny Neibart</t>
  </si>
  <si>
    <t>7. The Gingerbread Man by Liz Hannah</t>
  </si>
  <si>
    <t>6. A Time to Kill by Joe Reid vetoed by Kenny Neibart</t>
  </si>
  <si>
    <t>6. Runaway Jury by Joe Reid</t>
  </si>
  <si>
    <t>5. The Rainmaker by Kenny Neibart</t>
  </si>
  <si>
    <t>4. A Time to Kill by Liz Hannah</t>
  </si>
  <si>
    <t>3. The Firm by Joe Reid</t>
  </si>
  <si>
    <t>2. The Client by Kenny Neibart</t>
  </si>
  <si>
    <t>1. The Pelican Brief by Liz Hannah</t>
  </si>
  <si>
    <t>7. 21 Jump Street by Maria Lewis</t>
  </si>
  <si>
    <t>6. Looper by Maria Lewis</t>
  </si>
  <si>
    <t>5. Beasts of the Southern Wild by Drea Clark</t>
  </si>
  <si>
    <t>4. Rust and Bone by Maria Lewis</t>
  </si>
  <si>
    <t>3. Moonrise Kingdom by Drea Clark</t>
  </si>
  <si>
    <t>2. Byzantium by Maria Lewis removed via Commissioner Override</t>
  </si>
  <si>
    <t>2. The Cabin in the Woods by Maria Lewis vetoed by Drea Clark</t>
  </si>
  <si>
    <t>2. ParaNorman by Maria Lewis</t>
  </si>
  <si>
    <t>1. The Dark Knight Rises by Drea Clark</t>
  </si>
  <si>
    <t>7. Okja by Eric Plese</t>
  </si>
  <si>
    <t>6. Barking Dogs Never Bite by Eric Plese</t>
  </si>
  <si>
    <t>5. Mother by Ryan Estrada</t>
  </si>
  <si>
    <t>4. Snowpiercer by Ryan Estrada</t>
  </si>
  <si>
    <t>3. The Host by Eric Plese vetoed by Ryan Estrada</t>
  </si>
  <si>
    <t>3. Parasite by Eric Plese</t>
  </si>
  <si>
    <t>2. The Host by Ryan Estrada</t>
  </si>
  <si>
    <t>1. Memories of Murder by Eric Plese</t>
  </si>
  <si>
    <t>13. Strays by Darren Franich</t>
  </si>
  <si>
    <t>12. The Pacifier by Darren Franich</t>
  </si>
  <si>
    <t>11. Southland Tales by Jen Yamato</t>
  </si>
  <si>
    <t>10. The Scorpion King by Piya Sinha-Roy vetoed by Darren Franich</t>
  </si>
  <si>
    <t>10. Jumanji: Welcome to the Jungle by Piya Sinha-Roy</t>
  </si>
  <si>
    <t>9. Faster by Darren Franich vetoed by Jen Yamato</t>
  </si>
  <si>
    <t>9. The Iron Giant by Darren Franich</t>
  </si>
  <si>
    <t>8. xXx by Jen Yamato</t>
  </si>
  <si>
    <t>7. Jungle Cruise by Piya Sinha-Roy vetoed by Darren Franich</t>
  </si>
  <si>
    <t>7. The Fast and the Furious by Piya Sinha-Roy</t>
  </si>
  <si>
    <t>6. Find Me Guilty by Darren Franich vetoed by Piya Sinha-Roy</t>
  </si>
  <si>
    <t>6. San Andreas by Darren Franich</t>
  </si>
  <si>
    <t>5. Boiler Room by Jen Yamato</t>
  </si>
  <si>
    <t>4. Pitch Black by Piya Sinha-Roy</t>
  </si>
  <si>
    <t>3. Hercules by Darren Franich vetoed by Piya Sinha-Roy</t>
  </si>
  <si>
    <t>3. Furious 7 by Darren Franich</t>
  </si>
  <si>
    <t>2. Moana by Jen Yamato</t>
  </si>
  <si>
    <t>1. Fast Five by Piya Sinha-Roy</t>
  </si>
  <si>
    <t>7. Yellow Submarine by Louis Peitzman</t>
  </si>
  <si>
    <t>6. Rocketman by Louis Peitzman</t>
  </si>
  <si>
    <t>5. Walking on Sunshine by Oriana Nudo</t>
  </si>
  <si>
    <t>4. Across the Universe by Louis Peitzman vetoed by Oriana Nudo</t>
  </si>
  <si>
    <t>4. Mamma Mia! Here We Go Again by Louis Peitzman</t>
  </si>
  <si>
    <t>3. Singin' in the Rain by Oriana Nudo vetoed by Louis Peitzman</t>
  </si>
  <si>
    <t>3. Moulin Rouge! by Oriana Nudo</t>
  </si>
  <si>
    <t>2. Across the Universe by Louis Peitzman</t>
  </si>
  <si>
    <t>1. Singin' in the Rain by Oriana Nudo</t>
  </si>
  <si>
    <t>7. The Bostonians by Drea Clark</t>
  </si>
  <si>
    <t>6. A Soldier's Daughter Never Cries by Drea Clark</t>
  </si>
  <si>
    <t>5. Maurice by Guy Branum</t>
  </si>
  <si>
    <t>4. Shakespeare-Wallah by Drea Clark</t>
  </si>
  <si>
    <t>3. The Remains of the Day by Guy Branum</t>
  </si>
  <si>
    <t>2. A Room with a View by Drea Clark vetoed by Guy Branum</t>
  </si>
  <si>
    <t>2. Howards End by Drea Clark</t>
  </si>
  <si>
    <t>1. A Room with a View by Guy Branum</t>
  </si>
  <si>
    <t>7. Love, Simon by Adam B. Vary</t>
  </si>
  <si>
    <t>6. The Hunger by Adam B. Vary</t>
  </si>
  <si>
    <t>5. To Wong Foo, Thanks for Everything! Julie Newmar by Jordan Crucchiola</t>
  </si>
  <si>
    <t>4. Victor/Victoria by Adam B. Vary vetoed by Jordan Crucchiola</t>
  </si>
  <si>
    <t>4. Philadelphia by Adam B. Vary</t>
  </si>
  <si>
    <t>3. Myra Breckinridge by Jordan Crucchiola</t>
  </si>
  <si>
    <t>2. The Birdcage by Adam B. Vary</t>
  </si>
  <si>
    <t>1. Victor/Victoria by Jordan Crucchiola</t>
  </si>
  <si>
    <t>13. Regarding Henry by Joanna Robinson</t>
  </si>
  <si>
    <t>12. Frantic by Joanna Robinson</t>
  </si>
  <si>
    <t>11. Air Force One by Mallory Rubin vetoed by Joanna Robinson</t>
  </si>
  <si>
    <t>11. Presumed Innocent by Mallory Rubin</t>
  </si>
  <si>
    <t>10. Clear and Present Danger by Bryan Cogman</t>
  </si>
  <si>
    <t>9. Blade Runner by Joanna Robinson vetoed by Mallory Rubin</t>
  </si>
  <si>
    <t>9. The Mosquito Coast by Joanna Robinson</t>
  </si>
  <si>
    <t>8. Working Girl by Mallory Rubin vetoed by Bryan Cogman</t>
  </si>
  <si>
    <t>8. Star Wars by Mallory Rubin</t>
  </si>
  <si>
    <t>7. Indiana Jones and the Last Crusade by Bryan Cogman vetoed by Joanna Robinson</t>
  </si>
  <si>
    <t>7. Blade Runner by Bryan Cogman</t>
  </si>
  <si>
    <t>6. The Fugitive by Joanna Robinson</t>
  </si>
  <si>
    <t>5. Working Girl by Mallory Rubin</t>
  </si>
  <si>
    <t>4. Indiana Jones and the Last Crusade by Bryan Cogman</t>
  </si>
  <si>
    <t>3. The Empire Strikes Back by Joanna Robinson</t>
  </si>
  <si>
    <t>2. Witness by Mallory Rubin</t>
  </si>
  <si>
    <t>1. Raiders of the Lost Ark by Bryan Cogman</t>
  </si>
  <si>
    <t>9. Rocky V by Marc Bernardin</t>
  </si>
  <si>
    <t>8. Rocky Balboa by Ryan Marker</t>
  </si>
  <si>
    <t>7. Rocky II by Ryan Marker</t>
  </si>
  <si>
    <t>6. Creed III by Marc Bernardin</t>
  </si>
  <si>
    <t>5. Rocky III by Ryan Marker vetoed by Marc Bernardin</t>
  </si>
  <si>
    <t>5. Creed II by Ryan Marker</t>
  </si>
  <si>
    <t>4. Rocky IV by Marc Bernardin vetoed by Ryan Marker</t>
  </si>
  <si>
    <t>4. Rocky III by Marc Bernardin</t>
  </si>
  <si>
    <t>3. Rocky IV by Ryan Marker</t>
  </si>
  <si>
    <t>2. Rocky by Marc Bernardin</t>
  </si>
  <si>
    <t>1. Creed by Ryan Marker</t>
  </si>
  <si>
    <t>11. Easy Living by Bryan Cogman</t>
  </si>
  <si>
    <t>10. The Palm Beach Story by Bryan Cogman</t>
  </si>
  <si>
    <t>9. I Married a Witch by Oriana Nudo</t>
  </si>
  <si>
    <t>8. The Miracle of Morgan's Creek by Oriana Nudo vetoed by Maureen Lee Lenker</t>
  </si>
  <si>
    <t>8. Arsenic and Old Lace by Oriana Nudo vetoed by Bryan Cogman</t>
  </si>
  <si>
    <t>8. The Philadelphia Story by Oriana Nudo</t>
  </si>
  <si>
    <t>7. Christmas in Connecticut by Maureen Lee Lenker vetoed by Bryan Cogman</t>
  </si>
  <si>
    <t>7. Ball of Fire by Maureen Lee Lenker</t>
  </si>
  <si>
    <t>6. His Girl Friday by Bryan Cogman</t>
  </si>
  <si>
    <t>5. Bringing Up Baby by Oriana Nudo vetoed by Maureen Lee Lenker</t>
  </si>
  <si>
    <t>5. My Man Godfrey by Oriana Nudo</t>
  </si>
  <si>
    <t>4. The Awful Truth by Maureen Lee Lenker</t>
  </si>
  <si>
    <t>3. The Lady Eve by Bryan Cogman</t>
  </si>
  <si>
    <t>2. Bringing Up Baby by Oriana Nudo</t>
  </si>
  <si>
    <t>1. It Happened One Night by Maureen Lee Lenker</t>
  </si>
  <si>
    <t>7. Billy Elliot by Kenny Neibart</t>
  </si>
  <si>
    <t>6. American Dream by Kenny Neibart</t>
  </si>
  <si>
    <t>5. Sorry to Bother You by Liz Hannah</t>
  </si>
  <si>
    <t>4. On the Waterfront by Kenny Neibart</t>
  </si>
  <si>
    <t>3. Silkwood by Liz Hannah vetoed by Kenny Neibart</t>
  </si>
  <si>
    <t>3. Norma Rae by Liz Hannah</t>
  </si>
  <si>
    <t>2. Matewan by Kenny Neibart</t>
  </si>
  <si>
    <t>1. Newsies by Liz Hannah</t>
  </si>
  <si>
    <t>7. Vacation by Mike Ryan</t>
  </si>
  <si>
    <t>6. The Dead Pool by Mike Ryan</t>
  </si>
  <si>
    <t>5. Ip Man 4: The Finale by Andy Levy</t>
  </si>
  <si>
    <t>4. X-Men: First Class by Mike Ryan</t>
  </si>
  <si>
    <t>3. Mission: Impossible – Rogue Nation by Andy Levy</t>
  </si>
  <si>
    <t>2. Fast Five by Mike Ryan</t>
  </si>
  <si>
    <t>1. Prometheus by Andy Levy</t>
  </si>
  <si>
    <t>7. Judge Dredd by Dave Schilling</t>
  </si>
  <si>
    <t>6. The Rocketeer by Dave Schilling</t>
  </si>
  <si>
    <t>5. The Shadow by Darren Franich</t>
  </si>
  <si>
    <t>4. Teenage Mutant Ninja Turtles by Dave Schilling</t>
  </si>
  <si>
    <t>3. The Crow by Darren Franich</t>
  </si>
  <si>
    <t>2. Darkman by Dave Schilling vetoed by Darren Franich</t>
  </si>
  <si>
    <t>2. Batman Returns by Dave Schilling</t>
  </si>
  <si>
    <t>1. Blade by Darren Franich</t>
  </si>
  <si>
    <t>7. The Perfect Storm by Ian Karmel</t>
  </si>
  <si>
    <t>6. Up in the Air by Ian Karmel</t>
  </si>
  <si>
    <t>5. From Dusk Till Dawn by Sean Jordan vetoed by Ian Karmel</t>
  </si>
  <si>
    <t>5. Fantastic Mr. Fox by Sean Jordan</t>
  </si>
  <si>
    <t>4. The Descendants by Ian Karmel</t>
  </si>
  <si>
    <t>3. Three Kings by Sean Jordan</t>
  </si>
  <si>
    <t>2. Michael Clayton by Ian Karmel</t>
  </si>
  <si>
    <t>1. O Brother, Where Art Thou? by Sean Jordan</t>
  </si>
  <si>
    <t>Bourne mini-Super Draft</t>
  </si>
  <si>
    <t>Pirates of the Caribbean mini-Super Draft</t>
  </si>
  <si>
    <t>Twilight mini-Super Draft</t>
  </si>
  <si>
    <t>Final Destination mini-Super Draft</t>
  </si>
  <si>
    <t>Hannibal mini-Super Draft</t>
  </si>
  <si>
    <t>Jack Ryan mini-Super Draft</t>
  </si>
  <si>
    <t>Psycho mini-Super Draft</t>
  </si>
  <si>
    <t>Underworld mini-Super Draft</t>
  </si>
  <si>
    <t>Home Alone mini-Super Draft</t>
  </si>
  <si>
    <t>Die Hard mini-Super Draft</t>
  </si>
  <si>
    <t>Tom Ripley mini-Super Draft</t>
  </si>
  <si>
    <t>Antoine Doinel mini-Super Draft</t>
  </si>
  <si>
    <t>Shaft mini-Super Draft</t>
  </si>
  <si>
    <t>The Purge mini-Super Draft</t>
  </si>
  <si>
    <t>Rambo mini-Super Draft</t>
  </si>
  <si>
    <t>Police Story mini-Super Draft</t>
  </si>
  <si>
    <t>Phantasm mini-Super Draft</t>
  </si>
  <si>
    <t>Herbie mini-Super Draft</t>
  </si>
  <si>
    <t>Silent Night, Deadly Night mini-Super Draft</t>
  </si>
  <si>
    <t>The Karate Kid mini-Super Draft</t>
  </si>
  <si>
    <t>Ocean's mini-Super Draft</t>
  </si>
  <si>
    <t>Jacques Demy Connected Universe mini-Super Draft</t>
  </si>
  <si>
    <t>The Yakuza Papers mini-Super Draft</t>
  </si>
  <si>
    <t>The Minions mini-Super Draft w/Graham Skipper</t>
  </si>
  <si>
    <t>Dirty Harry mini-Super Draft</t>
  </si>
  <si>
    <t>Teenage Mutant Ninja Turtles mini-Super Draft</t>
  </si>
  <si>
    <t>The Exorcist mini-Super Draft</t>
  </si>
  <si>
    <t>Monty Python mini-Super Draft</t>
  </si>
  <si>
    <t>Barry Levinson's Baltimore mini-Super Draft</t>
  </si>
  <si>
    <t>Scream mini-Super Draft</t>
  </si>
  <si>
    <t>Dragonheart mini-Super Draft</t>
  </si>
  <si>
    <t>Harry Palmer mini-Super Draft</t>
  </si>
  <si>
    <t>The "Modern" Mummy mini-Super Draft</t>
  </si>
  <si>
    <t>Evil Dead mini-Super Draft</t>
  </si>
  <si>
    <t>REC mini-Super Draft</t>
  </si>
  <si>
    <t>Insidious mini-Super Draft w/Billy Ray Brewton</t>
  </si>
  <si>
    <t>Indiana Jones mini-Super Draft</t>
  </si>
  <si>
    <t>Peanuts mini-Super Draft w/Bryan Cogman</t>
  </si>
  <si>
    <t>The Invisible Man ('30s/'40s) mini-Super Draft</t>
  </si>
  <si>
    <t>The Girl with the Dragon Tattoo/Millennium mini-Super Draft</t>
  </si>
  <si>
    <t>The Transporter mini-Super Draft</t>
  </si>
  <si>
    <t>Mike Hammer mini-Super Draft</t>
  </si>
  <si>
    <t>The Omen mini-Super Draft</t>
  </si>
  <si>
    <t>The Parent Trap mini-Super Draft</t>
  </si>
  <si>
    <t>Mad Max mini-Super Draft</t>
  </si>
  <si>
    <t>The Predator mini-Super Draft</t>
  </si>
  <si>
    <t>Flashpoint: Batman (Franchise mini-Super Draft)</t>
  </si>
  <si>
    <t>Highlander mini-Super Draft</t>
  </si>
  <si>
    <t>The Gambler mini-Super Draft</t>
  </si>
  <si>
    <t>Abbott and Costello Meet the Monsters mini-Super Draft</t>
  </si>
  <si>
    <t>Sony Spider-man Adjacent (NoVENOMber)</t>
  </si>
  <si>
    <t>EpisodeNo</t>
  </si>
  <si>
    <t>Date</t>
  </si>
  <si>
    <t>1975</t>
  </si>
  <si>
    <t>Movies Mega Draft</t>
  </si>
  <si>
    <t>TV Shows Mega Draft</t>
  </si>
  <si>
    <t>Christopher Plummer</t>
  </si>
  <si>
    <t>Richard Donner</t>
  </si>
  <si>
    <t>Stephen Sondheim</t>
  </si>
  <si>
    <t>Betty White</t>
  </si>
  <si>
    <t>Philip Baker Hall</t>
  </si>
  <si>
    <t>Clu Gulager</t>
  </si>
  <si>
    <t>Angela Lansbury</t>
  </si>
  <si>
    <t>Harry Belafonte</t>
  </si>
  <si>
    <t>Norman Jewison</t>
  </si>
  <si>
    <t>Gena Rowlands</t>
  </si>
  <si>
    <t>TBA</t>
  </si>
  <si>
    <t>6. You Can Count on Me by Eva Anderson</t>
  </si>
  <si>
    <t>5. Kiss Kiss Bang Bang by Clarke Wolfe</t>
  </si>
  <si>
    <t>4. Body Heat by Eva Anderson</t>
  </si>
  <si>
    <t>3. Promising Young Woman by Clarke Wolfe</t>
  </si>
  <si>
    <t>2. The Maltese Falcon by Eva Anderson</t>
  </si>
  <si>
    <t>1. Trick ’r Treat by Clarke Wolfe</t>
  </si>
  <si>
    <t>7. Ex Machina by Eva Anderson</t>
  </si>
  <si>
    <t>7. O Brother, Where Art Thou? by Emily St. James</t>
  </si>
  <si>
    <t>6. The Thing Called Love by Emily St. James</t>
  </si>
  <si>
    <t>5. Walk Hard: The Dewey Cox Story by Libby Hill</t>
  </si>
  <si>
    <t>4. Tender Mercies by Emily St. James</t>
  </si>
  <si>
    <t>3. Coal Miner's Daughter by Libby Hill</t>
  </si>
  <si>
    <t>2. Nashville by Emily St. James</t>
  </si>
  <si>
    <t>1. The Broken Circle Breakdown by Libby Hill</t>
  </si>
  <si>
    <t>2. The Broken Circle Breakdown by Emily St. James vetoed by Libby Hill</t>
  </si>
  <si>
    <t>7. Can You Ever Forgive Me? by Juan Barquin</t>
  </si>
  <si>
    <t>6. Female Trouble by Juan Barquin</t>
  </si>
  <si>
    <t>5. Querelle by Kyle Turner</t>
  </si>
  <si>
    <t>4. The Handmaiden by Juan Barquin</t>
  </si>
  <si>
    <t>3. The Raspberry Reich by Kyle Turner</t>
  </si>
  <si>
    <t>2. Basic Instinct by Juan Barquin</t>
  </si>
  <si>
    <t>1. Rope by Kyle Turner</t>
  </si>
  <si>
    <t>6. Kajillionaire by Juan Barquin vetoed by Kyle Turner</t>
  </si>
  <si>
    <t>1. Scorpio Rising by Kyle Turner removed via Commissioner Override[1]</t>
  </si>
  <si>
    <t>11. The Boys in Company C by Billy Ray Brewton</t>
  </si>
  <si>
    <t>10. We Were Soldiers by Billy Ray Brewton</t>
  </si>
  <si>
    <t>9. Bat*21 by Drea Clark</t>
  </si>
  <si>
    <t>8. Rescue Dawn by Drea Clark</t>
  </si>
  <si>
    <t>7. 84C MoPic by Drew McWeeny</t>
  </si>
  <si>
    <t>6. Platoon by Billy Ray Brewton</t>
  </si>
  <si>
    <t>5. Good Morning, Vietnam by Drea Clark</t>
  </si>
  <si>
    <t>4. Casualties of War by Drew McWeeny</t>
  </si>
  <si>
    <t>3. Born on the 4th of July by Billy Ray Brewton</t>
  </si>
  <si>
    <t>2. Full Metal Jacket by Drea Clark</t>
  </si>
  <si>
    <t>1. Apocalypse Now by Drew McWeeny</t>
  </si>
  <si>
    <r>
      <t>10. Bullet in the Head by Billy Ray Brewton</t>
    </r>
    <r>
      <rPr>
        <sz val="11"/>
        <color theme="1"/>
        <rFont val="Aptos Narrow"/>
        <family val="2"/>
        <scheme val="minor"/>
      </rPr>
      <t> removed by Commissioner Override</t>
    </r>
    <r>
      <rPr>
        <vertAlign val="superscript"/>
        <sz val="8"/>
        <color theme="1"/>
        <rFont val="Aptos Narrow"/>
        <family val="2"/>
        <scheme val="minor"/>
      </rPr>
      <t>[2]</t>
    </r>
  </si>
  <si>
    <r>
      <t>8. Good Morning, Vietnam by Drea Clark</t>
    </r>
    <r>
      <rPr>
        <sz val="11"/>
        <color theme="1"/>
        <rFont val="Aptos Narrow"/>
        <family val="2"/>
        <scheme val="minor"/>
      </rPr>
      <t> vetoed by Drew McWeeny*</t>
    </r>
  </si>
  <si>
    <r>
      <t>8. Casualties of War by Drea Clark</t>
    </r>
    <r>
      <rPr>
        <sz val="11"/>
        <color theme="1"/>
        <rFont val="Aptos Narrow"/>
        <family val="2"/>
        <scheme val="minor"/>
      </rPr>
      <t> vetoed by Billy Ray Brewton*</t>
    </r>
  </si>
  <si>
    <r>
      <t>6. Da 5 Bloods by Billy Ray Brewton</t>
    </r>
    <r>
      <rPr>
        <sz val="11"/>
        <color theme="1"/>
        <rFont val="Aptos Narrow"/>
        <family val="2"/>
        <scheme val="minor"/>
      </rPr>
      <t> vetoed by Drea Clark</t>
    </r>
  </si>
  <si>
    <r>
      <t>6. The Deer Hunter by Billy Ray Brewton</t>
    </r>
    <r>
      <rPr>
        <sz val="11"/>
        <color theme="1"/>
        <rFont val="Aptos Narrow"/>
        <family val="2"/>
        <scheme val="minor"/>
      </rPr>
      <t> vetoed by Drew McWeeny</t>
    </r>
  </si>
  <si>
    <r>
      <t>5. Hamburger Hill by Drea Clark</t>
    </r>
    <r>
      <rPr>
        <sz val="11"/>
        <color theme="1"/>
        <rFont val="Aptos Narrow"/>
        <family val="2"/>
        <scheme val="minor"/>
      </rPr>
      <t> vetoed by Drew McWeeny</t>
    </r>
  </si>
  <si>
    <r>
      <t>3. Full Metal Jacket by Billy Ray Brewton</t>
    </r>
    <r>
      <rPr>
        <sz val="11"/>
        <color theme="1"/>
        <rFont val="Aptos Narrow"/>
        <family val="2"/>
        <scheme val="minor"/>
      </rPr>
      <t> vetoed by Drea Clark*</t>
    </r>
  </si>
  <si>
    <t>7. Hannah Takes the Stairs by Piya Sinha-Roy</t>
  </si>
  <si>
    <t>6. Greenberg by Piya Sinha-Roy</t>
  </si>
  <si>
    <t>5. Mistress America by Devan Coggan</t>
  </si>
  <si>
    <t>4. Barbie by Piya Sinha-Roy</t>
  </si>
  <si>
    <t>3. Little Women by Devan Coggan</t>
  </si>
  <si>
    <t>2. Frances Ha by Piya Sinha-Roy</t>
  </si>
  <si>
    <t>1. Lady Bird by Devan Coggan</t>
  </si>
  <si>
    <t>13. Velvet Goldmine by Helen Shang</t>
  </si>
  <si>
    <t>12. Deep Impact by Helen Shang</t>
  </si>
  <si>
    <t>11. Primary Colors by Karen Tongson</t>
  </si>
  <si>
    <t>10. Buffalo '66 by Thomas Grabinski</t>
  </si>
  <si>
    <t>9. The Truman Show by Clay Keller</t>
  </si>
  <si>
    <t>8. Mulan by Helen Shang</t>
  </si>
  <si>
    <t>7. Gods and Monsters by Karen Tongson</t>
  </si>
  <si>
    <t>6. The Last Days of Disco by Thomas Grabinski</t>
  </si>
  <si>
    <t>5. The Celebration by Clay Keller</t>
  </si>
  <si>
    <t>4. The Big Lebowski by Helen Shang</t>
  </si>
  <si>
    <t>3. Pleasantville by Karen Tongson</t>
  </si>
  <si>
    <t>2. The Thin Red Line by Thomas Grabinski</t>
  </si>
  <si>
    <t>1. Rushmore by Clay Keller</t>
  </si>
  <si>
    <r>
      <t>7. Rounders by Karen Tongson</t>
    </r>
    <r>
      <rPr>
        <sz val="11"/>
        <color theme="1"/>
        <rFont val="Aptos Narrow"/>
        <family val="2"/>
        <scheme val="minor"/>
      </rPr>
      <t> vetoed by Clay Keller</t>
    </r>
  </si>
  <si>
    <r>
      <t>6. Funny Games by Thomas Grabinski</t>
    </r>
    <r>
      <rPr>
        <sz val="11"/>
        <color theme="1"/>
        <rFont val="Aptos Narrow"/>
        <family val="2"/>
        <scheme val="minor"/>
      </rPr>
      <t> vetoed by Clay Keller</t>
    </r>
  </si>
  <si>
    <r>
      <t>4. Enemy of the State by Helen Shang</t>
    </r>
    <r>
      <rPr>
        <sz val="11"/>
        <color theme="1"/>
        <rFont val="Aptos Narrow"/>
        <family val="2"/>
        <scheme val="minor"/>
      </rPr>
      <t> vetoed by Karen Tongson</t>
    </r>
  </si>
  <si>
    <r>
      <t>4. Elizabeth by Helen Shang</t>
    </r>
    <r>
      <rPr>
        <sz val="11"/>
        <color theme="1"/>
        <rFont val="Aptos Narrow"/>
        <family val="2"/>
        <scheme val="minor"/>
      </rPr>
      <t> vetoed by Thomas Grabinski</t>
    </r>
  </si>
  <si>
    <r>
      <t>3. High Art by Karen Tongson</t>
    </r>
    <r>
      <rPr>
        <sz val="11"/>
        <color theme="1"/>
        <rFont val="Aptos Narrow"/>
        <family val="2"/>
        <scheme val="minor"/>
      </rPr>
      <t> vetoed by Helen Shang</t>
    </r>
  </si>
  <si>
    <t>7. The Town that Dreaded Sundown by Billy Ray Brewton</t>
  </si>
  <si>
    <t>6. Us by Billy Ray Brewton</t>
  </si>
  <si>
    <t>5. Happy Death Day by Kyle Anderson</t>
  </si>
  <si>
    <t>4. Paranormal Activity by Billy Ray Brewton</t>
  </si>
  <si>
    <t>3. The Invisible Man by Kyle Anderson</t>
  </si>
  <si>
    <t>2. Insidious by Billy Ray Brewton</t>
  </si>
  <si>
    <t>1. Split by Kyle Anderson</t>
  </si>
  <si>
    <t>7. Halloween Kills by Billy Ray Brewton vetoed by Kyle Anderson</t>
  </si>
  <si>
    <t>1. Get Out by Kyle Anderson vetoed by Billy Ray Brewton</t>
  </si>
  <si>
    <t>7. Knock Knock by Wynter Mitchell</t>
  </si>
  <si>
    <t>6. Unlawful Entry by Wynter Mitchell</t>
  </si>
  <si>
    <t>5. Panic Room by Morgan Peter Brown</t>
  </si>
  <si>
    <t>4. Inside by Wynter Mitchell</t>
  </si>
  <si>
    <t>3. Wait Until Dark by Morgan Peter Brown</t>
  </si>
  <si>
    <t>2. The Strangers by Wynter Mitchell</t>
  </si>
  <si>
    <t>1. Funny Games by Morgan Peter Brown</t>
  </si>
  <si>
    <t>2. Home Alone by Wynter Mitchell vetoed by Morgan Peter Brown</t>
  </si>
  <si>
    <t>2. Mother! by Wynter Mitchell vetoed by Morgan Peter Brown</t>
  </si>
  <si>
    <t>2. Funny Games (2007) by Wynter Mitchell vetoed by Wynter Mitchell[1]</t>
  </si>
  <si>
    <t>7. Last Action Hero by Matt Singer</t>
  </si>
  <si>
    <t>6. Beetlejuice by Matt Singer</t>
  </si>
  <si>
    <t>5. Johnny Dangerously by Jordan Hoffman</t>
  </si>
  <si>
    <t>4. Reservoir Dogs by Matt Singer</t>
  </si>
  <si>
    <t>3. Stealing Beauty by Jordan Hoffman</t>
  </si>
  <si>
    <t>2. The Color of Money by Matt Singer</t>
  </si>
  <si>
    <t>1. The Hudsucker Proxy by Jordan Hoffman</t>
  </si>
  <si>
    <t>4. Army of Darkness by Matt Singer vetoed by Jordan Hoffman</t>
  </si>
  <si>
    <t>10. Spiral by Megan Amram</t>
  </si>
  <si>
    <t>9. Jigsaw by Walter Hollmann</t>
  </si>
  <si>
    <t>8. Saw 3D by Ben Mekler</t>
  </si>
  <si>
    <t>7. Saw IV by Megan Amram</t>
  </si>
  <si>
    <t>6. Saw V by Walter Hollmann</t>
  </si>
  <si>
    <t>5. Saw VI by Ben Mekler</t>
  </si>
  <si>
    <t>4. Saw by Megan Amram</t>
  </si>
  <si>
    <t>3. Saw III by Walter Hollmann</t>
  </si>
  <si>
    <t>2. Saw II by Ben Mekler</t>
  </si>
  <si>
    <t>1. Saw X by Megan Amram</t>
  </si>
  <si>
    <t>9. Saw V by Walter Hollmann vetoed by Megan Amram^</t>
  </si>
  <si>
    <t>5. Saw by Ben Mekler vetoed by Megan Amram^</t>
  </si>
  <si>
    <t>5. Saw II by Ben Mekler vetoed by Walter Hollmann^</t>
  </si>
  <si>
    <t>4. Saw III by Megan Amram vetoed by Ben Mekler^</t>
  </si>
  <si>
    <t>4. Saw X by Megan Amram vetoed by Ben Mekler^</t>
  </si>
  <si>
    <t>13. Halloween Ends by Billy Ray Brewton</t>
  </si>
  <si>
    <t>12. Halloween: Resurrection by Elric Kane</t>
  </si>
  <si>
    <t>11. Halloween (2007) by Graham Skipper</t>
  </si>
  <si>
    <t>10. Halloween 5: The Revenge of Michael Myers by Rebekah McKendry</t>
  </si>
  <si>
    <t>9. Halloween (2018) by Billy Ray Brewton</t>
  </si>
  <si>
    <t>7. Halloween II (2009) by Graham Skipper</t>
  </si>
  <si>
    <t>6. Halloween: The Curse of Michael Myers by Rebekah McKendry</t>
  </si>
  <si>
    <t>5. Halloween II by Billy Ray Brewton</t>
  </si>
  <si>
    <t>4. Halloween H20: 20 Years Later by Elric Kane</t>
  </si>
  <si>
    <t>3. Halloween 4: The Return of Michael Myers by Graham Skipper</t>
  </si>
  <si>
    <t>2. Halloween III: Season of the Witch by Rebekah McKendry</t>
  </si>
  <si>
    <t>1. Halloween by Billy Ray Brewton</t>
  </si>
  <si>
    <t>9. Halloween III: Season of the Witch by Billy Ray Brewton vetoed by Rebekah McKendry^</t>
  </si>
  <si>
    <t>9. Halloween: The Curse of Michael Myers by Billy Ray Brewton vetoed by Graham Skipper^</t>
  </si>
  <si>
    <t>9. Halloween II (2009) by Billy Ray Brewton vetoed by Graham Skipper^</t>
  </si>
  <si>
    <t>8. Halloween Kills by Elric Kane vetoed by Billy Ray Brewton^ veto overridden by Graham Skipper</t>
  </si>
  <si>
    <t>7. Halloween 4: The Return of Michael Myers by Graham Skipper vetoed by Billy Ray Brewton^</t>
  </si>
  <si>
    <t>7. Halloween H20: 20 Years Later by Graham Skipper vetoed by Billy Ray Brewton^</t>
  </si>
  <si>
    <t>5. Halloween III: Season of the Witch by Billy Ray Brewton vetoed by Rebekah McKendry^</t>
  </si>
  <si>
    <t>7. Halloween II by Graham Skipper vetoed by Elric Kane</t>
  </si>
  <si>
    <t>10. The Pebble and the Penguin by Joe Reid</t>
  </si>
  <si>
    <t>9. Rock-a-Doodle by Joe Reid</t>
  </si>
  <si>
    <t>8. A Troll in Central Park by Adam B. Vary</t>
  </si>
  <si>
    <t>7. Titan A.E. by Joe Reid</t>
  </si>
  <si>
    <t>6. Thumbelina by Adam B. Vary</t>
  </si>
  <si>
    <t>5. The Land Before Time by Joe Reid</t>
  </si>
  <si>
    <t>4. All Dogs Go to Heaven by Adam B. Vary</t>
  </si>
  <si>
    <t>3. Anastasia by Joe Reid</t>
  </si>
  <si>
    <t>2. An American Tail by Adam B. Vary</t>
  </si>
  <si>
    <t>1. The Secret of NIMH by Joe Reid</t>
  </si>
  <si>
    <t>6. An American Tail by Adam B. Vary Vetoed by Joe Reid^</t>
  </si>
  <si>
    <t>4. An American Tail by Adam B. Vary Vetoed by Joe Reid^</t>
  </si>
  <si>
    <t>3. The Secret of NIMH by Joe Reid vetoed by Adam B. Vary^</t>
  </si>
  <si>
    <t>26. The Great Mouse Detective by B.J. Colangelo</t>
  </si>
  <si>
    <t>25. Encanto by B.J. Colangelo</t>
  </si>
  <si>
    <t>24. Meet the Robinsons by Louis Peitzman</t>
  </si>
  <si>
    <t>23. Strange World by Rebekah McKendry</t>
  </si>
  <si>
    <t>22. The Fox and the Hound by Dane McDonald</t>
  </si>
  <si>
    <t>21. Hercules by B.J. Colangelo</t>
  </si>
  <si>
    <t>20. Alice in Wonderland by Louis Peitzman</t>
  </si>
  <si>
    <t>19. The Adventures of Ichabod and Mr. Toad by Rebekah McKendry</t>
  </si>
  <si>
    <t>18. Frozen II by Dane McDonald</t>
  </si>
  <si>
    <t>17. Robin Hood by B.J. Colangelo</t>
  </si>
  <si>
    <t>16. The Emperor's New Groove by Louis Peitzman</t>
  </si>
  <si>
    <t>14. Snow White and the Seven Dwarfs by Dane McDonald</t>
  </si>
  <si>
    <t>18. Pocahontas by Dane McDonald vetoed by Louis Peitzman</t>
  </si>
  <si>
    <t>15. The Sword in the Stone by Rebekah McKendry vetoed by B.J. Colangelo veto overridden by Louis Peitzman</t>
  </si>
  <si>
    <t>13. Mulan by B.J. Colangelo</t>
  </si>
  <si>
    <t>12. One Hundred and One Dalmatians by B.J. Colangelo</t>
  </si>
  <si>
    <t>11. Lilo &amp; Stitch by Louis Peitzman</t>
  </si>
  <si>
    <t>10. Tangled by Rebekah McKendry</t>
  </si>
  <si>
    <t>9. Beauty and the Beast by Dane McDonald</t>
  </si>
  <si>
    <t>8. Pinocchio by B.J. Colangelo</t>
  </si>
  <si>
    <t>6. Fantasia by Rebekah McKendry</t>
  </si>
  <si>
    <t>5. Moana by Dane McDonald</t>
  </si>
  <si>
    <t>4. The Many Adventures of Winnie the Pooh by B.J. Colangelo</t>
  </si>
  <si>
    <t>3. Bambi by Louis Peitzman</t>
  </si>
  <si>
    <t>2. The Little Mermaid by Rebekah McKendry</t>
  </si>
  <si>
    <t>1. Sleeping Beauty by Dane McDonald</t>
  </si>
  <si>
    <t>10. The Little Mermaid by Rebekah McKendry vetoed by Dane McDonald^</t>
  </si>
  <si>
    <t>7. The Hunchback of Notre Dame by Louis Peitzman vetoed by Dane McDonald veto overridden by Rebekah McKendry</t>
  </si>
  <si>
    <t>6. Big Hero 6 by Rebekah McKendry vetoed by B.J. Colangelo</t>
  </si>
  <si>
    <t>5. Peter Pan by Dane McDonald vetoed by Louis Peitzman</t>
  </si>
  <si>
    <t>10. Cool World by William Bibbiani</t>
  </si>
  <si>
    <t>9. Hey Good Lookin' by William Bibbiani</t>
  </si>
  <si>
    <t>8. Fire and Ice by Harmony Colangelo</t>
  </si>
  <si>
    <t>7. Cool and the Crazy by William Bibbiani</t>
  </si>
  <si>
    <t>6. The Lord of the Rings by Harmony Colangelo</t>
  </si>
  <si>
    <t>5. Wizards by William Bibbiani</t>
  </si>
  <si>
    <t>4. American Pop by Harmony Colangelo</t>
  </si>
  <si>
    <t>3. Fritz the Cat by William Bibbiani</t>
  </si>
  <si>
    <t>2. Heavy Traffic by Harmony Colangelo</t>
  </si>
  <si>
    <t>1. Coonskin by William Bibbiani</t>
  </si>
  <si>
    <t>6. A Child Is Waiting by Oriana Nudo</t>
  </si>
  <si>
    <t>5. The Pirate by Maureen Lee Lenker</t>
  </si>
  <si>
    <t>4. A Star is Born by Oriana Nudo</t>
  </si>
  <si>
    <t>3. The Clock by Maureen Lee Lenker</t>
  </si>
  <si>
    <t>2. The Wizard of Oz by Oriana Nudo</t>
  </si>
  <si>
    <t>1. Meet Me in St. Louis by Maureen Lee Lenker</t>
  </si>
  <si>
    <t>7. Summer Stock by Oriana Nudo</t>
  </si>
  <si>
    <t>11. Personal Best by Daniel Fienberg</t>
  </si>
  <si>
    <t>10. The Color of Money by Daniel Fienberg</t>
  </si>
  <si>
    <t>9. Major League by Alan Sepinwall</t>
  </si>
  <si>
    <t>8. Hoosiers by Alan Sepinwall</t>
  </si>
  <si>
    <t>7. Lucas by Linda Holmes</t>
  </si>
  <si>
    <t>6. Eight Men Out by Daniel Fienberg</t>
  </si>
  <si>
    <t>5. The Karate Kid by Alan Sepinwall</t>
  </si>
  <si>
    <t>4. Field of Dreams by Linda Holmes</t>
  </si>
  <si>
    <t>3. Raging Bull by Daniel Fienberg</t>
  </si>
  <si>
    <t>2. The Natural by Alan Sepinwall</t>
  </si>
  <si>
    <t>1. Bull Durham by Linda Holmes</t>
  </si>
  <si>
    <t>2. Rocky III by Alan Sepinwall vetoed by Daniel Fienberg</t>
  </si>
  <si>
    <t>7. Mission: Impossible – Dead Reckoning Part One by Gina Ippolito</t>
  </si>
  <si>
    <t>6. The Expendables by Gina Ippolito</t>
  </si>
  <si>
    <t>5. The Equalizer by Jordan Morris</t>
  </si>
  <si>
    <t>4. RED by Gina Ippolito</t>
  </si>
  <si>
    <t>3. Let Him Go by Jordan Morris</t>
  </si>
  <si>
    <t>2. Everything Everywhere All at Once by Gina Ippolito</t>
  </si>
  <si>
    <t>1. Taken by Jordan Morris</t>
  </si>
  <si>
    <t>3. The Limey by Jordan Morris vetoed by Gina Ippolito</t>
  </si>
  <si>
    <t>2. The Unbearable Weight of Massive Talent by Gina Ippolito vetoed by Jordan Morris</t>
  </si>
  <si>
    <t>13. Both Sides of the Blade by Thomas Grabinski</t>
  </si>
  <si>
    <t>11. Non-Fiction by Clay Keller</t>
  </si>
  <si>
    <t>10. High Life by Ryan Marker</t>
  </si>
  <si>
    <t>9. The Taste of Things by Thomas Grabinski</t>
  </si>
  <si>
    <t>8. Summer Hours by Clay Keller</t>
  </si>
  <si>
    <t>7. Certified Copy by Ryan Marker</t>
  </si>
  <si>
    <t>6. Caché by Thomas Grabinski</t>
  </si>
  <si>
    <t>5. Mauvais Sang by Clay Keller</t>
  </si>
  <si>
    <t>4. Damage by Ryan Marker</t>
  </si>
  <si>
    <t>3. Les Amants du Pont-Neuf by Thomas Grabinski</t>
  </si>
  <si>
    <t>2. Clouds of Sils Maria by Clay Keller</t>
  </si>
  <si>
    <t>1. Three Colours: Blue by Ryan Marker</t>
  </si>
  <si>
    <t>12. The Unbearable Lightness of Being by Thomas Grabinski vetoed by Ryan Marker^ veto overridden by Clay Keller</t>
  </si>
  <si>
    <t>8. The English Patient by Clay Keller vetoed by Ryan Marker</t>
  </si>
  <si>
    <t>4. Let the Sunshine In by Ryan Marker vetoed by Thomas Grabinski</t>
  </si>
  <si>
    <t>4. Clouds of Sils Maria by Ryan Marker vetoed by Clay Keller^</t>
  </si>
  <si>
    <t>30. Shine a Light by Kenny Neibart</t>
  </si>
  <si>
    <t>29. The Irishman by Kenny Neibart</t>
  </si>
  <si>
    <t>28. New York, New York by Phil Iscove</t>
  </si>
  <si>
    <t>27. The Color of Money by Emily St. James</t>
  </si>
  <si>
    <t>26. Shutter Island by Kenny Neibart</t>
  </si>
  <si>
    <t>25. Gangs of New York by Phil Iscove</t>
  </si>
  <si>
    <t>24. Bringing Out the Dead by Emily St. James</t>
  </si>
  <si>
    <t>23. The Last Temptation of Christ by Kenny Neibart</t>
  </si>
  <si>
    <t>22. Boxcar Bertha by Phil Iscove</t>
  </si>
  <si>
    <t>21. Casino by Emily St. James</t>
  </si>
  <si>
    <t>30. The Departed by Kenny Neibart vetoed and automatically advanced to Part II by Patreon Members[1]</t>
  </si>
  <si>
    <t>29. New York, New York by Kenny Neibart vetoed by Emily St. James^</t>
  </si>
  <si>
    <t>29. The Last Temptation of Christ by Kenny Neibart vetoed by Emily St. James^</t>
  </si>
  <si>
    <t>29. Shutter Island by Kenny Neibart vetoed by Phil Iscove^</t>
  </si>
  <si>
    <t>29. The Age of Innocence by Kenny Neibart vetoed by Phil Iscove^</t>
  </si>
  <si>
    <t>27. Who's That Knocking at My Door by Emily St. James vetoed by Kenny Neibart^</t>
  </si>
  <si>
    <t>27. Cape Fear by Emily St. James vetoed by Kenny Neibart^</t>
  </si>
  <si>
    <t>24. Cape Fear by Emily St. James vetoed by Phil Iscove^</t>
  </si>
  <si>
    <t>20. Who's That Knocking at My Door by Katey Rich</t>
  </si>
  <si>
    <t>19. No Direction Home: Bob Dylan by Katey Rich</t>
  </si>
  <si>
    <t>18. Hugo by Chris Feil</t>
  </si>
  <si>
    <t>17. Rolling Thunder Revue: A Bob Dylan Story by Martin Scorsese by Joe Reid</t>
  </si>
  <si>
    <t>16. Kundun by Katey Rich</t>
  </si>
  <si>
    <t>15. The Aviator by Chris Feil</t>
  </si>
  <si>
    <t>14. The Wolf of Wall Street by Joe Reid</t>
  </si>
  <si>
    <t>12. The Last Waltz by Chris Feil</t>
  </si>
  <si>
    <t>11. The Departed by Joe Reid</t>
  </si>
  <si>
    <t>18. The Last Waltz by Chris Feil vetoed by Katey Rich^</t>
  </si>
  <si>
    <t>15. The Last Waltz by Chris Feil vetoed by Joe Reid^</t>
  </si>
  <si>
    <t>14. The Departed by Joe Reid vetoed by Katey Rich^</t>
  </si>
  <si>
    <t>13. Raging Bull by Katey Rich vetoed by Chris Feil^ veto overridden by Joe Reid</t>
  </si>
  <si>
    <t>10. Cape Fear by Oriana Nudo</t>
  </si>
  <si>
    <t>9. Alice Doesn't Live Here Anymore by Bryan Cogman</t>
  </si>
  <si>
    <t>8. Silence by Roxana Hadadi</t>
  </si>
  <si>
    <t>7. Mean Streets by Oriana Nudo</t>
  </si>
  <si>
    <t>5. After Hours by Roxana Hadadi</t>
  </si>
  <si>
    <t>4. Killers of the Flower Moon by Oriana Nudo</t>
  </si>
  <si>
    <t>3. Taxi Driver by Bryan Cogman</t>
  </si>
  <si>
    <t>1. The Age of Innocence by Oriana Nudo</t>
  </si>
  <si>
    <t>6. Killers of the Flower Moon by Bryan Cogman vetoed by Roxana Hadadi^</t>
  </si>
  <si>
    <t>6. The King of Comedy by Bryan Cogman vetoed by Oriana Nudo^ veto overridden by Roxana Hadadi</t>
  </si>
  <si>
    <t>3. The Age of Innocence by Bryan Cogman vetoed by Oriana Nudo^</t>
  </si>
  <si>
    <t>2. Goodfellas by Roxana Hadadi vetoed by Patreon Members^ veto overridden by Oriana Nudo</t>
  </si>
  <si>
    <t>7. Prisoners of the Earth (Argentina) by Ryan Marker</t>
  </si>
  <si>
    <t>6. Trances (Morocco) by Ryan Marker</t>
  </si>
  <si>
    <t>5. The Color of Pomegranates (Soviet Union) by Marya Gates</t>
  </si>
  <si>
    <t>4. Insiang (Philippines) by Ryan Marker</t>
  </si>
  <si>
    <t>3. Limite (Brazil) by Marya Gates</t>
  </si>
  <si>
    <t>2. The Housemaid (South Korea) by Ryan Marker</t>
  </si>
  <si>
    <t>1. Sambizanga (Angola) by Marya Gates</t>
  </si>
  <si>
    <t>11. Pieces of a Woman by Drea Clark</t>
  </si>
  <si>
    <t>10. Maestro by Drea Clark</t>
  </si>
  <si>
    <t>9. You Can Count on Me by Inkoo Kang</t>
  </si>
  <si>
    <t>8. Happy as Lazzaro by Inkoo Kang</t>
  </si>
  <si>
    <t>7. Clockers by Ify Nwadiwe</t>
  </si>
  <si>
    <t>6. Shirley by Drea Clark</t>
  </si>
  <si>
    <t>5. Port Authority by Inkoo Kang</t>
  </si>
  <si>
    <t>4. The Grifters by Ify Nwadiwe</t>
  </si>
  <si>
    <t>3. The Eternal Daughter by Drea Clark</t>
  </si>
  <si>
    <t>2. A Ciambra by Inkoo Kang</t>
  </si>
  <si>
    <t>1. Uncut Gems by Ify Nwadiwe</t>
  </si>
  <si>
    <t>9. Port Authority by Inkoo Kang vetoed by Ify Nwadiwe^</t>
  </si>
  <si>
    <t>9. The Grifters by Inkoo Kang vetoed by Drea Clark^</t>
  </si>
  <si>
    <t>6. The Eternal Daughter by Drea Clark vetoed by Inkoo Kang</t>
  </si>
  <si>
    <t>2. Uncut Gems by Inkoo Kang vetoed by Ify Nwadiwe^</t>
  </si>
  <si>
    <t>7. Bringing Up Baby by Kyle Turner</t>
  </si>
  <si>
    <t>6. To Wong Foo, Thanks for Everything! Julie Newmar by Kyle Turner</t>
  </si>
  <si>
    <t>5. The Birdcage by Juan Barquin</t>
  </si>
  <si>
    <t>4. Pink Flamingos by Kyle Turner</t>
  </si>
  <si>
    <t>3. Tangerine by Juan Barquin</t>
  </si>
  <si>
    <t>2. The Watermelon Woman by Kyle Turner</t>
  </si>
  <si>
    <t>1. Some Like It Hot by Juan Barquin</t>
  </si>
  <si>
    <t>5. Chasing Amy by Juan Barquin vetoed by Kyle Turner</t>
  </si>
  <si>
    <t>6. The Man from Hong Kong by Elric Kane</t>
  </si>
  <si>
    <t>5. Stone by Blake Howard</t>
  </si>
  <si>
    <t>4. Long Weekend by Elric Kane</t>
  </si>
  <si>
    <t>3. Razorback by Blake Howard</t>
  </si>
  <si>
    <t>2. Mad Max by Elric Kane</t>
  </si>
  <si>
    <t>1. Roadgames by Blake Howard</t>
  </si>
  <si>
    <t>7. Fortress by Elric Kane</t>
  </si>
  <si>
    <t>2. Roadgames by Elric Kane vetoed by Blake Howard^</t>
  </si>
  <si>
    <t>2. Wake in Fright by Elric Kane removed by Commissioner Override</t>
  </si>
  <si>
    <t>12. Maximum Overdrive by Scott Wampler</t>
  </si>
  <si>
    <t>11. Cujo by Louis Peitzman</t>
  </si>
  <si>
    <t>10. 1408 by Wynter Mitchell</t>
  </si>
  <si>
    <t>9. Doctor Sleep by Eric Vespe</t>
  </si>
  <si>
    <t>8. Gerald's Game by Scott Wampler</t>
  </si>
  <si>
    <t>7. The Mist by Louis Peitzman</t>
  </si>
  <si>
    <t>6. Stand by Me by Wynter Mitchell</t>
  </si>
  <si>
    <t>5. Carrie by Eric Vespe</t>
  </si>
  <si>
    <t>3. Misery by Louis Peitzman</t>
  </si>
  <si>
    <t>2. The Shining by Wynter Mitchell</t>
  </si>
  <si>
    <t>1. The Shawshank Redemption by Eric Vespe</t>
  </si>
  <si>
    <t>13. The Night Flier by Scott Wampler</t>
  </si>
  <si>
    <t>7. Stand by Me by Louis Peitzman vetoed by Eric Vespe^</t>
  </si>
  <si>
    <t>7. Christine by Louis Peitzman vetoed by Scott Wampler</t>
  </si>
  <si>
    <t>5. It by Eric Vespe vetoed by Louis Peitzman</t>
  </si>
  <si>
    <t>4. The Dead Zone by Scott Wampler vetoed by Wynter Mitchell veto overridden by Louis Peitzman</t>
  </si>
  <si>
    <t>2. Christine by Wynter Mitchell vetoed by Eric Vespe</t>
  </si>
  <si>
    <t>19. The Eight Mountains by Billy Ray Brewton</t>
  </si>
  <si>
    <t>18. Evil Dead Rise by Billy Ray Brewton</t>
  </si>
  <si>
    <t>17. A Haunting in Venice by Clay Keller</t>
  </si>
  <si>
    <t>16. Godzilla Minus One by Katie Walsh</t>
  </si>
  <si>
    <t>15. May December by Billy Ray Brewton</t>
  </si>
  <si>
    <t>14. Bottoms by Drea Clark</t>
  </si>
  <si>
    <t>13. Are You There God? It's Me, Margaret. by Clay Keller</t>
  </si>
  <si>
    <t>12. Anatomy of a Fall by Katie Walsh</t>
  </si>
  <si>
    <t>11. Society of the Snow by Billy Ray Brewton</t>
  </si>
  <si>
    <t>10. Eileen by Drea Clark</t>
  </si>
  <si>
    <t>9. Poor Things by Clay Keller</t>
  </si>
  <si>
    <t>8. The Holdovers by Katie Walsh</t>
  </si>
  <si>
    <t>7. Oppenheimer by Billy Ray Brewton</t>
  </si>
  <si>
    <t>6. Past Lives by Drea Clark</t>
  </si>
  <si>
    <t>5. The Taste of Things by Clay Keller</t>
  </si>
  <si>
    <t>4. Asteroid City by Clay Keller</t>
  </si>
  <si>
    <t>3. Killers of the Flower Moon by Katie Walsh</t>
  </si>
  <si>
    <t>2. The Zone of Interest by Billy Ray Brewton</t>
  </si>
  <si>
    <t>1. All of Us Strangers by Drea Clark</t>
  </si>
  <si>
    <t>20. Asteroid City by Katie Walsh vetoed by Clay Keller^</t>
  </si>
  <si>
    <t>20. Passages by Katie Walsh</t>
  </si>
  <si>
    <t>19. Jules by Billy Ray Brewton vetoed by Katie Walsh</t>
  </si>
  <si>
    <t>9. BlackBerry by Clay Keller vetoed by Drea Clark</t>
  </si>
  <si>
    <t>2. All of Us Strangers by Billy Ray Brewton vetoed by Drea Clark^</t>
  </si>
  <si>
    <t>7. The Apple by Rebekah McKendry</t>
  </si>
  <si>
    <t>6. The Wicker Man by Rebekah McKendry</t>
  </si>
  <si>
    <t>5. Dancer in the Dark by Graham Skipper</t>
  </si>
  <si>
    <t>4. Reefer Madness: The Movie Musical by Rebekah McKendry</t>
  </si>
  <si>
    <t>3. Phantom of the Paradise by Graham Skipper</t>
  </si>
  <si>
    <t>2. The Rocky Horror Picture Show by Rebekah McKendry</t>
  </si>
  <si>
    <t>1. Little Shop of Horrors by Graham Skipper</t>
  </si>
  <si>
    <t>5. Sweeney Todd: The Demon Barber of Fleet Street (1982) by Graham Skipper removed via Commissioner Override</t>
  </si>
  <si>
    <t>5. Pink Floyd – The Wall by Graham Skipper removed via Commissioner Override</t>
  </si>
  <si>
    <t>5. Phantom of the Paradise by Graham Skipper vetoed by Rebekah McKendry^</t>
  </si>
  <si>
    <t>7. Paranormal Activity by Penny Cox</t>
  </si>
  <si>
    <t>6. The Collector by Penny Cox</t>
  </si>
  <si>
    <t>5. Thirst by Brian Collins</t>
  </si>
  <si>
    <t>4. Jennifer's Body by Penny Cox</t>
  </si>
  <si>
    <t>3. Drag Me to Hell by Brian Collins</t>
  </si>
  <si>
    <t>2. Friday the 13th by Penny Cox</t>
  </si>
  <si>
    <t>1. Orphan by Brian Collins</t>
  </si>
  <si>
    <t>5. Saw VI by Brian Collins vetoed by Penny Cox</t>
  </si>
  <si>
    <t>7. Panic Room by Erik Anderson</t>
  </si>
  <si>
    <t>6. Freaky Friday by Erik Anderson</t>
  </si>
  <si>
    <t>5. Home for the Holidays by Jacqueline Coley</t>
  </si>
  <si>
    <t>4. Taxi Driver by Erik Anderson</t>
  </si>
  <si>
    <t>3. Inside Man by Jacqueline Coley</t>
  </si>
  <si>
    <t>2. Contact by Erik Anderson</t>
  </si>
  <si>
    <t>1. The Silence of the Lambs by Jacqueline Coley</t>
  </si>
  <si>
    <t>8. My Effortless Brilliance by Lucé Tomlin-Brenner</t>
  </si>
  <si>
    <t>7. Laggies by Lucé Tomlin-Brenner</t>
  </si>
  <si>
    <t>6. Sword of Trust by Ryan Marker</t>
  </si>
  <si>
    <t>5. Humpday by Lucé Tomlin-Brenner</t>
  </si>
  <si>
    <t>4. Touchy Feely by Ryan Marker</t>
  </si>
  <si>
    <t>3. We Go Way Back by Lucé Tomlin-Brenner</t>
  </si>
  <si>
    <t>2. Your Sister's Sister by Ryan Marker</t>
  </si>
  <si>
    <t>1. Outside In by Lucé Tomlin-Brenner</t>
  </si>
  <si>
    <t>7. Humpday by Lucé Tomlin-Brenner vetoed by Ryan Marker^</t>
  </si>
  <si>
    <t>6. Your Sister's Sister by Ryan Marker vetoed by Lucé Tomlin-Brenner^</t>
  </si>
  <si>
    <t>5. We Go Way Back by Lucé Tomlin-Brenner vetoed by Ryan Marker^</t>
  </si>
  <si>
    <t>10. Being the Ricardos by Mike Makowsky</t>
  </si>
  <si>
    <t>9. Charlie Wilson's War by Brian Duffield</t>
  </si>
  <si>
    <t>8. Molly's Game by Liz Hannah</t>
  </si>
  <si>
    <t>7. Malice by Mike Makowsky</t>
  </si>
  <si>
    <t>6. The Trial of the Chicago 7 by Brian Duffield</t>
  </si>
  <si>
    <t>5. Moneyball by Liz Hannah</t>
  </si>
  <si>
    <t>4. Steve Jobs by Mike Makowsky</t>
  </si>
  <si>
    <t>3. The American President by Brian Duffield</t>
  </si>
  <si>
    <t>2. A Few Good Men by Liz Hannah</t>
  </si>
  <si>
    <t>1. The Social Network by Mike Makowsky</t>
  </si>
  <si>
    <t>5. Steve Jobs by Liz Hannah vetoed by Mike Makowsky^</t>
  </si>
  <si>
    <t>4. The American President by Mike Makowsky vetoed by Liz Hannah^</t>
  </si>
  <si>
    <t>2. The Social Network by Liz Hannah vetoed by Brian Duffield^</t>
  </si>
  <si>
    <t>7. Bad Boys II by Chris Hewitt</t>
  </si>
  <si>
    <t>6. Lethal Weapon 2 by Chris Hewitt</t>
  </si>
  <si>
    <t>5. The Legend of Drunken Master by Nick de Semlyen</t>
  </si>
  <si>
    <t>4. The Raid 2 by Chris Hewitt</t>
  </si>
  <si>
    <t>3. Aliens by Nick de Semlyen</t>
  </si>
  <si>
    <t>2. Terminator 2: Judgment Day by Chris Hewitt</t>
  </si>
  <si>
    <t>1. Top Gun: Maverick by Nick de Semlyen</t>
  </si>
  <si>
    <t>4. John Wick: Chapter 2 by Chris Hewitt vetoed by Nick de Semlyen</t>
  </si>
  <si>
    <t>3. Indiana Jones and the Temple of Doom by Nick de Semlyen vetoed by Chris Hewitt</t>
  </si>
  <si>
    <t>7. Brainstorm by William Bibbiani</t>
  </si>
  <si>
    <t>6. Jigoku by William Bibbiani</t>
  </si>
  <si>
    <t>5. Black Orpheus by Walter Chaw</t>
  </si>
  <si>
    <t>4. Coco by William Bibbiani</t>
  </si>
  <si>
    <t>3. Defending Your Life by Walter Chaw</t>
  </si>
  <si>
    <t>2. A Matter of Life and Death by William Bibbiani</t>
  </si>
  <si>
    <t>1. After Life by Walter Chaw</t>
  </si>
  <si>
    <t>4. Heaven Can Wait (1978) by William Bibbiani vetoed by Walter Chaw</t>
  </si>
  <si>
    <t>3. After Life by Walter Chaw vetoed by William Bibbiani^</t>
  </si>
  <si>
    <t>7. V/H/S/2 by Clarke Wolfe</t>
  </si>
  <si>
    <t>6. Tales from the Hood by Clarke Wolfe</t>
  </si>
  <si>
    <t>5. Body Bags by Fayna Sanchez</t>
  </si>
  <si>
    <t>4. Black Sabbath by Clarke Wolfe</t>
  </si>
  <si>
    <t>3. Creepshow by Fayna Sanchez</t>
  </si>
  <si>
    <t>2. Dead of Night by Clarke Wolfe</t>
  </si>
  <si>
    <t>1. Trick ’r Treat by Fayna Sanchez</t>
  </si>
  <si>
    <t>6. Creepshow by Clarke Wolfe[1] vetoed by Fayna Sanchez^</t>
  </si>
  <si>
    <t>7. Terminal Island by Justin LaLiberty</t>
  </si>
  <si>
    <t>6. Tough Guys Don't Dance by Justin LaLiberty</t>
  </si>
  <si>
    <t>5. Petey Wheatstraw by Samm Deighan</t>
  </si>
  <si>
    <t>4. A Woman's Torment by Justin LaLiberty</t>
  </si>
  <si>
    <t>3. The Telephone Book by Samm Deighan</t>
  </si>
  <si>
    <t>2. Emma Mae by Justin LaLiberty</t>
  </si>
  <si>
    <t>1. Corruption by Samm Deighan</t>
  </si>
  <si>
    <t>7. Southland Tales by Jordan Crucchiola</t>
  </si>
  <si>
    <t>6. Irréversible by Jordan Crucchiola</t>
  </si>
  <si>
    <t>5. The Paperboy by Darren Franich</t>
  </si>
  <si>
    <t>4. The Neon Demon by Jordan Crucchiola</t>
  </si>
  <si>
    <t>3. The Idiots by Darren Franich</t>
  </si>
  <si>
    <t>2. Personal Shopper by Jordan Crucchiola</t>
  </si>
  <si>
    <t>1. Twin Peaks: Fire Walk with Me by Darren Franich</t>
  </si>
  <si>
    <t>3. Dancer in the Dark by Darren Franich vetoed by Jordan Crucchiola[1]</t>
  </si>
  <si>
    <t>7. Garden State by Dana Schwartz</t>
  </si>
  <si>
    <t>6. Star Wars Episode III: Revenge of the Sith by Dana Schwartz</t>
  </si>
  <si>
    <t>5. Léon: The Professional by Phil Iscove</t>
  </si>
  <si>
    <t>4. Jackie by Dana Schwartz</t>
  </si>
  <si>
    <t>3. Annihilation by Phil Iscove</t>
  </si>
  <si>
    <t>2. May December by Dana Schwartz</t>
  </si>
  <si>
    <t>1. Black Swan by Phil Iscove</t>
  </si>
  <si>
    <t>2. V for Vendetta by Dana Schwartz vetoed by Phil Iscove</t>
  </si>
  <si>
    <t>10. Planet of the Apes (2001) by Marc Bernardin</t>
  </si>
  <si>
    <t>9. War for the Planet of the Apes by Darren Franich</t>
  </si>
  <si>
    <t>8. Battle for the Planet of the Apes by Dave Schilling</t>
  </si>
  <si>
    <t>7. Escape from the Planet of the Apes by Marc Bernardin</t>
  </si>
  <si>
    <t>6. Kingdom of the Planet of the Apes by Darren Franich</t>
  </si>
  <si>
    <t>5. Rise of the Planet of the Apes by Dave Schilling</t>
  </si>
  <si>
    <t>4. Beneath the Planet of the Apes by Marc Bernardin</t>
  </si>
  <si>
    <t>3. Dawn of the Planet of the Apes by Darren Franich</t>
  </si>
  <si>
    <t>2. Planet of the Apes (1968) by Dave Schilling</t>
  </si>
  <si>
    <t>1. Conquest of the Planet of the Apes by Marc Bernardin</t>
  </si>
  <si>
    <t>9. Dawn of the Planet of the Apes by Darren Franich vetoed by Marc Bernardin^</t>
  </si>
  <si>
    <t>6. Dawn of the Planet of the Apes by Darren Franich vetoed by Dave Schilling^</t>
  </si>
  <si>
    <t>6. Rise of the Planet of the Apes by Darren Franich vetoed by Marc Bernardin^</t>
  </si>
  <si>
    <t>5. Beneath the Planet of the Apes by Dave Schilling vetoed by Darren Franich^</t>
  </si>
  <si>
    <t>2. Conquest of the Planet of the Apes by Dave Schilling vetoed by Darren Franich^</t>
  </si>
  <si>
    <t>7. Dumb and Dumber by Ash Crossan</t>
  </si>
  <si>
    <t>6. Twilight by Ash Crossan</t>
  </si>
  <si>
    <t>5. Spider-Man by Kris Tapley</t>
  </si>
  <si>
    <t>4. Love, Simon by Ash Crossan</t>
  </si>
  <si>
    <t>3. Shakespeare in Love by Kris Tapley</t>
  </si>
  <si>
    <t>2. The Notebook by Ash Crossan</t>
  </si>
  <si>
    <t>1. Moonlight by Kris Tapley</t>
  </si>
  <si>
    <t>4. Jackass Forever by Ash Crossan vetoed by Kris Tapley</t>
  </si>
  <si>
    <t>7. Hero by Billy Ray Brewton</t>
  </si>
  <si>
    <t>6. Beetlejuice by Billy Ray Brewton</t>
  </si>
  <si>
    <t>5. The Accidental Tourist by Drea Clark</t>
  </si>
  <si>
    <t>4. The Fly by Billy Ray Brewton</t>
  </si>
  <si>
    <t>3. A League of Their Own by Drea Clark</t>
  </si>
  <si>
    <t>2. Thelma &amp; Louise by Billy Ray Brewton</t>
  </si>
  <si>
    <t>1. The Long Kiss Goodnight by Drea Clark</t>
  </si>
  <si>
    <t>7. Quick Change by Billy Ray Brewton vetoed by Drea Clark</t>
  </si>
  <si>
    <t>9. 8mm by Louis Peitzman</t>
  </si>
  <si>
    <t>8. The Phantom of the Opera by Louis Peitzman</t>
  </si>
  <si>
    <t>7. Veronica Guerin by Joe Reid</t>
  </si>
  <si>
    <t>6. Phone Booth by Louis Peitzman</t>
  </si>
  <si>
    <t>5. Batman Forever by Joe Reid</t>
  </si>
  <si>
    <t>4. Tigerland by Louis Peitzman</t>
  </si>
  <si>
    <t>3. The Lost Boys by Joe Reid</t>
  </si>
  <si>
    <t>2. Falling Down by Louis Peitzman</t>
  </si>
  <si>
    <t>1. The Client by Joe Reid</t>
  </si>
  <si>
    <t>11. Bottoms by Libby Hill</t>
  </si>
  <si>
    <t>10. The Children's Hour by Libby Hill</t>
  </si>
  <si>
    <t>9. Bit by Jordan Crucchiola</t>
  </si>
  <si>
    <t>8. D.E.B.S. by Jordan Crucchiola</t>
  </si>
  <si>
    <t>7. Show Me Love by Emily St. James</t>
  </si>
  <si>
    <t>6. Carol by Libby Hill</t>
  </si>
  <si>
    <t>5. The Handmaiden by Jordan Crucchiola</t>
  </si>
  <si>
    <t>4. The Watermelon Woman by Emily St. James</t>
  </si>
  <si>
    <t>3. Desert Hearts by Libby Hill</t>
  </si>
  <si>
    <t>2. Bound by Jordan Crucchiola</t>
  </si>
  <si>
    <t>1. Portrait of a Lady on Fire by Emily St. James</t>
  </si>
  <si>
    <t>7. Waiting to Exhale by Adam B. Vary</t>
  </si>
  <si>
    <t>6. Black Panther: Wakanda Forever by Adam B. Vary</t>
  </si>
  <si>
    <t>5. Akeelah and the Bee by Angelique Jackson</t>
  </si>
  <si>
    <t>4. Boyz n the Hood by Adam B. Vary</t>
  </si>
  <si>
    <t>3. Malcolm X by Angelique Jackson</t>
  </si>
  <si>
    <t>2. What's Love Got to Do with It by Adam B. Vary</t>
  </si>
  <si>
    <t>1. How Stella Got Her Groove Back by Angelique Jackson</t>
  </si>
  <si>
    <t>3. How Stella Got Her Groove Back by Angelique Jackson vetoed by Adam B. Vary^</t>
  </si>
  <si>
    <t>13. The Hunchback of Notre Dame by Bryan Cogman</t>
  </si>
  <si>
    <t>12. The Roaring Twenties by Bryan Cogman</t>
  </si>
  <si>
    <t>11. Golden Boy by Oriana Nudo</t>
  </si>
  <si>
    <t>10. Wuthering Heights by Maureen Lee Lenker</t>
  </si>
  <si>
    <t>9. The Rules of the Game by Bryan Cogman</t>
  </si>
  <si>
    <t>8. Only Angels Have Wings by Oriana Nudo</t>
  </si>
  <si>
    <t>7. Ninotchka by Maureen Lee Lenker</t>
  </si>
  <si>
    <t>6. Mr. Smith Goes to Washington by Bryan Cogman</t>
  </si>
  <si>
    <t>5. Dark Victory by Oriana Nudo</t>
  </si>
  <si>
    <t>4. The Women by Maureen Lee Lenker</t>
  </si>
  <si>
    <t>3. Stagecoach by Bryan Cogman</t>
  </si>
  <si>
    <t>1. The Wizard of Oz by Maureen Lee Lenker</t>
  </si>
  <si>
    <t>5. Young Mr. Lincoln by Oriana Nudo vetoed by Maureen Lee Lenker</t>
  </si>
  <si>
    <t>2. Gone with the Wind by Oriana Nudo vetoed by Maureen Lee Lenker^ veto overridden by Bryan Cogman</t>
  </si>
  <si>
    <t>7. Village of the Damned (1960) by Elliott Kalan</t>
  </si>
  <si>
    <t>6. The Tin Drum by Elliott Kalan</t>
  </si>
  <si>
    <t>5. Sky High by Jordan Morris</t>
  </si>
  <si>
    <t>4. Akira by Elliott Kalan</t>
  </si>
  <si>
    <t>3. Spider-Man: Into the Spider-Verse by Jordan Morris</t>
  </si>
  <si>
    <t>2. Carrie by Elliott Kalan</t>
  </si>
  <si>
    <t>1. Kiki's Delivery Service by Jordan Morris</t>
  </si>
  <si>
    <t>7. Street Fighter by Jon Gabrus</t>
  </si>
  <si>
    <t>6. Double Impact by Jon Gabrus</t>
  </si>
  <si>
    <t>5. Timecop by Ryan Stanger</t>
  </si>
  <si>
    <t>4. Hard Target by Jon Gabrus</t>
  </si>
  <si>
    <t>3. Lionheart by Ryan Stanger</t>
  </si>
  <si>
    <t>2. Kickboxer by Jon Gabrus</t>
  </si>
  <si>
    <t>1. Bloodsport by Ryan Stanger</t>
  </si>
  <si>
    <t>7. Notting Hill by Mia Lee Vicino</t>
  </si>
  <si>
    <t>6. Little Shop of Horrors by Mia Lee Vicino</t>
  </si>
  <si>
    <t>5. It by Bethy Squires</t>
  </si>
  <si>
    <t>4. The Shop Around the Corner by Mia Lee Vicino</t>
  </si>
  <si>
    <t>3. Chopping Mall by Bethy Squires</t>
  </si>
  <si>
    <t>2. The Watermelon Woman by Mia Lee Vicino</t>
  </si>
  <si>
    <t>1. Clerks by Bethy Squires</t>
  </si>
  <si>
    <t>13. Fresh by Drew McWeeny</t>
  </si>
  <si>
    <t>12. Crooklyn by Drew McWeeny</t>
  </si>
  <si>
    <t>11. Four Weddings and a Funeral by Drea Clark</t>
  </si>
  <si>
    <t>10. Death and the Maiden by Billy Ray Brewton</t>
  </si>
  <si>
    <t>9. Heavenly Creatures by Drew McWeeny</t>
  </si>
  <si>
    <t>8. The Hudsucker Proxy by Drea Clark</t>
  </si>
  <si>
    <t>7. The Shawshank Redemption by Billy Ray Brewton</t>
  </si>
  <si>
    <t>6. Speed by Drew McWeeny</t>
  </si>
  <si>
    <t>5. Three Colours: Red by Drea Clark</t>
  </si>
  <si>
    <t>4. Quiz Show by Billy Ray Brewton</t>
  </si>
  <si>
    <t>3. Ed Wood by Drew McWeeny</t>
  </si>
  <si>
    <t>2. Pulp Fiction by Drea Clark</t>
  </si>
  <si>
    <t>1. Hoop Dreams by Billy Ray Brewton</t>
  </si>
  <si>
    <t>9. Crumb by Drew McWeeny removed via Commissioner Override[2]</t>
  </si>
  <si>
    <t>7. Forrest Gump by Billy Ray Brewton vetoed by Drea Clark</t>
  </si>
  <si>
    <t>6. Chungking Express by Drew McWeeny removed via Commissioner Override[3]</t>
  </si>
  <si>
    <t>13. The Keep by Brandon Streussnig</t>
  </si>
  <si>
    <t>12. The Jericho Mile by Brandon Streussnig</t>
  </si>
  <si>
    <t>11. Blackhat by Bilge Ebiri</t>
  </si>
  <si>
    <t>10. Public Enemies by Roxana Hadadi</t>
  </si>
  <si>
    <t>9. Ali by Brandon Streussnig</t>
  </si>
  <si>
    <t>8. Thief by Bilge Ebiri</t>
  </si>
  <si>
    <t>7. Miami Vice by Roxana Hadadi</t>
  </si>
  <si>
    <t>6. Ferrari by Brandon Streussnig</t>
  </si>
  <si>
    <t>5. Manhunter by Bilge Ebiri</t>
  </si>
  <si>
    <t>4. The Last of the Mohicans by Roxana Hadadi</t>
  </si>
  <si>
    <t>3. Collateral by Brandon Streussnig</t>
  </si>
  <si>
    <t>2. The Insider by Bilge Ebiri</t>
  </si>
  <si>
    <t>1. Heat by Roxana Hadadi</t>
  </si>
  <si>
    <t>7. Ferrari by Roxana Hadadi vetoed by Bilge Ebiri^</t>
  </si>
  <si>
    <t>7. Manhunter by Roxana Hadadi vetoed by Brandon Streussnig^</t>
  </si>
  <si>
    <t>7. The Black Stallion by Emily St. James</t>
  </si>
  <si>
    <t>6. The Red Turtle by Emily St. James</t>
  </si>
  <si>
    <t>5. Sweetheart by Noel Murray</t>
  </si>
  <si>
    <t>4. Lord of the Flies (1963) by Emily St. James</t>
  </si>
  <si>
    <t>3. The Martian by Noel Murray</t>
  </si>
  <si>
    <t>2. Swept Away (1974) by Emily St. James</t>
  </si>
  <si>
    <t>1. Cast Away by Noel Murray</t>
  </si>
  <si>
    <t>7. I Saw the TV Glow by Emily St. James removed via Commissioner Override</t>
  </si>
  <si>
    <t>21. The Terminal Man by Clay Keller</t>
  </si>
  <si>
    <t>20. Rising Sun by Billy Ray Brewton</t>
  </si>
  <si>
    <t>19. The 13th Warrior by Darrin Navarro</t>
  </si>
  <si>
    <t>18. Disclosure by Clay Keller</t>
  </si>
  <si>
    <t>17. Westworld by Billy Ray Brewton</t>
  </si>
  <si>
    <t>16. Extreme Close-Up by Darrin Navarro</t>
  </si>
  <si>
    <t>15. Timeline by Clay Keller</t>
  </si>
  <si>
    <t>14. Sphere by Billy Ray Brewton</t>
  </si>
  <si>
    <t>12. Runaway by Clay Keller</t>
  </si>
  <si>
    <t>11. The Carey Treatment by Billy Ray Brewton</t>
  </si>
  <si>
    <t>10. Dealing: Or the Berkeley-to-Boston Forty-Brick Lost-Bag Blues by Darrin Navarro</t>
  </si>
  <si>
    <t>9. Pursuit by Clay Keller</t>
  </si>
  <si>
    <t>8. The Andromeda Strain by Billy Ray Brewton</t>
  </si>
  <si>
    <t>6. The Lost World: Jurassic Park by Clay Keller</t>
  </si>
  <si>
    <t>5. Coma by Billy Ray Brewton</t>
  </si>
  <si>
    <t>4. Looker by Darrin Navarro</t>
  </si>
  <si>
    <t>3. Twister by Clay Keller</t>
  </si>
  <si>
    <t>2. Jurassic Park by Billy Ray Brewton</t>
  </si>
  <si>
    <t>1. The Great Train Robbery by Darrin Navarro</t>
  </si>
  <si>
    <t>22. Physical Evidence by Clay Keller</t>
  </si>
  <si>
    <t>17. Coma by Billy Ray Brewton vetoed by Clay Keller^</t>
  </si>
  <si>
    <t>14. Coma by Billy Ray Brewton vetoed by Darrin Navarro^</t>
  </si>
  <si>
    <t>14. The Carey Treatment by Billy Ray Brewton vetoed by Darrin Navarro^</t>
  </si>
  <si>
    <t>13. Congo by Darrin Navarro vetoed by Billy Ray Brewton^ veto overridden by Clay Keller</t>
  </si>
  <si>
    <t>11. Coma by Billy Ray Brewton vetoed by Darrin Navarro^</t>
  </si>
  <si>
    <t>7. ER: 24 Hours by Darrin Navarro</t>
  </si>
  <si>
    <t>6. Twister by Clay Keller vetoed by Billy Ray Brewton^</t>
  </si>
  <si>
    <t>7. 52 Pick-Up by Bryan Cogman</t>
  </si>
  <si>
    <t>6. 3:10 to Yuma (1957) by Bryan Cogman</t>
  </si>
  <si>
    <t>5. Touch by Milla Bell-Hart</t>
  </si>
  <si>
    <t>4. Hombre by Bryan Cogman</t>
  </si>
  <si>
    <t>3. Get Shorty by Milla Bell-Hart</t>
  </si>
  <si>
    <t>2. Out of Sight by Bryan Cogman</t>
  </si>
  <si>
    <t>1. Jackie Brown by Milla Bell-Hart</t>
  </si>
  <si>
    <t>5. Life of Crime by Milla Bell-Hart vetoed by Bryan Cogman</t>
  </si>
  <si>
    <t>4. Mr. Majestyk by Bryan Cogman vetoed by Milla Bell-Hart</t>
  </si>
  <si>
    <t>13. Tin Cup by Alan Sepinwall</t>
  </si>
  <si>
    <t>12. Searching for Bobby Fischer by Alan Sepinwall</t>
  </si>
  <si>
    <t>11. Mortal Kombat by Jen Yamato</t>
  </si>
  <si>
    <t>10. Without Limits by Daniel Fienberg</t>
  </si>
  <si>
    <t>9. The Cutting Edge by Linda Holmes</t>
  </si>
  <si>
    <t>8. White Men Can't Jump by Alan Sepinwall</t>
  </si>
  <si>
    <t>7. Hitman Hart: Wrestling with Shadows by Jen Yamato</t>
  </si>
  <si>
    <t>6. When We Were Kings by Daniel Fienberg</t>
  </si>
  <si>
    <t>3. The Mighty Ducks by Jen Yamato</t>
  </si>
  <si>
    <t>2. Hoop Dreams by Daniel Fienberg</t>
  </si>
  <si>
    <t>1. A League of Their Own by Linda Holmes</t>
  </si>
  <si>
    <t>5. The Sandlot by Linda Holmes vetoed by Alan Sepinwall veto overridden by Jen Yamato</t>
  </si>
  <si>
    <t>4. Jerry Maguire by Alan Sepinwall vetoed by Jen Yamato veto overridden by Daniel Fienberg</t>
  </si>
  <si>
    <t>7. Deep Water by Louis Peitzman</t>
  </si>
  <si>
    <t>6. Purple Noon by Louis Peitzman</t>
  </si>
  <si>
    <t>5. Ripley's Game by Katie Walsh</t>
  </si>
  <si>
    <t>4. The American Friend by Louis Peitzman</t>
  </si>
  <si>
    <t>3. Strangers on a Train by Katie Walsh</t>
  </si>
  <si>
    <t>2. Carol by Louis Peitzman</t>
  </si>
  <si>
    <t>1. The Talented Mr. Ripley by Katie Walsh</t>
  </si>
  <si>
    <t>5. The Two Faces of January by Katie Walsh vetoed by Louis Peitzman</t>
  </si>
  <si>
    <t>2. The Talented Mr. Ripley by Louis Peitzman vetoed by Katie Walsh^</t>
  </si>
  <si>
    <t>7. Party Girl by Joe Reid &amp; Chris Feil</t>
  </si>
  <si>
    <t>6. Ex Libris: The New York Public Library by Joe Reid &amp; Chris Feil</t>
  </si>
  <si>
    <t>5. 84 Charing Cross Road by Joanna Robinson &amp; Katey Rich</t>
  </si>
  <si>
    <t>4. Can You Ever Forgive Me? by Chris Feil &amp; Joe Reid</t>
  </si>
  <si>
    <t>3. You've Got Mail by Katey Rich &amp; Joanna Robinson</t>
  </si>
  <si>
    <t>2. Beauty and the Beast by Chris Feil &amp; Joe Reid</t>
  </si>
  <si>
    <t>1. Desk Set by Joanna Robinson &amp; Katey Rich</t>
  </si>
  <si>
    <t>7. The Hills Have Eyes by Billy Ray Brewton</t>
  </si>
  <si>
    <t>6. Eaten Alive by Billy Ray Brewton</t>
  </si>
  <si>
    <t>5. Rabid by Kyle Anderson</t>
  </si>
  <si>
    <t>4. Prey by Billy Ray Brewton</t>
  </si>
  <si>
    <t>3. Eraserhead by Kyle Anderson</t>
  </si>
  <si>
    <t>2. House by Billy Ray Brewton</t>
  </si>
  <si>
    <t>1. Suspiria by Kyle Anderson</t>
  </si>
  <si>
    <t>5. The Car by Kyle Anderson vetoed by Billy Ray Brewton</t>
  </si>
  <si>
    <t>7. Trouble Every Day by Justin LaLiberty</t>
  </si>
  <si>
    <t>6. Ganja &amp; Hess by Justin LaLiberty</t>
  </si>
  <si>
    <t>5. Muscle by Samm Deighan</t>
  </si>
  <si>
    <t>4. The Beast by Justin LaLiberty</t>
  </si>
  <si>
    <t>3. Crash by Samm Deighan</t>
  </si>
  <si>
    <t>2. The Hunger by Justin LaLiberty</t>
  </si>
  <si>
    <t>1. Blind Beast by Samm Deighan</t>
  </si>
  <si>
    <t>7. The Dead Don't Die by Joe George</t>
  </si>
  <si>
    <t>6. My Bloody Valentine by Joe George</t>
  </si>
  <si>
    <t>5. Near Dark by Josh Larsen</t>
  </si>
  <si>
    <t>4. Tremors by Joe George</t>
  </si>
  <si>
    <t>3. The Witch by Josh Larsen</t>
  </si>
  <si>
    <t>2. Twin Peaks: Fire Walk with Me by Joe George</t>
  </si>
  <si>
    <t>1. The Texas Chainsaw Massacre by Josh Larsen</t>
  </si>
  <si>
    <t>5. Lamb by Josh Larsen vetoed by Joe George</t>
  </si>
  <si>
    <t>2. The Texas Chainsaw Massacre by Joe George vetoed by Josh Larsen^</t>
  </si>
  <si>
    <t>13. To the Devil a Daughter by Bryan Cogman#</t>
  </si>
  <si>
    <t>12. The Quatermass Xperiment by Bryan Cogman</t>
  </si>
  <si>
    <t>11. The Curse of the Werewolf by B.J. Colangelo</t>
  </si>
  <si>
    <t>10. The Damned by Chris Hewitt#</t>
  </si>
  <si>
    <t>9. Dr. Jekyll and Sister Hyde by Bryan Cogman</t>
  </si>
  <si>
    <t>8. The Vampire Lovers by B.J. Colangelo</t>
  </si>
  <si>
    <t>7. Dracula A.D. 1972 by Chris Hewitt</t>
  </si>
  <si>
    <t>6. Twins of Evil by Bryan Cogman</t>
  </si>
  <si>
    <t>5. The Brides of Dracula by B.J. Colangelo#</t>
  </si>
  <si>
    <t>4. Dracula by Chris Hewitt</t>
  </si>
  <si>
    <t>3. Quatermass and the Pit by Bryan Cogman</t>
  </si>
  <si>
    <t>2. Frankenstein Must Be Destroyed by B.J. Colangelo</t>
  </si>
  <si>
    <t>1. The Devil Rides Out by Chris Hewitt</t>
  </si>
  <si>
    <t>7. The Satanic Rites of Dracula by Chris Hewitt vetoed by Bryan Cogman</t>
  </si>
  <si>
    <t>7. Captain Kronos – Vampire Hunter by Chris Hewitt vetoed by B.J. Colangelo</t>
  </si>
  <si>
    <t>5. The Devil Rides Out by B.J. Colangelo vetoed by Chris Hewitt</t>
  </si>
  <si>
    <t>3. The Curse of Frankenstein by Bryan Cogman self-veto</t>
  </si>
  <si>
    <t>30. Downhill by Walter Chaw</t>
  </si>
  <si>
    <t>29. Sabotage by Walter Chaw</t>
  </si>
  <si>
    <t>28. Torn Curtain by William Bibbiani</t>
  </si>
  <si>
    <t>27. Young and Innocent by Drea Clark</t>
  </si>
  <si>
    <t>26. Under Capricorn by Walter Chaw</t>
  </si>
  <si>
    <t>25. Frenzy by William Bibbiani</t>
  </si>
  <si>
    <t>24. The Trouble with Harry by Drea Clark</t>
  </si>
  <si>
    <t>23. The Manxman by Walter Chaw</t>
  </si>
  <si>
    <t>22. The Wrong Man by William Bibbiani</t>
  </si>
  <si>
    <t>21. Spellbound by Drea Clark</t>
  </si>
  <si>
    <t>29. Suspicion by Walter Chaw vetoed by William Bibbiani^</t>
  </si>
  <si>
    <t>28. Under Capricorn by William Bibbiani vetoed by Drea Clark</t>
  </si>
  <si>
    <t>28. Jamaica Inn by William Bibbiani vetoed by Walter Chaw</t>
  </si>
  <si>
    <t>24. The Lady Vanishes by Drea Clark vetoed by William Bibbiani^</t>
  </si>
  <si>
    <t>22. Vertigo by William Bibbiani vetoed by Drea Clark^</t>
  </si>
  <si>
    <t>20. Dial M for Murder by Adam B. Vary</t>
  </si>
  <si>
    <t>19. Stage Fright by Adam B. Vary</t>
  </si>
  <si>
    <t>18. Marnie by Mark Harris</t>
  </si>
  <si>
    <t>17. The Man Who Knew Too Much (1956) by Darren Franich</t>
  </si>
  <si>
    <t>16. Saboteur by Adam B. Vary</t>
  </si>
  <si>
    <t>15. Foreign Correspondent by Mark Harris</t>
  </si>
  <si>
    <t>14. Lifeboat by Darren Franich</t>
  </si>
  <si>
    <t>13. The Lodger: A Story of the London Fog by Adam B. Vary</t>
  </si>
  <si>
    <t>12. Rebecca by Mark Harris</t>
  </si>
  <si>
    <t>11. The 39 Steps by Darren Franich</t>
  </si>
  <si>
    <t>17. To Catch a Thief by Darren Franich vetoed by Adam B. Vary</t>
  </si>
  <si>
    <t>15. Suspicion by Mark Harris vetoed by Darren Franich^</t>
  </si>
  <si>
    <t>14. Rebecca by Darren Franich vetoed by Mark Harris^</t>
  </si>
  <si>
    <t>13. Family Plot by Adam B. Vary vetoed by Mark Harris</t>
  </si>
  <si>
    <t>12. Rope by Mark Harris vetoed by Darren Franich^</t>
  </si>
  <si>
    <t>11. North by Northwest by Darren Franich vetoed by Adam B. Vary^</t>
  </si>
  <si>
    <t>10. The Lady Vanishes by Oriana Nudo</t>
  </si>
  <si>
    <t>9. Rope by Oriana Nudo</t>
  </si>
  <si>
    <t>8. Vertigo by Ben Mankiewicz</t>
  </si>
  <si>
    <t>7. The Birds by Maureen Lee Lenker</t>
  </si>
  <si>
    <t>5. Strangers on a Train by Ben Mankiewicz</t>
  </si>
  <si>
    <t>3. North by Northwest by Oriana Nudo</t>
  </si>
  <si>
    <t>2. Notorious by Ben Mankiewicz</t>
  </si>
  <si>
    <t>1. Psycho by Maureen Lee Lenker</t>
  </si>
  <si>
    <t>6. Shadow of a Doubt by Oriana Nudo vetoed by Ben Mankiewicz veto overridden by Maureen Lee Lenker</t>
  </si>
  <si>
    <t>5. Notorious by Ben Mankiewicz vetoed by Maureen Lee Lenker^</t>
  </si>
  <si>
    <t>4. Psycho by Maureen Lee Lenker vetoed by Oriana Nudo^</t>
  </si>
  <si>
    <t>4. Rear Window by Maureen Lee Lenker vetoed by Patreon Members^ veto overridden by Oriana Nudo</t>
  </si>
  <si>
    <t>21. Confidentially Yours by Clay Keller</t>
  </si>
  <si>
    <t>20. A Gorgeous Girl Like Me by Clay Keller</t>
  </si>
  <si>
    <t>19. The Green Room by Marya Gates</t>
  </si>
  <si>
    <t>18. Bed and Board by Ryan Marker</t>
  </si>
  <si>
    <t>17. The Woman Next Door by Clay Keller</t>
  </si>
  <si>
    <t>16. The Bride Wore Black by Marya Gates</t>
  </si>
  <si>
    <t>15. The Story of Adèle H. by Ryan Marker</t>
  </si>
  <si>
    <t>14. The Man Who Loved Women by Clay Keller</t>
  </si>
  <si>
    <t>12. Fahrenheit 451 by Ryan Marker</t>
  </si>
  <si>
    <t>18. Fahrenheit 451 by Ryan Marker vetoed by Marya Gates^</t>
  </si>
  <si>
    <t>16. The Soft Skin by Marya Gates vetoed by Clay Keller^</t>
  </si>
  <si>
    <t>15. Fahrenheit 451 by Ryan Marker vetoed by Marya Gates^</t>
  </si>
  <si>
    <t>14. The Wild Child by Clay Keller vetoed by Ryan Marker^</t>
  </si>
  <si>
    <t>13. Mississippi Mermaid by Marya Gates vetoed by Ryan Marker^ veto overridden by Clay Keller</t>
  </si>
  <si>
    <t>11. Love on the Run by Ryan Marker</t>
  </si>
  <si>
    <t>10. The Wild Child by Clay Keller</t>
  </si>
  <si>
    <t>9. The Soft Skin by Marya Gates</t>
  </si>
  <si>
    <t>8. Day for Night by Ryan Marker</t>
  </si>
  <si>
    <t>7. Small Change by Clay Keller</t>
  </si>
  <si>
    <t>6. Stolen Kisses by Marya Gates</t>
  </si>
  <si>
    <t>5. Two English Girls by Ryan Marker</t>
  </si>
  <si>
    <t>4. Jules and Jim by Patreon Members</t>
  </si>
  <si>
    <t>3. The Last Metro by Clay Keller</t>
  </si>
  <si>
    <t>2. Shoot the Piano Player by Marya Gates</t>
  </si>
  <si>
    <t>1. The 400 Blows by Ryan Marker</t>
  </si>
  <si>
    <t>8. Two English Girls by Ryan Marker vetoed by Marya Gates^</t>
  </si>
  <si>
    <t>7. Two English Girls by Clay Keller vetoed by Marya Gates^</t>
  </si>
  <si>
    <t>7. Jules and Jim by Clay Keller protected by Patreon Members</t>
  </si>
  <si>
    <t>7. Holidays by Clarke Wolfe</t>
  </si>
  <si>
    <t>6. The Blackening by Clarke Wolfe</t>
  </si>
  <si>
    <t>5. Thanksgiving by Samm Levine</t>
  </si>
  <si>
    <t>4. Midsommar by Clarke Wolfe</t>
  </si>
  <si>
    <t>3. It: Chapter One by Samm Levine</t>
  </si>
  <si>
    <t>2. My Bloody Valentine 3D by Clarke Wolfe</t>
  </si>
  <si>
    <t>1. Jaws by Samm Levine</t>
  </si>
  <si>
    <t>9. Human Nature by Liz Shannon Miller</t>
  </si>
  <si>
    <t>8. Confessions of a Dangerous Mind by Angie Han</t>
  </si>
  <si>
    <t>7. Orion and the Dark by Liz Shannon Miller</t>
  </si>
  <si>
    <t>6. Anomalisa by Angie Han</t>
  </si>
  <si>
    <t>5. I'm Thinking of Ending Things by Liz Shannon Miller</t>
  </si>
  <si>
    <t>4. Adaptation by Angie Han</t>
  </si>
  <si>
    <t>3. Being John Malkovich by Liz Shannon Miller</t>
  </si>
  <si>
    <t>2. Synecdoche, New York by Angie Han</t>
  </si>
  <si>
    <t>1. Eternal Sunshine of the Spotless Mind by Liz Shannon Miller</t>
  </si>
  <si>
    <t>3. Synecdoche, New York by Liz Shannon Miller vetoed by Angie Han^</t>
  </si>
  <si>
    <t>2. Eternal Sunshine of the Spotless Mind by Angie Han vetoed by Liz Shannon Miller^</t>
  </si>
  <si>
    <t>5. Damsels in Distress by Ryan Marker</t>
  </si>
  <si>
    <t>4. Love &amp; Friendship by Clay Keller</t>
  </si>
  <si>
    <t>3. Barcelona by Ryan Marker</t>
  </si>
  <si>
    <t>2. Metropolitan by Clay Keller</t>
  </si>
  <si>
    <t>1. The Last Days of Disco by Ryan Marker</t>
  </si>
  <si>
    <t>4. Barcelona by Clay Keller vetoed by Ryan Marker^</t>
  </si>
  <si>
    <t>13. American Movie by Phil Iscove</t>
  </si>
  <si>
    <t>12. Boys Don't Cry by Phil Iscove</t>
  </si>
  <si>
    <t>11. The Iron Giant by Carrie Wittmer</t>
  </si>
  <si>
    <t>10. Felicia's Journey by Ryan Marker</t>
  </si>
  <si>
    <t>9. Last Night by Kenny Neibart</t>
  </si>
  <si>
    <t>8. The Insider by Phil Iscove</t>
  </si>
  <si>
    <t>7. Eyes Wide Shut by Carrie Wittmer</t>
  </si>
  <si>
    <t>6. All About My Mother by Ryan Marker</t>
  </si>
  <si>
    <t>5. Notting Hill by Kenny Neibart</t>
  </si>
  <si>
    <t>4. Bringing Out the Dead by Phil Iscove</t>
  </si>
  <si>
    <t>3. The Talented Mr. Ripley by Carrie Wittmer</t>
  </si>
  <si>
    <t>1. Magnolia by Kenny Neibart</t>
  </si>
  <si>
    <t>2. The Straight Story by Ryan Marker vetoed by Kenny Neibart</t>
  </si>
  <si>
    <t>2. Ghost Dog: Way of the Samurai by Ryan Marker vetoed by Phil Iscove veto overridden by Carrie Wittmer</t>
  </si>
  <si>
    <t>Sofia Coppola Super Draft</t>
  </si>
  <si>
    <t>DraftPosition</t>
  </si>
  <si>
    <t>Draftes</t>
  </si>
  <si>
    <t>4. Funny Face by Angela Matano vetoed by Tom Cendejas</t>
  </si>
  <si>
    <t>1. It Follows by Darren Franich vetoed by Piya Sinha-Roy</t>
  </si>
  <si>
    <t>Labyrinth</t>
  </si>
  <si>
    <t>Searching for Bobby Fisher</t>
  </si>
  <si>
    <t>Baby Face</t>
  </si>
  <si>
    <t>Stand by Me</t>
  </si>
  <si>
    <t>North by Northwest</t>
  </si>
  <si>
    <t>The House by the Cemetary</t>
  </si>
  <si>
    <t>The Assassination of Jesse James by the Coward Robert Ford</t>
  </si>
  <si>
    <t>Andrew Merrill &amp; Beth Crudele</t>
  </si>
  <si>
    <t>Joe Reid </t>
  </si>
  <si>
    <t>Wynter Mitchell </t>
  </si>
  <si>
    <t>Oriana Nudo </t>
  </si>
  <si>
    <t>Clay Keller </t>
  </si>
  <si>
    <t>Rosemary's Baby</t>
  </si>
  <si>
    <t>2. Star Wars Episode IV: A New Hope (2019 - Disney+ Maclunkey version) by Patrick Cotnoir veto by Connor Ratliff</t>
  </si>
  <si>
    <t>The Long Goodbye</t>
  </si>
  <si>
    <t>Call Me by Your Name</t>
  </si>
  <si>
    <t>Rolling Thunder Revue: A Bob Dylan Story by Martin Scorsese</t>
  </si>
  <si>
    <t>Shiva Baby</t>
  </si>
  <si>
    <t>Murder by Number</t>
  </si>
  <si>
    <t>Deliver by Christmas</t>
  </si>
  <si>
    <t>Werewolf by Night</t>
  </si>
  <si>
    <t>Bringing Up Baby</t>
  </si>
  <si>
    <t>Movie</t>
  </si>
  <si>
    <t>BlessingUsed</t>
  </si>
  <si>
    <t>BlessingUsedBy</t>
  </si>
  <si>
    <t>450121bd-52cf-4602-93fb-ec0e45189ab6</t>
  </si>
  <si>
    <t>Steve Berg </t>
  </si>
  <si>
    <t>Kyle Anderson </t>
  </si>
  <si>
    <t>ulid</t>
  </si>
  <si>
    <t>01JJ20ZAHE3QYS5TMQG97JX7PQ</t>
  </si>
  <si>
    <t>01JJ20ZAHEECHDR5EJ9KWZSVAW</t>
  </si>
  <si>
    <t>01JJ20ZAHEE6Z47WT75W1BMQQT</t>
  </si>
  <si>
    <t>01JJ20ZAHE0HPJKRJ7QV3ZWN79</t>
  </si>
  <si>
    <t>01JJ20ZAHEGDSMDASJT63B9VD8</t>
  </si>
  <si>
    <t>01JJ20ZAHET0KBTDMY4CG68BRC</t>
  </si>
  <si>
    <t>01JJ20ZAHEBBN8HPBEZRH51T2B</t>
  </si>
  <si>
    <t>01JJ20ZAHEVDHMZXRWE6C5VQSA</t>
  </si>
  <si>
    <t>01JJ20ZAHEV2YG1M3TRQ7PDMQT</t>
  </si>
  <si>
    <t>01JJ20ZAHE3HQR7KMZMRVAVXZJ</t>
  </si>
  <si>
    <t>01JJ20ZAHEQYWQX4466J5W4PPP</t>
  </si>
  <si>
    <t>01JJ20ZAHEMGHR36Z811V5TBE7</t>
  </si>
  <si>
    <t>01JJ20ZAHET7P0VG9GX622BQFV</t>
  </si>
  <si>
    <t>01JJ20ZAHE0QHPYMD11D67Z5SE</t>
  </si>
  <si>
    <t>01JJ20ZAHFB9T05Y96WA7W90JT</t>
  </si>
  <si>
    <t>01JJ20ZAHFSTFHNWWAJJTX5FPD</t>
  </si>
  <si>
    <t>01JJ20ZAHFNVR8FPGQMQM4AWCQ</t>
  </si>
  <si>
    <t>01JJ20ZAHFEJA1EBY2E1GDYM5G</t>
  </si>
  <si>
    <t>01JJ20ZAHFGJSTJYDF27S0C56A</t>
  </si>
  <si>
    <t>01JJ20ZAHF13NKHTP5JWCNSCMH</t>
  </si>
  <si>
    <t>01JJ20ZAHFWF7Y8M90BH0ZXZQ8</t>
  </si>
  <si>
    <t>01JJ20ZAHF97EE8D7CR0B85HB4</t>
  </si>
  <si>
    <t>01JJ20ZAHFXMTZFEA6HJV335QM</t>
  </si>
  <si>
    <t>01JJ20ZAHFMTAEMHXCAZ0EDY7P</t>
  </si>
  <si>
    <t>01JJ20ZAHFK5CJZ57H5H3C26CS</t>
  </si>
  <si>
    <t>01JJ20ZAHFPEV4B97EYF23SACM</t>
  </si>
  <si>
    <t>01JJ20ZAHFBRMNST56SX3J95K6</t>
  </si>
  <si>
    <t>01JJ20ZAHFEWAT0F28XHFK2G83</t>
  </si>
  <si>
    <t>01JJ20ZAHFJ6764AYSVPCWHSZN</t>
  </si>
  <si>
    <t>01JJ20ZAHFBKZ19XAZHYGNHSZN</t>
  </si>
  <si>
    <t>01JJ20ZAHFP740SGMXT7C4BD2R</t>
  </si>
  <si>
    <t>01JJ20ZAHFQ2DGVAVSRXPQEVJE</t>
  </si>
  <si>
    <t>01JJ20ZAHF0Z632FJRJA83Q8PJ</t>
  </si>
  <si>
    <t>01JJ20ZAHF7YS4J1KS2K2B13WV</t>
  </si>
  <si>
    <t>01JJ20ZAHF5KPGQ3K34K2PX76E</t>
  </si>
  <si>
    <t>01JJ20ZAHFE0TWKQ6TMRWQ6FNR</t>
  </si>
  <si>
    <t>01JJ20ZAHF6ZXADJNNRCGF5K76</t>
  </si>
  <si>
    <t>01JJ20ZAHFGXJYH78BWV2D6FFP</t>
  </si>
  <si>
    <t>01JJ20ZAHF1XQFVE5RJ9FQFVVK</t>
  </si>
  <si>
    <t>01JJ20ZAHF3MBGPB5WA6336SAY</t>
  </si>
  <si>
    <t>01JJ20ZAHFXEK12G1RJMFZ1TMZ</t>
  </si>
  <si>
    <t>01JJ20ZAHF2MSZAZK62Z5XP811</t>
  </si>
  <si>
    <t>01JJ20ZAHF7AYN34K1MJ8SFH4W</t>
  </si>
  <si>
    <t>01JJ20ZAHFWH270Y7SSS00VHAE</t>
  </si>
  <si>
    <t>01JJ20ZAHF2BQX1DD7FQBTGTXE</t>
  </si>
  <si>
    <t>01JJ20ZAHFFN7VX48B1ZZTZHY2</t>
  </si>
  <si>
    <t>01JJ20ZAHF9FABMWGRFAPHJQ8Y</t>
  </si>
  <si>
    <t>01JJ20ZAHF31GSGE2HFW15HW29</t>
  </si>
  <si>
    <t>01JJ20ZAHGK1VGJG8GHNPFD22K</t>
  </si>
  <si>
    <t>01JJ20ZAHG8MRQWWYJX88NVVRN</t>
  </si>
  <si>
    <t>01JJ20ZAHG0EGMNRNP90PXHCZ6</t>
  </si>
  <si>
    <t>01JJ20ZAHG2PWA7MYB11V3A7E6</t>
  </si>
  <si>
    <t>01JJ20ZAHG2R1V24RBBAZJS3XD</t>
  </si>
  <si>
    <t>01JJ20ZAHGX7Q1C8BACR56F86Q</t>
  </si>
  <si>
    <t>01JJ20ZAHGPD8B3AAVE3RA58KA</t>
  </si>
  <si>
    <t>01JJ20ZAHG0VKW42ACHQ717DVM</t>
  </si>
  <si>
    <t>01JJ20ZAHG3XHEKJQ54090CGSC</t>
  </si>
  <si>
    <t>01JJ20ZAHGKXC9HKTVCM63FS9Z</t>
  </si>
  <si>
    <t>01JJ20ZAHGD45QW3FQVP7NC1JK</t>
  </si>
  <si>
    <t>01JJ20ZAHGFX53V8C3Q28XRSSC</t>
  </si>
  <si>
    <t>01JJ20ZAHG6SBPE2X4Z48N2AVC</t>
  </si>
  <si>
    <t>01JJ20ZAHG9PD8AEQGRYQHD22G</t>
  </si>
  <si>
    <t>01JJ20ZAHGE3A40DEGTYETBEV2</t>
  </si>
  <si>
    <t>01JJ20ZAHGB125HWZMARXY9FHN</t>
  </si>
  <si>
    <t>01JJ20ZAHGH2TG97FCX8TD9CFB</t>
  </si>
  <si>
    <t>01JJ20ZAHGM6NZWXXHMXSKDM59</t>
  </si>
  <si>
    <t>01JJ20ZAHGDJ3S27X2Q9MM7GNK</t>
  </si>
  <si>
    <t>01JJ20ZAHGZRDVTNB4HYAZCH6X</t>
  </si>
  <si>
    <t>01JJ20ZAHGH41YC59EXKHZAMNF</t>
  </si>
  <si>
    <t>01JJ20ZAHGGPRN45C1MP0G0SB4</t>
  </si>
  <si>
    <t>01JJ20ZAHGP9N3V5TCP8WA7E4Q</t>
  </si>
  <si>
    <t>01JJ20ZAHG8AD8V5VARSS6Q43T</t>
  </si>
  <si>
    <t>01JJ20ZAHGP5RRA86FEG9N3JY5</t>
  </si>
  <si>
    <t>01JJ20ZAHG3EBCASJAJA18GR06</t>
  </si>
  <si>
    <t>01JJ20ZAHGXGAK26FWXMST4NQY</t>
  </si>
  <si>
    <t>01JJ20ZAHG0N0PANTH7K1M1X1M</t>
  </si>
  <si>
    <t>01JJ20ZAHG7CM08BRD8CHF78GR</t>
  </si>
  <si>
    <t>01JJ20ZAHG0WR2DD81XQWCGCFP</t>
  </si>
  <si>
    <t>01JJ20ZAHGSJBBPA6BMS2JVCHD</t>
  </si>
  <si>
    <t>01JJ20ZAHGCFNZQKPGGES8ZBN0</t>
  </si>
  <si>
    <t>01JJ20ZAHHKKXNK1SMZW94CJ46</t>
  </si>
  <si>
    <t>01JJ20ZAHH38KPJF83RKBRA84N</t>
  </si>
  <si>
    <t>01JJ20ZAHHARJMXK155Y7B5PPT</t>
  </si>
  <si>
    <t>01JJ20ZAHHS8V8RX2JZ40NNDJV</t>
  </si>
  <si>
    <t>01JJ20ZAHH81YN29DS2R79BVW6</t>
  </si>
  <si>
    <t>01JJ20ZAHH7VDS756KNNS9PZVW</t>
  </si>
  <si>
    <t>01JJ20ZAHHFKZ2FDHCC1CC8VTR</t>
  </si>
  <si>
    <t>01JJ20ZAHHXZNZ2ZGRTP9PZVT2</t>
  </si>
  <si>
    <t>01JJ20ZAHH1VY8VQ4EJGG52F3T</t>
  </si>
  <si>
    <t>01JJ20ZAHHN55BTE0WBG5PS70R</t>
  </si>
  <si>
    <t>01JJ20ZAHHWHXS8WWNR8P8KNEE</t>
  </si>
  <si>
    <t>01JJ20ZAHHHMHKXCXC6FS1H0QB</t>
  </si>
  <si>
    <t>01JJ20ZAHH4RSYH1HYN6FX6R08</t>
  </si>
  <si>
    <t>01JJ20ZAHH0GF4B63V256FP6C2</t>
  </si>
  <si>
    <t>01JJ20ZAHHX2GDVEAMJ8E1YZKN</t>
  </si>
  <si>
    <t>01JJ20ZAHHW2VSV6KYTNC3PBJW</t>
  </si>
  <si>
    <t>01JJ20ZAHHW05B4DX1VA2NAX9Q</t>
  </si>
  <si>
    <t>01JJ20ZAHH6X0MTN6NPVRPQH7F</t>
  </si>
  <si>
    <t>01JJ20ZAHH3TZ5HDPSQVD7KH38</t>
  </si>
  <si>
    <t>01JJ20ZAHHWACYKDYXHRGPGB8B</t>
  </si>
  <si>
    <t>01JJ20ZAHH4Y33C5HG929HHZYG</t>
  </si>
  <si>
    <t>01JJ20ZAHH3NAY1DFTVGGJTEFY</t>
  </si>
  <si>
    <t>01JJ20ZAHHMMMJ6Z2C4Y9GZQ6K</t>
  </si>
  <si>
    <t>01JJ20ZAHH4SY1FKCZZA8H0N5H</t>
  </si>
  <si>
    <t>01JJ20ZAHHHDW0WCG773FES4RC</t>
  </si>
  <si>
    <t>01JJ20ZAHHBQQM4NCQRKE2SEMX</t>
  </si>
  <si>
    <t>01JJ20ZAHHJ93PE8ZJF4ZPPG33</t>
  </si>
  <si>
    <t>01JJ20ZAHH19KYXR1ZFYH8BT05</t>
  </si>
  <si>
    <t>01JJ20ZAHHTG6KJBDX3FD77JCB</t>
  </si>
  <si>
    <t>01JJ20ZAHH85RQ6A19EQSQSJX0</t>
  </si>
  <si>
    <t>01JJ20ZAHHQY3BQWRD343E1PM8</t>
  </si>
  <si>
    <t>01JJ20ZAHH28CC9VXMGWNMXY9C</t>
  </si>
  <si>
    <t>01JJ20ZAHHG5JE7KHEXZVTJA2H</t>
  </si>
  <si>
    <t>01JJ20ZAHHNTAGKDSADVF74NFX</t>
  </si>
  <si>
    <t>01JJ20ZAHH4V5DCJGVDN5M1HM0</t>
  </si>
  <si>
    <t>01JJ20ZAHJRHCAJPP9R3ZFXHRT</t>
  </si>
  <si>
    <t>01JJ20ZAHJG2KV0PR46V7GBGMA</t>
  </si>
  <si>
    <t>01JJ20ZAHJF1F5RN82CD3JTPT4</t>
  </si>
  <si>
    <t>01JJ20ZAHJ85TY9KQCFP524Q14</t>
  </si>
  <si>
    <t>01JJ20ZAHJWGQQ90C23PP8HB40</t>
  </si>
  <si>
    <t>01JJ20ZAHJ19PXK2R6Z2217FPM</t>
  </si>
  <si>
    <t>01JJ20ZAHJ2EK3ZC61CFKQBNA2</t>
  </si>
  <si>
    <t>01JJ20ZAHJMW2HNTDAYWT3F8YX</t>
  </si>
  <si>
    <t>01JJ20ZAHJWKYHD64TYMZTFPKQ</t>
  </si>
  <si>
    <t>01JJ20ZAHJ4SDADT8DE5RR77QJ</t>
  </si>
  <si>
    <t>01JJ20ZAHJ6G1VECYEVQRY8RBP</t>
  </si>
  <si>
    <t>01JJ20ZAHJRTXN9GM7BD494CMK</t>
  </si>
  <si>
    <t>01JJ20ZAHJKANNJM9HRWWYD30B</t>
  </si>
  <si>
    <t>01JJ20ZAHJ00V9YTHKK6MXBEXD</t>
  </si>
  <si>
    <t>01JJ20ZAHJWNM93YRV0SF2R1RF</t>
  </si>
  <si>
    <t>01JJ20ZAHJSSG3ZHBQKFQHKHB5</t>
  </si>
  <si>
    <t>01JJ20ZAHJ07S9YJPMRYTJA2HZ</t>
  </si>
  <si>
    <t>01JJ20ZAHJ55Z9GYVTJCQWCQ0X</t>
  </si>
  <si>
    <t>01JJ20ZAHJQV2HHDBZ1K04SKBV</t>
  </si>
  <si>
    <t>01JJ20ZAHJGW8511NJ3YG96QQX</t>
  </si>
  <si>
    <t>01JJ20ZAHJ1JCTBSVH20JTCWBE</t>
  </si>
  <si>
    <t>01JJ20ZAHJ3RCQ8MVHA7GR8NWH</t>
  </si>
  <si>
    <t>01JJ20ZAHJ12J5MQ28HNYSTRW1</t>
  </si>
  <si>
    <t>01JJ20ZAHJ0YMNCE8K4X5ZZ66M</t>
  </si>
  <si>
    <t>01JJ20ZAHJV0VF8T5H53Y11W3F</t>
  </si>
  <si>
    <t>01JJ20ZAHJY72HVY5VNA8814XA</t>
  </si>
  <si>
    <t>01JJ20ZAHJFR0HQ8B1GQCEX9HC</t>
  </si>
  <si>
    <t>01JJ20ZAHJ7376VMCENNGNA70H</t>
  </si>
  <si>
    <t>01JJ20ZAHJVKKM3CGBBQXNSG4S</t>
  </si>
  <si>
    <t>01JJ20ZAHJ3RZRZ13SBE9J2SYB</t>
  </si>
  <si>
    <t>01JJ20ZAHJGRNBS8RX80A9F7J8</t>
  </si>
  <si>
    <t>01JJ20ZAHJJ1N6E2YFG4NXW7ZG</t>
  </si>
  <si>
    <t>01JJ20ZAHKXG0VQBPHXSN0EPXG</t>
  </si>
  <si>
    <t>01JJ20ZAHKQXKGE10TKWEH6SQE</t>
  </si>
  <si>
    <t>01JJ20ZAHKWNSP5B32KA1MM38P</t>
  </si>
  <si>
    <t>01JJ20ZAHK8HTSRTWQQ56NDDQ8</t>
  </si>
  <si>
    <t>01JJ20ZAHKE3QMGS6NHS69KTW6</t>
  </si>
  <si>
    <t>01JJ20ZAHKPAB2899XXP70HWEP</t>
  </si>
  <si>
    <t>01JJ20ZAHK9KWBQEXC1D955CM4</t>
  </si>
  <si>
    <t>01JJ20ZAHK311N35G5212NFDY5</t>
  </si>
  <si>
    <t>01JJ20ZAHKCX1T73CCHQZC6MDX</t>
  </si>
  <si>
    <t>01JJ20ZAHKJDXB4S8BSEE4SM5S</t>
  </si>
  <si>
    <t>01JJ20ZAHKD63WWY11G8073PEJ</t>
  </si>
  <si>
    <t>01JJ20ZAHK8B182GR0J0VYZ50F</t>
  </si>
  <si>
    <t>01JJ20ZAHKT3ABXMT34NTEC32C</t>
  </si>
  <si>
    <t>01JJ20ZAHK2QS431PJFQVD2F3M</t>
  </si>
  <si>
    <t>01JJ20ZAHK6M90V3PED8PENQFN</t>
  </si>
  <si>
    <t>01JJ20ZAHKA7T3CNAZ6TJC6CJG</t>
  </si>
  <si>
    <t>01JJ20ZAHKKNF2PMRFQ08W4WP6</t>
  </si>
  <si>
    <t>01JJ20ZAHKRCBCWW3JSC06TMCH</t>
  </si>
  <si>
    <t>01JJ20ZAHK385AP5NK6ZGTCQEG</t>
  </si>
  <si>
    <t>01JJ20ZAHK06ET97V7D5KSGMQR</t>
  </si>
  <si>
    <t>01JJ20ZAHK42HKTGRWPYQCWWWS</t>
  </si>
  <si>
    <t>01JJ20ZAHKYGMHQWPY7Z24CK6R</t>
  </si>
  <si>
    <t>01JJ20ZAHK6HJ1YYMBFB8CKX9H</t>
  </si>
  <si>
    <t>01JJ20ZAHKF6ED2A4Y9122MJWC</t>
  </si>
  <si>
    <t>01JJ20ZAHKJBDR4SGGN15ZCC8Y</t>
  </si>
  <si>
    <t>01JJ20ZAHKWQ4S9Q5FVVGNJKPH</t>
  </si>
  <si>
    <t>01JJ20ZAHK74NAQVFD6XTK59XN</t>
  </si>
  <si>
    <t>01JJ20ZAHKVXVJ26ANV4B1398G</t>
  </si>
  <si>
    <t>01JJ20ZAHKGPBXB86EG4WZVQ69</t>
  </si>
  <si>
    <t>01JJ20ZAHKXSMBADCDBJPFMKHM</t>
  </si>
  <si>
    <t>01JJ20ZAHKRAB0QC8RRWYE745R</t>
  </si>
  <si>
    <t>01JJ20ZAHKG6PY4ACP5CNEN42R</t>
  </si>
  <si>
    <t>01JJ20ZAHMWP89FHVYF3YWB1AE</t>
  </si>
  <si>
    <t>01JJ20ZAHMVPECV21CF8MWQHT8</t>
  </si>
  <si>
    <t>01JJ20ZAHMAVGK2QSAPJW8SDRD</t>
  </si>
  <si>
    <t>01JJ20ZAHM4FYNTEDKQQMS2CP6</t>
  </si>
  <si>
    <t>01JJ20ZAHM65V1H11H8ZTV27EV</t>
  </si>
  <si>
    <t>01JJ20ZAHM6M313RGDQQFVH03X</t>
  </si>
  <si>
    <t>01JJ20ZAHMSJ455PVYJ12P5M6J</t>
  </si>
  <si>
    <t>01JJ20ZAHM0ADKWSND08Y3KZ5K</t>
  </si>
  <si>
    <t>01JJ20ZAHMBSGJN4W91T0B8R50</t>
  </si>
  <si>
    <t>01JJ20ZAHMH6EHRHH3JSEKFJXG</t>
  </si>
  <si>
    <t>01JJ20ZAHMBHCC4WRCZ8CC1CNZ</t>
  </si>
  <si>
    <t>01JJ20ZAHM8GS0CVZD835T3BNZ</t>
  </si>
  <si>
    <t>01JJ20ZAHMHFN68S3CVX3WDGDC</t>
  </si>
  <si>
    <t>01JJ20ZAHMWY8603KX7EYJ8HY5</t>
  </si>
  <si>
    <t>01JJ20ZAHMEWT000DQBBDHVBM2</t>
  </si>
  <si>
    <t>01JJ20ZAHMAF5Z0PENH0S0RDRG</t>
  </si>
  <si>
    <t>01JJ20ZAHM69N0MS475JPKN7N2</t>
  </si>
  <si>
    <t>01JJ20ZAHMF1N2CM9DAQP29H1P</t>
  </si>
  <si>
    <t>01JJ20ZAHMNMNR65P0VQ7X2XPV</t>
  </si>
  <si>
    <t>01JJ20ZAHMJXZ9A74TR8MB260P</t>
  </si>
  <si>
    <t>01JJ20ZAHMZRS14E4C9JERZ3KP</t>
  </si>
  <si>
    <t>01JJ20ZAHM1CBCMZS3SQAXNGZV</t>
  </si>
  <si>
    <t>01JJ20ZAHMPK1K8HR5R4717RWV</t>
  </si>
  <si>
    <t>01JJ20ZAHM8GMAQN5JVG1VY3E4</t>
  </si>
  <si>
    <t>01JJ20ZAHMZJ25R0XWGHFN8ZEY</t>
  </si>
  <si>
    <t>01JJ20ZAHM2PET9FP5SFB2K7P2</t>
  </si>
  <si>
    <t>01JJ20ZAHMRPF617EK4BCJ2T1B</t>
  </si>
  <si>
    <t>01JJ20ZAHM46NS8CPPFXCRRYA2</t>
  </si>
  <si>
    <t>01JJ20ZAHM9QBQN96BE27G88ZE</t>
  </si>
  <si>
    <t>01JJ20ZAHMHB9Y68JP8XVN55JY</t>
  </si>
  <si>
    <t>01JJ20ZAHNKZ8DY969CAWP47TB</t>
  </si>
  <si>
    <t>01JJ20ZAHNF3P7ZE8JSZJ5EH6B</t>
  </si>
  <si>
    <t>01JJ20ZAHNAA756BTDGTPMMH7N</t>
  </si>
  <si>
    <t>01JJ20ZAHNJ86NM34YG1FP8J9E</t>
  </si>
  <si>
    <t>01JJ20ZAHNKYQVF6Q06QB1VE53</t>
  </si>
  <si>
    <t>01JJ20ZAHNPCYEG857Q0R32HB9</t>
  </si>
  <si>
    <t>01JJ20ZAHNKBNTKMKF22CYRJ2A</t>
  </si>
  <si>
    <t>01JJ20ZAHNBTG4BSKTH47CFKB4</t>
  </si>
  <si>
    <t>01JJ20ZAHNWHP0A61CZNS8XMBC</t>
  </si>
  <si>
    <t>01JJ20ZAHN4KAYY9M9GYF4VG0Z</t>
  </si>
  <si>
    <t>01JJ20ZAHN988KPTSJT8WMVBZY</t>
  </si>
  <si>
    <t>01JJ20ZAHNZ9VT2MXF05QZ781V</t>
  </si>
  <si>
    <t>01JJ20ZAHNAKGHBTWNMBF2GES6</t>
  </si>
  <si>
    <t>01JJ20ZAHN9PBHHA7TNMR9EJ9D</t>
  </si>
  <si>
    <t>01JJ20ZAHNM1YM1NPPC1MB7BYQ</t>
  </si>
  <si>
    <t>01JJ20ZAHNZWX27X8GZ3JBZXJ9</t>
  </si>
  <si>
    <t>01JJ20ZAHNB60X0DH6354AETPH</t>
  </si>
  <si>
    <t>01JJ20ZAHN8GVCF8DS89WA777M</t>
  </si>
  <si>
    <t>01JJ20ZAHNB4E3NCFY722X6ZS1</t>
  </si>
  <si>
    <t>01JJ20ZAHNE78M1J1HKH5P7D1D</t>
  </si>
  <si>
    <t>01JJ20ZAHNX42GTTK54CTYEMYK</t>
  </si>
  <si>
    <t>01JJ20ZAHN3TCD2KH0AY4216R9</t>
  </si>
  <si>
    <t>01JJ20ZAHNTQTTG8NBSH2Y4DA9</t>
  </si>
  <si>
    <t>01JJ20ZAHN56C43DJ09WRG6F3G</t>
  </si>
  <si>
    <t>01JJ20ZAHNPHTFHCRQ5R1DPSYQ</t>
  </si>
  <si>
    <t>01JJ20ZAHN0BFMN6B0WXJGZE6J</t>
  </si>
  <si>
    <t>01JJ20ZAHN4EN9PHX90Z7559HV</t>
  </si>
  <si>
    <t>01JJ20ZAHNQ4E8079T5A9NZ6CM</t>
  </si>
  <si>
    <t>01JJ20ZAHNPYP4T69DWWXBYHJZ</t>
  </si>
  <si>
    <t>01JJ20ZAHP6PRG2W62XE01ANR1</t>
  </si>
  <si>
    <t>01JJ20ZAHP83JPV1GNMMYV5JKH</t>
  </si>
  <si>
    <t>01JJ20ZAHP3GFR0VTNH77B40KX</t>
  </si>
  <si>
    <t>01JJ20ZAHPGCAZE8VSNC143YBF</t>
  </si>
  <si>
    <t>01JJ20ZAHP4DV2Q1N5RB695YXG</t>
  </si>
  <si>
    <t>01JJ20ZAHPD4TT49V93QR4QV6R</t>
  </si>
  <si>
    <t>01JJ20ZAHP0XC10KH9D0DBWM6E</t>
  </si>
  <si>
    <t>01JJ20ZAHPR7JPMSF6727ECDTW</t>
  </si>
  <si>
    <t>01JJ20ZAHPT9F7PX8A9V220XTE</t>
  </si>
  <si>
    <t>01JJ20ZAHPX6AP55H5ZKVJQJ8V</t>
  </si>
  <si>
    <t>01JJ20ZAHPNP7BG16RYGS9KZNT</t>
  </si>
  <si>
    <t>01JJ20ZAHPYDWXQGFR5W3XRX2D</t>
  </si>
  <si>
    <t>01JJ20ZAHPE1AS4FYD2J4M1BNC</t>
  </si>
  <si>
    <t>01JJ20ZAHP204AQ8D4QSS0HN05</t>
  </si>
  <si>
    <t>01JJ20ZAHP2QZQX91VM5H3SYJE</t>
  </si>
  <si>
    <t>01JJ20ZAHPM63QAKC3XNEW2D68</t>
  </si>
  <si>
    <t>01JJ20ZAHPMP7YA7X8WTESSEZP</t>
  </si>
  <si>
    <t>01JJ20ZAHP0J3ZTTHY7NVTRE90</t>
  </si>
  <si>
    <t>01JJ20ZAHPE0ES6HGN3PYNADRJ</t>
  </si>
  <si>
    <t>01JJ20ZAHPN2QTPP8BE2YEYVNY</t>
  </si>
  <si>
    <t>01JJ20ZAHPBA73XG3R65RGBPNP</t>
  </si>
  <si>
    <t>01JJ20ZAHPE8598R49GTSAN5RJ</t>
  </si>
  <si>
    <t>01JJ20ZAHPTDZDYDWZ2A74YYCG</t>
  </si>
  <si>
    <t>01JJ20ZAHPRVHWE50A5309358V</t>
  </si>
  <si>
    <t>01JJ20ZAHP6J40FX7RWWCK4T4E</t>
  </si>
  <si>
    <t>01JJ20ZAHPRYCVMNQ53NF842SQ</t>
  </si>
  <si>
    <t>01JJ20ZAHP9QVECVBX0QAY9S2E</t>
  </si>
  <si>
    <t>01JJ20ZAHPXG0ZYKKKZS86E48B</t>
  </si>
  <si>
    <t>01JJ20ZAHPQ72PJQBDV53YHV28</t>
  </si>
  <si>
    <t>01JJ20ZAHPEPYPXWWP3WMTE6JQ</t>
  </si>
  <si>
    <t>01JJ20ZAHQ8RV2753NPY46S46Z</t>
  </si>
  <si>
    <t>01JJ20ZAHQX286TJCZGV4DHFAB</t>
  </si>
  <si>
    <t>01JJ20ZAHQF68S6XR7PWHZMWEK</t>
  </si>
  <si>
    <t>01JJ20ZAHQT83K9Y8YDVAGFXAC</t>
  </si>
  <si>
    <t>01JJ20ZAHQAYFHFDP0N0GZ2642</t>
  </si>
  <si>
    <t>01JJ20ZAHQCWC33WC5G7CK1W4V</t>
  </si>
  <si>
    <t>01JJ20ZAHQE9QRD5SNSYBPF9AE</t>
  </si>
  <si>
    <t>01JJ20ZAHQ97JDTRYS6PYE0THN</t>
  </si>
  <si>
    <t>01JJ20ZAHQ013P06J996SWA0KA</t>
  </si>
  <si>
    <t>01JJ20ZAHQHWGTF20E6J241B4W</t>
  </si>
  <si>
    <t>01JJ20ZAHQ99YJMS1REYYMHTNG</t>
  </si>
  <si>
    <t>01JJ20ZAHRN2QGE2M45NM1W8ER</t>
  </si>
  <si>
    <t>01JJ20ZAHRRF0BHGMJ5WMABY2V</t>
  </si>
  <si>
    <t>01JJ20ZAHREFCKE06Q5M874ZZN</t>
  </si>
  <si>
    <t>01JJ20ZAHRKYHQ98MCN0JN7NNH</t>
  </si>
  <si>
    <t>01JJ20ZAHRQF2FAZT354JHMC17</t>
  </si>
  <si>
    <t>01JJ20ZAHR23JMHS5HPPJFDAWP</t>
  </si>
  <si>
    <t>01JJ20ZAHRJ27SVXRD2EFE538P</t>
  </si>
  <si>
    <t>01JJ20ZAHRY8G85PYJFP7AD589</t>
  </si>
  <si>
    <t>01JJ20ZAHRG7E3XAFGBGXQX26S</t>
  </si>
  <si>
    <t>01JJ20ZAHR3MZQTZSF7AFZ6G9V</t>
  </si>
  <si>
    <t>01JJ20ZAHR2PQ1B2DGHNGBMSDT</t>
  </si>
  <si>
    <t>01JJ20ZAHR6N4G8KGSHTYG3Q1Y</t>
  </si>
  <si>
    <t>01JJ20ZAHRH1P6T8BPWN758XYZ</t>
  </si>
  <si>
    <t>01JJ20ZAHRVAQSTBE9ECZ1WQ4B</t>
  </si>
  <si>
    <t>01JJ20ZAHRG7NXQZNM7WM98M1A</t>
  </si>
  <si>
    <t>01JJ20ZAHR568ZXBFNY29NB3VQ</t>
  </si>
  <si>
    <t>01JJ20ZAHR9HMAGFWYB5J4WJ28</t>
  </si>
  <si>
    <t>01JJ20ZAHRJEQ83Y0S0JGC1T7R</t>
  </si>
  <si>
    <t>01JJ20ZAHRCRGKA3SPBAE17D10</t>
  </si>
  <si>
    <t>01JJ20ZAHRMR0AC3480Q1XS23V</t>
  </si>
  <si>
    <t>01JJ20ZAHRCN2MYCMBCN6P5AK7</t>
  </si>
  <si>
    <t>01JJ20ZAHR51XGYFDFYACD2Q26</t>
  </si>
  <si>
    <t>01JJ20ZAHRPA8RQR5ET6YAFN0T</t>
  </si>
  <si>
    <t>01JJ20ZAHRBG9JKBMGYWP9DA6V</t>
  </si>
  <si>
    <t>01JJ20ZAHRT4WX50B4K5SDCJB7</t>
  </si>
  <si>
    <t>01JJ20ZAHR9BHZ4A4HZKV20DTM</t>
  </si>
  <si>
    <t>01JJ20ZAHRTP9AQ0SM3JV9BXD9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</si>
</sst>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2"/>
      <color theme="1"/>
      <name val="Aptos Narrow"/>
      <family val="2"/>
      <scheme val="minor"/>
    </font>
    <font>
      <vertAlign val="superscript"/>
      <sz val="8"/>
      <color theme="1"/>
      <name val="Aptos Narrow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quotePrefix="1" applyFont="1"/>
    <xf numFmtId="11" fontId="0" fillId="0" borderId="0" xfId="0" applyNumberFormat="1"/>
    <xf numFmtId="14" fontId="1" fillId="0" borderId="0" xfId="0" applyNumberFormat="1" applyFont="1"/>
    <xf numFmtId="11" fontId="1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4" fillId="2" borderId="5" xfId="0" applyFont="1" applyFill="1" applyBorder="1"/>
    <xf numFmtId="0" fontId="4" fillId="2" borderId="6" xfId="0" quotePrefix="1" applyFont="1" applyFill="1" applyBorder="1"/>
    <xf numFmtId="14" fontId="4" fillId="2" borderId="7" xfId="0" applyNumberFormat="1" applyFont="1" applyFill="1" applyBorder="1"/>
    <xf numFmtId="0" fontId="1" fillId="0" borderId="0" xfId="0" applyFont="1" applyAlignment="1">
      <alignment vertical="center" wrapText="1"/>
    </xf>
    <xf numFmtId="15" fontId="1" fillId="0" borderId="0" xfId="0" applyNumberFormat="1" applyFont="1"/>
    <xf numFmtId="0" fontId="3" fillId="3" borderId="3" xfId="0" applyFont="1" applyFill="1" applyBorder="1"/>
    <xf numFmtId="0" fontId="6" fillId="2" borderId="1" xfId="0" applyFont="1" applyFill="1" applyBorder="1"/>
    <xf numFmtId="14" fontId="6" fillId="2" borderId="1" xfId="0" applyNumberFormat="1" applyFont="1" applyFill="1" applyBorder="1"/>
    <xf numFmtId="0" fontId="1" fillId="0" borderId="0" xfId="0" applyNumberFormat="1" applyFont="1"/>
  </cellXfs>
  <cellStyles count="1">
    <cellStyle name="Normal" xfId="0" builtinId="0"/>
  </cellStyles>
  <dxfs count="5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top style="medium">
          <color theme="1"/>
        </top>
      </border>
    </dxf>
    <dxf>
      <font>
        <strike val="0"/>
        <outline val="0"/>
        <shadow val="0"/>
        <u val="none"/>
        <vertAlign val="baseline"/>
        <name val="Calibri"/>
        <family val="2"/>
        <scheme val="none"/>
      </font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m/d/yyyy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A6D35-4712-4D75-9FFC-763A0DD23F26}" name="mainfeed_drafts" displayName="mainfeed_drafts" ref="A1:H307" totalsRowShown="0" headerRowDxfId="50" dataDxfId="49">
  <autoFilter ref="A1:H307" xr:uid="{983A6D35-4712-4D75-9FFC-763A0DD23F26}"/>
  <sortState xmlns:xlrd2="http://schemas.microsoft.com/office/spreadsheetml/2017/richdata2" ref="A2:H306">
    <sortCondition ref="E1:E306"/>
  </sortState>
  <tableColumns count="8">
    <tableColumn id="10" xr3:uid="{F353D0D7-FD86-4442-BCEE-C47FE852D5D4}" name="Id" dataDxfId="48"/>
    <tableColumn id="3" xr3:uid="{5050589A-05D3-476A-B632-FA8CE05313E2}" name="ulid" dataDxfId="0"/>
    <tableColumn id="1" xr3:uid="{C406C1FD-96A3-4C42-820C-76318A4D2B33}" name="Title" dataDxfId="47"/>
    <tableColumn id="2" xr3:uid="{68A42623-C5EB-42B2-B6D1-FD9D62178EDE}" name="DraftType" dataDxfId="46">
      <calculatedColumnFormula>IF(mainfeed_drafts[[#This Row],[NumberOfFilms]]=7,"regular",IF(ISNUMBER(SEARCH("Super",mainfeed_drafts[[#This Row],[Title]])),"super",IF(ISNUMBER(SEARCH("mini",mainfeed_drafts[[#This Row],[Title]])),"mini-mega","mega")))</calculatedColumnFormula>
    </tableColumn>
    <tableColumn id="6" xr3:uid="{7C3C239F-7A38-46AF-A9BC-B08BDC65B39E}" name="EpisodeNumber" dataDxfId="45"/>
    <tableColumn id="7" xr3:uid="{2003FE97-51C3-4E78-98D0-6192BAB77B68}" name="NumberOfFilms" dataDxfId="44"/>
    <tableColumn id="8" xr3:uid="{578C6313-6D3A-4DFF-B7BE-D5640A9F69D6}" name="NumberOfDrafters" dataDxfId="43">
      <calculatedColumnFormula>COUNTIF(draft_drafters[EpisodeNumber],mainfeed_drafts[[#This Row],[EpisodeNumber]])</calculatedColumnFormula>
    </tableColumn>
    <tableColumn id="9" xr3:uid="{231251D2-A4D2-41D4-BA89-E40C84D60F1D}" name="ReleaseDate" dataDxfId="42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08B035-92E6-4D31-B0B7-9B8DBC044462}" name="Table5" displayName="Table5" ref="A1:C53" totalsRowShown="0" headerRowDxfId="41" dataDxfId="40">
  <autoFilter ref="A1:C53" xr:uid="{8408B035-92E6-4D31-B0B7-9B8DBC044462}"/>
  <tableColumns count="3">
    <tableColumn id="1" xr3:uid="{03948B5C-70AD-45F0-8E36-D69FE1DDCEDA}" name="EpisodeNo" dataDxfId="39"/>
    <tableColumn id="2" xr3:uid="{2DC176AB-2A47-4789-A168-C7B6F4C661AD}" name="Title" dataDxfId="38"/>
    <tableColumn id="3" xr3:uid="{F68ECD5E-6E24-47C4-AF5E-1E64D17D90B6}" name="Date" dataDxfId="37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8D14F20-5068-4810-98DE-81A7F7B06828}" name="Table7" displayName="Table7" ref="A1:C3" totalsRowShown="0" headerRowDxfId="36" dataDxfId="34" headerRowBorderDxfId="35" tableBorderDxfId="33">
  <autoFilter ref="A1:C3" xr:uid="{08D14F20-5068-4810-98DE-81A7F7B06828}"/>
  <tableColumns count="3">
    <tableColumn id="1" xr3:uid="{6EF4A670-EEA2-4993-BD15-10F5C02C8FCF}" name="EpisodeNo" dataDxfId="32"/>
    <tableColumn id="2" xr3:uid="{99AF34DD-735F-438D-A1CD-4FA0E842D0C3}" name="Title" dataDxfId="31"/>
    <tableColumn id="3" xr3:uid="{39AA9BDF-46D3-4F05-BB61-09B69814B90B}" name="Date" dataDxfId="30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175AF2-03B1-4A3D-A2A3-943CF72F4608}" name="Table8" displayName="Table8" ref="A1:C12" totalsRowShown="0" headerRowDxfId="29">
  <autoFilter ref="A1:C12" xr:uid="{14175AF2-03B1-4A3D-A2A3-943CF72F4608}"/>
  <tableColumns count="3">
    <tableColumn id="1" xr3:uid="{356138A5-9C01-41D1-B7CA-E1FDF8D3170F}" name="EpisodeNo" dataDxfId="28"/>
    <tableColumn id="2" xr3:uid="{BC2C8419-AA13-44E8-B332-CB72117A8026}" name="Title" dataDxfId="27"/>
    <tableColumn id="3" xr3:uid="{B07937C6-D58E-42DC-B4AD-3A6E94FAF65C}" name="Date" dataDxfId="2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9507F18-67B6-4A15-9897-4E5D5CD5936E}" name="Table6" displayName="Table6" ref="A1:C2" totalsRowShown="0" headerRowDxfId="25" headerRowBorderDxfId="24" tableBorderDxfId="23" totalsRowBorderDxfId="22">
  <autoFilter ref="A1:C2" xr:uid="{39507F18-67B6-4A15-9897-4E5D5CD5936E}"/>
  <tableColumns count="3">
    <tableColumn id="1" xr3:uid="{DB178026-67A3-4583-A0B9-DA7518F2B000}" name="EpisodeNo" dataDxfId="21"/>
    <tableColumn id="2" xr3:uid="{509BC312-C124-4EEA-86AE-109951FCF8CC}" name="Title" dataDxfId="20"/>
    <tableColumn id="3" xr3:uid="{A0AD7A13-BB76-4574-BDD1-C85D554CA661}" name="Date" dataDxfId="19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258E54-290C-48DB-B9D5-0D523AF71604}" name="draft_drafters" displayName="draft_drafters" ref="A1:D743" totalsRowShown="0" headerRowDxfId="18" dataDxfId="17">
  <autoFilter ref="A1:D743" xr:uid="{B1258E54-290C-48DB-B9D5-0D523AF71604}"/>
  <tableColumns count="4">
    <tableColumn id="6" xr3:uid="{DD0C2AC8-08F5-4599-A63C-89DBBF06BB02}" name="EpisodeNumber" dataDxfId="16"/>
    <tableColumn id="3" xr3:uid="{E4D20219-E079-4AA8-A4EE-B9EEEB778AA5}" name="Drafters" dataDxfId="15"/>
    <tableColumn id="12" xr3:uid="{7D562832-3E31-4381-8188-70FABD5E36B9}" name="DrafterId" dataDxfId="14">
      <calculatedColumnFormula>_xlfn.XLOOKUP(draft_drafters[[#This Row],[Drafters]],drafters[FullName],drafters[PrimaryId])</calculatedColumnFormula>
    </tableColumn>
    <tableColumn id="13" xr3:uid="{D5C53A71-2718-4E10-A3BA-D3E54960BDF6}" name="EpisodeId" dataDxfId="13">
      <calculatedColumnFormula>_xlfn.XLOOKUP(draft_drafters[[#This Row],[EpisodeNumber]],mainfeed_drafts[EpisodeNumber],mainfeed_drafts[Id])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31A3B5-585B-4F87-812B-1EB9F50D84CD}" name="draftpicks" displayName="draftpicks" ref="A1:G3407" totalsRowShown="0" headerRowDxfId="12" dataDxfId="11">
  <autoFilter ref="A1:G3407" xr:uid="{0A31A3B5-585B-4F87-812B-1EB9F50D84CD}"/>
  <tableColumns count="7">
    <tableColumn id="1" xr3:uid="{83DA91B6-D91B-421F-B3C7-77F6B5EA5D0C}" name="Episode" dataDxfId="10"/>
    <tableColumn id="2" xr3:uid="{83B0D51D-76FF-4287-89B9-23317EE1D70F}" name="Raw" dataDxfId="9"/>
    <tableColumn id="3" xr3:uid="{0450E46D-FA3D-419A-9A23-CFD4B36B2A37}" name="DraftPosition" dataDxfId="8">
      <calculatedColumnFormula>_xlfn.TEXTBEFORE(draftpicks[[#This Row],[Raw]],".",1)</calculatedColumnFormula>
    </tableColumn>
    <tableColumn id="4" xr3:uid="{4BC48BD6-985D-4E43-8080-84AF4D9CD4C2}" name="Draftes" dataDxfId="7">
      <calculatedColumnFormula>IF(ISNUMBER(SEARCH("commissioner",B2)),TRIM(MID(B2,SEARCH("by",B2)+LEN("by"),SEARCH("removed",B2)-SEARCH("by",B2)-(LEN("by")+1))),IF((LEN(B2)-LEN(SUBSTITUTE(B2,"by","")))/LEN("by")=2,MID(B2,SEARCH("by",B2)+LEN("by "),SEARCH("vetoed",B2)-SEARCH("by",B2)-(LEN("by")+1)),IF((LEN(B2)-LEN(SUBSTITUTE(B2,"by","")))/LEN("by")=3,TRIM(MID(B2,SEARCH("by",B2)+LEN("by"),SEARCH("vetoed",B2)-SEARCH("by",B2)-LEN("by"))),TRIM(_xlfn.TEXTAFTER(B2,"by",1)))))</calculatedColumnFormula>
    </tableColumn>
    <tableColumn id="5" xr3:uid="{E828C4A2-39FC-4EA2-AD01-8EDDF2E23DC9}" name="Movie" dataDxfId="6">
      <calculatedColumnFormula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calculatedColumnFormula>
    </tableColumn>
    <tableColumn id="6" xr3:uid="{890C52D3-DDEA-424C-85B8-8789D7DF767C}" name="BlessingUsed" dataDxfId="5">
      <calculatedColumnFormula>IF(ISNUMBER(SEARCH("veto",draftpicks[[#This Row],[Raw]])),"veto","")</calculatedColumnFormula>
    </tableColumn>
    <tableColumn id="7" xr3:uid="{2D30113F-04C9-4C44-B88C-8FE5AD1FB972}" name="BlessingUsedBy" dataDxfId="4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1AD672-F812-47B1-A170-30A89E7A7C4A}" name="drafters" displayName="drafters" ref="A1:F240" totalsRowShown="0">
  <autoFilter ref="A1:F240" xr:uid="{581AD672-F812-47B1-A170-30A89E7A7C4A}">
    <filterColumn colId="4">
      <filters>
        <filter val="Brewton"/>
        <filter val="Clark"/>
        <filter val="Cogman"/>
        <filter val="Crucchiola"/>
        <filter val="Franich"/>
        <filter val="Keller"/>
        <filter val="Lee Lenker"/>
        <filter val="Marker"/>
        <filter val="McKendry"/>
        <filter val="Nudo"/>
        <filter val="Skipper"/>
        <filter val="Vary"/>
      </filters>
    </filterColumn>
  </autoFilter>
  <sortState xmlns:xlrd2="http://schemas.microsoft.com/office/spreadsheetml/2017/richdata2" ref="A2:F240">
    <sortCondition ref="E1:E240"/>
  </sortState>
  <tableColumns count="6">
    <tableColumn id="1" xr3:uid="{A102F196-7682-4634-9B7A-6A8CAAEBDDC8}" name="PrimaryId"/>
    <tableColumn id="2" xr3:uid="{694ACF66-216A-4386-90A2-C254B51AC8E5}" name="Id"/>
    <tableColumn id="5" xr3:uid="{A831688F-49E4-4D7D-8FBC-810470E9997B}" name="FirstName" dataDxfId="3"/>
    <tableColumn id="4" xr3:uid="{1E5DC5AE-5F71-494D-AA87-CAE33DDCB406}" name="Middle"/>
    <tableColumn id="3" xr3:uid="{38F3D91D-579D-48B5-BA2E-FC8CEF9CC133}" name="LastName" dataDxfId="2"/>
    <tableColumn id="6" xr3:uid="{CFEE072B-ED67-4E43-80F4-D686386A9B97}" name="FullName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A993-8046-4F48-A11A-EB2A4E18FEEB}">
  <dimension ref="A1:H307"/>
  <sheetViews>
    <sheetView tabSelected="1" zoomScaleNormal="100" workbookViewId="0">
      <selection activeCell="A308" sqref="A308"/>
    </sheetView>
  </sheetViews>
  <sheetFormatPr defaultRowHeight="15" x14ac:dyDescent="0.25"/>
  <cols>
    <col min="1" max="2" width="47.42578125" style="1" customWidth="1"/>
    <col min="3" max="3" width="47.42578125" style="1" bestFit="1" customWidth="1"/>
    <col min="4" max="4" width="12" bestFit="1" customWidth="1"/>
    <col min="5" max="5" width="17.85546875" style="1" bestFit="1" customWidth="1"/>
    <col min="6" max="6" width="17.28515625" style="1" customWidth="1"/>
    <col min="7" max="7" width="17.140625" style="1" customWidth="1"/>
    <col min="8" max="8" width="33.140625" style="4" bestFit="1" customWidth="1"/>
    <col min="9" max="9" width="14" style="1" customWidth="1"/>
    <col min="10" max="16384" width="9.140625" style="1"/>
  </cols>
  <sheetData>
    <row r="1" spans="1:8" x14ac:dyDescent="0.25">
      <c r="A1" s="1" t="s">
        <v>558</v>
      </c>
      <c r="B1" s="1" t="s">
        <v>4980</v>
      </c>
      <c r="C1" s="1" t="s">
        <v>0</v>
      </c>
      <c r="D1" s="1" t="s">
        <v>556</v>
      </c>
      <c r="E1" s="1" t="s">
        <v>553</v>
      </c>
      <c r="F1" s="1" t="s">
        <v>554</v>
      </c>
      <c r="G1" s="1" t="s">
        <v>557</v>
      </c>
      <c r="H1" s="4" t="s">
        <v>555</v>
      </c>
    </row>
    <row r="2" spans="1:8" x14ac:dyDescent="0.25">
      <c r="A2" s="1" t="s">
        <v>1207</v>
      </c>
      <c r="B2" t="s">
        <v>4981</v>
      </c>
      <c r="C2" s="1" t="s">
        <v>2</v>
      </c>
      <c r="D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" s="1">
        <v>1</v>
      </c>
      <c r="F2" s="1">
        <v>7</v>
      </c>
      <c r="G2" s="1">
        <f>COUNTIF(draft_drafters[EpisodeNumber],mainfeed_drafts[[#This Row],[EpisodeNumber]])</f>
        <v>2</v>
      </c>
      <c r="H2" s="4">
        <v>43330</v>
      </c>
    </row>
    <row r="3" spans="1:8" x14ac:dyDescent="0.25">
      <c r="A3" s="1" t="s">
        <v>1208</v>
      </c>
      <c r="B3" t="s">
        <v>4982</v>
      </c>
      <c r="C3" s="1" t="s">
        <v>7</v>
      </c>
      <c r="D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" s="1">
        <v>2</v>
      </c>
      <c r="F3" s="1">
        <v>7</v>
      </c>
      <c r="G3" s="1">
        <f>COUNTIF(draft_drafters[EpisodeNumber],mainfeed_drafts[[#This Row],[EpisodeNumber]])</f>
        <v>2</v>
      </c>
      <c r="H3" s="4">
        <v>43347</v>
      </c>
    </row>
    <row r="4" spans="1:8" x14ac:dyDescent="0.25">
      <c r="A4" s="1" t="s">
        <v>1209</v>
      </c>
      <c r="B4" t="s">
        <v>4983</v>
      </c>
      <c r="C4" s="1" t="s">
        <v>9</v>
      </c>
      <c r="D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" s="1">
        <v>3</v>
      </c>
      <c r="F4" s="1">
        <v>7</v>
      </c>
      <c r="G4" s="1">
        <f>COUNTIF(draft_drafters[EpisodeNumber],mainfeed_drafts[[#This Row],[EpisodeNumber]])</f>
        <v>2</v>
      </c>
      <c r="H4" s="4">
        <v>43361</v>
      </c>
    </row>
    <row r="5" spans="1:8" x14ac:dyDescent="0.25">
      <c r="A5" s="1" t="s">
        <v>1210</v>
      </c>
      <c r="B5" t="s">
        <v>4984</v>
      </c>
      <c r="C5" s="1" t="s">
        <v>12</v>
      </c>
      <c r="D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" s="1">
        <v>4</v>
      </c>
      <c r="F5" s="1">
        <v>7</v>
      </c>
      <c r="G5" s="1">
        <f>COUNTIF(draft_drafters[EpisodeNumber],mainfeed_drafts[[#This Row],[EpisodeNumber]])</f>
        <v>2</v>
      </c>
      <c r="H5" s="4">
        <v>43375</v>
      </c>
    </row>
    <row r="6" spans="1:8" x14ac:dyDescent="0.25">
      <c r="A6" s="1" t="s">
        <v>1211</v>
      </c>
      <c r="B6" t="s">
        <v>4985</v>
      </c>
      <c r="C6" s="1" t="s">
        <v>15</v>
      </c>
      <c r="D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" s="1">
        <v>5</v>
      </c>
      <c r="F6" s="1">
        <v>7</v>
      </c>
      <c r="G6" s="1">
        <f>COUNTIF(draft_drafters[EpisodeNumber],mainfeed_drafts[[#This Row],[EpisodeNumber]])</f>
        <v>2</v>
      </c>
      <c r="H6" s="4">
        <v>43391</v>
      </c>
    </row>
    <row r="7" spans="1:8" x14ac:dyDescent="0.25">
      <c r="A7" s="1" t="s">
        <v>1212</v>
      </c>
      <c r="B7" t="s">
        <v>4986</v>
      </c>
      <c r="C7" s="1" t="s">
        <v>17</v>
      </c>
      <c r="D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" s="1">
        <v>6</v>
      </c>
      <c r="F7" s="1">
        <v>7</v>
      </c>
      <c r="G7" s="1">
        <f>COUNTIF(draft_drafters[EpisodeNumber],mainfeed_drafts[[#This Row],[EpisodeNumber]])</f>
        <v>2</v>
      </c>
      <c r="H7" s="4">
        <v>43403</v>
      </c>
    </row>
    <row r="8" spans="1:8" x14ac:dyDescent="0.25">
      <c r="A8" s="1" t="s">
        <v>1213</v>
      </c>
      <c r="B8" t="s">
        <v>4987</v>
      </c>
      <c r="C8" s="1" t="s">
        <v>19</v>
      </c>
      <c r="D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" s="1">
        <v>7</v>
      </c>
      <c r="F8" s="1">
        <v>7</v>
      </c>
      <c r="G8" s="1">
        <f>COUNTIF(draft_drafters[EpisodeNumber],mainfeed_drafts[[#This Row],[EpisodeNumber]])</f>
        <v>2</v>
      </c>
      <c r="H8" s="4">
        <v>43419</v>
      </c>
    </row>
    <row r="9" spans="1:8" x14ac:dyDescent="0.25">
      <c r="A9" s="1" t="s">
        <v>1214</v>
      </c>
      <c r="B9" t="s">
        <v>4988</v>
      </c>
      <c r="C9" s="1" t="s">
        <v>20</v>
      </c>
      <c r="D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" s="1">
        <v>8</v>
      </c>
      <c r="F9" s="1">
        <v>7</v>
      </c>
      <c r="G9" s="1">
        <f>COUNTIF(draft_drafters[EpisodeNumber],mainfeed_drafts[[#This Row],[EpisodeNumber]])</f>
        <v>2</v>
      </c>
      <c r="H9" s="4">
        <v>43431</v>
      </c>
    </row>
    <row r="10" spans="1:8" x14ac:dyDescent="0.25">
      <c r="A10" s="1" t="s">
        <v>1215</v>
      </c>
      <c r="B10" t="s">
        <v>4989</v>
      </c>
      <c r="C10" s="1" t="s">
        <v>23</v>
      </c>
      <c r="D1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" s="1">
        <v>9</v>
      </c>
      <c r="F10" s="1">
        <v>7</v>
      </c>
      <c r="G10" s="1">
        <f>COUNTIF(draft_drafters[EpisodeNumber],mainfeed_drafts[[#This Row],[EpisodeNumber]])</f>
        <v>2</v>
      </c>
      <c r="H10" s="4">
        <v>43446</v>
      </c>
    </row>
    <row r="11" spans="1:8" x14ac:dyDescent="0.25">
      <c r="A11" s="5" t="s">
        <v>1216</v>
      </c>
      <c r="B11" t="s">
        <v>4990</v>
      </c>
      <c r="C11" s="1" t="s">
        <v>26</v>
      </c>
      <c r="D1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" s="1">
        <v>10</v>
      </c>
      <c r="F11" s="1">
        <v>7</v>
      </c>
      <c r="G11" s="1">
        <f>COUNTIF(draft_drafters[EpisodeNumber],mainfeed_drafts[[#This Row],[EpisodeNumber]])</f>
        <v>2</v>
      </c>
      <c r="H11" s="4">
        <v>43455</v>
      </c>
    </row>
    <row r="12" spans="1:8" x14ac:dyDescent="0.25">
      <c r="A12" s="1" t="s">
        <v>1217</v>
      </c>
      <c r="B12" t="s">
        <v>4991</v>
      </c>
      <c r="C12" s="1" t="s">
        <v>28</v>
      </c>
      <c r="D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" s="1">
        <v>11</v>
      </c>
      <c r="F12" s="1">
        <v>7</v>
      </c>
      <c r="G12" s="1">
        <f>COUNTIF(draft_drafters[EpisodeNumber],mainfeed_drafts[[#This Row],[EpisodeNumber]])</f>
        <v>2</v>
      </c>
      <c r="H12" s="4">
        <v>43473</v>
      </c>
    </row>
    <row r="13" spans="1:8" x14ac:dyDescent="0.25">
      <c r="A13" s="1" t="s">
        <v>1218</v>
      </c>
      <c r="B13" t="s">
        <v>4992</v>
      </c>
      <c r="C13" s="1" t="s">
        <v>30</v>
      </c>
      <c r="D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" s="1">
        <v>12</v>
      </c>
      <c r="F13" s="1">
        <v>7</v>
      </c>
      <c r="G13" s="1">
        <f>COUNTIF(draft_drafters[EpisodeNumber],mainfeed_drafts[[#This Row],[EpisodeNumber]])</f>
        <v>2</v>
      </c>
      <c r="H13" s="4">
        <v>43482</v>
      </c>
    </row>
    <row r="14" spans="1:8" x14ac:dyDescent="0.25">
      <c r="A14" s="1" t="s">
        <v>1219</v>
      </c>
      <c r="B14" t="s">
        <v>4993</v>
      </c>
      <c r="C14" s="1" t="s">
        <v>1205</v>
      </c>
      <c r="D14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14" s="1">
        <v>14</v>
      </c>
      <c r="F14" s="1">
        <v>17</v>
      </c>
      <c r="G14" s="1">
        <f>COUNTIF(draft_drafters[EpisodeNumber],mainfeed_drafts[[#This Row],[EpisodeNumber]])</f>
        <v>3</v>
      </c>
      <c r="H14" s="4">
        <v>43494</v>
      </c>
    </row>
    <row r="15" spans="1:8" x14ac:dyDescent="0.25">
      <c r="A15" s="1" t="s">
        <v>1220</v>
      </c>
      <c r="B15" t="s">
        <v>4994</v>
      </c>
      <c r="C15" s="1" t="s">
        <v>33</v>
      </c>
      <c r="D1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" s="1">
        <v>15</v>
      </c>
      <c r="F15" s="1">
        <v>7</v>
      </c>
      <c r="G15" s="1">
        <f>COUNTIF(draft_drafters[EpisodeNumber],mainfeed_drafts[[#This Row],[EpisodeNumber]])</f>
        <v>2</v>
      </c>
      <c r="H15" s="4">
        <v>43508</v>
      </c>
    </row>
    <row r="16" spans="1:8" x14ac:dyDescent="0.25">
      <c r="A16" s="1" t="s">
        <v>1221</v>
      </c>
      <c r="B16" t="s">
        <v>4995</v>
      </c>
      <c r="C16" s="1" t="s">
        <v>35</v>
      </c>
      <c r="D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" s="1">
        <v>16</v>
      </c>
      <c r="F16" s="1">
        <v>7</v>
      </c>
      <c r="G16" s="1">
        <f>COUNTIF(draft_drafters[EpisodeNumber],mainfeed_drafts[[#This Row],[EpisodeNumber]])</f>
        <v>2</v>
      </c>
      <c r="H16" s="4">
        <v>43522</v>
      </c>
    </row>
    <row r="17" spans="1:8" x14ac:dyDescent="0.25">
      <c r="A17" s="5" t="s">
        <v>1222</v>
      </c>
      <c r="B17" t="s">
        <v>4996</v>
      </c>
      <c r="C17" s="1" t="s">
        <v>38</v>
      </c>
      <c r="D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" s="1">
        <v>17</v>
      </c>
      <c r="F17" s="1">
        <v>7</v>
      </c>
      <c r="G17" s="1">
        <f>COUNTIF(draft_drafters[EpisodeNumber],mainfeed_drafts[[#This Row],[EpisodeNumber]])</f>
        <v>2</v>
      </c>
      <c r="H17" s="4">
        <v>43529</v>
      </c>
    </row>
    <row r="18" spans="1:8" x14ac:dyDescent="0.25">
      <c r="A18" s="1" t="s">
        <v>1223</v>
      </c>
      <c r="B18" t="s">
        <v>4997</v>
      </c>
      <c r="C18" s="1" t="s">
        <v>41</v>
      </c>
      <c r="D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" s="1">
        <v>18</v>
      </c>
      <c r="F18" s="1">
        <v>7</v>
      </c>
      <c r="G18" s="1">
        <f>COUNTIF(draft_drafters[EpisodeNumber],mainfeed_drafts[[#This Row],[EpisodeNumber]])</f>
        <v>2</v>
      </c>
      <c r="H18" s="4">
        <v>43537</v>
      </c>
    </row>
    <row r="19" spans="1:8" x14ac:dyDescent="0.25">
      <c r="A19" s="1" t="s">
        <v>1224</v>
      </c>
      <c r="B19" t="s">
        <v>4998</v>
      </c>
      <c r="C19" s="1" t="s">
        <v>43</v>
      </c>
      <c r="D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" s="1">
        <v>19</v>
      </c>
      <c r="F19" s="1">
        <v>7</v>
      </c>
      <c r="G19" s="1">
        <f>COUNTIF(draft_drafters[EpisodeNumber],mainfeed_drafts[[#This Row],[EpisodeNumber]])</f>
        <v>2</v>
      </c>
      <c r="H19" s="4">
        <v>43544</v>
      </c>
    </row>
    <row r="20" spans="1:8" x14ac:dyDescent="0.25">
      <c r="A20" s="1" t="s">
        <v>1225</v>
      </c>
      <c r="B20" t="s">
        <v>4999</v>
      </c>
      <c r="C20" s="1" t="s">
        <v>44</v>
      </c>
      <c r="D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" s="1">
        <v>20</v>
      </c>
      <c r="F20" s="1">
        <v>7</v>
      </c>
      <c r="G20" s="1">
        <f>COUNTIF(draft_drafters[EpisodeNumber],mainfeed_drafts[[#This Row],[EpisodeNumber]])</f>
        <v>2</v>
      </c>
      <c r="H20" s="4">
        <v>43551</v>
      </c>
    </row>
    <row r="21" spans="1:8" x14ac:dyDescent="0.25">
      <c r="A21" s="1" t="s">
        <v>1226</v>
      </c>
      <c r="B21" t="s">
        <v>5000</v>
      </c>
      <c r="C21" s="1" t="s">
        <v>46</v>
      </c>
      <c r="D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1" s="1">
        <v>21</v>
      </c>
      <c r="F21" s="1">
        <v>7</v>
      </c>
      <c r="G21" s="1">
        <f>COUNTIF(draft_drafters[EpisodeNumber],mainfeed_drafts[[#This Row],[EpisodeNumber]])</f>
        <v>2</v>
      </c>
      <c r="H21" s="4">
        <v>43559</v>
      </c>
    </row>
    <row r="22" spans="1:8" x14ac:dyDescent="0.25">
      <c r="A22" s="1" t="s">
        <v>1227</v>
      </c>
      <c r="B22" t="s">
        <v>5001</v>
      </c>
      <c r="C22" s="1" t="s">
        <v>49</v>
      </c>
      <c r="D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" s="1">
        <v>22</v>
      </c>
      <c r="F22" s="1">
        <v>7</v>
      </c>
      <c r="G22" s="1">
        <f>COUNTIF(draft_drafters[EpisodeNumber],mainfeed_drafts[[#This Row],[EpisodeNumber]])</f>
        <v>2</v>
      </c>
      <c r="H22" s="4">
        <v>43570</v>
      </c>
    </row>
    <row r="23" spans="1:8" x14ac:dyDescent="0.25">
      <c r="A23" s="1" t="s">
        <v>1228</v>
      </c>
      <c r="B23" t="s">
        <v>5002</v>
      </c>
      <c r="C23" s="1" t="s">
        <v>50</v>
      </c>
      <c r="D2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3" s="1">
        <v>23</v>
      </c>
      <c r="F23" s="1">
        <v>21</v>
      </c>
      <c r="G23" s="1">
        <f>COUNTIF(draft_drafters[EpisodeNumber],mainfeed_drafts[[#This Row],[EpisodeNumber]])</f>
        <v>4</v>
      </c>
      <c r="H23" s="4">
        <v>43578</v>
      </c>
    </row>
    <row r="24" spans="1:8" x14ac:dyDescent="0.25">
      <c r="A24" s="1" t="s">
        <v>1229</v>
      </c>
      <c r="B24" t="s">
        <v>5003</v>
      </c>
      <c r="C24" s="1" t="s">
        <v>51</v>
      </c>
      <c r="D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" s="1">
        <v>24</v>
      </c>
      <c r="F24" s="1">
        <v>7</v>
      </c>
      <c r="G24" s="1">
        <f>COUNTIF(draft_drafters[EpisodeNumber],mainfeed_drafts[[#This Row],[EpisodeNumber]])</f>
        <v>2</v>
      </c>
      <c r="H24" s="4">
        <v>43586</v>
      </c>
    </row>
    <row r="25" spans="1:8" x14ac:dyDescent="0.25">
      <c r="A25" s="1" t="s">
        <v>1230</v>
      </c>
      <c r="B25" t="s">
        <v>5004</v>
      </c>
      <c r="C25" s="1" t="s">
        <v>53</v>
      </c>
      <c r="D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5" s="1">
        <v>25</v>
      </c>
      <c r="F25" s="1">
        <v>7</v>
      </c>
      <c r="G25" s="1">
        <f>COUNTIF(draft_drafters[EpisodeNumber],mainfeed_drafts[[#This Row],[EpisodeNumber]])</f>
        <v>2</v>
      </c>
      <c r="H25" s="4">
        <v>43592</v>
      </c>
    </row>
    <row r="26" spans="1:8" x14ac:dyDescent="0.25">
      <c r="A26" s="1" t="s">
        <v>1231</v>
      </c>
      <c r="B26" t="s">
        <v>5005</v>
      </c>
      <c r="C26" s="1" t="s">
        <v>56</v>
      </c>
      <c r="D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" s="1">
        <v>26</v>
      </c>
      <c r="F26" s="1">
        <v>7</v>
      </c>
      <c r="G26" s="1">
        <f>COUNTIF(draft_drafters[EpisodeNumber],mainfeed_drafts[[#This Row],[EpisodeNumber]])</f>
        <v>2</v>
      </c>
      <c r="H26" s="4">
        <v>43599</v>
      </c>
    </row>
    <row r="27" spans="1:8" x14ac:dyDescent="0.25">
      <c r="A27" s="1" t="s">
        <v>1232</v>
      </c>
      <c r="B27" t="s">
        <v>5006</v>
      </c>
      <c r="C27" s="1" t="s">
        <v>59</v>
      </c>
      <c r="D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" s="1">
        <v>27</v>
      </c>
      <c r="F27" s="1">
        <v>7</v>
      </c>
      <c r="G27" s="1">
        <f>COUNTIF(draft_drafters[EpisodeNumber],mainfeed_drafts[[#This Row],[EpisodeNumber]])</f>
        <v>2</v>
      </c>
      <c r="H27" s="4">
        <v>43607</v>
      </c>
    </row>
    <row r="28" spans="1:8" x14ac:dyDescent="0.25">
      <c r="A28" s="1" t="s">
        <v>1233</v>
      </c>
      <c r="B28" t="s">
        <v>5007</v>
      </c>
      <c r="C28" s="1" t="s">
        <v>62</v>
      </c>
      <c r="D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" s="1">
        <v>28</v>
      </c>
      <c r="F28" s="1">
        <v>7</v>
      </c>
      <c r="G28" s="1">
        <f>COUNTIF(draft_drafters[EpisodeNumber],mainfeed_drafts[[#This Row],[EpisodeNumber]])</f>
        <v>2</v>
      </c>
      <c r="H28" s="4">
        <v>43617</v>
      </c>
    </row>
    <row r="29" spans="1:8" x14ac:dyDescent="0.25">
      <c r="A29" s="1" t="s">
        <v>1234</v>
      </c>
      <c r="B29" t="s">
        <v>5008</v>
      </c>
      <c r="C29" s="1" t="s">
        <v>65</v>
      </c>
      <c r="D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" s="1">
        <v>29</v>
      </c>
      <c r="F29" s="1">
        <v>7</v>
      </c>
      <c r="G29" s="1">
        <f>COUNTIF(draft_drafters[EpisodeNumber],mainfeed_drafts[[#This Row],[EpisodeNumber]])</f>
        <v>2</v>
      </c>
      <c r="H29" s="4">
        <v>43621</v>
      </c>
    </row>
    <row r="30" spans="1:8" x14ac:dyDescent="0.25">
      <c r="A30" s="1" t="s">
        <v>1235</v>
      </c>
      <c r="B30" t="s">
        <v>5009</v>
      </c>
      <c r="C30" s="1" t="s">
        <v>68</v>
      </c>
      <c r="D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0" s="1">
        <v>30</v>
      </c>
      <c r="F30" s="1">
        <v>7</v>
      </c>
      <c r="G30" s="1">
        <f>COUNTIF(draft_drafters[EpisodeNumber],mainfeed_drafts[[#This Row],[EpisodeNumber]])</f>
        <v>2</v>
      </c>
      <c r="H30" s="4">
        <v>43628</v>
      </c>
    </row>
    <row r="31" spans="1:8" x14ac:dyDescent="0.25">
      <c r="A31" s="1" t="s">
        <v>1236</v>
      </c>
      <c r="B31" t="s">
        <v>5010</v>
      </c>
      <c r="C31" s="1" t="s">
        <v>70</v>
      </c>
      <c r="D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1" s="1">
        <v>31</v>
      </c>
      <c r="F31" s="1">
        <v>7</v>
      </c>
      <c r="G31" s="1">
        <f>COUNTIF(draft_drafters[EpisodeNumber],mainfeed_drafts[[#This Row],[EpisodeNumber]])</f>
        <v>2</v>
      </c>
      <c r="H31" s="4">
        <v>43634</v>
      </c>
    </row>
    <row r="32" spans="1:8" x14ac:dyDescent="0.25">
      <c r="A32" s="1" t="s">
        <v>1237</v>
      </c>
      <c r="B32" t="s">
        <v>5011</v>
      </c>
      <c r="C32" s="1" t="s">
        <v>71</v>
      </c>
      <c r="D3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2" s="1">
        <v>32</v>
      </c>
      <c r="F32" s="1">
        <v>7</v>
      </c>
      <c r="G32" s="1">
        <f>COUNTIF(draft_drafters[EpisodeNumber],mainfeed_drafts[[#This Row],[EpisodeNumber]])</f>
        <v>2</v>
      </c>
      <c r="H32" s="4">
        <v>43641</v>
      </c>
    </row>
    <row r="33" spans="1:8" x14ac:dyDescent="0.25">
      <c r="A33" s="1" t="s">
        <v>1238</v>
      </c>
      <c r="B33" t="s">
        <v>5012</v>
      </c>
      <c r="C33" s="1" t="s">
        <v>73</v>
      </c>
      <c r="D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3" s="1">
        <v>33</v>
      </c>
      <c r="F33" s="1">
        <v>7</v>
      </c>
      <c r="G33" s="1">
        <f>COUNTIF(draft_drafters[EpisodeNumber],mainfeed_drafts[[#This Row],[EpisodeNumber]])</f>
        <v>2</v>
      </c>
      <c r="H33" s="4">
        <v>43648</v>
      </c>
    </row>
    <row r="34" spans="1:8" x14ac:dyDescent="0.25">
      <c r="A34" s="1" t="s">
        <v>1239</v>
      </c>
      <c r="B34" t="s">
        <v>5013</v>
      </c>
      <c r="C34" s="1" t="s">
        <v>75</v>
      </c>
      <c r="D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4" s="1">
        <v>34</v>
      </c>
      <c r="F34" s="1">
        <v>7</v>
      </c>
      <c r="G34" s="1">
        <f>COUNTIF(draft_drafters[EpisodeNumber],mainfeed_drafts[[#This Row],[EpisodeNumber]])</f>
        <v>2</v>
      </c>
      <c r="H34" s="4">
        <v>43655</v>
      </c>
    </row>
    <row r="35" spans="1:8" x14ac:dyDescent="0.25">
      <c r="A35" s="1" t="s">
        <v>1240</v>
      </c>
      <c r="B35" t="s">
        <v>5014</v>
      </c>
      <c r="C35" s="1" t="s">
        <v>78</v>
      </c>
      <c r="D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5" s="1">
        <v>35</v>
      </c>
      <c r="F35" s="1">
        <v>7</v>
      </c>
      <c r="G35" s="1">
        <f>COUNTIF(draft_drafters[EpisodeNumber],mainfeed_drafts[[#This Row],[EpisodeNumber]])</f>
        <v>2</v>
      </c>
      <c r="H35" s="4">
        <v>43662</v>
      </c>
    </row>
    <row r="36" spans="1:8" x14ac:dyDescent="0.25">
      <c r="A36" s="1" t="s">
        <v>1241</v>
      </c>
      <c r="B36" t="s">
        <v>5015</v>
      </c>
      <c r="C36" s="1" t="s">
        <v>81</v>
      </c>
      <c r="D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6" s="1">
        <v>36</v>
      </c>
      <c r="F36" s="1">
        <v>7</v>
      </c>
      <c r="G36" s="1">
        <f>COUNTIF(draft_drafters[EpisodeNumber],mainfeed_drafts[[#This Row],[EpisodeNumber]])</f>
        <v>2</v>
      </c>
      <c r="H36" s="4">
        <v>43669</v>
      </c>
    </row>
    <row r="37" spans="1:8" x14ac:dyDescent="0.25">
      <c r="A37" s="2" t="s">
        <v>1242</v>
      </c>
      <c r="B37" t="s">
        <v>5016</v>
      </c>
      <c r="C37" s="2" t="s">
        <v>552</v>
      </c>
      <c r="D37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7" s="1">
        <v>37</v>
      </c>
      <c r="F37" s="1">
        <v>7</v>
      </c>
      <c r="G37" s="1">
        <f>COUNTIF(draft_drafters[EpisodeNumber],mainfeed_drafts[[#This Row],[EpisodeNumber]])</f>
        <v>2</v>
      </c>
      <c r="H37" s="4">
        <v>43676</v>
      </c>
    </row>
    <row r="38" spans="1:8" x14ac:dyDescent="0.25">
      <c r="A38" s="1" t="s">
        <v>1243</v>
      </c>
      <c r="B38" t="s">
        <v>5017</v>
      </c>
      <c r="C38" s="1" t="s">
        <v>82</v>
      </c>
      <c r="D38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38" s="1">
        <v>38</v>
      </c>
      <c r="F38" s="1">
        <v>20</v>
      </c>
      <c r="G38" s="1">
        <f>COUNTIF(draft_drafters[EpisodeNumber],mainfeed_drafts[[#This Row],[EpisodeNumber]])</f>
        <v>4</v>
      </c>
      <c r="H38" s="4">
        <v>43684</v>
      </c>
    </row>
    <row r="39" spans="1:8" x14ac:dyDescent="0.25">
      <c r="A39" s="1" t="s">
        <v>1244</v>
      </c>
      <c r="B39" t="s">
        <v>5018</v>
      </c>
      <c r="C39" s="1" t="s">
        <v>84</v>
      </c>
      <c r="D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9" s="1">
        <v>39</v>
      </c>
      <c r="F39" s="1">
        <v>7</v>
      </c>
      <c r="G39" s="1">
        <f>COUNTIF(draft_drafters[EpisodeNumber],mainfeed_drafts[[#This Row],[EpisodeNumber]])</f>
        <v>2</v>
      </c>
      <c r="H39" s="4">
        <v>43694</v>
      </c>
    </row>
    <row r="40" spans="1:8" x14ac:dyDescent="0.25">
      <c r="A40" s="1" t="s">
        <v>1245</v>
      </c>
      <c r="B40" t="s">
        <v>5019</v>
      </c>
      <c r="C40" s="1" t="s">
        <v>85</v>
      </c>
      <c r="D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0" s="1">
        <v>40</v>
      </c>
      <c r="F40" s="1">
        <v>7</v>
      </c>
      <c r="G40" s="1">
        <f>COUNTIF(draft_drafters[EpisodeNumber],mainfeed_drafts[[#This Row],[EpisodeNumber]])</f>
        <v>2</v>
      </c>
      <c r="H40" s="4">
        <v>43698</v>
      </c>
    </row>
    <row r="41" spans="1:8" x14ac:dyDescent="0.25">
      <c r="A41" s="1" t="s">
        <v>1246</v>
      </c>
      <c r="B41" t="s">
        <v>5020</v>
      </c>
      <c r="C41" s="1" t="s">
        <v>87</v>
      </c>
      <c r="D4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41" s="1">
        <v>41</v>
      </c>
      <c r="F41" s="1">
        <v>20</v>
      </c>
      <c r="G41" s="1">
        <f>COUNTIF(draft_drafters[EpisodeNumber],mainfeed_drafts[[#This Row],[EpisodeNumber]])</f>
        <v>4</v>
      </c>
      <c r="H41" s="4">
        <v>43704</v>
      </c>
    </row>
    <row r="42" spans="1:8" x14ac:dyDescent="0.25">
      <c r="A42" s="1" t="s">
        <v>1247</v>
      </c>
      <c r="B42" t="s">
        <v>5021</v>
      </c>
      <c r="C42" s="1" t="s">
        <v>91</v>
      </c>
      <c r="D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2" s="1">
        <v>42</v>
      </c>
      <c r="F42" s="1">
        <v>7</v>
      </c>
      <c r="G42" s="1">
        <f>COUNTIF(draft_drafters[EpisodeNumber],mainfeed_drafts[[#This Row],[EpisodeNumber]])</f>
        <v>2</v>
      </c>
      <c r="H42" s="4">
        <v>43718</v>
      </c>
    </row>
    <row r="43" spans="1:8" x14ac:dyDescent="0.25">
      <c r="A43" s="1" t="s">
        <v>1248</v>
      </c>
      <c r="B43" t="s">
        <v>5022</v>
      </c>
      <c r="C43" s="1" t="s">
        <v>93</v>
      </c>
      <c r="D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3" s="1">
        <v>43</v>
      </c>
      <c r="F43" s="1">
        <v>7</v>
      </c>
      <c r="G43" s="1">
        <f>COUNTIF(draft_drafters[EpisodeNumber],mainfeed_drafts[[#This Row],[EpisodeNumber]])</f>
        <v>2</v>
      </c>
      <c r="H43" s="4">
        <v>43725</v>
      </c>
    </row>
    <row r="44" spans="1:8" x14ac:dyDescent="0.25">
      <c r="A44" s="1" t="s">
        <v>1249</v>
      </c>
      <c r="B44" t="s">
        <v>5023</v>
      </c>
      <c r="C44" s="1" t="s">
        <v>96</v>
      </c>
      <c r="D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4" s="1">
        <v>44</v>
      </c>
      <c r="F44" s="1">
        <v>7</v>
      </c>
      <c r="G44" s="1">
        <f>COUNTIF(draft_drafters[EpisodeNumber],mainfeed_drafts[[#This Row],[EpisodeNumber]])</f>
        <v>2</v>
      </c>
      <c r="H44" s="4">
        <v>43732</v>
      </c>
    </row>
    <row r="45" spans="1:8" x14ac:dyDescent="0.25">
      <c r="A45" s="1" t="s">
        <v>1250</v>
      </c>
      <c r="B45" t="s">
        <v>5024</v>
      </c>
      <c r="C45" s="1" t="s">
        <v>99</v>
      </c>
      <c r="D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5" s="1">
        <v>45</v>
      </c>
      <c r="F45" s="1">
        <v>7</v>
      </c>
      <c r="G45" s="1">
        <f>COUNTIF(draft_drafters[EpisodeNumber],mainfeed_drafts[[#This Row],[EpisodeNumber]])</f>
        <v>2</v>
      </c>
      <c r="H45" s="4">
        <v>43739</v>
      </c>
    </row>
    <row r="46" spans="1:8" x14ac:dyDescent="0.25">
      <c r="A46" s="1" t="s">
        <v>1251</v>
      </c>
      <c r="B46" t="s">
        <v>5025</v>
      </c>
      <c r="C46" s="1" t="s">
        <v>101</v>
      </c>
      <c r="D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46" s="1">
        <v>46</v>
      </c>
      <c r="F46" s="1">
        <v>20</v>
      </c>
      <c r="G46" s="1">
        <f>COUNTIF(draft_drafters[EpisodeNumber],mainfeed_drafts[[#This Row],[EpisodeNumber]])</f>
        <v>4</v>
      </c>
      <c r="H46" s="4">
        <v>43746</v>
      </c>
    </row>
    <row r="47" spans="1:8" x14ac:dyDescent="0.25">
      <c r="A47" s="1" t="s">
        <v>1252</v>
      </c>
      <c r="B47" t="s">
        <v>5026</v>
      </c>
      <c r="C47" s="1" t="s">
        <v>104</v>
      </c>
      <c r="D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7" s="1">
        <v>47</v>
      </c>
      <c r="F47" s="1">
        <v>7</v>
      </c>
      <c r="G47" s="1">
        <f>COUNTIF(draft_drafters[EpisodeNumber],mainfeed_drafts[[#This Row],[EpisodeNumber]])</f>
        <v>2</v>
      </c>
      <c r="H47" s="4">
        <v>43757</v>
      </c>
    </row>
    <row r="48" spans="1:8" x14ac:dyDescent="0.25">
      <c r="A48" s="1" t="s">
        <v>1253</v>
      </c>
      <c r="B48" t="s">
        <v>5027</v>
      </c>
      <c r="C48" s="1" t="s">
        <v>107</v>
      </c>
      <c r="D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8" s="1">
        <v>48</v>
      </c>
      <c r="F48" s="1">
        <v>7</v>
      </c>
      <c r="G48" s="1">
        <f>COUNTIF(draft_drafters[EpisodeNumber],mainfeed_drafts[[#This Row],[EpisodeNumber]])</f>
        <v>2</v>
      </c>
      <c r="H48" s="4">
        <v>43761</v>
      </c>
    </row>
    <row r="49" spans="1:8" x14ac:dyDescent="0.25">
      <c r="A49" s="1" t="s">
        <v>1254</v>
      </c>
      <c r="B49" t="s">
        <v>5028</v>
      </c>
      <c r="C49" s="1" t="s">
        <v>108</v>
      </c>
      <c r="D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49" s="1">
        <v>49</v>
      </c>
      <c r="F49" s="1">
        <v>7</v>
      </c>
      <c r="G49" s="1">
        <f>COUNTIF(draft_drafters[EpisodeNumber],mainfeed_drafts[[#This Row],[EpisodeNumber]])</f>
        <v>2</v>
      </c>
      <c r="H49" s="4">
        <v>43767</v>
      </c>
    </row>
    <row r="50" spans="1:8" x14ac:dyDescent="0.25">
      <c r="A50" s="1" t="s">
        <v>1255</v>
      </c>
      <c r="B50" t="s">
        <v>5029</v>
      </c>
      <c r="C50" s="1" t="s">
        <v>109</v>
      </c>
      <c r="D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0" s="1">
        <v>50</v>
      </c>
      <c r="F50" s="1">
        <v>7</v>
      </c>
      <c r="G50" s="1">
        <f>COUNTIF(draft_drafters[EpisodeNumber],mainfeed_drafts[[#This Row],[EpisodeNumber]])</f>
        <v>2</v>
      </c>
      <c r="H50" s="4">
        <v>43774</v>
      </c>
    </row>
    <row r="51" spans="1:8" x14ac:dyDescent="0.25">
      <c r="A51" s="1" t="s">
        <v>1256</v>
      </c>
      <c r="B51" t="s">
        <v>5030</v>
      </c>
      <c r="C51" s="1" t="s">
        <v>110</v>
      </c>
      <c r="D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1" s="1">
        <v>51</v>
      </c>
      <c r="F51" s="1">
        <v>7</v>
      </c>
      <c r="G51" s="1">
        <f>COUNTIF(draft_drafters[EpisodeNumber],mainfeed_drafts[[#This Row],[EpisodeNumber]])</f>
        <v>2</v>
      </c>
      <c r="H51" s="4">
        <v>43781</v>
      </c>
    </row>
    <row r="52" spans="1:8" x14ac:dyDescent="0.25">
      <c r="A52" s="1" t="s">
        <v>1257</v>
      </c>
      <c r="B52" t="s">
        <v>5031</v>
      </c>
      <c r="C52" s="1" t="s">
        <v>112</v>
      </c>
      <c r="D5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2" s="1">
        <v>52</v>
      </c>
      <c r="F52" s="1">
        <v>7</v>
      </c>
      <c r="G52" s="1">
        <f>COUNTIF(draft_drafters[EpisodeNumber],mainfeed_drafts[[#This Row],[EpisodeNumber]])</f>
        <v>2</v>
      </c>
      <c r="H52" s="4">
        <v>43788</v>
      </c>
    </row>
    <row r="53" spans="1:8" x14ac:dyDescent="0.25">
      <c r="A53" s="1" t="s">
        <v>1258</v>
      </c>
      <c r="B53" t="s">
        <v>5032</v>
      </c>
      <c r="C53" s="1" t="s">
        <v>114</v>
      </c>
      <c r="D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3" s="1">
        <v>53</v>
      </c>
      <c r="F53" s="1">
        <v>7</v>
      </c>
      <c r="G53" s="1">
        <f>COUNTIF(draft_drafters[EpisodeNumber],mainfeed_drafts[[#This Row],[EpisodeNumber]])</f>
        <v>2</v>
      </c>
      <c r="H53" s="4">
        <v>43795</v>
      </c>
    </row>
    <row r="54" spans="1:8" x14ac:dyDescent="0.25">
      <c r="A54" s="1" t="s">
        <v>1259</v>
      </c>
      <c r="B54" t="s">
        <v>5033</v>
      </c>
      <c r="C54" s="1" t="s">
        <v>117</v>
      </c>
      <c r="D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4" s="1">
        <v>54</v>
      </c>
      <c r="F54" s="1">
        <v>7</v>
      </c>
      <c r="G54" s="1">
        <f>COUNTIF(draft_drafters[EpisodeNumber],mainfeed_drafts[[#This Row],[EpisodeNumber]])</f>
        <v>2</v>
      </c>
      <c r="H54" s="4">
        <v>43802</v>
      </c>
    </row>
    <row r="55" spans="1:8" x14ac:dyDescent="0.25">
      <c r="A55" s="5" t="s">
        <v>1260</v>
      </c>
      <c r="B55" t="s">
        <v>5034</v>
      </c>
      <c r="C55" s="1" t="s">
        <v>119</v>
      </c>
      <c r="D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55" s="1">
        <v>55</v>
      </c>
      <c r="F55" s="1">
        <v>20</v>
      </c>
      <c r="G55" s="1">
        <f>COUNTIF(draft_drafters[EpisodeNumber],mainfeed_drafts[[#This Row],[EpisodeNumber]])</f>
        <v>4</v>
      </c>
      <c r="H55" s="4">
        <v>43809</v>
      </c>
    </row>
    <row r="56" spans="1:8" x14ac:dyDescent="0.25">
      <c r="A56" s="1" t="s">
        <v>1261</v>
      </c>
      <c r="B56" t="s">
        <v>5035</v>
      </c>
      <c r="C56" s="1" t="s">
        <v>121</v>
      </c>
      <c r="D5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6" s="1">
        <v>56</v>
      </c>
      <c r="F56" s="1">
        <v>7</v>
      </c>
      <c r="G56" s="1">
        <f>COUNTIF(draft_drafters[EpisodeNumber],mainfeed_drafts[[#This Row],[EpisodeNumber]])</f>
        <v>2</v>
      </c>
      <c r="H56" s="4">
        <v>43817</v>
      </c>
    </row>
    <row r="57" spans="1:8" x14ac:dyDescent="0.25">
      <c r="A57" s="1" t="s">
        <v>1262</v>
      </c>
      <c r="B57" t="s">
        <v>5036</v>
      </c>
      <c r="C57" s="1" t="s">
        <v>123</v>
      </c>
      <c r="D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7" s="1">
        <v>57</v>
      </c>
      <c r="F57" s="1">
        <v>7</v>
      </c>
      <c r="G57" s="1">
        <f>COUNTIF(draft_drafters[EpisodeNumber],mainfeed_drafts[[#This Row],[EpisodeNumber]])</f>
        <v>2</v>
      </c>
      <c r="H57" s="4">
        <v>43824</v>
      </c>
    </row>
    <row r="58" spans="1:8" x14ac:dyDescent="0.25">
      <c r="A58" s="2" t="s">
        <v>1263</v>
      </c>
      <c r="B58" t="s">
        <v>5037</v>
      </c>
      <c r="C58" s="2" t="s">
        <v>551</v>
      </c>
      <c r="D58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58" s="1">
        <v>58</v>
      </c>
      <c r="F58" s="1">
        <v>7</v>
      </c>
      <c r="G58" s="1">
        <f>COUNTIF(draft_drafters[EpisodeNumber],mainfeed_drafts[[#This Row],[EpisodeNumber]])</f>
        <v>2</v>
      </c>
      <c r="H58" s="4">
        <v>43830</v>
      </c>
    </row>
    <row r="59" spans="1:8" x14ac:dyDescent="0.25">
      <c r="A59" s="1" t="s">
        <v>1264</v>
      </c>
      <c r="B59" t="s">
        <v>5038</v>
      </c>
      <c r="C59" s="1" t="s">
        <v>124</v>
      </c>
      <c r="D5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59" s="1">
        <v>59</v>
      </c>
      <c r="F59" s="1">
        <v>11</v>
      </c>
      <c r="G59" s="1">
        <f>COUNTIF(draft_drafters[EpisodeNumber],mainfeed_drafts[[#This Row],[EpisodeNumber]])</f>
        <v>3</v>
      </c>
      <c r="H59" s="4">
        <v>43839</v>
      </c>
    </row>
    <row r="60" spans="1:8" x14ac:dyDescent="0.25">
      <c r="A60" s="1" t="s">
        <v>1265</v>
      </c>
      <c r="B60" t="s">
        <v>5039</v>
      </c>
      <c r="C60" s="1" t="s">
        <v>127</v>
      </c>
      <c r="D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0" s="1">
        <v>60</v>
      </c>
      <c r="F60" s="1">
        <v>7</v>
      </c>
      <c r="G60" s="1">
        <f>COUNTIF(draft_drafters[EpisodeNumber],mainfeed_drafts[[#This Row],[EpisodeNumber]])</f>
        <v>2</v>
      </c>
      <c r="H60" s="4">
        <v>43846</v>
      </c>
    </row>
    <row r="61" spans="1:8" x14ac:dyDescent="0.25">
      <c r="A61" s="5" t="s">
        <v>1266</v>
      </c>
      <c r="B61" t="s">
        <v>5040</v>
      </c>
      <c r="C61" s="1" t="s">
        <v>129</v>
      </c>
      <c r="D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1" s="1">
        <v>61</v>
      </c>
      <c r="F61" s="1">
        <v>7</v>
      </c>
      <c r="G61" s="1">
        <f>COUNTIF(draft_drafters[EpisodeNumber],mainfeed_drafts[[#This Row],[EpisodeNumber]])</f>
        <v>2</v>
      </c>
      <c r="H61" s="4">
        <v>43851</v>
      </c>
    </row>
    <row r="62" spans="1:8" x14ac:dyDescent="0.25">
      <c r="A62" s="1" t="s">
        <v>1267</v>
      </c>
      <c r="B62" t="s">
        <v>5041</v>
      </c>
      <c r="C62" s="1" t="s">
        <v>130</v>
      </c>
      <c r="D6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62" s="1">
        <v>62</v>
      </c>
      <c r="F62" s="1">
        <v>13</v>
      </c>
      <c r="G62" s="1">
        <f>COUNTIF(draft_drafters[EpisodeNumber],mainfeed_drafts[[#This Row],[EpisodeNumber]])</f>
        <v>4</v>
      </c>
      <c r="H62" s="4">
        <v>43861</v>
      </c>
    </row>
    <row r="63" spans="1:8" x14ac:dyDescent="0.25">
      <c r="A63" s="1" t="s">
        <v>1268</v>
      </c>
      <c r="B63" t="s">
        <v>5042</v>
      </c>
      <c r="C63" s="1" t="s">
        <v>132</v>
      </c>
      <c r="D6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63" s="1">
        <v>63</v>
      </c>
      <c r="F63" s="1">
        <v>20</v>
      </c>
      <c r="G63" s="1">
        <f>COUNTIF(draft_drafters[EpisodeNumber],mainfeed_drafts[[#This Row],[EpisodeNumber]])</f>
        <v>4</v>
      </c>
      <c r="H63" s="4">
        <v>43867</v>
      </c>
    </row>
    <row r="64" spans="1:8" x14ac:dyDescent="0.25">
      <c r="A64" s="1" t="s">
        <v>1269</v>
      </c>
      <c r="B64" t="s">
        <v>5043</v>
      </c>
      <c r="C64" s="1" t="s">
        <v>133</v>
      </c>
      <c r="D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4" s="1">
        <v>64</v>
      </c>
      <c r="F64" s="1">
        <v>7</v>
      </c>
      <c r="G64" s="1">
        <f>COUNTIF(draft_drafters[EpisodeNumber],mainfeed_drafts[[#This Row],[EpisodeNumber]])</f>
        <v>2</v>
      </c>
      <c r="H64" s="4">
        <v>43872</v>
      </c>
    </row>
    <row r="65" spans="1:8" x14ac:dyDescent="0.25">
      <c r="A65" s="1" t="s">
        <v>1270</v>
      </c>
      <c r="B65" t="s">
        <v>5044</v>
      </c>
      <c r="C65" s="1" t="s">
        <v>134</v>
      </c>
      <c r="D6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65" s="1">
        <v>65</v>
      </c>
      <c r="F65" s="1">
        <v>11</v>
      </c>
      <c r="G65" s="1">
        <f>COUNTIF(draft_drafters[EpisodeNumber],mainfeed_drafts[[#This Row],[EpisodeNumber]])</f>
        <v>3</v>
      </c>
      <c r="H65" s="4">
        <v>43881</v>
      </c>
    </row>
    <row r="66" spans="1:8" x14ac:dyDescent="0.25">
      <c r="A66" s="1" t="s">
        <v>1271</v>
      </c>
      <c r="B66" t="s">
        <v>5045</v>
      </c>
      <c r="C66" s="1" t="s">
        <v>138</v>
      </c>
      <c r="D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6" s="1">
        <v>66</v>
      </c>
      <c r="F66" s="1">
        <v>7</v>
      </c>
      <c r="G66" s="1">
        <f>COUNTIF(draft_drafters[EpisodeNumber],mainfeed_drafts[[#This Row],[EpisodeNumber]])</f>
        <v>2</v>
      </c>
      <c r="H66" s="4">
        <v>43886</v>
      </c>
    </row>
    <row r="67" spans="1:8" x14ac:dyDescent="0.25">
      <c r="A67" s="1" t="s">
        <v>1272</v>
      </c>
      <c r="B67" t="s">
        <v>5046</v>
      </c>
      <c r="C67" s="1" t="s">
        <v>140</v>
      </c>
      <c r="D6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7" s="1">
        <v>67</v>
      </c>
      <c r="F67" s="1">
        <v>7</v>
      </c>
      <c r="G67" s="1">
        <f>COUNTIF(draft_drafters[EpisodeNumber],mainfeed_drafts[[#This Row],[EpisodeNumber]])</f>
        <v>2</v>
      </c>
      <c r="H67" s="4">
        <v>43893</v>
      </c>
    </row>
    <row r="68" spans="1:8" x14ac:dyDescent="0.25">
      <c r="A68" s="1" t="s">
        <v>1273</v>
      </c>
      <c r="B68" t="s">
        <v>5047</v>
      </c>
      <c r="C68" s="1" t="s">
        <v>142</v>
      </c>
      <c r="D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8" s="1">
        <v>68</v>
      </c>
      <c r="F68" s="1">
        <v>7</v>
      </c>
      <c r="G68" s="1">
        <f>COUNTIF(draft_drafters[EpisodeNumber],mainfeed_drafts[[#This Row],[EpisodeNumber]])</f>
        <v>2</v>
      </c>
      <c r="H68" s="4">
        <v>43900</v>
      </c>
    </row>
    <row r="69" spans="1:8" x14ac:dyDescent="0.25">
      <c r="A69" s="1" t="s">
        <v>1274</v>
      </c>
      <c r="B69" t="s">
        <v>5048</v>
      </c>
      <c r="C69" s="1" t="s">
        <v>143</v>
      </c>
      <c r="D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69" s="1">
        <v>69</v>
      </c>
      <c r="F69" s="1">
        <v>7</v>
      </c>
      <c r="G69" s="1">
        <f>COUNTIF(draft_drafters[EpisodeNumber],mainfeed_drafts[[#This Row],[EpisodeNumber]])</f>
        <v>2</v>
      </c>
      <c r="H69" s="4">
        <v>43909</v>
      </c>
    </row>
    <row r="70" spans="1:8" x14ac:dyDescent="0.25">
      <c r="A70" s="1" t="s">
        <v>1275</v>
      </c>
      <c r="B70" t="s">
        <v>5049</v>
      </c>
      <c r="C70" s="1" t="s">
        <v>144</v>
      </c>
      <c r="D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0" s="1">
        <v>70</v>
      </c>
      <c r="F70" s="1">
        <v>7</v>
      </c>
      <c r="G70" s="1">
        <f>COUNTIF(draft_drafters[EpisodeNumber],mainfeed_drafts[[#This Row],[EpisodeNumber]])</f>
        <v>2</v>
      </c>
      <c r="H70" s="4">
        <v>43914</v>
      </c>
    </row>
    <row r="71" spans="1:8" x14ac:dyDescent="0.25">
      <c r="A71" s="1" t="s">
        <v>1276</v>
      </c>
      <c r="B71" t="s">
        <v>5050</v>
      </c>
      <c r="C71" s="1" t="s">
        <v>145</v>
      </c>
      <c r="D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1" s="1">
        <v>71</v>
      </c>
      <c r="F71" s="1">
        <v>7</v>
      </c>
      <c r="G71" s="1">
        <f>COUNTIF(draft_drafters[EpisodeNumber],mainfeed_drafts[[#This Row],[EpisodeNumber]])</f>
        <v>2</v>
      </c>
      <c r="H71" s="4">
        <v>43920</v>
      </c>
    </row>
    <row r="72" spans="1:8" x14ac:dyDescent="0.25">
      <c r="A72" s="1" t="s">
        <v>1277</v>
      </c>
      <c r="B72" t="s">
        <v>5051</v>
      </c>
      <c r="C72" s="1" t="s">
        <v>147</v>
      </c>
      <c r="D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2" s="1">
        <v>72</v>
      </c>
      <c r="F72" s="1">
        <v>7</v>
      </c>
      <c r="G72" s="1">
        <f>COUNTIF(draft_drafters[EpisodeNumber],mainfeed_drafts[[#This Row],[EpisodeNumber]])</f>
        <v>2</v>
      </c>
      <c r="H72" s="4">
        <v>43926</v>
      </c>
    </row>
    <row r="73" spans="1:8" x14ac:dyDescent="0.25">
      <c r="A73" s="1" t="s">
        <v>1278</v>
      </c>
      <c r="B73" t="s">
        <v>5052</v>
      </c>
      <c r="C73" s="1" t="s">
        <v>149</v>
      </c>
      <c r="D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3" s="1">
        <v>73</v>
      </c>
      <c r="F73" s="1">
        <v>7</v>
      </c>
      <c r="G73" s="1">
        <f>COUNTIF(draft_drafters[EpisodeNumber],mainfeed_drafts[[#This Row],[EpisodeNumber]])</f>
        <v>2</v>
      </c>
      <c r="H73" s="4">
        <v>43929</v>
      </c>
    </row>
    <row r="74" spans="1:8" x14ac:dyDescent="0.25">
      <c r="A74" s="1" t="s">
        <v>1279</v>
      </c>
      <c r="B74" t="s">
        <v>5053</v>
      </c>
      <c r="C74" s="1" t="s">
        <v>150</v>
      </c>
      <c r="D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4" s="1">
        <v>74</v>
      </c>
      <c r="F74" s="1">
        <v>7</v>
      </c>
      <c r="G74" s="1">
        <f>COUNTIF(draft_drafters[EpisodeNumber],mainfeed_drafts[[#This Row],[EpisodeNumber]])</f>
        <v>2</v>
      </c>
      <c r="H74" s="4">
        <v>43934</v>
      </c>
    </row>
    <row r="75" spans="1:8" x14ac:dyDescent="0.25">
      <c r="A75" s="1" t="s">
        <v>1280</v>
      </c>
      <c r="B75" t="s">
        <v>5054</v>
      </c>
      <c r="C75" s="1" t="s">
        <v>151</v>
      </c>
      <c r="D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5" s="1">
        <v>75</v>
      </c>
      <c r="F75" s="1">
        <v>7</v>
      </c>
      <c r="G75" s="1">
        <f>COUNTIF(draft_drafters[EpisodeNumber],mainfeed_drafts[[#This Row],[EpisodeNumber]])</f>
        <v>2</v>
      </c>
      <c r="H75" s="4">
        <v>43941</v>
      </c>
    </row>
    <row r="76" spans="1:8" x14ac:dyDescent="0.25">
      <c r="A76" s="1" t="s">
        <v>1281</v>
      </c>
      <c r="B76" t="s">
        <v>5055</v>
      </c>
      <c r="C76" s="1" t="s">
        <v>152</v>
      </c>
      <c r="D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6" s="1">
        <v>76</v>
      </c>
      <c r="F76" s="1">
        <v>7</v>
      </c>
      <c r="G76" s="1">
        <f>COUNTIF(draft_drafters[EpisodeNumber],mainfeed_drafts[[#This Row],[EpisodeNumber]])</f>
        <v>2</v>
      </c>
      <c r="H76" s="4">
        <v>43948</v>
      </c>
    </row>
    <row r="77" spans="1:8" x14ac:dyDescent="0.25">
      <c r="A77" s="1" t="s">
        <v>1282</v>
      </c>
      <c r="B77" t="s">
        <v>5056</v>
      </c>
      <c r="C77" s="1" t="s">
        <v>155</v>
      </c>
      <c r="D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7" s="1">
        <v>77</v>
      </c>
      <c r="F77" s="1">
        <v>7</v>
      </c>
      <c r="G77" s="1">
        <f>COUNTIF(draft_drafters[EpisodeNumber],mainfeed_drafts[[#This Row],[EpisodeNumber]])</f>
        <v>2</v>
      </c>
      <c r="H77" s="4">
        <v>43955</v>
      </c>
    </row>
    <row r="78" spans="1:8" x14ac:dyDescent="0.25">
      <c r="A78" s="1" t="s">
        <v>1283</v>
      </c>
      <c r="B78" t="s">
        <v>5057</v>
      </c>
      <c r="C78" s="1" t="s">
        <v>158</v>
      </c>
      <c r="D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8" s="1">
        <v>78</v>
      </c>
      <c r="F78" s="1">
        <v>7</v>
      </c>
      <c r="G78" s="1">
        <f>COUNTIF(draft_drafters[EpisodeNumber],mainfeed_drafts[[#This Row],[EpisodeNumber]])</f>
        <v>2</v>
      </c>
      <c r="H78" s="4">
        <v>43961</v>
      </c>
    </row>
    <row r="79" spans="1:8" x14ac:dyDescent="0.25">
      <c r="A79" s="1" t="s">
        <v>1284</v>
      </c>
      <c r="B79" t="s">
        <v>5058</v>
      </c>
      <c r="C79" s="1" t="s">
        <v>159</v>
      </c>
      <c r="D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79" s="1">
        <v>79</v>
      </c>
      <c r="F79" s="1">
        <v>7</v>
      </c>
      <c r="G79" s="1">
        <f>COUNTIF(draft_drafters[EpisodeNumber],mainfeed_drafts[[#This Row],[EpisodeNumber]])</f>
        <v>2</v>
      </c>
      <c r="H79" s="4">
        <v>43969</v>
      </c>
    </row>
    <row r="80" spans="1:8" x14ac:dyDescent="0.25">
      <c r="A80" s="1" t="s">
        <v>1285</v>
      </c>
      <c r="B80" t="s">
        <v>5059</v>
      </c>
      <c r="C80" s="1" t="s">
        <v>162</v>
      </c>
      <c r="D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0" s="1">
        <v>80</v>
      </c>
      <c r="F80" s="1">
        <v>7</v>
      </c>
      <c r="G80" s="1">
        <f>COUNTIF(draft_drafters[EpisodeNumber],mainfeed_drafts[[#This Row],[EpisodeNumber]])</f>
        <v>2</v>
      </c>
      <c r="H80" s="4">
        <v>43976</v>
      </c>
    </row>
    <row r="81" spans="1:8" x14ac:dyDescent="0.25">
      <c r="A81" s="1" t="s">
        <v>1286</v>
      </c>
      <c r="B81" t="s">
        <v>5060</v>
      </c>
      <c r="C81" s="1" t="s">
        <v>164</v>
      </c>
      <c r="D8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81" s="1">
        <v>81</v>
      </c>
      <c r="F81" s="1">
        <v>13</v>
      </c>
      <c r="G81" s="1">
        <f>COUNTIF(draft_drafters[EpisodeNumber],mainfeed_drafts[[#This Row],[EpisodeNumber]])</f>
        <v>3</v>
      </c>
      <c r="H81" s="4">
        <v>43984</v>
      </c>
    </row>
    <row r="82" spans="1:8" x14ac:dyDescent="0.25">
      <c r="A82" s="1" t="s">
        <v>1287</v>
      </c>
      <c r="B82" t="s">
        <v>5061</v>
      </c>
      <c r="C82" s="1" t="s">
        <v>166</v>
      </c>
      <c r="D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2" s="1">
        <v>82</v>
      </c>
      <c r="F82" s="1">
        <v>7</v>
      </c>
      <c r="G82" s="1">
        <f>COUNTIF(draft_drafters[EpisodeNumber],mainfeed_drafts[[#This Row],[EpisodeNumber]])</f>
        <v>2</v>
      </c>
      <c r="H82" s="4">
        <v>43991</v>
      </c>
    </row>
    <row r="83" spans="1:8" x14ac:dyDescent="0.25">
      <c r="A83" s="1" t="s">
        <v>1288</v>
      </c>
      <c r="B83" t="s">
        <v>5062</v>
      </c>
      <c r="C83" s="1" t="s">
        <v>167</v>
      </c>
      <c r="D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3" s="1">
        <v>83</v>
      </c>
      <c r="F83" s="1">
        <v>7</v>
      </c>
      <c r="G83" s="1">
        <f>COUNTIF(draft_drafters[EpisodeNumber],mainfeed_drafts[[#This Row],[EpisodeNumber]])</f>
        <v>2</v>
      </c>
      <c r="H83" s="4">
        <v>43998</v>
      </c>
    </row>
    <row r="84" spans="1:8" x14ac:dyDescent="0.25">
      <c r="A84" s="1" t="s">
        <v>1289</v>
      </c>
      <c r="B84" t="s">
        <v>5063</v>
      </c>
      <c r="C84" s="1" t="s">
        <v>169</v>
      </c>
      <c r="D8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84" s="1">
        <v>84</v>
      </c>
      <c r="F84" s="1">
        <v>18</v>
      </c>
      <c r="G84" s="1">
        <f>COUNTIF(draft_drafters[EpisodeNumber],mainfeed_drafts[[#This Row],[EpisodeNumber]])</f>
        <v>2</v>
      </c>
      <c r="H84" s="4">
        <v>44734</v>
      </c>
    </row>
    <row r="85" spans="1:8" x14ac:dyDescent="0.25">
      <c r="A85" s="1" t="s">
        <v>1290</v>
      </c>
      <c r="B85" t="s">
        <v>5064</v>
      </c>
      <c r="C85" s="1" t="s">
        <v>170</v>
      </c>
      <c r="D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5" s="1">
        <v>85</v>
      </c>
      <c r="F85" s="1">
        <v>7</v>
      </c>
      <c r="G85" s="1">
        <f>COUNTIF(draft_drafters[EpisodeNumber],mainfeed_drafts[[#This Row],[EpisodeNumber]])</f>
        <v>2</v>
      </c>
      <c r="H85" s="4">
        <v>44013</v>
      </c>
    </row>
    <row r="86" spans="1:8" x14ac:dyDescent="0.25">
      <c r="A86" s="1" t="s">
        <v>1291</v>
      </c>
      <c r="B86" t="s">
        <v>5065</v>
      </c>
      <c r="C86" s="1" t="s">
        <v>172</v>
      </c>
      <c r="D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6" s="1">
        <v>86</v>
      </c>
      <c r="F86" s="1">
        <v>7</v>
      </c>
      <c r="G86" s="1">
        <f>COUNTIF(draft_drafters[EpisodeNumber],mainfeed_drafts[[#This Row],[EpisodeNumber]])</f>
        <v>2</v>
      </c>
      <c r="H86" s="4">
        <v>44019</v>
      </c>
    </row>
    <row r="87" spans="1:8" x14ac:dyDescent="0.25">
      <c r="A87" s="1" t="s">
        <v>1292</v>
      </c>
      <c r="B87" t="s">
        <v>5066</v>
      </c>
      <c r="C87" s="1" t="s">
        <v>174</v>
      </c>
      <c r="D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7" s="1">
        <v>87</v>
      </c>
      <c r="F87" s="1">
        <v>7</v>
      </c>
      <c r="G87" s="1">
        <f>COUNTIF(draft_drafters[EpisodeNumber],mainfeed_drafts[[#This Row],[EpisodeNumber]])</f>
        <v>2</v>
      </c>
      <c r="H87" s="4">
        <v>44025</v>
      </c>
    </row>
    <row r="88" spans="1:8" x14ac:dyDescent="0.25">
      <c r="A88" s="1" t="s">
        <v>1293</v>
      </c>
      <c r="B88" t="s">
        <v>5067</v>
      </c>
      <c r="C88" s="1" t="s">
        <v>177</v>
      </c>
      <c r="D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8" s="1">
        <v>88</v>
      </c>
      <c r="F88" s="1">
        <v>7</v>
      </c>
      <c r="G88" s="1">
        <f>COUNTIF(draft_drafters[EpisodeNumber],mainfeed_drafts[[#This Row],[EpisodeNumber]])</f>
        <v>2</v>
      </c>
      <c r="H88" s="4">
        <v>44033</v>
      </c>
    </row>
    <row r="89" spans="1:8" x14ac:dyDescent="0.25">
      <c r="A89" s="1" t="s">
        <v>1294</v>
      </c>
      <c r="B89" t="s">
        <v>5068</v>
      </c>
      <c r="C89" s="1" t="s">
        <v>179</v>
      </c>
      <c r="D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89" s="1">
        <v>89</v>
      </c>
      <c r="F89" s="1">
        <v>7</v>
      </c>
      <c r="G89" s="1">
        <f>COUNTIF(draft_drafters[EpisodeNumber],mainfeed_drafts[[#This Row],[EpisodeNumber]])</f>
        <v>2</v>
      </c>
      <c r="H89" s="4">
        <v>44041</v>
      </c>
    </row>
    <row r="90" spans="1:8" x14ac:dyDescent="0.25">
      <c r="A90" s="1" t="s">
        <v>1295</v>
      </c>
      <c r="B90" t="s">
        <v>5069</v>
      </c>
      <c r="C90" s="1" t="s">
        <v>182</v>
      </c>
      <c r="D9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0" s="1">
        <v>90</v>
      </c>
      <c r="F90" s="1">
        <v>7</v>
      </c>
      <c r="G90" s="1">
        <f>COUNTIF(draft_drafters[EpisodeNumber],mainfeed_drafts[[#This Row],[EpisodeNumber]])</f>
        <v>2</v>
      </c>
      <c r="H90" s="4">
        <v>44047</v>
      </c>
    </row>
    <row r="91" spans="1:8" x14ac:dyDescent="0.25">
      <c r="A91" s="1" t="s">
        <v>1296</v>
      </c>
      <c r="B91" t="s">
        <v>5070</v>
      </c>
      <c r="C91" s="1" t="s">
        <v>184</v>
      </c>
      <c r="D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1" s="1">
        <v>91</v>
      </c>
      <c r="F91" s="1">
        <v>7</v>
      </c>
      <c r="G91" s="1">
        <f>COUNTIF(draft_drafters[EpisodeNumber],mainfeed_drafts[[#This Row],[EpisodeNumber]])</f>
        <v>2</v>
      </c>
      <c r="H91" s="4">
        <v>44054</v>
      </c>
    </row>
    <row r="92" spans="1:8" x14ac:dyDescent="0.25">
      <c r="A92" s="1" t="s">
        <v>1297</v>
      </c>
      <c r="B92" t="s">
        <v>5071</v>
      </c>
      <c r="C92" s="1" t="s">
        <v>186</v>
      </c>
      <c r="D9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92" s="1">
        <v>92</v>
      </c>
      <c r="F92" s="1">
        <v>13</v>
      </c>
      <c r="G92" s="1">
        <f>COUNTIF(draft_drafters[EpisodeNumber],mainfeed_drafts[[#This Row],[EpisodeNumber]])</f>
        <v>3</v>
      </c>
      <c r="H92" s="4">
        <v>44061</v>
      </c>
    </row>
    <row r="93" spans="1:8" x14ac:dyDescent="0.25">
      <c r="A93" s="1" t="s">
        <v>1298</v>
      </c>
      <c r="B93" t="s">
        <v>5072</v>
      </c>
      <c r="C93" s="1" t="s">
        <v>188</v>
      </c>
      <c r="D93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93" s="1">
        <v>93</v>
      </c>
      <c r="F93" s="1">
        <v>20</v>
      </c>
      <c r="G93" s="1">
        <f>COUNTIF(draft_drafters[EpisodeNumber],mainfeed_drafts[[#This Row],[EpisodeNumber]])</f>
        <v>4</v>
      </c>
      <c r="H93" s="4" t="s">
        <v>535</v>
      </c>
    </row>
    <row r="94" spans="1:8" x14ac:dyDescent="0.25">
      <c r="A94" s="1" t="s">
        <v>1299</v>
      </c>
      <c r="B94" t="s">
        <v>5073</v>
      </c>
      <c r="C94" s="1" t="s">
        <v>191</v>
      </c>
      <c r="D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4" s="1">
        <v>94</v>
      </c>
      <c r="F94" s="1">
        <v>7</v>
      </c>
      <c r="G94" s="1">
        <f>COUNTIF(draft_drafters[EpisodeNumber],mainfeed_drafts[[#This Row],[EpisodeNumber]])</f>
        <v>2</v>
      </c>
      <c r="H94" s="4">
        <v>44083</v>
      </c>
    </row>
    <row r="95" spans="1:8" x14ac:dyDescent="0.25">
      <c r="A95" s="1" t="s">
        <v>1300</v>
      </c>
      <c r="B95" t="s">
        <v>5074</v>
      </c>
      <c r="C95" s="1" t="s">
        <v>193</v>
      </c>
      <c r="D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5" s="1">
        <v>95</v>
      </c>
      <c r="F95" s="1">
        <v>7</v>
      </c>
      <c r="G95" s="1">
        <f>COUNTIF(draft_drafters[EpisodeNumber],mainfeed_drafts[[#This Row],[EpisodeNumber]])</f>
        <v>2</v>
      </c>
      <c r="H95" s="4">
        <v>44088</v>
      </c>
    </row>
    <row r="96" spans="1:8" x14ac:dyDescent="0.25">
      <c r="A96" s="1" t="s">
        <v>1301</v>
      </c>
      <c r="B96" t="s">
        <v>5075</v>
      </c>
      <c r="C96" s="1" t="s">
        <v>194</v>
      </c>
      <c r="D9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96" s="1">
        <v>96</v>
      </c>
      <c r="F96" s="1">
        <v>11</v>
      </c>
      <c r="G96" s="1">
        <f>COUNTIF(draft_drafters[EpisodeNumber],mainfeed_drafts[[#This Row],[EpisodeNumber]])</f>
        <v>3</v>
      </c>
      <c r="H96" s="4">
        <v>44095</v>
      </c>
    </row>
    <row r="97" spans="1:8" x14ac:dyDescent="0.25">
      <c r="A97" s="1" t="s">
        <v>1302</v>
      </c>
      <c r="B97" t="s">
        <v>5076</v>
      </c>
      <c r="C97" s="1" t="s">
        <v>195</v>
      </c>
      <c r="D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7" s="1">
        <v>97</v>
      </c>
      <c r="F97" s="1">
        <v>7</v>
      </c>
      <c r="G97" s="1">
        <f>COUNTIF(draft_drafters[EpisodeNumber],mainfeed_drafts[[#This Row],[EpisodeNumber]])</f>
        <v>2</v>
      </c>
      <c r="H97" s="4">
        <v>44103</v>
      </c>
    </row>
    <row r="98" spans="1:8" x14ac:dyDescent="0.25">
      <c r="A98" s="1" t="s">
        <v>1303</v>
      </c>
      <c r="B98" t="s">
        <v>5077</v>
      </c>
      <c r="C98" s="1" t="s">
        <v>196</v>
      </c>
      <c r="D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8" s="1">
        <v>98</v>
      </c>
      <c r="F98" s="1">
        <v>7</v>
      </c>
      <c r="G98" s="1">
        <f>COUNTIF(draft_drafters[EpisodeNumber],mainfeed_drafts[[#This Row],[EpisodeNumber]])</f>
        <v>2</v>
      </c>
      <c r="H98" s="4">
        <v>44110</v>
      </c>
    </row>
    <row r="99" spans="1:8" x14ac:dyDescent="0.25">
      <c r="A99" s="1" t="s">
        <v>1304</v>
      </c>
      <c r="B99" t="s">
        <v>5078</v>
      </c>
      <c r="C99" s="1" t="s">
        <v>197</v>
      </c>
      <c r="D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99" s="1">
        <v>99</v>
      </c>
      <c r="F99" s="1">
        <v>7</v>
      </c>
      <c r="G99" s="1">
        <f>COUNTIF(draft_drafters[EpisodeNumber],mainfeed_drafts[[#This Row],[EpisodeNumber]])</f>
        <v>2</v>
      </c>
      <c r="H99" s="4">
        <v>44117</v>
      </c>
    </row>
    <row r="100" spans="1:8" x14ac:dyDescent="0.25">
      <c r="A100" s="1" t="s">
        <v>1305</v>
      </c>
      <c r="B100" t="s">
        <v>5079</v>
      </c>
      <c r="C100" s="1" t="s">
        <v>198</v>
      </c>
      <c r="D10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00" s="1">
        <v>100</v>
      </c>
      <c r="F100" s="1">
        <v>12</v>
      </c>
      <c r="G100" s="1">
        <f>COUNTIF(draft_drafters[EpisodeNumber],mainfeed_drafts[[#This Row],[EpisodeNumber]])</f>
        <v>3</v>
      </c>
      <c r="H100" s="4">
        <v>44124</v>
      </c>
    </row>
    <row r="101" spans="1:8" x14ac:dyDescent="0.25">
      <c r="A101" s="1" t="s">
        <v>1306</v>
      </c>
      <c r="B101" t="s">
        <v>5080</v>
      </c>
      <c r="C101" s="1" t="s">
        <v>202</v>
      </c>
      <c r="D10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1" s="1">
        <v>101</v>
      </c>
      <c r="F101" s="1">
        <v>7</v>
      </c>
      <c r="G101" s="1">
        <f>COUNTIF(draft_drafters[EpisodeNumber],mainfeed_drafts[[#This Row],[EpisodeNumber]])</f>
        <v>2</v>
      </c>
      <c r="H101" s="4">
        <v>44131</v>
      </c>
    </row>
    <row r="102" spans="1:8" x14ac:dyDescent="0.25">
      <c r="A102" s="1" t="s">
        <v>1307</v>
      </c>
      <c r="B102" t="s">
        <v>5081</v>
      </c>
      <c r="C102" s="1" t="s">
        <v>204</v>
      </c>
      <c r="D1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2" s="1">
        <v>102</v>
      </c>
      <c r="F102" s="1">
        <v>7</v>
      </c>
      <c r="G102" s="1">
        <f>COUNTIF(draft_drafters[EpisodeNumber],mainfeed_drafts[[#This Row],[EpisodeNumber]])</f>
        <v>2</v>
      </c>
      <c r="H102" s="4">
        <v>44136</v>
      </c>
    </row>
    <row r="103" spans="1:8" x14ac:dyDescent="0.25">
      <c r="A103" s="1" t="s">
        <v>1308</v>
      </c>
      <c r="B103" t="s">
        <v>5082</v>
      </c>
      <c r="C103" s="1" t="s">
        <v>206</v>
      </c>
      <c r="D1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3" s="1">
        <v>103</v>
      </c>
      <c r="F103" s="1">
        <v>7</v>
      </c>
      <c r="G103" s="1">
        <f>COUNTIF(draft_drafters[EpisodeNumber],mainfeed_drafts[[#This Row],[EpisodeNumber]])</f>
        <v>2</v>
      </c>
      <c r="H103" s="4">
        <v>44145</v>
      </c>
    </row>
    <row r="104" spans="1:8" x14ac:dyDescent="0.25">
      <c r="A104" s="1" t="s">
        <v>1309</v>
      </c>
      <c r="B104" t="s">
        <v>5083</v>
      </c>
      <c r="C104" s="1" t="s">
        <v>209</v>
      </c>
      <c r="D1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4" s="1">
        <v>104</v>
      </c>
      <c r="F104" s="1">
        <v>7</v>
      </c>
      <c r="G104" s="1">
        <f>COUNTIF(draft_drafters[EpisodeNumber],mainfeed_drafts[[#This Row],[EpisodeNumber]])</f>
        <v>2</v>
      </c>
      <c r="H104" s="4">
        <v>44152</v>
      </c>
    </row>
    <row r="105" spans="1:8" x14ac:dyDescent="0.25">
      <c r="A105" s="1" t="s">
        <v>1310</v>
      </c>
      <c r="B105" t="s">
        <v>5084</v>
      </c>
      <c r="C105" s="1" t="s">
        <v>211</v>
      </c>
      <c r="D1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05" s="1">
        <v>105</v>
      </c>
      <c r="F105" s="1">
        <v>22</v>
      </c>
      <c r="G105" s="1">
        <f>COUNTIF(draft_drafters[EpisodeNumber],mainfeed_drafts[[#This Row],[EpisodeNumber]])</f>
        <v>4</v>
      </c>
      <c r="H105" s="4">
        <v>44157</v>
      </c>
    </row>
    <row r="106" spans="1:8" x14ac:dyDescent="0.25">
      <c r="A106" s="1" t="s">
        <v>1311</v>
      </c>
      <c r="B106" t="s">
        <v>5085</v>
      </c>
      <c r="C106" s="1" t="s">
        <v>213</v>
      </c>
      <c r="D1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6" s="1">
        <v>106</v>
      </c>
      <c r="F106" s="1">
        <v>7</v>
      </c>
      <c r="G106" s="1">
        <f>COUNTIF(draft_drafters[EpisodeNumber],mainfeed_drafts[[#This Row],[EpisodeNumber]])</f>
        <v>2</v>
      </c>
      <c r="H106" s="4">
        <v>44166</v>
      </c>
    </row>
    <row r="107" spans="1:8" x14ac:dyDescent="0.25">
      <c r="A107" s="1" t="s">
        <v>1312</v>
      </c>
      <c r="B107" t="s">
        <v>5086</v>
      </c>
      <c r="C107" s="1" t="s">
        <v>215</v>
      </c>
      <c r="D10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7" s="1">
        <v>107</v>
      </c>
      <c r="F107" s="1">
        <v>7</v>
      </c>
      <c r="G107" s="1">
        <f>COUNTIF(draft_drafters[EpisodeNumber],mainfeed_drafts[[#This Row],[EpisodeNumber]])</f>
        <v>2</v>
      </c>
      <c r="H107" s="4">
        <v>44172</v>
      </c>
    </row>
    <row r="108" spans="1:8" x14ac:dyDescent="0.25">
      <c r="A108" s="1" t="s">
        <v>1313</v>
      </c>
      <c r="B108" t="s">
        <v>5087</v>
      </c>
      <c r="C108" s="1" t="s">
        <v>217</v>
      </c>
      <c r="D10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08" s="1">
        <v>108</v>
      </c>
      <c r="F108" s="1">
        <v>13</v>
      </c>
      <c r="G108" s="1">
        <f>COUNTIF(draft_drafters[EpisodeNumber],mainfeed_drafts[[#This Row],[EpisodeNumber]])</f>
        <v>3</v>
      </c>
      <c r="H108" s="4">
        <v>44180</v>
      </c>
    </row>
    <row r="109" spans="1:8" x14ac:dyDescent="0.25">
      <c r="A109" s="1" t="s">
        <v>1314</v>
      </c>
      <c r="B109" t="s">
        <v>5088</v>
      </c>
      <c r="C109" s="1" t="s">
        <v>218</v>
      </c>
      <c r="D1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09" s="1">
        <v>109</v>
      </c>
      <c r="F109" s="1">
        <v>7</v>
      </c>
      <c r="G109" s="1">
        <f>COUNTIF(draft_drafters[EpisodeNumber],mainfeed_drafts[[#This Row],[EpisodeNumber]])</f>
        <v>2</v>
      </c>
      <c r="H109" s="4">
        <v>44186</v>
      </c>
    </row>
    <row r="110" spans="1:8" x14ac:dyDescent="0.25">
      <c r="A110" s="1" t="s">
        <v>1315</v>
      </c>
      <c r="B110" t="s">
        <v>5089</v>
      </c>
      <c r="C110" s="1" t="s">
        <v>220</v>
      </c>
      <c r="D11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10" s="1">
        <v>110</v>
      </c>
      <c r="F110" s="1">
        <v>16</v>
      </c>
      <c r="G110" s="1">
        <f>COUNTIF(draft_drafters[EpisodeNumber],mainfeed_drafts[[#This Row],[EpisodeNumber]])</f>
        <v>3</v>
      </c>
      <c r="H110" s="4">
        <v>44190</v>
      </c>
    </row>
    <row r="111" spans="1:8" x14ac:dyDescent="0.25">
      <c r="A111" s="1" t="s">
        <v>1316</v>
      </c>
      <c r="B111" t="s">
        <v>5090</v>
      </c>
      <c r="C111" s="1" t="s">
        <v>221</v>
      </c>
      <c r="D11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11" s="1">
        <v>111</v>
      </c>
      <c r="F111" s="1">
        <v>11</v>
      </c>
      <c r="G111" s="1">
        <f>COUNTIF(draft_drafters[EpisodeNumber],mainfeed_drafts[[#This Row],[EpisodeNumber]])</f>
        <v>3</v>
      </c>
      <c r="H111" s="4">
        <v>44201</v>
      </c>
    </row>
    <row r="112" spans="1:8" x14ac:dyDescent="0.25">
      <c r="A112" s="1" t="s">
        <v>1317</v>
      </c>
      <c r="B112" t="s">
        <v>5091</v>
      </c>
      <c r="C112" s="1" t="s">
        <v>222</v>
      </c>
      <c r="D11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2" s="1">
        <v>112</v>
      </c>
      <c r="F112" s="1">
        <v>7</v>
      </c>
      <c r="G112" s="1">
        <f>COUNTIF(draft_drafters[EpisodeNumber],mainfeed_drafts[[#This Row],[EpisodeNumber]])</f>
        <v>2</v>
      </c>
      <c r="H112" s="4">
        <v>44208</v>
      </c>
    </row>
    <row r="113" spans="1:8" x14ac:dyDescent="0.25">
      <c r="A113" s="1" t="s">
        <v>1318</v>
      </c>
      <c r="B113" t="s">
        <v>5092</v>
      </c>
      <c r="C113" s="1" t="s">
        <v>223</v>
      </c>
      <c r="D1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3" s="1">
        <v>113</v>
      </c>
      <c r="F113" s="1">
        <v>7</v>
      </c>
      <c r="G113" s="1">
        <f>COUNTIF(draft_drafters[EpisodeNumber],mainfeed_drafts[[#This Row],[EpisodeNumber]])</f>
        <v>2</v>
      </c>
      <c r="H113" s="4">
        <v>44215</v>
      </c>
    </row>
    <row r="114" spans="1:8" x14ac:dyDescent="0.25">
      <c r="A114" s="5" t="s">
        <v>1319</v>
      </c>
      <c r="B114" t="s">
        <v>5093</v>
      </c>
      <c r="C114" s="1" t="s">
        <v>226</v>
      </c>
      <c r="D1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4" s="1">
        <v>114</v>
      </c>
      <c r="F114" s="1">
        <v>7</v>
      </c>
      <c r="G114" s="1">
        <f>COUNTIF(draft_drafters[EpisodeNumber],mainfeed_drafts[[#This Row],[EpisodeNumber]])</f>
        <v>2</v>
      </c>
      <c r="H114" s="4">
        <v>44222</v>
      </c>
    </row>
    <row r="115" spans="1:8" x14ac:dyDescent="0.25">
      <c r="A115" s="1" t="s">
        <v>1320</v>
      </c>
      <c r="B115" t="s">
        <v>5094</v>
      </c>
      <c r="C115" s="1" t="s">
        <v>228</v>
      </c>
      <c r="D1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15" s="1">
        <v>115</v>
      </c>
      <c r="F115" s="1">
        <v>11</v>
      </c>
      <c r="G115" s="1">
        <f>COUNTIF(draft_drafters[EpisodeNumber],mainfeed_drafts[[#This Row],[EpisodeNumber]])</f>
        <v>3</v>
      </c>
      <c r="H115" s="4">
        <v>44229</v>
      </c>
    </row>
    <row r="116" spans="1:8" x14ac:dyDescent="0.25">
      <c r="A116" s="1" t="s">
        <v>1321</v>
      </c>
      <c r="B116" t="s">
        <v>5095</v>
      </c>
      <c r="C116" s="1" t="s">
        <v>230</v>
      </c>
      <c r="D11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6" s="1">
        <v>116</v>
      </c>
      <c r="F116" s="1">
        <v>7</v>
      </c>
      <c r="G116" s="1">
        <f>COUNTIF(draft_drafters[EpisodeNumber],mainfeed_drafts[[#This Row],[EpisodeNumber]])</f>
        <v>2</v>
      </c>
      <c r="H116" s="4">
        <v>44236</v>
      </c>
    </row>
    <row r="117" spans="1:8" x14ac:dyDescent="0.25">
      <c r="A117" s="1" t="s">
        <v>1322</v>
      </c>
      <c r="B117" t="s">
        <v>5096</v>
      </c>
      <c r="C117" s="1" t="s">
        <v>232</v>
      </c>
      <c r="D11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7" s="1">
        <v>117</v>
      </c>
      <c r="F117" s="1">
        <v>7</v>
      </c>
      <c r="G117" s="1">
        <f>COUNTIF(draft_drafters[EpisodeNumber],mainfeed_drafts[[#This Row],[EpisodeNumber]])</f>
        <v>4</v>
      </c>
      <c r="H117" s="4">
        <v>44241</v>
      </c>
    </row>
    <row r="118" spans="1:8" x14ac:dyDescent="0.25">
      <c r="A118" s="1" t="s">
        <v>1323</v>
      </c>
      <c r="B118" t="s">
        <v>5097</v>
      </c>
      <c r="C118" s="1" t="s">
        <v>235</v>
      </c>
      <c r="D1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8" s="1">
        <v>118</v>
      </c>
      <c r="F118" s="1">
        <v>7</v>
      </c>
      <c r="G118" s="1">
        <f>COUNTIF(draft_drafters[EpisodeNumber],mainfeed_drafts[[#This Row],[EpisodeNumber]])</f>
        <v>2</v>
      </c>
      <c r="H118" s="4">
        <v>44243</v>
      </c>
    </row>
    <row r="119" spans="1:8" x14ac:dyDescent="0.25">
      <c r="A119" s="1" t="s">
        <v>1324</v>
      </c>
      <c r="B119" t="s">
        <v>5098</v>
      </c>
      <c r="C119" s="1" t="s">
        <v>237</v>
      </c>
      <c r="D1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19" s="1">
        <v>119</v>
      </c>
      <c r="F119" s="1">
        <v>7</v>
      </c>
      <c r="G119" s="1">
        <f>COUNTIF(draft_drafters[EpisodeNumber],mainfeed_drafts[[#This Row],[EpisodeNumber]])</f>
        <v>2</v>
      </c>
      <c r="H119" s="4">
        <v>44251</v>
      </c>
    </row>
    <row r="120" spans="1:8" x14ac:dyDescent="0.25">
      <c r="A120" s="1" t="s">
        <v>1325</v>
      </c>
      <c r="B120" t="s">
        <v>5099</v>
      </c>
      <c r="C120" s="1" t="s">
        <v>238</v>
      </c>
      <c r="D12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0" s="1">
        <v>120</v>
      </c>
      <c r="F120" s="1">
        <v>7</v>
      </c>
      <c r="G120" s="1">
        <f>COUNTIF(draft_drafters[EpisodeNumber],mainfeed_drafts[[#This Row],[EpisodeNumber]])</f>
        <v>2</v>
      </c>
      <c r="H120" s="4">
        <v>44257</v>
      </c>
    </row>
    <row r="121" spans="1:8" x14ac:dyDescent="0.25">
      <c r="A121" s="1" t="s">
        <v>1326</v>
      </c>
      <c r="B121" t="s">
        <v>5100</v>
      </c>
      <c r="C121" s="1" t="s">
        <v>239</v>
      </c>
      <c r="D1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1" s="1">
        <v>121</v>
      </c>
      <c r="F121" s="1">
        <v>7</v>
      </c>
      <c r="G121" s="1">
        <f>COUNTIF(draft_drafters[EpisodeNumber],mainfeed_drafts[[#This Row],[EpisodeNumber]])</f>
        <v>2</v>
      </c>
      <c r="H121" s="4">
        <v>44264</v>
      </c>
    </row>
    <row r="122" spans="1:8" x14ac:dyDescent="0.25">
      <c r="A122" s="1" t="s">
        <v>1327</v>
      </c>
      <c r="B122" t="s">
        <v>5101</v>
      </c>
      <c r="C122" s="1" t="s">
        <v>241</v>
      </c>
      <c r="D12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2" s="1">
        <v>122</v>
      </c>
      <c r="F122" s="1">
        <v>7</v>
      </c>
      <c r="G122" s="1">
        <f>COUNTIF(draft_drafters[EpisodeNumber],mainfeed_drafts[[#This Row],[EpisodeNumber]])</f>
        <v>2</v>
      </c>
      <c r="H122" s="4">
        <v>44269</v>
      </c>
    </row>
    <row r="123" spans="1:8" x14ac:dyDescent="0.25">
      <c r="A123" s="1" t="s">
        <v>1328</v>
      </c>
      <c r="B123" t="s">
        <v>5102</v>
      </c>
      <c r="C123" s="1" t="s">
        <v>244</v>
      </c>
      <c r="D1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3" s="1">
        <v>123</v>
      </c>
      <c r="F123" s="1">
        <v>7</v>
      </c>
      <c r="G123" s="1">
        <f>COUNTIF(draft_drafters[EpisodeNumber],mainfeed_drafts[[#This Row],[EpisodeNumber]])</f>
        <v>2</v>
      </c>
      <c r="H123" s="4">
        <v>44271</v>
      </c>
    </row>
    <row r="124" spans="1:8" x14ac:dyDescent="0.25">
      <c r="A124" s="1" t="s">
        <v>1329</v>
      </c>
      <c r="B124" t="s">
        <v>5103</v>
      </c>
      <c r="C124" s="1" t="s">
        <v>246</v>
      </c>
      <c r="D1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4" s="1">
        <v>124</v>
      </c>
      <c r="F124" s="1">
        <v>7</v>
      </c>
      <c r="G124" s="1">
        <f>COUNTIF(draft_drafters[EpisodeNumber],mainfeed_drafts[[#This Row],[EpisodeNumber]])</f>
        <v>3</v>
      </c>
      <c r="H124" s="4">
        <v>44278</v>
      </c>
    </row>
    <row r="125" spans="1:8" x14ac:dyDescent="0.25">
      <c r="A125" s="1" t="s">
        <v>1330</v>
      </c>
      <c r="B125" t="s">
        <v>5104</v>
      </c>
      <c r="C125" s="1" t="s">
        <v>247</v>
      </c>
      <c r="D1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5" s="1">
        <v>125</v>
      </c>
      <c r="F125" s="1">
        <v>7</v>
      </c>
      <c r="G125" s="1">
        <f>COUNTIF(draft_drafters[EpisodeNumber],mainfeed_drafts[[#This Row],[EpisodeNumber]])</f>
        <v>2</v>
      </c>
      <c r="H125" s="4">
        <v>44285</v>
      </c>
    </row>
    <row r="126" spans="1:8" x14ac:dyDescent="0.25">
      <c r="A126" s="1" t="s">
        <v>1331</v>
      </c>
      <c r="B126" t="s">
        <v>5105</v>
      </c>
      <c r="C126" s="1" t="s">
        <v>248</v>
      </c>
      <c r="D12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6" s="1">
        <v>126</v>
      </c>
      <c r="F126" s="1">
        <v>7</v>
      </c>
      <c r="G126" s="1">
        <f>COUNTIF(draft_drafters[EpisodeNumber],mainfeed_drafts[[#This Row],[EpisodeNumber]])</f>
        <v>2</v>
      </c>
      <c r="H126" s="4">
        <v>44292</v>
      </c>
    </row>
    <row r="127" spans="1:8" x14ac:dyDescent="0.25">
      <c r="A127" s="1" t="s">
        <v>1332</v>
      </c>
      <c r="B127" t="s">
        <v>5106</v>
      </c>
      <c r="C127" s="1" t="s">
        <v>249</v>
      </c>
      <c r="D1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7" s="1">
        <v>127</v>
      </c>
      <c r="F127" s="1">
        <v>7</v>
      </c>
      <c r="G127" s="1">
        <f>COUNTIF(draft_drafters[EpisodeNumber],mainfeed_drafts[[#This Row],[EpisodeNumber]])</f>
        <v>2</v>
      </c>
      <c r="H127" s="4">
        <v>44299</v>
      </c>
    </row>
    <row r="128" spans="1:8" x14ac:dyDescent="0.25">
      <c r="A128" s="1" t="s">
        <v>1333</v>
      </c>
      <c r="B128" t="s">
        <v>5107</v>
      </c>
      <c r="C128" s="1" t="s">
        <v>252</v>
      </c>
      <c r="D128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128" s="1">
        <v>128</v>
      </c>
      <c r="F128" s="1">
        <v>20</v>
      </c>
      <c r="G128" s="1">
        <f>COUNTIF(draft_drafters[EpisodeNumber],mainfeed_drafts[[#This Row],[EpisodeNumber]])</f>
        <v>4</v>
      </c>
      <c r="H128" s="4">
        <v>44307</v>
      </c>
    </row>
    <row r="129" spans="1:8" x14ac:dyDescent="0.25">
      <c r="A129" s="1" t="s">
        <v>1334</v>
      </c>
      <c r="B129" t="s">
        <v>5108</v>
      </c>
      <c r="C129" s="1" t="s">
        <v>253</v>
      </c>
      <c r="D12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29" s="1">
        <v>129</v>
      </c>
      <c r="F129" s="1">
        <v>7</v>
      </c>
      <c r="G129" s="1">
        <f>COUNTIF(draft_drafters[EpisodeNumber],mainfeed_drafts[[#This Row],[EpisodeNumber]])</f>
        <v>2</v>
      </c>
      <c r="H129" s="4">
        <v>44313</v>
      </c>
    </row>
    <row r="130" spans="1:8" x14ac:dyDescent="0.25">
      <c r="A130" s="1" t="s">
        <v>1335</v>
      </c>
      <c r="B130" t="s">
        <v>5109</v>
      </c>
      <c r="C130" s="1" t="s">
        <v>255</v>
      </c>
      <c r="D13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0" s="1">
        <v>130</v>
      </c>
      <c r="F130" s="1">
        <v>7</v>
      </c>
      <c r="G130" s="1">
        <f>COUNTIF(draft_drafters[EpisodeNumber],mainfeed_drafts[[#This Row],[EpisodeNumber]])</f>
        <v>2</v>
      </c>
      <c r="H130" s="4">
        <v>44320</v>
      </c>
    </row>
    <row r="131" spans="1:8" x14ac:dyDescent="0.25">
      <c r="A131" s="1" t="s">
        <v>1336</v>
      </c>
      <c r="B131" t="s">
        <v>5110</v>
      </c>
      <c r="C131" s="1" t="s">
        <v>256</v>
      </c>
      <c r="D1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1" s="1">
        <v>131</v>
      </c>
      <c r="F131" s="1">
        <v>7</v>
      </c>
      <c r="G131" s="1">
        <f>COUNTIF(draft_drafters[EpisodeNumber],mainfeed_drafts[[#This Row],[EpisodeNumber]])</f>
        <v>2</v>
      </c>
      <c r="H131" s="4">
        <v>44327</v>
      </c>
    </row>
    <row r="132" spans="1:8" x14ac:dyDescent="0.25">
      <c r="A132" s="1" t="s">
        <v>1337</v>
      </c>
      <c r="B132" t="s">
        <v>5111</v>
      </c>
      <c r="C132" s="1" t="s">
        <v>258</v>
      </c>
      <c r="D1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32" s="1">
        <v>132</v>
      </c>
      <c r="F132" s="1">
        <v>13</v>
      </c>
      <c r="G132" s="1">
        <f>COUNTIF(draft_drafters[EpisodeNumber],mainfeed_drafts[[#This Row],[EpisodeNumber]])</f>
        <v>4</v>
      </c>
      <c r="H132" s="4">
        <v>44334</v>
      </c>
    </row>
    <row r="133" spans="1:8" x14ac:dyDescent="0.25">
      <c r="A133" s="1" t="s">
        <v>1338</v>
      </c>
      <c r="B133" t="s">
        <v>5112</v>
      </c>
      <c r="C133" s="1" t="s">
        <v>259</v>
      </c>
      <c r="D1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3" s="1">
        <v>133</v>
      </c>
      <c r="F133" s="1">
        <v>7</v>
      </c>
      <c r="G133" s="1">
        <f>COUNTIF(draft_drafters[EpisodeNumber],mainfeed_drafts[[#This Row],[EpisodeNumber]])</f>
        <v>2</v>
      </c>
      <c r="H133" s="4">
        <v>44341</v>
      </c>
    </row>
    <row r="134" spans="1:8" x14ac:dyDescent="0.25">
      <c r="A134" s="1" t="s">
        <v>1339</v>
      </c>
      <c r="B134" t="s">
        <v>5113</v>
      </c>
      <c r="C134" s="1" t="s">
        <v>262</v>
      </c>
      <c r="D1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4" s="1">
        <v>134</v>
      </c>
      <c r="F134" s="1">
        <v>7</v>
      </c>
      <c r="G134" s="1">
        <f>COUNTIF(draft_drafters[EpisodeNumber],mainfeed_drafts[[#This Row],[EpisodeNumber]])</f>
        <v>2</v>
      </c>
      <c r="H134" s="4">
        <v>44348</v>
      </c>
    </row>
    <row r="135" spans="1:8" x14ac:dyDescent="0.25">
      <c r="A135" s="1" t="s">
        <v>1340</v>
      </c>
      <c r="B135" t="s">
        <v>5114</v>
      </c>
      <c r="C135" s="1" t="s">
        <v>264</v>
      </c>
      <c r="D13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35" s="1">
        <v>135</v>
      </c>
      <c r="F135" s="1">
        <v>13</v>
      </c>
      <c r="G135" s="1">
        <f>COUNTIF(draft_drafters[EpisodeNumber],mainfeed_drafts[[#This Row],[EpisodeNumber]])</f>
        <v>3</v>
      </c>
      <c r="H135" s="4">
        <v>44355</v>
      </c>
    </row>
    <row r="136" spans="1:8" x14ac:dyDescent="0.25">
      <c r="A136" s="1" t="s">
        <v>1341</v>
      </c>
      <c r="B136" t="s">
        <v>5115</v>
      </c>
      <c r="C136" s="1" t="s">
        <v>266</v>
      </c>
      <c r="D13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6" s="1">
        <v>136</v>
      </c>
      <c r="F136" s="1">
        <v>7</v>
      </c>
      <c r="G136" s="1">
        <f>COUNTIF(draft_drafters[EpisodeNumber],mainfeed_drafts[[#This Row],[EpisodeNumber]])</f>
        <v>2</v>
      </c>
      <c r="H136" s="4">
        <v>44362</v>
      </c>
    </row>
    <row r="137" spans="1:8" x14ac:dyDescent="0.25">
      <c r="A137" s="1" t="s">
        <v>1342</v>
      </c>
      <c r="B137" t="s">
        <v>5116</v>
      </c>
      <c r="C137" s="1" t="s">
        <v>268</v>
      </c>
      <c r="D13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7" s="1">
        <v>137</v>
      </c>
      <c r="F137" s="1">
        <v>7</v>
      </c>
      <c r="G137" s="1">
        <f>COUNTIF(draft_drafters[EpisodeNumber],mainfeed_drafts[[#This Row],[EpisodeNumber]])</f>
        <v>2</v>
      </c>
      <c r="H137" s="4">
        <v>44369</v>
      </c>
    </row>
    <row r="138" spans="1:8" x14ac:dyDescent="0.25">
      <c r="A138" s="1" t="s">
        <v>1343</v>
      </c>
      <c r="B138" t="s">
        <v>5117</v>
      </c>
      <c r="C138" s="1" t="s">
        <v>269</v>
      </c>
      <c r="D13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8" s="1">
        <v>138</v>
      </c>
      <c r="F138" s="1">
        <v>7</v>
      </c>
      <c r="G138" s="1">
        <f>COUNTIF(draft_drafters[EpisodeNumber],mainfeed_drafts[[#This Row],[EpisodeNumber]])</f>
        <v>2</v>
      </c>
      <c r="H138" s="4">
        <v>44376</v>
      </c>
    </row>
    <row r="139" spans="1:8" x14ac:dyDescent="0.25">
      <c r="A139" s="1" t="s">
        <v>1344</v>
      </c>
      <c r="B139" t="s">
        <v>5118</v>
      </c>
      <c r="C139" s="1" t="s">
        <v>270</v>
      </c>
      <c r="D1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39" s="1">
        <v>139</v>
      </c>
      <c r="F139" s="1">
        <v>7</v>
      </c>
      <c r="G139" s="1">
        <f>COUNTIF(draft_drafters[EpisodeNumber],mainfeed_drafts[[#This Row],[EpisodeNumber]])</f>
        <v>2</v>
      </c>
      <c r="H139" s="4">
        <v>44378</v>
      </c>
    </row>
    <row r="140" spans="1:8" x14ac:dyDescent="0.25">
      <c r="A140" s="1" t="s">
        <v>1345</v>
      </c>
      <c r="B140" t="s">
        <v>5119</v>
      </c>
      <c r="C140" s="1" t="s">
        <v>271</v>
      </c>
      <c r="D1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0" s="1">
        <v>140</v>
      </c>
      <c r="F140" s="1">
        <v>7</v>
      </c>
      <c r="G140" s="1">
        <f>COUNTIF(draft_drafters[EpisodeNumber],mainfeed_drafts[[#This Row],[EpisodeNumber]])</f>
        <v>2</v>
      </c>
      <c r="H140" s="4">
        <v>44390</v>
      </c>
    </row>
    <row r="141" spans="1:8" x14ac:dyDescent="0.25">
      <c r="A141" s="1" t="s">
        <v>1346</v>
      </c>
      <c r="B141" t="s">
        <v>5120</v>
      </c>
      <c r="C141" s="1" t="s">
        <v>274</v>
      </c>
      <c r="D1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1" s="1">
        <v>141</v>
      </c>
      <c r="F141" s="1">
        <v>7</v>
      </c>
      <c r="G141" s="1">
        <f>COUNTIF(draft_drafters[EpisodeNumber],mainfeed_drafts[[#This Row],[EpisodeNumber]])</f>
        <v>2</v>
      </c>
      <c r="H141" s="4">
        <v>44397</v>
      </c>
    </row>
    <row r="142" spans="1:8" x14ac:dyDescent="0.25">
      <c r="A142" s="2" t="s">
        <v>1347</v>
      </c>
      <c r="B142" t="s">
        <v>5121</v>
      </c>
      <c r="C142" s="2" t="s">
        <v>550</v>
      </c>
      <c r="D142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2" s="1">
        <v>142</v>
      </c>
      <c r="F142" s="1">
        <v>7</v>
      </c>
      <c r="G142" s="1">
        <f>COUNTIF(draft_drafters[EpisodeNumber],mainfeed_drafts[[#This Row],[EpisodeNumber]])</f>
        <v>2</v>
      </c>
      <c r="H142" s="4">
        <v>44404</v>
      </c>
    </row>
    <row r="143" spans="1:8" x14ac:dyDescent="0.25">
      <c r="A143" s="1" t="s">
        <v>1348</v>
      </c>
      <c r="B143" t="s">
        <v>5122</v>
      </c>
      <c r="C143" s="1" t="s">
        <v>275</v>
      </c>
      <c r="D1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3" s="1">
        <v>143</v>
      </c>
      <c r="F143" s="1">
        <v>7</v>
      </c>
      <c r="G143" s="1">
        <f>COUNTIF(draft_drafters[EpisodeNumber],mainfeed_drafts[[#This Row],[EpisodeNumber]])</f>
        <v>2</v>
      </c>
      <c r="H143" s="4">
        <v>44411</v>
      </c>
    </row>
    <row r="144" spans="1:8" x14ac:dyDescent="0.25">
      <c r="A144" s="1" t="s">
        <v>1349</v>
      </c>
      <c r="B144" t="s">
        <v>5123</v>
      </c>
      <c r="C144" s="1" t="s">
        <v>277</v>
      </c>
      <c r="D1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4" s="1">
        <v>144</v>
      </c>
      <c r="F144" s="1">
        <v>7</v>
      </c>
      <c r="G144" s="1">
        <f>COUNTIF(draft_drafters[EpisodeNumber],mainfeed_drafts[[#This Row],[EpisodeNumber]])</f>
        <v>2</v>
      </c>
      <c r="H144" s="4">
        <v>44418</v>
      </c>
    </row>
    <row r="145" spans="1:8" x14ac:dyDescent="0.25">
      <c r="A145" s="1" t="s">
        <v>1350</v>
      </c>
      <c r="B145" t="s">
        <v>5124</v>
      </c>
      <c r="C145" s="1" t="s">
        <v>279</v>
      </c>
      <c r="D1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5" s="1">
        <v>145</v>
      </c>
      <c r="F145" s="1">
        <v>7</v>
      </c>
      <c r="G145" s="1">
        <f>COUNTIF(draft_drafters[EpisodeNumber],mainfeed_drafts[[#This Row],[EpisodeNumber]])</f>
        <v>2</v>
      </c>
      <c r="H145" s="4">
        <v>44424</v>
      </c>
    </row>
    <row r="146" spans="1:8" x14ac:dyDescent="0.25">
      <c r="A146" s="1" t="s">
        <v>1351</v>
      </c>
      <c r="B146" t="s">
        <v>5125</v>
      </c>
      <c r="C146" s="1" t="s">
        <v>281</v>
      </c>
      <c r="D146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146" s="1">
        <v>146</v>
      </c>
      <c r="F146" s="1">
        <v>20</v>
      </c>
      <c r="G146" s="1">
        <f>COUNTIF(draft_drafters[EpisodeNumber],mainfeed_drafts[[#This Row],[EpisodeNumber]])</f>
        <v>4</v>
      </c>
      <c r="H146" s="4">
        <v>44431</v>
      </c>
    </row>
    <row r="147" spans="1:8" x14ac:dyDescent="0.25">
      <c r="A147" s="1" t="s">
        <v>1352</v>
      </c>
      <c r="B147" t="s">
        <v>5126</v>
      </c>
      <c r="C147" s="1" t="s">
        <v>282</v>
      </c>
      <c r="D1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7" s="1">
        <v>147</v>
      </c>
      <c r="F147" s="1">
        <v>7</v>
      </c>
      <c r="G147" s="1">
        <f>COUNTIF(draft_drafters[EpisodeNumber],mainfeed_drafts[[#This Row],[EpisodeNumber]])</f>
        <v>2</v>
      </c>
      <c r="H147" s="4">
        <v>44439</v>
      </c>
    </row>
    <row r="148" spans="1:8" x14ac:dyDescent="0.25">
      <c r="A148" s="1" t="s">
        <v>1353</v>
      </c>
      <c r="B148" t="s">
        <v>5127</v>
      </c>
      <c r="C148" s="1" t="s">
        <v>283</v>
      </c>
      <c r="D14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8" s="1">
        <v>148</v>
      </c>
      <c r="F148" s="1">
        <v>7</v>
      </c>
      <c r="G148" s="1">
        <f>COUNTIF(draft_drafters[EpisodeNumber],mainfeed_drafts[[#This Row],[EpisodeNumber]])</f>
        <v>2</v>
      </c>
      <c r="H148" s="4">
        <v>44446</v>
      </c>
    </row>
    <row r="149" spans="1:8" x14ac:dyDescent="0.25">
      <c r="A149" s="1" t="s">
        <v>1354</v>
      </c>
      <c r="B149" t="s">
        <v>5128</v>
      </c>
      <c r="C149" s="1" t="s">
        <v>286</v>
      </c>
      <c r="D1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49" s="1">
        <v>149</v>
      </c>
      <c r="F149" s="1">
        <v>7</v>
      </c>
      <c r="G149" s="1">
        <f>COUNTIF(draft_drafters[EpisodeNumber],mainfeed_drafts[[#This Row],[EpisodeNumber]])</f>
        <v>2</v>
      </c>
      <c r="H149" s="4">
        <v>44453</v>
      </c>
    </row>
    <row r="150" spans="1:8" x14ac:dyDescent="0.25">
      <c r="A150" s="1" t="s">
        <v>1355</v>
      </c>
      <c r="B150" t="s">
        <v>5129</v>
      </c>
      <c r="C150" s="1" t="s">
        <v>289</v>
      </c>
      <c r="D1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0" s="1">
        <v>150</v>
      </c>
      <c r="F150" s="1">
        <v>7</v>
      </c>
      <c r="G150" s="1">
        <f>COUNTIF(draft_drafters[EpisodeNumber],mainfeed_drafts[[#This Row],[EpisodeNumber]])</f>
        <v>2</v>
      </c>
      <c r="H150" s="4">
        <v>44461</v>
      </c>
    </row>
    <row r="151" spans="1:8" x14ac:dyDescent="0.25">
      <c r="A151" s="1" t="s">
        <v>1356</v>
      </c>
      <c r="B151" t="s">
        <v>5130</v>
      </c>
      <c r="C151" s="1" t="s">
        <v>291</v>
      </c>
      <c r="D1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1" s="1">
        <v>151</v>
      </c>
      <c r="F151" s="1">
        <v>7</v>
      </c>
      <c r="G151" s="1">
        <f>COUNTIF(draft_drafters[EpisodeNumber],mainfeed_drafts[[#This Row],[EpisodeNumber]])</f>
        <v>2</v>
      </c>
      <c r="H151" s="4">
        <v>44467</v>
      </c>
    </row>
    <row r="152" spans="1:8" x14ac:dyDescent="0.25">
      <c r="A152" s="1" t="s">
        <v>1357</v>
      </c>
      <c r="B152" t="s">
        <v>5131</v>
      </c>
      <c r="C152" s="1" t="s">
        <v>292</v>
      </c>
      <c r="D15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52" s="1">
        <v>152</v>
      </c>
      <c r="F152" s="1">
        <v>11</v>
      </c>
      <c r="G152" s="1">
        <f>COUNTIF(draft_drafters[EpisodeNumber],mainfeed_drafts[[#This Row],[EpisodeNumber]])</f>
        <v>3</v>
      </c>
      <c r="H152" s="4">
        <v>44474</v>
      </c>
    </row>
    <row r="153" spans="1:8" x14ac:dyDescent="0.25">
      <c r="A153" s="1" t="s">
        <v>1358</v>
      </c>
      <c r="B153" t="s">
        <v>5132</v>
      </c>
      <c r="C153" s="1" t="s">
        <v>294</v>
      </c>
      <c r="D15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3" s="1">
        <v>153</v>
      </c>
      <c r="F153" s="1">
        <v>7</v>
      </c>
      <c r="G153" s="1">
        <f>COUNTIF(draft_drafters[EpisodeNumber],mainfeed_drafts[[#This Row],[EpisodeNumber]])</f>
        <v>2</v>
      </c>
      <c r="H153" s="4">
        <v>44481</v>
      </c>
    </row>
    <row r="154" spans="1:8" x14ac:dyDescent="0.25">
      <c r="A154" s="1" t="s">
        <v>1359</v>
      </c>
      <c r="B154" t="s">
        <v>5133</v>
      </c>
      <c r="C154" s="1" t="s">
        <v>295</v>
      </c>
      <c r="D15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4" s="1">
        <v>154</v>
      </c>
      <c r="F154" s="1">
        <v>7</v>
      </c>
      <c r="G154" s="1">
        <f>COUNTIF(draft_drafters[EpisodeNumber],mainfeed_drafts[[#This Row],[EpisodeNumber]])</f>
        <v>2</v>
      </c>
      <c r="H154" s="4">
        <v>44487</v>
      </c>
    </row>
    <row r="155" spans="1:8" x14ac:dyDescent="0.25">
      <c r="A155" s="1" t="s">
        <v>1360</v>
      </c>
      <c r="B155" t="s">
        <v>5134</v>
      </c>
      <c r="C155" s="1" t="s">
        <v>296</v>
      </c>
      <c r="D15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55" s="1">
        <v>155</v>
      </c>
      <c r="F155" s="1">
        <v>13</v>
      </c>
      <c r="G155" s="1">
        <f>COUNTIF(draft_drafters[EpisodeNumber],mainfeed_drafts[[#This Row],[EpisodeNumber]])</f>
        <v>3</v>
      </c>
      <c r="H155" s="4">
        <v>44496</v>
      </c>
    </row>
    <row r="156" spans="1:8" x14ac:dyDescent="0.25">
      <c r="A156" s="1" t="s">
        <v>1361</v>
      </c>
      <c r="B156" t="s">
        <v>5135</v>
      </c>
      <c r="C156" s="1" t="s">
        <v>547</v>
      </c>
      <c r="D1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56" s="1">
        <v>156</v>
      </c>
      <c r="F156" s="1">
        <v>26</v>
      </c>
      <c r="G156" s="1">
        <f>COUNTIF(draft_drafters[EpisodeNumber],mainfeed_drafts[[#This Row],[EpisodeNumber]])</f>
        <v>5</v>
      </c>
      <c r="H156" s="4" t="s">
        <v>536</v>
      </c>
    </row>
    <row r="157" spans="1:8" x14ac:dyDescent="0.25">
      <c r="A157" s="1" t="s">
        <v>1362</v>
      </c>
      <c r="B157" t="s">
        <v>5136</v>
      </c>
      <c r="C157" s="1" t="s">
        <v>299</v>
      </c>
      <c r="D1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7" s="1">
        <v>157</v>
      </c>
      <c r="F157" s="1">
        <v>7</v>
      </c>
      <c r="G157" s="1">
        <f>COUNTIF(draft_drafters[EpisodeNumber],mainfeed_drafts[[#This Row],[EpisodeNumber]])</f>
        <v>2</v>
      </c>
      <c r="H157" s="4">
        <v>44505</v>
      </c>
    </row>
    <row r="158" spans="1:8" x14ac:dyDescent="0.25">
      <c r="A158" s="1" t="s">
        <v>1363</v>
      </c>
      <c r="B158" t="s">
        <v>5137</v>
      </c>
      <c r="C158" s="1" t="s">
        <v>302</v>
      </c>
      <c r="D15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8" s="1">
        <v>158</v>
      </c>
      <c r="F158" s="1">
        <v>7</v>
      </c>
      <c r="G158" s="1">
        <f>COUNTIF(draft_drafters[EpisodeNumber],mainfeed_drafts[[#This Row],[EpisodeNumber]])</f>
        <v>2</v>
      </c>
      <c r="H158" s="4">
        <v>44516</v>
      </c>
    </row>
    <row r="159" spans="1:8" x14ac:dyDescent="0.25">
      <c r="A159" s="1" t="s">
        <v>1364</v>
      </c>
      <c r="B159" t="s">
        <v>5138</v>
      </c>
      <c r="C159" s="1" t="s">
        <v>303</v>
      </c>
      <c r="D1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59" s="1">
        <v>159</v>
      </c>
      <c r="F159" s="1">
        <v>7</v>
      </c>
      <c r="G159" s="1">
        <f>COUNTIF(draft_drafters[EpisodeNumber],mainfeed_drafts[[#This Row],[EpisodeNumber]])</f>
        <v>2</v>
      </c>
      <c r="H159" s="4">
        <v>44523</v>
      </c>
    </row>
    <row r="160" spans="1:8" x14ac:dyDescent="0.25">
      <c r="A160" s="1" t="s">
        <v>1365</v>
      </c>
      <c r="B160" t="s">
        <v>5139</v>
      </c>
      <c r="C160" s="1" t="s">
        <v>304</v>
      </c>
      <c r="D16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0" s="1">
        <v>160</v>
      </c>
      <c r="F160" s="1">
        <v>7</v>
      </c>
      <c r="G160" s="1">
        <f>COUNTIF(draft_drafters[EpisodeNumber],mainfeed_drafts[[#This Row],[EpisodeNumber]])</f>
        <v>2</v>
      </c>
      <c r="H160" s="4">
        <v>44530</v>
      </c>
    </row>
    <row r="161" spans="1:8" x14ac:dyDescent="0.25">
      <c r="A161" s="1" t="s">
        <v>1366</v>
      </c>
      <c r="B161" t="s">
        <v>5140</v>
      </c>
      <c r="C161" s="1" t="s">
        <v>307</v>
      </c>
      <c r="D16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1" s="1">
        <v>161</v>
      </c>
      <c r="F161" s="1">
        <v>7</v>
      </c>
      <c r="G161" s="1">
        <f>COUNTIF(draft_drafters[EpisodeNumber],mainfeed_drafts[[#This Row],[EpisodeNumber]])</f>
        <v>2</v>
      </c>
      <c r="H161" s="4">
        <v>44538</v>
      </c>
    </row>
    <row r="162" spans="1:8" x14ac:dyDescent="0.25">
      <c r="A162" s="1" t="s">
        <v>1367</v>
      </c>
      <c r="B162" t="s">
        <v>5141</v>
      </c>
      <c r="C162" s="1" t="s">
        <v>308</v>
      </c>
      <c r="D1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2" s="1">
        <v>162</v>
      </c>
      <c r="F162" s="1">
        <v>7</v>
      </c>
      <c r="G162" s="1">
        <f>COUNTIF(draft_drafters[EpisodeNumber],mainfeed_drafts[[#This Row],[EpisodeNumber]])</f>
        <v>2</v>
      </c>
      <c r="H162" s="4">
        <v>44544</v>
      </c>
    </row>
    <row r="163" spans="1:8" x14ac:dyDescent="0.25">
      <c r="A163" s="1" t="s">
        <v>1368</v>
      </c>
      <c r="B163" t="s">
        <v>5142</v>
      </c>
      <c r="C163" s="1" t="s">
        <v>311</v>
      </c>
      <c r="D16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3" s="1">
        <v>163</v>
      </c>
      <c r="F163" s="1">
        <v>7</v>
      </c>
      <c r="G163" s="1">
        <f>COUNTIF(draft_drafters[EpisodeNumber],mainfeed_drafts[[#This Row],[EpisodeNumber]])</f>
        <v>2</v>
      </c>
      <c r="H163" s="4">
        <v>44551</v>
      </c>
    </row>
    <row r="164" spans="1:8" x14ac:dyDescent="0.25">
      <c r="A164" s="1" t="s">
        <v>1369</v>
      </c>
      <c r="B164" t="s">
        <v>5143</v>
      </c>
      <c r="C164" s="1" t="s">
        <v>313</v>
      </c>
      <c r="D1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4" s="1">
        <v>164</v>
      </c>
      <c r="F164" s="1">
        <v>7</v>
      </c>
      <c r="G164" s="1">
        <f>COUNTIF(draft_drafters[EpisodeNumber],mainfeed_drafts[[#This Row],[EpisodeNumber]])</f>
        <v>2</v>
      </c>
      <c r="H164" s="4">
        <v>44554</v>
      </c>
    </row>
    <row r="165" spans="1:8" x14ac:dyDescent="0.25">
      <c r="A165" s="1" t="s">
        <v>1370</v>
      </c>
      <c r="B165" t="s">
        <v>5144</v>
      </c>
      <c r="C165" s="1" t="s">
        <v>314</v>
      </c>
      <c r="D1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5" s="1">
        <v>165</v>
      </c>
      <c r="F165" s="1">
        <v>7</v>
      </c>
      <c r="G165" s="1">
        <f>COUNTIF(draft_drafters[EpisodeNumber],mainfeed_drafts[[#This Row],[EpisodeNumber]])</f>
        <v>2</v>
      </c>
      <c r="H165" s="4">
        <v>44565</v>
      </c>
    </row>
    <row r="166" spans="1:8" x14ac:dyDescent="0.25">
      <c r="A166" s="1" t="s">
        <v>1371</v>
      </c>
      <c r="B166" t="s">
        <v>5145</v>
      </c>
      <c r="C166" s="1" t="s">
        <v>315</v>
      </c>
      <c r="D16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6" s="1">
        <v>166</v>
      </c>
      <c r="F166" s="1">
        <v>7</v>
      </c>
      <c r="G166" s="1">
        <f>COUNTIF(draft_drafters[EpisodeNumber],mainfeed_drafts[[#This Row],[EpisodeNumber]])</f>
        <v>2</v>
      </c>
      <c r="H166" s="4">
        <v>44572</v>
      </c>
    </row>
    <row r="167" spans="1:8" x14ac:dyDescent="0.25">
      <c r="A167" s="1" t="s">
        <v>1372</v>
      </c>
      <c r="B167" t="s">
        <v>5146</v>
      </c>
      <c r="C167" s="1" t="s">
        <v>317</v>
      </c>
      <c r="D16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67" s="1">
        <v>167</v>
      </c>
      <c r="F167" s="1">
        <v>11</v>
      </c>
      <c r="G167" s="1">
        <f>COUNTIF(draft_drafters[EpisodeNumber],mainfeed_drafts[[#This Row],[EpisodeNumber]])</f>
        <v>3</v>
      </c>
      <c r="H167" s="4">
        <v>44579</v>
      </c>
    </row>
    <row r="168" spans="1:8" x14ac:dyDescent="0.25">
      <c r="A168" s="1" t="s">
        <v>1373</v>
      </c>
      <c r="B168" t="s">
        <v>5147</v>
      </c>
      <c r="C168" s="1" t="s">
        <v>318</v>
      </c>
      <c r="D1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8" s="1">
        <v>168</v>
      </c>
      <c r="F168" s="1">
        <v>7</v>
      </c>
      <c r="G168" s="1">
        <f>COUNTIF(draft_drafters[EpisodeNumber],mainfeed_drafts[[#This Row],[EpisodeNumber]])</f>
        <v>2</v>
      </c>
      <c r="H168" s="4">
        <v>44583</v>
      </c>
    </row>
    <row r="169" spans="1:8" x14ac:dyDescent="0.25">
      <c r="A169" s="1" t="s">
        <v>1374</v>
      </c>
      <c r="B169" t="s">
        <v>5148</v>
      </c>
      <c r="C169" s="1" t="s">
        <v>321</v>
      </c>
      <c r="D1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69" s="1">
        <v>169</v>
      </c>
      <c r="F169" s="1">
        <v>7</v>
      </c>
      <c r="G169" s="1">
        <f>COUNTIF(draft_drafters[EpisodeNumber],mainfeed_drafts[[#This Row],[EpisodeNumber]])</f>
        <v>2</v>
      </c>
      <c r="H169" s="4">
        <v>44586</v>
      </c>
    </row>
    <row r="170" spans="1:8" x14ac:dyDescent="0.25">
      <c r="A170" s="1" t="s">
        <v>1375</v>
      </c>
      <c r="B170" t="s">
        <v>5149</v>
      </c>
      <c r="C170" s="1" t="s">
        <v>323</v>
      </c>
      <c r="D1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0" s="1">
        <v>170</v>
      </c>
      <c r="F170" s="1">
        <v>7</v>
      </c>
      <c r="G170" s="1">
        <f>COUNTIF(draft_drafters[EpisodeNumber],mainfeed_drafts[[#This Row],[EpisodeNumber]])</f>
        <v>2</v>
      </c>
      <c r="H170" s="4">
        <v>44593</v>
      </c>
    </row>
    <row r="171" spans="1:8" x14ac:dyDescent="0.25">
      <c r="A171" s="1" t="s">
        <v>1376</v>
      </c>
      <c r="B171" t="s">
        <v>5150</v>
      </c>
      <c r="C171" s="1" t="s">
        <v>324</v>
      </c>
      <c r="D17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1" s="1">
        <v>171</v>
      </c>
      <c r="F171" s="1">
        <v>7</v>
      </c>
      <c r="G171" s="1">
        <f>COUNTIF(draft_drafters[EpisodeNumber],mainfeed_drafts[[#This Row],[EpisodeNumber]])</f>
        <v>2</v>
      </c>
      <c r="H171" s="4">
        <v>44600</v>
      </c>
    </row>
    <row r="172" spans="1:8" x14ac:dyDescent="0.25">
      <c r="A172" s="1" t="s">
        <v>1377</v>
      </c>
      <c r="B172" t="s">
        <v>5151</v>
      </c>
      <c r="C172" s="1" t="s">
        <v>326</v>
      </c>
      <c r="D17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2" s="1">
        <v>172</v>
      </c>
      <c r="F172" s="1">
        <v>7</v>
      </c>
      <c r="G172" s="1">
        <f>COUNTIF(draft_drafters[EpisodeNumber],mainfeed_drafts[[#This Row],[EpisodeNumber]])</f>
        <v>2</v>
      </c>
      <c r="H172" s="4">
        <v>44607</v>
      </c>
    </row>
    <row r="173" spans="1:8" x14ac:dyDescent="0.25">
      <c r="A173" s="1" t="s">
        <v>1378</v>
      </c>
      <c r="B173" t="s">
        <v>5152</v>
      </c>
      <c r="C173" s="1" t="s">
        <v>328</v>
      </c>
      <c r="D1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3" s="1">
        <v>173</v>
      </c>
      <c r="F173" s="1">
        <v>7</v>
      </c>
      <c r="G173" s="1">
        <f>COUNTIF(draft_drafters[EpisodeNumber],mainfeed_drafts[[#This Row],[EpisodeNumber]])</f>
        <v>2</v>
      </c>
      <c r="H173" s="4">
        <v>44614</v>
      </c>
    </row>
    <row r="174" spans="1:8" x14ac:dyDescent="0.25">
      <c r="A174" s="1" t="s">
        <v>1379</v>
      </c>
      <c r="B174" t="s">
        <v>5153</v>
      </c>
      <c r="C174" s="1" t="s">
        <v>330</v>
      </c>
      <c r="D17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74" s="1">
        <v>174</v>
      </c>
      <c r="F174" s="1">
        <v>18</v>
      </c>
      <c r="G174" s="1">
        <f>COUNTIF(draft_drafters[EpisodeNumber],mainfeed_drafts[[#This Row],[EpisodeNumber]])</f>
        <v>4</v>
      </c>
      <c r="H174" s="4">
        <v>44621</v>
      </c>
    </row>
    <row r="175" spans="1:8" x14ac:dyDescent="0.25">
      <c r="A175" s="1" t="s">
        <v>1380</v>
      </c>
      <c r="B175" t="s">
        <v>5154</v>
      </c>
      <c r="C175" s="1" t="s">
        <v>331</v>
      </c>
      <c r="D1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5" s="1">
        <v>175</v>
      </c>
      <c r="F175" s="1">
        <v>7</v>
      </c>
      <c r="G175" s="1">
        <f>COUNTIF(draft_drafters[EpisodeNumber],mainfeed_drafts[[#This Row],[EpisodeNumber]])</f>
        <v>2</v>
      </c>
      <c r="H175" s="4">
        <v>44628</v>
      </c>
    </row>
    <row r="176" spans="1:8" x14ac:dyDescent="0.25">
      <c r="A176" s="1" t="s">
        <v>1381</v>
      </c>
      <c r="B176" t="s">
        <v>5155</v>
      </c>
      <c r="C176" s="1" t="s">
        <v>332</v>
      </c>
      <c r="D1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6" s="1">
        <v>176</v>
      </c>
      <c r="F176" s="1">
        <v>7</v>
      </c>
      <c r="G176" s="1">
        <f>COUNTIF(draft_drafters[EpisodeNumber],mainfeed_drafts[[#This Row],[EpisodeNumber]])</f>
        <v>2</v>
      </c>
      <c r="H176" s="4">
        <v>44635</v>
      </c>
    </row>
    <row r="177" spans="1:8" x14ac:dyDescent="0.25">
      <c r="A177" s="1" t="s">
        <v>1382</v>
      </c>
      <c r="B177" t="s">
        <v>5156</v>
      </c>
      <c r="C177" s="1" t="s">
        <v>334</v>
      </c>
      <c r="D17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177" s="1">
        <v>177</v>
      </c>
      <c r="F177" s="1">
        <v>20</v>
      </c>
      <c r="G177" s="1">
        <f>COUNTIF(draft_drafters[EpisodeNumber],mainfeed_drafts[[#This Row],[EpisodeNumber]])</f>
        <v>4</v>
      </c>
      <c r="H177" s="4">
        <v>44642</v>
      </c>
    </row>
    <row r="178" spans="1:8" x14ac:dyDescent="0.25">
      <c r="A178" s="1" t="s">
        <v>1383</v>
      </c>
      <c r="B178" t="s">
        <v>5157</v>
      </c>
      <c r="C178" s="1" t="s">
        <v>335</v>
      </c>
      <c r="D1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8" s="1">
        <v>178</v>
      </c>
      <c r="F178" s="1">
        <v>7</v>
      </c>
      <c r="G178" s="1">
        <f>COUNTIF(draft_drafters[EpisodeNumber],mainfeed_drafts[[#This Row],[EpisodeNumber]])</f>
        <v>2</v>
      </c>
      <c r="H178" s="4">
        <v>44649</v>
      </c>
    </row>
    <row r="179" spans="1:8" x14ac:dyDescent="0.25">
      <c r="A179" s="1" t="s">
        <v>1384</v>
      </c>
      <c r="B179" t="s">
        <v>5158</v>
      </c>
      <c r="C179" s="1" t="s">
        <v>337</v>
      </c>
      <c r="D17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79" s="1">
        <v>179</v>
      </c>
      <c r="F179" s="1">
        <v>7</v>
      </c>
      <c r="G179" s="1">
        <f>COUNTIF(draft_drafters[EpisodeNumber],mainfeed_drafts[[#This Row],[EpisodeNumber]])</f>
        <v>2</v>
      </c>
      <c r="H179" s="4">
        <v>44656</v>
      </c>
    </row>
    <row r="180" spans="1:8" x14ac:dyDescent="0.25">
      <c r="A180" s="1" t="s">
        <v>1385</v>
      </c>
      <c r="B180" t="s">
        <v>5159</v>
      </c>
      <c r="C180" s="1" t="s">
        <v>339</v>
      </c>
      <c r="D1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0" s="1">
        <v>180</v>
      </c>
      <c r="F180" s="1">
        <v>7</v>
      </c>
      <c r="G180" s="1">
        <f>COUNTIF(draft_drafters[EpisodeNumber],mainfeed_drafts[[#This Row],[EpisodeNumber]])</f>
        <v>2</v>
      </c>
      <c r="H180" s="4">
        <v>44663</v>
      </c>
    </row>
    <row r="181" spans="1:8" x14ac:dyDescent="0.25">
      <c r="A181" s="1" t="s">
        <v>1386</v>
      </c>
      <c r="B181" t="s">
        <v>5160</v>
      </c>
      <c r="C181" s="1" t="s">
        <v>340</v>
      </c>
      <c r="D1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1" s="1">
        <v>181</v>
      </c>
      <c r="F181" s="1">
        <v>7</v>
      </c>
      <c r="G181" s="1">
        <f>COUNTIF(draft_drafters[EpisodeNumber],mainfeed_drafts[[#This Row],[EpisodeNumber]])</f>
        <v>4</v>
      </c>
      <c r="H181" s="4">
        <v>44670</v>
      </c>
    </row>
    <row r="182" spans="1:8" x14ac:dyDescent="0.25">
      <c r="A182" s="1" t="s">
        <v>1387</v>
      </c>
      <c r="B182" t="s">
        <v>5161</v>
      </c>
      <c r="C182" s="1" t="s">
        <v>345</v>
      </c>
      <c r="D18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2" s="1">
        <v>182</v>
      </c>
      <c r="F182" s="1">
        <v>7</v>
      </c>
      <c r="G182" s="1">
        <f>COUNTIF(draft_drafters[EpisodeNumber],mainfeed_drafts[[#This Row],[EpisodeNumber]])</f>
        <v>2</v>
      </c>
      <c r="H182" s="4">
        <v>44677</v>
      </c>
    </row>
    <row r="183" spans="1:8" x14ac:dyDescent="0.25">
      <c r="A183" s="1" t="s">
        <v>1388</v>
      </c>
      <c r="B183" t="s">
        <v>5162</v>
      </c>
      <c r="C183" s="1" t="s">
        <v>346</v>
      </c>
      <c r="D18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3" s="1">
        <v>183</v>
      </c>
      <c r="F183" s="1">
        <v>7</v>
      </c>
      <c r="G183" s="1">
        <f>COUNTIF(draft_drafters[EpisodeNumber],mainfeed_drafts[[#This Row],[EpisodeNumber]])</f>
        <v>2</v>
      </c>
      <c r="H183" s="4">
        <v>44683</v>
      </c>
    </row>
    <row r="184" spans="1:8" x14ac:dyDescent="0.25">
      <c r="A184" s="1" t="s">
        <v>1389</v>
      </c>
      <c r="B184" t="s">
        <v>5163</v>
      </c>
      <c r="C184" s="1" t="s">
        <v>348</v>
      </c>
      <c r="D1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4" s="1">
        <v>184</v>
      </c>
      <c r="F184" s="1">
        <v>7</v>
      </c>
      <c r="G184" s="1">
        <f>COUNTIF(draft_drafters[EpisodeNumber],mainfeed_drafts[[#This Row],[EpisodeNumber]])</f>
        <v>2</v>
      </c>
      <c r="H184" s="4">
        <v>44690</v>
      </c>
    </row>
    <row r="185" spans="1:8" x14ac:dyDescent="0.25">
      <c r="A185" s="1" t="s">
        <v>1390</v>
      </c>
      <c r="B185" t="s">
        <v>5164</v>
      </c>
      <c r="C185" s="1" t="s">
        <v>350</v>
      </c>
      <c r="D18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5" s="1">
        <v>185</v>
      </c>
      <c r="F185" s="1">
        <v>7</v>
      </c>
      <c r="G185" s="1">
        <f>COUNTIF(draft_drafters[EpisodeNumber],mainfeed_drafts[[#This Row],[EpisodeNumber]])</f>
        <v>2</v>
      </c>
      <c r="H185" s="4">
        <v>44697</v>
      </c>
    </row>
    <row r="186" spans="1:8" x14ac:dyDescent="0.25">
      <c r="A186" s="1" t="s">
        <v>1391</v>
      </c>
      <c r="B186" t="s">
        <v>5165</v>
      </c>
      <c r="C186" s="1" t="s">
        <v>352</v>
      </c>
      <c r="D18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86" s="1">
        <v>186</v>
      </c>
      <c r="F186" s="1">
        <v>13</v>
      </c>
      <c r="G186" s="1">
        <f>COUNTIF(draft_drafters[EpisodeNumber],mainfeed_drafts[[#This Row],[EpisodeNumber]])</f>
        <v>4</v>
      </c>
      <c r="H186" s="4">
        <v>44704</v>
      </c>
    </row>
    <row r="187" spans="1:8" x14ac:dyDescent="0.25">
      <c r="A187" s="1" t="s">
        <v>1392</v>
      </c>
      <c r="B187" t="s">
        <v>5166</v>
      </c>
      <c r="C187" s="1" t="s">
        <v>353</v>
      </c>
      <c r="D1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7" s="1">
        <v>187</v>
      </c>
      <c r="F187" s="1">
        <v>7</v>
      </c>
      <c r="G187" s="1">
        <f>COUNTIF(draft_drafters[EpisodeNumber],mainfeed_drafts[[#This Row],[EpisodeNumber]])</f>
        <v>2</v>
      </c>
      <c r="H187" s="4">
        <v>44711</v>
      </c>
    </row>
    <row r="188" spans="1:8" x14ac:dyDescent="0.25">
      <c r="A188" s="1" t="s">
        <v>1393</v>
      </c>
      <c r="B188" t="s">
        <v>5167</v>
      </c>
      <c r="C188" s="1" t="s">
        <v>354</v>
      </c>
      <c r="D1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8" s="1">
        <v>188</v>
      </c>
      <c r="F188" s="1">
        <v>7</v>
      </c>
      <c r="G188" s="1">
        <f>COUNTIF(draft_drafters[EpisodeNumber],mainfeed_drafts[[#This Row],[EpisodeNumber]])</f>
        <v>2</v>
      </c>
      <c r="H188" s="4">
        <v>44718</v>
      </c>
    </row>
    <row r="189" spans="1:8" x14ac:dyDescent="0.25">
      <c r="A189" s="1" t="s">
        <v>1394</v>
      </c>
      <c r="B189" t="s">
        <v>5168</v>
      </c>
      <c r="C189" s="1" t="s">
        <v>356</v>
      </c>
      <c r="D18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89" s="1">
        <v>189</v>
      </c>
      <c r="F189" s="1">
        <v>7</v>
      </c>
      <c r="G189" s="1">
        <f>COUNTIF(draft_drafters[EpisodeNumber],mainfeed_drafts[[#This Row],[EpisodeNumber]])</f>
        <v>2</v>
      </c>
      <c r="H189" s="4">
        <v>44725</v>
      </c>
    </row>
    <row r="190" spans="1:8" x14ac:dyDescent="0.25">
      <c r="A190" s="1" t="s">
        <v>1395</v>
      </c>
      <c r="B190" t="s">
        <v>5169</v>
      </c>
      <c r="C190" s="1" t="s">
        <v>357</v>
      </c>
      <c r="D1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190" s="1">
        <v>190</v>
      </c>
      <c r="F190" s="1">
        <v>21</v>
      </c>
      <c r="G190" s="1">
        <f>COUNTIF(draft_drafters[EpisodeNumber],mainfeed_drafts[[#This Row],[EpisodeNumber]])</f>
        <v>4</v>
      </c>
      <c r="H190" s="4">
        <v>44732</v>
      </c>
    </row>
    <row r="191" spans="1:8" x14ac:dyDescent="0.25">
      <c r="A191" s="1" t="s">
        <v>1396</v>
      </c>
      <c r="B191" t="s">
        <v>5170</v>
      </c>
      <c r="C191" s="1" t="s">
        <v>360</v>
      </c>
      <c r="D1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1" s="1">
        <v>191</v>
      </c>
      <c r="F191" s="1">
        <v>7</v>
      </c>
      <c r="G191" s="1">
        <f>COUNTIF(draft_drafters[EpisodeNumber],mainfeed_drafts[[#This Row],[EpisodeNumber]])</f>
        <v>2</v>
      </c>
      <c r="H191" s="4">
        <v>44739</v>
      </c>
    </row>
    <row r="192" spans="1:8" x14ac:dyDescent="0.25">
      <c r="A192" s="1" t="s">
        <v>1397</v>
      </c>
      <c r="B192" t="s">
        <v>5171</v>
      </c>
      <c r="C192" s="1" t="s">
        <v>362</v>
      </c>
      <c r="D19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2" s="1">
        <v>192</v>
      </c>
      <c r="F192" s="1">
        <v>7</v>
      </c>
      <c r="G192" s="1">
        <f>COUNTIF(draft_drafters[EpisodeNumber],mainfeed_drafts[[#This Row],[EpisodeNumber]])</f>
        <v>2</v>
      </c>
      <c r="H192" s="4">
        <v>44747</v>
      </c>
    </row>
    <row r="193" spans="1:8" x14ac:dyDescent="0.25">
      <c r="A193" s="1" t="s">
        <v>1398</v>
      </c>
      <c r="B193" t="s">
        <v>5172</v>
      </c>
      <c r="C193" s="1" t="s">
        <v>363</v>
      </c>
      <c r="D1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3" s="1">
        <v>193</v>
      </c>
      <c r="F193" s="1">
        <v>7</v>
      </c>
      <c r="G193" s="1">
        <f>COUNTIF(draft_drafters[EpisodeNumber],mainfeed_drafts[[#This Row],[EpisodeNumber]])</f>
        <v>2</v>
      </c>
      <c r="H193" s="4">
        <v>44753</v>
      </c>
    </row>
    <row r="194" spans="1:8" x14ac:dyDescent="0.25">
      <c r="A194" s="1" t="s">
        <v>1399</v>
      </c>
      <c r="B194" t="s">
        <v>5173</v>
      </c>
      <c r="C194" s="1" t="s">
        <v>364</v>
      </c>
      <c r="D19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4" s="1">
        <v>194</v>
      </c>
      <c r="F194" s="1">
        <v>7</v>
      </c>
      <c r="G194" s="1">
        <f>COUNTIF(draft_drafters[EpisodeNumber],mainfeed_drafts[[#This Row],[EpisodeNumber]])</f>
        <v>2</v>
      </c>
      <c r="H194" s="4">
        <v>44760</v>
      </c>
    </row>
    <row r="195" spans="1:8" x14ac:dyDescent="0.25">
      <c r="A195" s="1" t="s">
        <v>1400</v>
      </c>
      <c r="B195" t="s">
        <v>5174</v>
      </c>
      <c r="C195" s="1" t="s">
        <v>366</v>
      </c>
      <c r="D19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95" s="1">
        <v>195</v>
      </c>
      <c r="F195" s="1">
        <v>12</v>
      </c>
      <c r="G195" s="1">
        <f>COUNTIF(draft_drafters[EpisodeNumber],mainfeed_drafts[[#This Row],[EpisodeNumber]])</f>
        <v>4</v>
      </c>
      <c r="H195" s="4">
        <v>44767</v>
      </c>
    </row>
    <row r="196" spans="1:8" x14ac:dyDescent="0.25">
      <c r="A196" s="1" t="s">
        <v>1401</v>
      </c>
      <c r="B196" t="s">
        <v>5175</v>
      </c>
      <c r="C196" s="1" t="s">
        <v>370</v>
      </c>
      <c r="D1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6" s="1">
        <v>196</v>
      </c>
      <c r="F196" s="1">
        <v>7</v>
      </c>
      <c r="G196" s="1">
        <f>COUNTIF(draft_drafters[EpisodeNumber],mainfeed_drafts[[#This Row],[EpisodeNumber]])</f>
        <v>2</v>
      </c>
      <c r="H196" s="4">
        <v>44774</v>
      </c>
    </row>
    <row r="197" spans="1:8" x14ac:dyDescent="0.25">
      <c r="A197" s="1" t="s">
        <v>1402</v>
      </c>
      <c r="B197" t="s">
        <v>5176</v>
      </c>
      <c r="C197" s="1" t="s">
        <v>371</v>
      </c>
      <c r="D19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197" s="1">
        <v>197</v>
      </c>
      <c r="F197" s="1">
        <v>11</v>
      </c>
      <c r="G197" s="1">
        <f>COUNTIF(draft_drafters[EpisodeNumber],mainfeed_drafts[[#This Row],[EpisodeNumber]])</f>
        <v>3</v>
      </c>
      <c r="H197" s="4">
        <v>44781</v>
      </c>
    </row>
    <row r="198" spans="1:8" x14ac:dyDescent="0.25">
      <c r="A198" s="1" t="s">
        <v>1403</v>
      </c>
      <c r="B198" t="s">
        <v>5177</v>
      </c>
      <c r="C198" s="1" t="s">
        <v>374</v>
      </c>
      <c r="D1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8" s="1">
        <v>198</v>
      </c>
      <c r="F198" s="1">
        <v>7</v>
      </c>
      <c r="G198" s="1">
        <f>COUNTIF(draft_drafters[EpisodeNumber],mainfeed_drafts[[#This Row],[EpisodeNumber]])</f>
        <v>2</v>
      </c>
      <c r="H198" s="4">
        <v>44788</v>
      </c>
    </row>
    <row r="199" spans="1:8" x14ac:dyDescent="0.25">
      <c r="A199" s="1" t="s">
        <v>1404</v>
      </c>
      <c r="B199" t="s">
        <v>5178</v>
      </c>
      <c r="C199" s="1" t="s">
        <v>375</v>
      </c>
      <c r="D1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199" s="1">
        <v>199</v>
      </c>
      <c r="F199" s="1">
        <v>7</v>
      </c>
      <c r="G199" s="1">
        <f>COUNTIF(draft_drafters[EpisodeNumber],mainfeed_drafts[[#This Row],[EpisodeNumber]])</f>
        <v>2</v>
      </c>
      <c r="H199" s="4">
        <v>44802</v>
      </c>
    </row>
    <row r="200" spans="1:8" x14ac:dyDescent="0.25">
      <c r="A200" s="1" t="s">
        <v>1405</v>
      </c>
      <c r="B200" t="s">
        <v>5179</v>
      </c>
      <c r="C200" s="1" t="s">
        <v>377</v>
      </c>
      <c r="D20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0" s="1">
        <v>200</v>
      </c>
      <c r="F200" s="1">
        <v>7</v>
      </c>
      <c r="G200" s="1">
        <f>COUNTIF(draft_drafters[EpisodeNumber],mainfeed_drafts[[#This Row],[EpisodeNumber]])</f>
        <v>2</v>
      </c>
      <c r="H200" s="4">
        <v>44810</v>
      </c>
    </row>
    <row r="201" spans="1:8" x14ac:dyDescent="0.25">
      <c r="A201" s="5" t="s">
        <v>1406</v>
      </c>
      <c r="B201" t="s">
        <v>5180</v>
      </c>
      <c r="C201" s="1" t="s">
        <v>378</v>
      </c>
      <c r="D201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01" s="1">
        <v>201</v>
      </c>
      <c r="F201" s="1">
        <v>13</v>
      </c>
      <c r="G201" s="1">
        <f>COUNTIF(draft_drafters[EpisodeNumber],mainfeed_drafts[[#This Row],[EpisodeNumber]])</f>
        <v>4</v>
      </c>
      <c r="H201" s="4">
        <v>44816</v>
      </c>
    </row>
    <row r="202" spans="1:8" x14ac:dyDescent="0.25">
      <c r="A202" s="1" t="s">
        <v>1407</v>
      </c>
      <c r="B202" t="s">
        <v>5181</v>
      </c>
      <c r="C202" s="1" t="s">
        <v>380</v>
      </c>
      <c r="D20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2" s="1">
        <v>202</v>
      </c>
      <c r="F202" s="1">
        <v>7</v>
      </c>
      <c r="G202" s="1">
        <f>COUNTIF(draft_drafters[EpisodeNumber],mainfeed_drafts[[#This Row],[EpisodeNumber]])</f>
        <v>2</v>
      </c>
      <c r="H202" s="4">
        <v>44823</v>
      </c>
    </row>
    <row r="203" spans="1:8" x14ac:dyDescent="0.25">
      <c r="A203" s="1" t="s">
        <v>1408</v>
      </c>
      <c r="B203" t="s">
        <v>5182</v>
      </c>
      <c r="C203" s="1" t="s">
        <v>382</v>
      </c>
      <c r="D2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3" s="1">
        <v>203</v>
      </c>
      <c r="F203" s="1">
        <v>7</v>
      </c>
      <c r="G203" s="1">
        <f>COUNTIF(draft_drafters[EpisodeNumber],mainfeed_drafts[[#This Row],[EpisodeNumber]])</f>
        <v>2</v>
      </c>
      <c r="H203" s="4">
        <v>44831</v>
      </c>
    </row>
    <row r="204" spans="1:8" x14ac:dyDescent="0.25">
      <c r="A204" s="1" t="s">
        <v>1409</v>
      </c>
      <c r="B204" t="s">
        <v>5183</v>
      </c>
      <c r="C204" s="1" t="s">
        <v>383</v>
      </c>
      <c r="D20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4" s="1">
        <v>204</v>
      </c>
      <c r="F204" s="1">
        <v>7</v>
      </c>
      <c r="G204" s="1">
        <f>COUNTIF(draft_drafters[EpisodeNumber],mainfeed_drafts[[#This Row],[EpisodeNumber]])</f>
        <v>2</v>
      </c>
      <c r="H204" s="4">
        <v>44837</v>
      </c>
    </row>
    <row r="205" spans="1:8" x14ac:dyDescent="0.25">
      <c r="A205" s="1" t="s">
        <v>1410</v>
      </c>
      <c r="B205" t="s">
        <v>5184</v>
      </c>
      <c r="C205" s="1" t="s">
        <v>384</v>
      </c>
      <c r="D20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05" s="1">
        <v>205</v>
      </c>
      <c r="F205" s="1">
        <v>11</v>
      </c>
      <c r="G205" s="1">
        <f>COUNTIF(draft_drafters[EpisodeNumber],mainfeed_drafts[[#This Row],[EpisodeNumber]])</f>
        <v>3</v>
      </c>
      <c r="H205" s="4">
        <v>44844</v>
      </c>
    </row>
    <row r="206" spans="1:8" x14ac:dyDescent="0.25">
      <c r="A206" s="1" t="s">
        <v>1411</v>
      </c>
      <c r="B206" t="s">
        <v>5185</v>
      </c>
      <c r="C206" s="1" t="s">
        <v>385</v>
      </c>
      <c r="D20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6" s="1">
        <v>206</v>
      </c>
      <c r="F206" s="1">
        <v>7</v>
      </c>
      <c r="G206" s="1">
        <f>COUNTIF(draft_drafters[EpisodeNumber],mainfeed_drafts[[#This Row],[EpisodeNumber]])</f>
        <v>2</v>
      </c>
      <c r="H206" s="4">
        <v>44851</v>
      </c>
    </row>
    <row r="207" spans="1:8" x14ac:dyDescent="0.25">
      <c r="A207" s="1" t="s">
        <v>1412</v>
      </c>
      <c r="B207" t="s">
        <v>5186</v>
      </c>
      <c r="C207" s="1" t="s">
        <v>386</v>
      </c>
      <c r="D207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07" s="1">
        <v>207</v>
      </c>
      <c r="F207" s="1">
        <v>13</v>
      </c>
      <c r="G207" s="1">
        <f>COUNTIF(draft_drafters[EpisodeNumber],mainfeed_drafts[[#This Row],[EpisodeNumber]])</f>
        <v>4</v>
      </c>
      <c r="H207" s="4">
        <v>44865</v>
      </c>
    </row>
    <row r="208" spans="1:8" x14ac:dyDescent="0.25">
      <c r="A208" s="1" t="s">
        <v>1413</v>
      </c>
      <c r="B208" t="s">
        <v>5187</v>
      </c>
      <c r="C208" s="1" t="s">
        <v>389</v>
      </c>
      <c r="D20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8" s="1">
        <v>208</v>
      </c>
      <c r="F208" s="1">
        <v>7</v>
      </c>
      <c r="G208" s="1">
        <f>COUNTIF(draft_drafters[EpisodeNumber],mainfeed_drafts[[#This Row],[EpisodeNumber]])</f>
        <v>2</v>
      </c>
      <c r="H208" s="4">
        <v>44872</v>
      </c>
    </row>
    <row r="209" spans="1:8" x14ac:dyDescent="0.25">
      <c r="A209" s="1" t="s">
        <v>1414</v>
      </c>
      <c r="B209" t="s">
        <v>5188</v>
      </c>
      <c r="C209" s="1" t="s">
        <v>390</v>
      </c>
      <c r="D20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09" s="1">
        <v>209</v>
      </c>
      <c r="F209" s="1">
        <v>7</v>
      </c>
      <c r="G209" s="1">
        <f>COUNTIF(draft_drafters[EpisodeNumber],mainfeed_drafts[[#This Row],[EpisodeNumber]])</f>
        <v>2</v>
      </c>
      <c r="H209" s="4">
        <v>44879</v>
      </c>
    </row>
    <row r="210" spans="1:8" x14ac:dyDescent="0.25">
      <c r="A210" s="1" t="s">
        <v>1415</v>
      </c>
      <c r="B210" t="s">
        <v>5189</v>
      </c>
      <c r="C210" s="1" t="s">
        <v>391</v>
      </c>
      <c r="D21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10" s="1">
        <v>210</v>
      </c>
      <c r="F210" s="1">
        <v>11</v>
      </c>
      <c r="G210" s="1">
        <f>COUNTIF(draft_drafters[EpisodeNumber],mainfeed_drafts[[#This Row],[EpisodeNumber]])</f>
        <v>3</v>
      </c>
      <c r="H210" s="4">
        <v>44886</v>
      </c>
    </row>
    <row r="211" spans="1:8" x14ac:dyDescent="0.25">
      <c r="A211" s="1" t="s">
        <v>1416</v>
      </c>
      <c r="B211" t="s">
        <v>5190</v>
      </c>
      <c r="C211" s="1" t="s">
        <v>392</v>
      </c>
      <c r="D21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11" s="1">
        <v>211</v>
      </c>
      <c r="F211" s="1">
        <v>16</v>
      </c>
      <c r="G211" s="1">
        <f>COUNTIF(draft_drafters[EpisodeNumber],mainfeed_drafts[[#This Row],[EpisodeNumber]])</f>
        <v>4</v>
      </c>
      <c r="H211" s="4">
        <v>44893</v>
      </c>
    </row>
    <row r="212" spans="1:8" x14ac:dyDescent="0.25">
      <c r="A212" s="1" t="s">
        <v>1417</v>
      </c>
      <c r="B212" t="s">
        <v>5191</v>
      </c>
      <c r="C212" s="1" t="s">
        <v>394</v>
      </c>
      <c r="D21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12" s="1">
        <v>212</v>
      </c>
      <c r="F212" s="1">
        <v>13</v>
      </c>
      <c r="G212" s="1">
        <f>COUNTIF(draft_drafters[EpisodeNumber],mainfeed_drafts[[#This Row],[EpisodeNumber]])</f>
        <v>3</v>
      </c>
      <c r="H212" s="4">
        <v>44900</v>
      </c>
    </row>
    <row r="213" spans="1:8" x14ac:dyDescent="0.25">
      <c r="A213" s="1" t="s">
        <v>1418</v>
      </c>
      <c r="B213" t="s">
        <v>5192</v>
      </c>
      <c r="C213" s="1" t="s">
        <v>395</v>
      </c>
      <c r="D21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13" s="1">
        <v>213</v>
      </c>
      <c r="F213" s="1">
        <v>7</v>
      </c>
      <c r="G213" s="1">
        <f>COUNTIF(draft_drafters[EpisodeNumber],mainfeed_drafts[[#This Row],[EpisodeNumber]])</f>
        <v>2</v>
      </c>
      <c r="H213" s="4">
        <v>44907</v>
      </c>
    </row>
    <row r="214" spans="1:8" x14ac:dyDescent="0.25">
      <c r="A214" s="1" t="s">
        <v>1419</v>
      </c>
      <c r="B214" t="s">
        <v>5193</v>
      </c>
      <c r="C214" s="1" t="s">
        <v>397</v>
      </c>
      <c r="D21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14" s="1">
        <v>214</v>
      </c>
      <c r="F214" s="1">
        <v>7</v>
      </c>
      <c r="G214" s="1">
        <f>COUNTIF(draft_drafters[EpisodeNumber],mainfeed_drafts[[#This Row],[EpisodeNumber]])</f>
        <v>2</v>
      </c>
      <c r="H214" s="4">
        <v>44914</v>
      </c>
    </row>
    <row r="215" spans="1:8" x14ac:dyDescent="0.25">
      <c r="A215" s="1" t="s">
        <v>1420</v>
      </c>
      <c r="B215" t="s">
        <v>5194</v>
      </c>
      <c r="C215" s="1" t="s">
        <v>399</v>
      </c>
      <c r="D21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15" s="1">
        <v>215</v>
      </c>
      <c r="F215" s="1">
        <v>9</v>
      </c>
      <c r="G215" s="1">
        <f>COUNTIF(draft_drafters[EpisodeNumber],mainfeed_drafts[[#This Row],[EpisodeNumber]])</f>
        <v>2</v>
      </c>
      <c r="H215" s="4">
        <v>44919</v>
      </c>
    </row>
    <row r="216" spans="1:8" x14ac:dyDescent="0.25">
      <c r="A216" s="1" t="s">
        <v>1421</v>
      </c>
      <c r="B216" t="s">
        <v>5195</v>
      </c>
      <c r="C216" s="1" t="s">
        <v>540</v>
      </c>
      <c r="D21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16" s="1">
        <v>216</v>
      </c>
      <c r="F216" s="1">
        <f>11+12+11</f>
        <v>34</v>
      </c>
      <c r="G216" s="1">
        <f>COUNTIF(draft_drafters[EpisodeNumber],mainfeed_drafts[[#This Row],[EpisodeNumber]])</f>
        <v>10</v>
      </c>
      <c r="H216" s="4" t="s">
        <v>538</v>
      </c>
    </row>
    <row r="217" spans="1:8" x14ac:dyDescent="0.25">
      <c r="A217" s="1" t="s">
        <v>1422</v>
      </c>
      <c r="B217" t="s">
        <v>5196</v>
      </c>
      <c r="C217" s="1" t="s">
        <v>541</v>
      </c>
      <c r="D21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217" s="1">
        <v>217</v>
      </c>
      <c r="F217" s="1">
        <v>20</v>
      </c>
      <c r="G217" s="1">
        <f>COUNTIF(draft_drafters[EpisodeNumber],mainfeed_drafts[[#This Row],[EpisodeNumber]])</f>
        <v>6</v>
      </c>
      <c r="H217" s="4" t="s">
        <v>539</v>
      </c>
    </row>
    <row r="218" spans="1:8" x14ac:dyDescent="0.25">
      <c r="A218" s="1" t="s">
        <v>1423</v>
      </c>
      <c r="B218" t="s">
        <v>5197</v>
      </c>
      <c r="C218" s="1" t="s">
        <v>400</v>
      </c>
      <c r="D21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18" s="1">
        <v>218</v>
      </c>
      <c r="F218" s="1">
        <v>7</v>
      </c>
      <c r="G218" s="1">
        <f>COUNTIF(draft_drafters[EpisodeNumber],mainfeed_drafts[[#This Row],[EpisodeNumber]])</f>
        <v>2</v>
      </c>
      <c r="H218" s="4">
        <v>44963</v>
      </c>
    </row>
    <row r="219" spans="1:8" x14ac:dyDescent="0.25">
      <c r="A219" s="1" t="s">
        <v>1424</v>
      </c>
      <c r="B219" t="s">
        <v>5198</v>
      </c>
      <c r="C219" s="1" t="s">
        <v>403</v>
      </c>
      <c r="D21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19" s="1">
        <v>219</v>
      </c>
      <c r="F219" s="1">
        <v>7</v>
      </c>
      <c r="G219" s="1">
        <f>COUNTIF(draft_drafters[EpisodeNumber],mainfeed_drafts[[#This Row],[EpisodeNumber]])</f>
        <v>2</v>
      </c>
      <c r="H219" s="4">
        <v>44970</v>
      </c>
    </row>
    <row r="220" spans="1:8" x14ac:dyDescent="0.25">
      <c r="A220" s="1" t="s">
        <v>1425</v>
      </c>
      <c r="B220" t="s">
        <v>5199</v>
      </c>
      <c r="C220" s="1" t="s">
        <v>404</v>
      </c>
      <c r="D22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20" s="1">
        <v>220</v>
      </c>
      <c r="F220" s="1">
        <v>8</v>
      </c>
      <c r="G220" s="1">
        <f>COUNTIF(draft_drafters[EpisodeNumber],mainfeed_drafts[[#This Row],[EpisodeNumber]])</f>
        <v>2</v>
      </c>
      <c r="H220" s="4">
        <v>44977</v>
      </c>
    </row>
    <row r="221" spans="1:8" x14ac:dyDescent="0.25">
      <c r="A221" s="1" t="s">
        <v>1426</v>
      </c>
      <c r="B221" t="s">
        <v>5200</v>
      </c>
      <c r="C221" s="1" t="s">
        <v>405</v>
      </c>
      <c r="D22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1" s="1">
        <v>221</v>
      </c>
      <c r="F221" s="1">
        <v>7</v>
      </c>
      <c r="G221" s="1">
        <f>COUNTIF(draft_drafters[EpisodeNumber],mainfeed_drafts[[#This Row],[EpisodeNumber]])</f>
        <v>2</v>
      </c>
      <c r="H221" s="4">
        <v>44984</v>
      </c>
    </row>
    <row r="222" spans="1:8" x14ac:dyDescent="0.25">
      <c r="A222" s="1" t="s">
        <v>1427</v>
      </c>
      <c r="B222" t="s">
        <v>5201</v>
      </c>
      <c r="C222" s="1" t="s">
        <v>408</v>
      </c>
      <c r="D222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222" s="1">
        <v>222</v>
      </c>
      <c r="F222" s="1">
        <v>20</v>
      </c>
      <c r="G222" s="1">
        <f>COUNTIF(draft_drafters[EpisodeNumber],mainfeed_drafts[[#This Row],[EpisodeNumber]])</f>
        <v>4</v>
      </c>
      <c r="H222" s="4">
        <v>44991</v>
      </c>
    </row>
    <row r="223" spans="1:8" x14ac:dyDescent="0.25">
      <c r="A223" s="1" t="s">
        <v>1428</v>
      </c>
      <c r="B223" t="s">
        <v>5202</v>
      </c>
      <c r="C223" s="1" t="s">
        <v>409</v>
      </c>
      <c r="D22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3" s="1">
        <v>223</v>
      </c>
      <c r="F223" s="1">
        <v>7</v>
      </c>
      <c r="G223" s="1">
        <f>COUNTIF(draft_drafters[EpisodeNumber],mainfeed_drafts[[#This Row],[EpisodeNumber]])</f>
        <v>2</v>
      </c>
      <c r="H223" s="4">
        <v>44998</v>
      </c>
    </row>
    <row r="224" spans="1:8" x14ac:dyDescent="0.25">
      <c r="A224" s="1" t="s">
        <v>1429</v>
      </c>
      <c r="B224" t="s">
        <v>5203</v>
      </c>
      <c r="C224" s="1" t="s">
        <v>411</v>
      </c>
      <c r="D22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4" s="1">
        <v>224</v>
      </c>
      <c r="F224" s="1">
        <v>7</v>
      </c>
      <c r="G224" s="1">
        <f>COUNTIF(draft_drafters[EpisodeNumber],mainfeed_drafts[[#This Row],[EpisodeNumber]])</f>
        <v>2</v>
      </c>
      <c r="H224" s="4">
        <v>45005</v>
      </c>
    </row>
    <row r="225" spans="1:8" x14ac:dyDescent="0.25">
      <c r="A225" s="1" t="s">
        <v>1430</v>
      </c>
      <c r="B225" t="s">
        <v>5204</v>
      </c>
      <c r="C225" s="1" t="s">
        <v>413</v>
      </c>
      <c r="D22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5" s="1">
        <v>225</v>
      </c>
      <c r="F225" s="1">
        <v>7</v>
      </c>
      <c r="G225" s="1">
        <f>COUNTIF(draft_drafters[EpisodeNumber],mainfeed_drafts[[#This Row],[EpisodeNumber]])</f>
        <v>2</v>
      </c>
      <c r="H225" s="4">
        <v>45012</v>
      </c>
    </row>
    <row r="226" spans="1:8" x14ac:dyDescent="0.25">
      <c r="A226" s="1" t="s">
        <v>1431</v>
      </c>
      <c r="B226" t="s">
        <v>5205</v>
      </c>
      <c r="C226" s="1" t="s">
        <v>414</v>
      </c>
      <c r="D22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26" s="1">
        <v>226</v>
      </c>
      <c r="F226" s="1">
        <v>9</v>
      </c>
      <c r="G226" s="1">
        <f>COUNTIF(draft_drafters[EpisodeNumber],mainfeed_drafts[[#This Row],[EpisodeNumber]])</f>
        <v>3</v>
      </c>
      <c r="H226" s="4">
        <v>45019</v>
      </c>
    </row>
    <row r="227" spans="1:8" x14ac:dyDescent="0.25">
      <c r="A227" s="1" t="s">
        <v>1432</v>
      </c>
      <c r="B227" t="s">
        <v>5206</v>
      </c>
      <c r="C227" s="1" t="s">
        <v>415</v>
      </c>
      <c r="D22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7" s="1">
        <v>227</v>
      </c>
      <c r="F227" s="1">
        <v>7</v>
      </c>
      <c r="G227" s="1">
        <f>COUNTIF(draft_drafters[EpisodeNumber],mainfeed_drafts[[#This Row],[EpisodeNumber]])</f>
        <v>2</v>
      </c>
      <c r="H227" s="4">
        <v>45026</v>
      </c>
    </row>
    <row r="228" spans="1:8" x14ac:dyDescent="0.25">
      <c r="A228" s="1" t="s">
        <v>1433</v>
      </c>
      <c r="B228" t="s">
        <v>5207</v>
      </c>
      <c r="C228" s="1" t="s">
        <v>416</v>
      </c>
      <c r="D22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28" s="1">
        <v>228</v>
      </c>
      <c r="F228" s="1">
        <v>7</v>
      </c>
      <c r="G228" s="1">
        <f>COUNTIF(draft_drafters[EpisodeNumber],mainfeed_drafts[[#This Row],[EpisodeNumber]])</f>
        <v>2</v>
      </c>
      <c r="H228" s="4">
        <v>45033</v>
      </c>
    </row>
    <row r="229" spans="1:8" x14ac:dyDescent="0.25">
      <c r="A229" s="1" t="s">
        <v>1434</v>
      </c>
      <c r="B229" t="s">
        <v>5208</v>
      </c>
      <c r="C229" s="1" t="s">
        <v>417</v>
      </c>
      <c r="D22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29" s="1">
        <v>229</v>
      </c>
      <c r="F229" s="1">
        <v>11</v>
      </c>
      <c r="G229" s="1">
        <f>COUNTIF(draft_drafters[EpisodeNumber],mainfeed_drafts[[#This Row],[EpisodeNumber]])</f>
        <v>3</v>
      </c>
      <c r="H229" s="4">
        <v>45042</v>
      </c>
    </row>
    <row r="230" spans="1:8" x14ac:dyDescent="0.25">
      <c r="A230" s="2" t="s">
        <v>1435</v>
      </c>
      <c r="B230" t="s">
        <v>5209</v>
      </c>
      <c r="C230" s="2" t="s">
        <v>546</v>
      </c>
      <c r="D230" s="2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0" s="1">
        <v>230</v>
      </c>
      <c r="F230" s="1">
        <v>7</v>
      </c>
      <c r="G230" s="1">
        <f>COUNTIF(draft_drafters[EpisodeNumber],mainfeed_drafts[[#This Row],[EpisodeNumber]])</f>
        <v>2</v>
      </c>
      <c r="H230" s="4">
        <v>45048</v>
      </c>
    </row>
    <row r="231" spans="1:8" x14ac:dyDescent="0.25">
      <c r="A231" s="1" t="s">
        <v>1436</v>
      </c>
      <c r="B231" t="s">
        <v>5210</v>
      </c>
      <c r="C231" s="1" t="s">
        <v>420</v>
      </c>
      <c r="D23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1" s="1">
        <v>231</v>
      </c>
      <c r="F231" s="1">
        <v>7</v>
      </c>
      <c r="G231" s="1">
        <f>COUNTIF(draft_drafters[EpisodeNumber],mainfeed_drafts[[#This Row],[EpisodeNumber]])</f>
        <v>2</v>
      </c>
      <c r="H231" s="4">
        <v>45055</v>
      </c>
    </row>
    <row r="232" spans="1:8" x14ac:dyDescent="0.25">
      <c r="A232" s="1" t="s">
        <v>1437</v>
      </c>
      <c r="B232" t="s">
        <v>5211</v>
      </c>
      <c r="C232" s="1" t="s">
        <v>423</v>
      </c>
      <c r="D23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32" s="1">
        <v>232</v>
      </c>
      <c r="F232" s="1">
        <v>13</v>
      </c>
      <c r="G232" s="1">
        <f>COUNTIF(draft_drafters[EpisodeNumber],mainfeed_drafts[[#This Row],[EpisodeNumber]])</f>
        <v>3</v>
      </c>
      <c r="H232" s="4">
        <v>45062</v>
      </c>
    </row>
    <row r="233" spans="1:8" x14ac:dyDescent="0.25">
      <c r="A233" s="1" t="s">
        <v>1438</v>
      </c>
      <c r="B233" t="s">
        <v>5212</v>
      </c>
      <c r="C233" s="1" t="s">
        <v>425</v>
      </c>
      <c r="D23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3" s="1">
        <v>233</v>
      </c>
      <c r="F233" s="1">
        <v>7</v>
      </c>
      <c r="G233" s="1">
        <f>COUNTIF(draft_drafters[EpisodeNumber],mainfeed_drafts[[#This Row],[EpisodeNumber]])</f>
        <v>2</v>
      </c>
      <c r="H233" s="4">
        <v>45069</v>
      </c>
    </row>
    <row r="234" spans="1:8" x14ac:dyDescent="0.25">
      <c r="A234" s="1" t="s">
        <v>1439</v>
      </c>
      <c r="B234" t="s">
        <v>5213</v>
      </c>
      <c r="C234" s="1" t="s">
        <v>426</v>
      </c>
      <c r="D23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4" s="1">
        <v>235</v>
      </c>
      <c r="F234" s="1">
        <v>7</v>
      </c>
      <c r="G234" s="1">
        <f>COUNTIF(draft_drafters[EpisodeNumber],mainfeed_drafts[[#This Row],[EpisodeNumber]])</f>
        <v>2</v>
      </c>
      <c r="H234" s="4">
        <v>45083</v>
      </c>
    </row>
    <row r="235" spans="1:8" x14ac:dyDescent="0.25">
      <c r="A235" s="1" t="s">
        <v>1440</v>
      </c>
      <c r="B235" t="s">
        <v>5214</v>
      </c>
      <c r="C235" s="1" t="s">
        <v>427</v>
      </c>
      <c r="D23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5" s="1">
        <v>236</v>
      </c>
      <c r="F235" s="1">
        <v>7</v>
      </c>
      <c r="G235" s="1">
        <f>COUNTIF(draft_drafters[EpisodeNumber],mainfeed_drafts[[#This Row],[EpisodeNumber]])</f>
        <v>2</v>
      </c>
      <c r="H235" s="4">
        <v>45090</v>
      </c>
    </row>
    <row r="236" spans="1:8" x14ac:dyDescent="0.25">
      <c r="A236" s="1" t="s">
        <v>1441</v>
      </c>
      <c r="B236" t="s">
        <v>5215</v>
      </c>
      <c r="C236" s="1" t="s">
        <v>428</v>
      </c>
      <c r="D23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36" s="1">
        <v>237</v>
      </c>
      <c r="F236" s="1">
        <v>13</v>
      </c>
      <c r="G236" s="1">
        <f>COUNTIF(draft_drafters[EpisodeNumber],mainfeed_drafts[[#This Row],[EpisodeNumber]])</f>
        <v>3</v>
      </c>
      <c r="H236" s="4">
        <v>45104</v>
      </c>
    </row>
    <row r="237" spans="1:8" x14ac:dyDescent="0.25">
      <c r="A237" s="1" t="s">
        <v>1442</v>
      </c>
      <c r="B237" t="s">
        <v>5216</v>
      </c>
      <c r="C237" s="1" t="s">
        <v>430</v>
      </c>
      <c r="D237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37" s="1">
        <v>238</v>
      </c>
      <c r="F237" s="1">
        <v>9</v>
      </c>
      <c r="G237" s="1">
        <f>COUNTIF(draft_drafters[EpisodeNumber],mainfeed_drafts[[#This Row],[EpisodeNumber]])</f>
        <v>2</v>
      </c>
      <c r="H237" s="4">
        <v>45110</v>
      </c>
    </row>
    <row r="238" spans="1:8" x14ac:dyDescent="0.25">
      <c r="A238" s="5" t="s">
        <v>1443</v>
      </c>
      <c r="B238" t="s">
        <v>5217</v>
      </c>
      <c r="C238" s="1" t="s">
        <v>431</v>
      </c>
      <c r="D23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38" s="1">
        <v>239</v>
      </c>
      <c r="F238" s="1">
        <v>11</v>
      </c>
      <c r="G238" s="1">
        <f>COUNTIF(draft_drafters[EpisodeNumber],mainfeed_drafts[[#This Row],[EpisodeNumber]])</f>
        <v>3</v>
      </c>
      <c r="H238" s="4">
        <v>45118</v>
      </c>
    </row>
    <row r="239" spans="1:8" x14ac:dyDescent="0.25">
      <c r="A239" s="1" t="s">
        <v>1444</v>
      </c>
      <c r="B239" t="s">
        <v>5218</v>
      </c>
      <c r="C239" s="1" t="s">
        <v>432</v>
      </c>
      <c r="D23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39" s="1">
        <v>240</v>
      </c>
      <c r="F239" s="1">
        <v>7</v>
      </c>
      <c r="G239" s="1">
        <f>COUNTIF(draft_drafters[EpisodeNumber],mainfeed_drafts[[#This Row],[EpisodeNumber]])</f>
        <v>2</v>
      </c>
      <c r="H239" s="4">
        <v>45125</v>
      </c>
    </row>
    <row r="240" spans="1:8" x14ac:dyDescent="0.25">
      <c r="A240" s="1" t="s">
        <v>1445</v>
      </c>
      <c r="B240" t="s">
        <v>5219</v>
      </c>
      <c r="C240" s="1" t="s">
        <v>433</v>
      </c>
      <c r="D24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0" s="1">
        <v>241</v>
      </c>
      <c r="F240" s="1">
        <v>7</v>
      </c>
      <c r="G240" s="1">
        <f>COUNTIF(draft_drafters[EpisodeNumber],mainfeed_drafts[[#This Row],[EpisodeNumber]])</f>
        <v>2</v>
      </c>
      <c r="H240" s="4">
        <v>45132</v>
      </c>
    </row>
    <row r="241" spans="1:8" x14ac:dyDescent="0.25">
      <c r="A241" s="1" t="s">
        <v>1446</v>
      </c>
      <c r="B241" t="s">
        <v>5220</v>
      </c>
      <c r="C241" s="1" t="s">
        <v>436</v>
      </c>
      <c r="D24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1" s="1">
        <v>242</v>
      </c>
      <c r="F241" s="1">
        <v>7</v>
      </c>
      <c r="G241" s="1">
        <f>COUNTIF(draft_drafters[EpisodeNumber],mainfeed_drafts[[#This Row],[EpisodeNumber]])</f>
        <v>2</v>
      </c>
      <c r="H241" s="4">
        <v>45139</v>
      </c>
    </row>
    <row r="242" spans="1:8" x14ac:dyDescent="0.25">
      <c r="A242" s="1" t="s">
        <v>1447</v>
      </c>
      <c r="B242" t="s">
        <v>5221</v>
      </c>
      <c r="C242" s="1" t="s">
        <v>437</v>
      </c>
      <c r="D24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2" s="1">
        <v>243</v>
      </c>
      <c r="F242" s="1">
        <v>7</v>
      </c>
      <c r="G242" s="1">
        <f>COUNTIF(draft_drafters[EpisodeNumber],mainfeed_drafts[[#This Row],[EpisodeNumber]])</f>
        <v>2</v>
      </c>
      <c r="H242" s="4">
        <v>45146</v>
      </c>
    </row>
    <row r="243" spans="1:8" x14ac:dyDescent="0.25">
      <c r="A243" s="1" t="s">
        <v>1448</v>
      </c>
      <c r="B243" t="s">
        <v>5222</v>
      </c>
      <c r="C243" s="1" t="s">
        <v>440</v>
      </c>
      <c r="D24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3" s="1">
        <v>244</v>
      </c>
      <c r="F243" s="1">
        <v>7</v>
      </c>
      <c r="G243" s="1">
        <f>COUNTIF(draft_drafters[EpisodeNumber],mainfeed_drafts[[#This Row],[EpisodeNumber]])</f>
        <v>2</v>
      </c>
      <c r="H243" s="4">
        <v>45153</v>
      </c>
    </row>
    <row r="244" spans="1:8" x14ac:dyDescent="0.25">
      <c r="A244" s="1" t="s">
        <v>1449</v>
      </c>
      <c r="B244" t="s">
        <v>5223</v>
      </c>
      <c r="C244" s="1" t="s">
        <v>441</v>
      </c>
      <c r="D24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4" s="1">
        <v>245</v>
      </c>
      <c r="F244" s="1">
        <v>7</v>
      </c>
      <c r="G244" s="1">
        <f>COUNTIF(draft_drafters[EpisodeNumber],mainfeed_drafts[[#This Row],[EpisodeNumber]])</f>
        <v>2</v>
      </c>
      <c r="H244" s="4">
        <v>45160</v>
      </c>
    </row>
    <row r="245" spans="1:8" x14ac:dyDescent="0.25">
      <c r="A245" s="1" t="s">
        <v>1450</v>
      </c>
      <c r="B245" t="s">
        <v>5224</v>
      </c>
      <c r="C245" s="1" t="s">
        <v>442</v>
      </c>
      <c r="D24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5" s="1">
        <v>246</v>
      </c>
      <c r="F245" s="1">
        <v>7</v>
      </c>
      <c r="G245" s="1">
        <f>COUNTIF(draft_drafters[EpisodeNumber],mainfeed_drafts[[#This Row],[EpisodeNumber]])</f>
        <v>2</v>
      </c>
      <c r="H245" s="4">
        <v>45167</v>
      </c>
    </row>
    <row r="246" spans="1:8" x14ac:dyDescent="0.25">
      <c r="A246" s="1" t="s">
        <v>1451</v>
      </c>
      <c r="B246" t="s">
        <v>5225</v>
      </c>
      <c r="C246" s="1" t="s">
        <v>445</v>
      </c>
      <c r="D24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46" s="1">
        <v>247</v>
      </c>
      <c r="F246" s="1">
        <v>11</v>
      </c>
      <c r="G246" s="1">
        <f>COUNTIF(draft_drafters[EpisodeNumber],mainfeed_drafts[[#This Row],[EpisodeNumber]])</f>
        <v>3</v>
      </c>
      <c r="H246" s="4">
        <v>45180</v>
      </c>
    </row>
    <row r="247" spans="1:8" x14ac:dyDescent="0.25">
      <c r="A247" s="1" t="s">
        <v>1452</v>
      </c>
      <c r="B247" t="s">
        <v>5226</v>
      </c>
      <c r="C247" s="1" t="s">
        <v>446</v>
      </c>
      <c r="D24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7" s="1">
        <v>248</v>
      </c>
      <c r="F247" s="1">
        <v>7</v>
      </c>
      <c r="G247" s="1">
        <f>COUNTIF(draft_drafters[EpisodeNumber],mainfeed_drafts[[#This Row],[EpisodeNumber]])</f>
        <v>2</v>
      </c>
      <c r="H247" s="4">
        <v>45187</v>
      </c>
    </row>
    <row r="248" spans="1:8" x14ac:dyDescent="0.25">
      <c r="A248" s="1" t="s">
        <v>1453</v>
      </c>
      <c r="B248" t="s">
        <v>5227</v>
      </c>
      <c r="C248" s="1" t="s">
        <v>447</v>
      </c>
      <c r="D24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48" s="1">
        <v>249</v>
      </c>
      <c r="F248" s="1">
        <v>13</v>
      </c>
      <c r="G248" s="1">
        <f>COUNTIF(draft_drafters[EpisodeNumber],mainfeed_drafts[[#This Row],[EpisodeNumber]])</f>
        <v>4</v>
      </c>
      <c r="H248" s="4">
        <v>45194</v>
      </c>
    </row>
    <row r="249" spans="1:8" x14ac:dyDescent="0.25">
      <c r="A249" s="1" t="s">
        <v>1454</v>
      </c>
      <c r="B249" t="s">
        <v>5228</v>
      </c>
      <c r="C249" s="1" t="s">
        <v>449</v>
      </c>
      <c r="D24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49" s="1">
        <v>250</v>
      </c>
      <c r="F249" s="1">
        <v>7</v>
      </c>
      <c r="G249" s="1">
        <f>COUNTIF(draft_drafters[EpisodeNumber],mainfeed_drafts[[#This Row],[EpisodeNumber]])</f>
        <v>2</v>
      </c>
      <c r="H249" s="4">
        <v>45201</v>
      </c>
    </row>
    <row r="250" spans="1:8" x14ac:dyDescent="0.25">
      <c r="A250" s="1" t="s">
        <v>1455</v>
      </c>
      <c r="B250" t="s">
        <v>5229</v>
      </c>
      <c r="C250" s="1" t="s">
        <v>450</v>
      </c>
      <c r="D25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50" s="1">
        <v>251</v>
      </c>
      <c r="F250" s="1">
        <v>7</v>
      </c>
      <c r="G250" s="1">
        <f>COUNTIF(draft_drafters[EpisodeNumber],mainfeed_drafts[[#This Row],[EpisodeNumber]])</f>
        <v>2</v>
      </c>
      <c r="H250" s="4">
        <v>45208</v>
      </c>
    </row>
    <row r="251" spans="1:8" x14ac:dyDescent="0.25">
      <c r="A251" s="1" t="s">
        <v>1456</v>
      </c>
      <c r="B251" t="s">
        <v>5230</v>
      </c>
      <c r="C251" s="1" t="s">
        <v>451</v>
      </c>
      <c r="D25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51" s="1">
        <v>252</v>
      </c>
      <c r="F251" s="1">
        <v>7</v>
      </c>
      <c r="G251" s="1">
        <f>COUNTIF(draft_drafters[EpisodeNumber],mainfeed_drafts[[#This Row],[EpisodeNumber]])</f>
        <v>2</v>
      </c>
      <c r="H251" s="4">
        <v>45215</v>
      </c>
    </row>
    <row r="252" spans="1:8" x14ac:dyDescent="0.25">
      <c r="A252" s="1" t="s">
        <v>1457</v>
      </c>
      <c r="B252" t="s">
        <v>5231</v>
      </c>
      <c r="C252" s="1" t="s">
        <v>454</v>
      </c>
      <c r="D25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52" s="1">
        <v>253</v>
      </c>
      <c r="F252" s="1">
        <v>10</v>
      </c>
      <c r="G252" s="1">
        <f>COUNTIF(draft_drafters[EpisodeNumber],mainfeed_drafts[[#This Row],[EpisodeNumber]])</f>
        <v>3</v>
      </c>
      <c r="H252" s="4">
        <v>45222</v>
      </c>
    </row>
    <row r="253" spans="1:8" x14ac:dyDescent="0.25">
      <c r="A253" s="1" t="s">
        <v>1458</v>
      </c>
      <c r="B253" t="s">
        <v>5232</v>
      </c>
      <c r="C253" s="1" t="s">
        <v>456</v>
      </c>
      <c r="D253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53" s="1">
        <v>254</v>
      </c>
      <c r="F253" s="1">
        <v>13</v>
      </c>
      <c r="G253" s="1">
        <f>COUNTIF(draft_drafters[EpisodeNumber],mainfeed_drafts[[#This Row],[EpisodeNumber]])</f>
        <v>4</v>
      </c>
      <c r="H253" s="4">
        <v>45229</v>
      </c>
    </row>
    <row r="254" spans="1:8" x14ac:dyDescent="0.25">
      <c r="A254" s="1" t="s">
        <v>1459</v>
      </c>
      <c r="B254" t="s">
        <v>5233</v>
      </c>
      <c r="C254" s="1" t="s">
        <v>457</v>
      </c>
      <c r="D25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54" s="1">
        <v>255</v>
      </c>
      <c r="F254" s="1">
        <v>10</v>
      </c>
      <c r="G254" s="1">
        <f>COUNTIF(draft_drafters[EpisodeNumber],mainfeed_drafts[[#This Row],[EpisodeNumber]])</f>
        <v>2</v>
      </c>
      <c r="H254" s="4">
        <v>45236</v>
      </c>
    </row>
    <row r="255" spans="1:8" x14ac:dyDescent="0.25">
      <c r="A255" s="1" t="s">
        <v>1460</v>
      </c>
      <c r="B255" t="s">
        <v>5234</v>
      </c>
      <c r="C255" s="1" t="s">
        <v>548</v>
      </c>
      <c r="D255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255" s="1">
        <v>256</v>
      </c>
      <c r="F255" s="1">
        <v>26</v>
      </c>
      <c r="G255" s="1">
        <f>COUNTIF(draft_drafters[EpisodeNumber],mainfeed_drafts[[#This Row],[EpisodeNumber]])</f>
        <v>4</v>
      </c>
      <c r="H255" s="4">
        <v>45243</v>
      </c>
    </row>
    <row r="256" spans="1:8" x14ac:dyDescent="0.25">
      <c r="A256" s="1" t="s">
        <v>1461</v>
      </c>
      <c r="B256" t="s">
        <v>5235</v>
      </c>
      <c r="C256" s="1" t="s">
        <v>458</v>
      </c>
      <c r="D256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56" s="1">
        <v>257</v>
      </c>
      <c r="F256" s="1">
        <v>10</v>
      </c>
      <c r="G256" s="1">
        <f>COUNTIF(draft_drafters[EpisodeNumber],mainfeed_drafts[[#This Row],[EpisodeNumber]])</f>
        <v>2</v>
      </c>
      <c r="H256" s="4">
        <v>45250</v>
      </c>
    </row>
    <row r="257" spans="1:8" x14ac:dyDescent="0.25">
      <c r="A257" s="1" t="s">
        <v>1462</v>
      </c>
      <c r="B257" t="s">
        <v>5236</v>
      </c>
      <c r="C257" s="1" t="s">
        <v>459</v>
      </c>
      <c r="D25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57" s="1">
        <v>258</v>
      </c>
      <c r="F257" s="1">
        <v>7</v>
      </c>
      <c r="G257" s="1">
        <f>COUNTIF(draft_drafters[EpisodeNumber],mainfeed_drafts[[#This Row],[EpisodeNumber]])</f>
        <v>2</v>
      </c>
      <c r="H257" s="4">
        <v>45265</v>
      </c>
    </row>
    <row r="258" spans="1:8" x14ac:dyDescent="0.25">
      <c r="A258" s="1" t="s">
        <v>1463</v>
      </c>
      <c r="B258" t="s">
        <v>5237</v>
      </c>
      <c r="C258" s="1" t="s">
        <v>460</v>
      </c>
      <c r="D258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58" s="1">
        <v>259</v>
      </c>
      <c r="F258" s="1">
        <v>11</v>
      </c>
      <c r="G258" s="1">
        <f>COUNTIF(draft_drafters[EpisodeNumber],mainfeed_drafts[[#This Row],[EpisodeNumber]])</f>
        <v>3</v>
      </c>
      <c r="H258" s="4">
        <v>45271</v>
      </c>
    </row>
    <row r="259" spans="1:8" x14ac:dyDescent="0.25">
      <c r="A259" s="1" t="s">
        <v>1464</v>
      </c>
      <c r="B259" t="s">
        <v>5238</v>
      </c>
      <c r="C259" s="1" t="s">
        <v>461</v>
      </c>
      <c r="D25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59" s="1">
        <v>260</v>
      </c>
      <c r="F259" s="1">
        <v>7</v>
      </c>
      <c r="G259" s="1">
        <f>COUNTIF(draft_drafters[EpisodeNumber],mainfeed_drafts[[#This Row],[EpisodeNumber]])</f>
        <v>2</v>
      </c>
      <c r="H259" s="4">
        <v>45278</v>
      </c>
    </row>
    <row r="260" spans="1:8" x14ac:dyDescent="0.25">
      <c r="A260" s="1" t="s">
        <v>1465</v>
      </c>
      <c r="B260" t="s">
        <v>5239</v>
      </c>
      <c r="C260" s="1" t="s">
        <v>464</v>
      </c>
      <c r="D26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60" s="1">
        <v>261</v>
      </c>
      <c r="F260" s="1">
        <v>13</v>
      </c>
      <c r="G260" s="1">
        <f>COUNTIF(draft_drafters[EpisodeNumber],mainfeed_drafts[[#This Row],[EpisodeNumber]])</f>
        <v>3</v>
      </c>
      <c r="H260" s="4">
        <v>45284</v>
      </c>
    </row>
    <row r="261" spans="1:8" x14ac:dyDescent="0.25">
      <c r="A261" s="1" t="s">
        <v>1466</v>
      </c>
      <c r="B261" t="s">
        <v>5240</v>
      </c>
      <c r="C261" s="1" t="s">
        <v>549</v>
      </c>
      <c r="D26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61" s="1">
        <v>262</v>
      </c>
      <c r="F261" s="1">
        <f>10+10+10</f>
        <v>30</v>
      </c>
      <c r="G261" s="1">
        <f>COUNTIF(draft_drafters[EpisodeNumber],mainfeed_drafts[[#This Row],[EpisodeNumber]])</f>
        <v>9</v>
      </c>
      <c r="H261" s="4" t="s">
        <v>542</v>
      </c>
    </row>
    <row r="262" spans="1:8" x14ac:dyDescent="0.25">
      <c r="A262" s="1" t="s">
        <v>1467</v>
      </c>
      <c r="B262" t="s">
        <v>5241</v>
      </c>
      <c r="C262" s="1" t="s">
        <v>465</v>
      </c>
      <c r="D262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2" s="1">
        <v>263</v>
      </c>
      <c r="F262" s="1">
        <v>7</v>
      </c>
      <c r="G262" s="1">
        <f>COUNTIF(draft_drafters[EpisodeNumber],mainfeed_drafts[[#This Row],[EpisodeNumber]])</f>
        <v>2</v>
      </c>
      <c r="H262" s="4">
        <v>45299</v>
      </c>
    </row>
    <row r="263" spans="1:8" x14ac:dyDescent="0.25">
      <c r="A263" s="1" t="s">
        <v>1468</v>
      </c>
      <c r="B263" t="s">
        <v>5242</v>
      </c>
      <c r="C263" s="1" t="s">
        <v>466</v>
      </c>
      <c r="D26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63" s="1">
        <v>264</v>
      </c>
      <c r="F263" s="1">
        <v>11</v>
      </c>
      <c r="G263" s="1">
        <f>COUNTIF(draft_drafters[EpisodeNumber],mainfeed_drafts[[#This Row],[EpisodeNumber]])</f>
        <v>3</v>
      </c>
      <c r="H263" s="4">
        <v>45313</v>
      </c>
    </row>
    <row r="264" spans="1:8" x14ac:dyDescent="0.25">
      <c r="A264" s="1" t="s">
        <v>1469</v>
      </c>
      <c r="B264" t="s">
        <v>5243</v>
      </c>
      <c r="C264" s="1" t="s">
        <v>468</v>
      </c>
      <c r="D26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4" s="1">
        <v>265</v>
      </c>
      <c r="F264" s="1">
        <v>7</v>
      </c>
      <c r="G264" s="1">
        <f>COUNTIF(draft_drafters[EpisodeNumber],mainfeed_drafts[[#This Row],[EpisodeNumber]])</f>
        <v>2</v>
      </c>
      <c r="H264" s="4">
        <v>45327</v>
      </c>
    </row>
    <row r="265" spans="1:8" x14ac:dyDescent="0.25">
      <c r="A265" s="1" t="s">
        <v>1470</v>
      </c>
      <c r="B265" t="s">
        <v>5244</v>
      </c>
      <c r="C265" s="1" t="s">
        <v>470</v>
      </c>
      <c r="D26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5" s="1">
        <v>266</v>
      </c>
      <c r="F265" s="1">
        <v>7</v>
      </c>
      <c r="G265" s="1">
        <f>COUNTIF(draft_drafters[EpisodeNumber],mainfeed_drafts[[#This Row],[EpisodeNumber]])</f>
        <v>2</v>
      </c>
      <c r="H265" s="4">
        <v>45334</v>
      </c>
    </row>
    <row r="266" spans="1:8" x14ac:dyDescent="0.25">
      <c r="A266" s="1" t="s">
        <v>1471</v>
      </c>
      <c r="B266" t="s">
        <v>5245</v>
      </c>
      <c r="C266" s="1" t="s">
        <v>471</v>
      </c>
      <c r="D26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66" s="1">
        <v>267</v>
      </c>
      <c r="F266" s="1">
        <v>13</v>
      </c>
      <c r="G266" s="1">
        <f>COUNTIF(draft_drafters[EpisodeNumber],mainfeed_drafts[[#This Row],[EpisodeNumber]])</f>
        <v>4</v>
      </c>
      <c r="H266" s="4">
        <v>45341</v>
      </c>
    </row>
    <row r="267" spans="1:8" x14ac:dyDescent="0.25">
      <c r="A267" s="1" t="s">
        <v>1472</v>
      </c>
      <c r="B267" t="s">
        <v>5246</v>
      </c>
      <c r="C267" s="1" t="s">
        <v>473</v>
      </c>
      <c r="D267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267" s="1">
        <v>268</v>
      </c>
      <c r="F267" s="1">
        <v>20</v>
      </c>
      <c r="G267" s="1">
        <f>COUNTIF(draft_drafters[EpisodeNumber],mainfeed_drafts[[#This Row],[EpisodeNumber]])</f>
        <v>4</v>
      </c>
      <c r="H267" s="4">
        <v>45355</v>
      </c>
    </row>
    <row r="268" spans="1:8" x14ac:dyDescent="0.25">
      <c r="A268" s="1" t="s">
        <v>1473</v>
      </c>
      <c r="B268" t="s">
        <v>5247</v>
      </c>
      <c r="C268" s="1" t="s">
        <v>475</v>
      </c>
      <c r="D26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8" s="1">
        <v>269</v>
      </c>
      <c r="F268" s="1">
        <v>7</v>
      </c>
      <c r="G268" s="1">
        <f>COUNTIF(draft_drafters[EpisodeNumber],mainfeed_drafts[[#This Row],[EpisodeNumber]])</f>
        <v>2</v>
      </c>
      <c r="H268" s="4">
        <v>45363</v>
      </c>
    </row>
    <row r="269" spans="1:8" x14ac:dyDescent="0.25">
      <c r="A269" s="1" t="s">
        <v>1474</v>
      </c>
      <c r="B269" t="s">
        <v>5248</v>
      </c>
      <c r="C269" s="1" t="s">
        <v>476</v>
      </c>
      <c r="D26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69" s="1">
        <v>270</v>
      </c>
      <c r="F269" s="1">
        <v>7</v>
      </c>
      <c r="G269" s="1">
        <f>COUNTIF(draft_drafters[EpisodeNumber],mainfeed_drafts[[#This Row],[EpisodeNumber]])</f>
        <v>2</v>
      </c>
      <c r="H269" s="4">
        <v>45369</v>
      </c>
    </row>
    <row r="270" spans="1:8" x14ac:dyDescent="0.25">
      <c r="A270" s="1" t="s">
        <v>1475</v>
      </c>
      <c r="B270" t="s">
        <v>5249</v>
      </c>
      <c r="C270" s="1" t="s">
        <v>478</v>
      </c>
      <c r="D27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0" s="1">
        <v>271</v>
      </c>
      <c r="F270" s="1">
        <v>7</v>
      </c>
      <c r="G270" s="1">
        <f>COUNTIF(draft_drafters[EpisodeNumber],mainfeed_drafts[[#This Row],[EpisodeNumber]])</f>
        <v>2</v>
      </c>
      <c r="H270" s="4">
        <v>45377</v>
      </c>
    </row>
    <row r="271" spans="1:8" x14ac:dyDescent="0.25">
      <c r="A271" s="1" t="s">
        <v>1476</v>
      </c>
      <c r="B271" t="s">
        <v>5250</v>
      </c>
      <c r="C271" s="1" t="s">
        <v>480</v>
      </c>
      <c r="D271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71" s="1">
        <v>272</v>
      </c>
      <c r="F271" s="1">
        <v>8</v>
      </c>
      <c r="G271" s="1">
        <f>COUNTIF(draft_drafters[EpisodeNumber],mainfeed_drafts[[#This Row],[EpisodeNumber]])</f>
        <v>2</v>
      </c>
      <c r="H271" s="4">
        <v>45385</v>
      </c>
    </row>
    <row r="272" spans="1:8" x14ac:dyDescent="0.25">
      <c r="A272" s="1" t="s">
        <v>1477</v>
      </c>
      <c r="B272" t="s">
        <v>5251</v>
      </c>
      <c r="C272" s="1" t="s">
        <v>481</v>
      </c>
      <c r="D27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72" s="1">
        <v>273</v>
      </c>
      <c r="F272" s="1">
        <v>10</v>
      </c>
      <c r="G272" s="1">
        <f>COUNTIF(draft_drafters[EpisodeNumber],mainfeed_drafts[[#This Row],[EpisodeNumber]])</f>
        <v>3</v>
      </c>
      <c r="H272" s="4">
        <v>45392</v>
      </c>
    </row>
    <row r="273" spans="1:8" x14ac:dyDescent="0.25">
      <c r="A273" s="1" t="s">
        <v>1478</v>
      </c>
      <c r="B273" t="s">
        <v>5252</v>
      </c>
      <c r="C273" s="1" t="s">
        <v>483</v>
      </c>
      <c r="D27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3" s="1">
        <v>274</v>
      </c>
      <c r="F273" s="1">
        <v>7</v>
      </c>
      <c r="G273" s="1">
        <f>COUNTIF(draft_drafters[EpisodeNumber],mainfeed_drafts[[#This Row],[EpisodeNumber]])</f>
        <v>2</v>
      </c>
      <c r="H273" s="4">
        <v>45397</v>
      </c>
    </row>
    <row r="274" spans="1:8" x14ac:dyDescent="0.25">
      <c r="A274" s="1" t="s">
        <v>1479</v>
      </c>
      <c r="B274" t="s">
        <v>5253</v>
      </c>
      <c r="C274" s="1" t="s">
        <v>486</v>
      </c>
      <c r="D27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4" s="1">
        <v>275</v>
      </c>
      <c r="F274" s="1">
        <v>7</v>
      </c>
      <c r="G274" s="1">
        <f>COUNTIF(draft_drafters[EpisodeNumber],mainfeed_drafts[[#This Row],[EpisodeNumber]])</f>
        <v>2</v>
      </c>
      <c r="H274" s="4">
        <v>45404</v>
      </c>
    </row>
    <row r="275" spans="1:8" x14ac:dyDescent="0.25">
      <c r="A275" s="1" t="s">
        <v>1480</v>
      </c>
      <c r="B275" t="s">
        <v>5254</v>
      </c>
      <c r="C275" s="1" t="s">
        <v>488</v>
      </c>
      <c r="D27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5" s="1">
        <v>276</v>
      </c>
      <c r="F275" s="1">
        <v>7</v>
      </c>
      <c r="G275" s="1">
        <f>COUNTIF(draft_drafters[EpisodeNumber],mainfeed_drafts[[#This Row],[EpisodeNumber]])</f>
        <v>2</v>
      </c>
      <c r="H275" s="4">
        <v>45411</v>
      </c>
    </row>
    <row r="276" spans="1:8" x14ac:dyDescent="0.25">
      <c r="A276" s="1" t="s">
        <v>1481</v>
      </c>
      <c r="B276" t="s">
        <v>5255</v>
      </c>
      <c r="C276" s="1" t="s">
        <v>490</v>
      </c>
      <c r="D27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6" s="1">
        <v>277</v>
      </c>
      <c r="F276" s="1">
        <v>7</v>
      </c>
      <c r="G276" s="1">
        <f>COUNTIF(draft_drafters[EpisodeNumber],mainfeed_drafts[[#This Row],[EpisodeNumber]])</f>
        <v>2</v>
      </c>
      <c r="H276" s="4">
        <v>45418</v>
      </c>
    </row>
    <row r="277" spans="1:8" x14ac:dyDescent="0.25">
      <c r="A277" s="1" t="s">
        <v>1482</v>
      </c>
      <c r="B277" t="s">
        <v>5256</v>
      </c>
      <c r="C277" s="1" t="s">
        <v>493</v>
      </c>
      <c r="D27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7" s="1">
        <v>278</v>
      </c>
      <c r="F277" s="1">
        <v>7</v>
      </c>
      <c r="G277" s="1">
        <f>COUNTIF(draft_drafters[EpisodeNumber],mainfeed_drafts[[#This Row],[EpisodeNumber]])</f>
        <v>2</v>
      </c>
      <c r="H277" s="4">
        <v>45425</v>
      </c>
    </row>
    <row r="278" spans="1:8" x14ac:dyDescent="0.25">
      <c r="A278" s="1" t="s">
        <v>1483</v>
      </c>
      <c r="B278" t="s">
        <v>5257</v>
      </c>
      <c r="C278" s="1" t="s">
        <v>494</v>
      </c>
      <c r="D27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78" s="1">
        <v>279</v>
      </c>
      <c r="F278" s="1">
        <v>7</v>
      </c>
      <c r="G278" s="1">
        <f>COUNTIF(draft_drafters[EpisodeNumber],mainfeed_drafts[[#This Row],[EpisodeNumber]])</f>
        <v>2</v>
      </c>
      <c r="H278" s="4">
        <v>45432</v>
      </c>
    </row>
    <row r="279" spans="1:8" x14ac:dyDescent="0.25">
      <c r="A279" s="1" t="s">
        <v>1484</v>
      </c>
      <c r="B279" t="s">
        <v>5258</v>
      </c>
      <c r="C279" s="1" t="s">
        <v>495</v>
      </c>
      <c r="D279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79" s="1">
        <v>280</v>
      </c>
      <c r="F279" s="1">
        <v>10</v>
      </c>
      <c r="G279" s="1">
        <f>COUNTIF(draft_drafters[EpisodeNumber],mainfeed_drafts[[#This Row],[EpisodeNumber]])</f>
        <v>3</v>
      </c>
      <c r="H279" s="4">
        <v>45439</v>
      </c>
    </row>
    <row r="280" spans="1:8" x14ac:dyDescent="0.25">
      <c r="A280" s="1" t="s">
        <v>1485</v>
      </c>
      <c r="B280" t="s">
        <v>5259</v>
      </c>
      <c r="C280" s="1" t="s">
        <v>496</v>
      </c>
      <c r="D280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0" s="1">
        <v>281</v>
      </c>
      <c r="F280" s="1">
        <v>7</v>
      </c>
      <c r="G280" s="1">
        <f>COUNTIF(draft_drafters[EpisodeNumber],mainfeed_drafts[[#This Row],[EpisodeNumber]])</f>
        <v>2</v>
      </c>
      <c r="H280" s="4">
        <v>45446</v>
      </c>
    </row>
    <row r="281" spans="1:8" x14ac:dyDescent="0.25">
      <c r="A281" s="1" t="s">
        <v>1486</v>
      </c>
      <c r="B281" t="s">
        <v>5260</v>
      </c>
      <c r="C281" s="1" t="s">
        <v>498</v>
      </c>
      <c r="D28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1" s="1">
        <v>282</v>
      </c>
      <c r="F281" s="1">
        <v>7</v>
      </c>
      <c r="G281" s="1">
        <f>COUNTIF(draft_drafters[EpisodeNumber],mainfeed_drafts[[#This Row],[EpisodeNumber]])</f>
        <v>2</v>
      </c>
      <c r="H281" s="4">
        <v>45453</v>
      </c>
    </row>
    <row r="282" spans="1:8" x14ac:dyDescent="0.25">
      <c r="A282" s="1" t="s">
        <v>1487</v>
      </c>
      <c r="B282" t="s">
        <v>5261</v>
      </c>
      <c r="C282" s="1" t="s">
        <v>499</v>
      </c>
      <c r="D282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82" s="1">
        <v>283</v>
      </c>
      <c r="F282" s="1">
        <v>9</v>
      </c>
      <c r="G282" s="1">
        <f>COUNTIF(draft_drafters[EpisodeNumber],mainfeed_drafts[[#This Row],[EpisodeNumber]])</f>
        <v>2</v>
      </c>
      <c r="H282" s="4">
        <v>45460</v>
      </c>
    </row>
    <row r="283" spans="1:8" x14ac:dyDescent="0.25">
      <c r="A283" s="1" t="s">
        <v>1488</v>
      </c>
      <c r="B283" t="s">
        <v>5262</v>
      </c>
      <c r="C283" s="1" t="s">
        <v>500</v>
      </c>
      <c r="D283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83" s="1">
        <v>284</v>
      </c>
      <c r="F283" s="1">
        <v>11</v>
      </c>
      <c r="G283" s="1">
        <f>COUNTIF(draft_drafters[EpisodeNumber],mainfeed_drafts[[#This Row],[EpisodeNumber]])</f>
        <v>3</v>
      </c>
      <c r="H283" s="4">
        <v>45467</v>
      </c>
    </row>
    <row r="284" spans="1:8" x14ac:dyDescent="0.25">
      <c r="A284" s="1" t="s">
        <v>1489</v>
      </c>
      <c r="B284" t="s">
        <v>5263</v>
      </c>
      <c r="C284" s="1" t="s">
        <v>501</v>
      </c>
      <c r="D284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4" s="1">
        <v>285</v>
      </c>
      <c r="F284" s="1">
        <v>7</v>
      </c>
      <c r="G284" s="1">
        <f>COUNTIF(draft_drafters[EpisodeNumber],mainfeed_drafts[[#This Row],[EpisodeNumber]])</f>
        <v>2</v>
      </c>
      <c r="H284" s="4">
        <v>45474</v>
      </c>
    </row>
    <row r="285" spans="1:8" x14ac:dyDescent="0.25">
      <c r="A285" s="1" t="s">
        <v>1490</v>
      </c>
      <c r="B285" t="s">
        <v>5264</v>
      </c>
      <c r="C285" s="1" t="s">
        <v>502</v>
      </c>
      <c r="D285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85" s="1">
        <v>286</v>
      </c>
      <c r="F285" s="1">
        <v>13</v>
      </c>
      <c r="G285" s="1">
        <f>COUNTIF(draft_drafters[EpisodeNumber],mainfeed_drafts[[#This Row],[EpisodeNumber]])</f>
        <v>3</v>
      </c>
      <c r="H285" s="4">
        <v>45481</v>
      </c>
    </row>
    <row r="286" spans="1:8" x14ac:dyDescent="0.25">
      <c r="A286" s="1" t="s">
        <v>1491</v>
      </c>
      <c r="B286" t="s">
        <v>5265</v>
      </c>
      <c r="C286" s="1" t="s">
        <v>503</v>
      </c>
      <c r="D28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6" s="1">
        <v>287</v>
      </c>
      <c r="F286" s="1">
        <v>7</v>
      </c>
      <c r="G286" s="1">
        <f>COUNTIF(draft_drafters[EpisodeNumber],mainfeed_drafts[[#This Row],[EpisodeNumber]])</f>
        <v>2</v>
      </c>
      <c r="H286" s="4">
        <v>45488</v>
      </c>
    </row>
    <row r="287" spans="1:8" x14ac:dyDescent="0.25">
      <c r="A287" s="1" t="s">
        <v>1492</v>
      </c>
      <c r="B287" t="s">
        <v>5266</v>
      </c>
      <c r="C287" s="1" t="s">
        <v>505</v>
      </c>
      <c r="D28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7" s="1">
        <v>288</v>
      </c>
      <c r="F287" s="1">
        <v>7</v>
      </c>
      <c r="G287" s="1">
        <f>COUNTIF(draft_drafters[EpisodeNumber],mainfeed_drafts[[#This Row],[EpisodeNumber]])</f>
        <v>2</v>
      </c>
      <c r="H287" s="4">
        <v>45495</v>
      </c>
    </row>
    <row r="288" spans="1:8" x14ac:dyDescent="0.25">
      <c r="A288" s="1" t="s">
        <v>1493</v>
      </c>
      <c r="B288" t="s">
        <v>5267</v>
      </c>
      <c r="C288" s="1" t="s">
        <v>508</v>
      </c>
      <c r="D28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88" s="1">
        <v>289</v>
      </c>
      <c r="F288" s="1">
        <v>7</v>
      </c>
      <c r="G288" s="1">
        <f>COUNTIF(draft_drafters[EpisodeNumber],mainfeed_drafts[[#This Row],[EpisodeNumber]])</f>
        <v>2</v>
      </c>
      <c r="H288" s="4">
        <v>45509</v>
      </c>
    </row>
    <row r="289" spans="1:8" x14ac:dyDescent="0.25">
      <c r="A289" s="1" t="s">
        <v>1494</v>
      </c>
      <c r="B289" t="s">
        <v>5268</v>
      </c>
      <c r="C289" s="1" t="s">
        <v>510</v>
      </c>
      <c r="D289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89" s="1">
        <v>290</v>
      </c>
      <c r="F289" s="1">
        <v>13</v>
      </c>
      <c r="G289" s="1">
        <f>COUNTIF(draft_drafters[EpisodeNumber],mainfeed_drafts[[#This Row],[EpisodeNumber]])</f>
        <v>3</v>
      </c>
      <c r="H289" s="4">
        <v>45516</v>
      </c>
    </row>
    <row r="290" spans="1:8" x14ac:dyDescent="0.25">
      <c r="A290" s="1" t="s">
        <v>1495</v>
      </c>
      <c r="B290" t="s">
        <v>5269</v>
      </c>
      <c r="C290" s="1" t="s">
        <v>511</v>
      </c>
      <c r="D290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90" s="1">
        <v>291</v>
      </c>
      <c r="F290" s="1">
        <v>13</v>
      </c>
      <c r="G290" s="1">
        <f>COUNTIF(draft_drafters[EpisodeNumber],mainfeed_drafts[[#This Row],[EpisodeNumber]])</f>
        <v>3</v>
      </c>
      <c r="H290" s="4">
        <v>45524</v>
      </c>
    </row>
    <row r="291" spans="1:8" x14ac:dyDescent="0.25">
      <c r="A291" s="1" t="s">
        <v>1496</v>
      </c>
      <c r="B291" t="s">
        <v>5270</v>
      </c>
      <c r="C291" s="1" t="s">
        <v>514</v>
      </c>
      <c r="D291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1" s="1">
        <v>292</v>
      </c>
      <c r="F291" s="1">
        <v>7</v>
      </c>
      <c r="G291" s="1">
        <f>COUNTIF(draft_drafters[EpisodeNumber],mainfeed_drafts[[#This Row],[EpisodeNumber]])</f>
        <v>2</v>
      </c>
      <c r="H291" s="4">
        <v>45530</v>
      </c>
    </row>
    <row r="292" spans="1:8" x14ac:dyDescent="0.25">
      <c r="A292" s="1" t="s">
        <v>1497</v>
      </c>
      <c r="B292" t="s">
        <v>5271</v>
      </c>
      <c r="C292" s="1" t="s">
        <v>516</v>
      </c>
      <c r="D29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292" s="1">
        <v>293</v>
      </c>
      <c r="F292" s="1">
        <v>22</v>
      </c>
      <c r="G292" s="1">
        <f>COUNTIF(draft_drafters[EpisodeNumber],mainfeed_drafts[[#This Row],[EpisodeNumber]])</f>
        <v>3</v>
      </c>
      <c r="H292" s="4">
        <v>45537</v>
      </c>
    </row>
    <row r="293" spans="1:8" x14ac:dyDescent="0.25">
      <c r="A293" s="1" t="s">
        <v>1498</v>
      </c>
      <c r="B293" t="s">
        <v>5272</v>
      </c>
      <c r="C293" s="1" t="s">
        <v>517</v>
      </c>
      <c r="D29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3" s="1">
        <v>294</v>
      </c>
      <c r="F293" s="1">
        <v>7</v>
      </c>
      <c r="G293" s="1">
        <f>COUNTIF(draft_drafters[EpisodeNumber],mainfeed_drafts[[#This Row],[EpisodeNumber]])</f>
        <v>2</v>
      </c>
      <c r="H293" s="4">
        <v>45544</v>
      </c>
    </row>
    <row r="294" spans="1:8" x14ac:dyDescent="0.25">
      <c r="A294" s="1" t="s">
        <v>1499</v>
      </c>
      <c r="B294" t="s">
        <v>5273</v>
      </c>
      <c r="C294" s="1" t="s">
        <v>518</v>
      </c>
      <c r="D294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294" s="1">
        <v>295</v>
      </c>
      <c r="F294" s="1">
        <v>13</v>
      </c>
      <c r="G294" s="1">
        <f>COUNTIF(draft_drafters[EpisodeNumber],mainfeed_drafts[[#This Row],[EpisodeNumber]])</f>
        <v>4</v>
      </c>
      <c r="H294" s="4">
        <v>45551</v>
      </c>
    </row>
    <row r="295" spans="1:8" x14ac:dyDescent="0.25">
      <c r="A295" s="1" t="s">
        <v>1500</v>
      </c>
      <c r="B295" t="s">
        <v>5274</v>
      </c>
      <c r="C295" s="1" t="s">
        <v>519</v>
      </c>
      <c r="D295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5" s="1">
        <v>296</v>
      </c>
      <c r="F295" s="1">
        <v>7</v>
      </c>
      <c r="G295" s="1">
        <f>COUNTIF(draft_drafters[EpisodeNumber],mainfeed_drafts[[#This Row],[EpisodeNumber]])</f>
        <v>2</v>
      </c>
      <c r="H295" s="4">
        <v>45558</v>
      </c>
    </row>
    <row r="296" spans="1:8" x14ac:dyDescent="0.25">
      <c r="A296" s="1" t="s">
        <v>1501</v>
      </c>
      <c r="B296" t="s">
        <v>5275</v>
      </c>
      <c r="C296" s="1" t="s">
        <v>520</v>
      </c>
      <c r="D296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6" s="1">
        <v>297</v>
      </c>
      <c r="F296" s="1">
        <v>7</v>
      </c>
      <c r="G296" s="1">
        <f>COUNTIF(draft_drafters[EpisodeNumber],mainfeed_drafts[[#This Row],[EpisodeNumber]])</f>
        <v>4</v>
      </c>
      <c r="H296" s="4">
        <v>45565</v>
      </c>
    </row>
    <row r="297" spans="1:8" x14ac:dyDescent="0.25">
      <c r="A297" s="1" t="s">
        <v>1502</v>
      </c>
      <c r="B297" t="s">
        <v>5276</v>
      </c>
      <c r="C297" s="1" t="s">
        <v>521</v>
      </c>
      <c r="D297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7" s="1">
        <v>298</v>
      </c>
      <c r="F297" s="1">
        <v>7</v>
      </c>
      <c r="G297" s="1">
        <f>COUNTIF(draft_drafters[EpisodeNumber],mainfeed_drafts[[#This Row],[EpisodeNumber]])</f>
        <v>2</v>
      </c>
      <c r="H297" s="4">
        <v>45573</v>
      </c>
    </row>
    <row r="298" spans="1:8" x14ac:dyDescent="0.25">
      <c r="A298" s="1" t="s">
        <v>1503</v>
      </c>
      <c r="B298" t="s">
        <v>5277</v>
      </c>
      <c r="C298" s="1" t="s">
        <v>522</v>
      </c>
      <c r="D298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8" s="1">
        <v>299</v>
      </c>
      <c r="F298" s="1">
        <v>7</v>
      </c>
      <c r="G298" s="1">
        <f>COUNTIF(draft_drafters[EpisodeNumber],mainfeed_drafts[[#This Row],[EpisodeNumber]])</f>
        <v>2</v>
      </c>
      <c r="H298" s="4">
        <v>45579</v>
      </c>
    </row>
    <row r="299" spans="1:8" x14ac:dyDescent="0.25">
      <c r="A299" s="1" t="s">
        <v>1504</v>
      </c>
      <c r="B299" t="s">
        <v>5278</v>
      </c>
      <c r="C299" s="1" t="s">
        <v>523</v>
      </c>
      <c r="D299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299" s="1">
        <v>300</v>
      </c>
      <c r="F299" s="1">
        <v>7</v>
      </c>
      <c r="G299" s="1">
        <f>COUNTIF(draft_drafters[EpisodeNumber],mainfeed_drafts[[#This Row],[EpisodeNumber]])</f>
        <v>2</v>
      </c>
      <c r="H299" s="4">
        <v>45586</v>
      </c>
    </row>
    <row r="300" spans="1:8" x14ac:dyDescent="0.25">
      <c r="A300" s="5" t="s">
        <v>1505</v>
      </c>
      <c r="B300" t="s">
        <v>5279</v>
      </c>
      <c r="C300" s="1" t="s">
        <v>526</v>
      </c>
      <c r="D300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300" s="1">
        <v>301</v>
      </c>
      <c r="F300" s="1">
        <v>13</v>
      </c>
      <c r="G300" s="1">
        <f>COUNTIF(draft_drafters[EpisodeNumber],mainfeed_drafts[[#This Row],[EpisodeNumber]])</f>
        <v>3</v>
      </c>
      <c r="H300" s="4">
        <v>45593</v>
      </c>
    </row>
    <row r="301" spans="1:8" x14ac:dyDescent="0.25">
      <c r="A301" s="1" t="s">
        <v>1506</v>
      </c>
      <c r="B301" t="s">
        <v>5280</v>
      </c>
      <c r="C301" s="1" t="s">
        <v>544</v>
      </c>
      <c r="D301" s="1" t="str">
        <f>IF(mainfeed_drafts[[#This Row],[NumberOfFilms]]=7,"regular",IF(ISNUMBER(SEARCH("Super",mainfeed_drafts[[#This Row],[Title]])),"super",IF(ISNUMBER(SEARCH("mini",mainfeed_drafts[[#This Row],[Title]])),"mini-mega","mega")))</f>
        <v>mega</v>
      </c>
      <c r="E301" s="1">
        <v>302</v>
      </c>
      <c r="F301" s="1">
        <v>30</v>
      </c>
      <c r="G301" s="1">
        <f>COUNTIF(draft_drafters[EpisodeNumber],mainfeed_drafts[[#This Row],[EpisodeNumber]])</f>
        <v>9</v>
      </c>
      <c r="H301" s="4" t="s">
        <v>543</v>
      </c>
    </row>
    <row r="302" spans="1:8" x14ac:dyDescent="0.25">
      <c r="A302" s="1" t="s">
        <v>1507</v>
      </c>
      <c r="B302" t="s">
        <v>5281</v>
      </c>
      <c r="C302" s="1" t="s">
        <v>527</v>
      </c>
      <c r="D302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302" s="1">
        <v>303</v>
      </c>
      <c r="F302" s="1">
        <v>22</v>
      </c>
      <c r="G302" s="1">
        <f>COUNTIF(draft_drafters[EpisodeNumber],mainfeed_drafts[[#This Row],[EpisodeNumber]])</f>
        <v>3</v>
      </c>
      <c r="H302" s="4" t="s">
        <v>545</v>
      </c>
    </row>
    <row r="303" spans="1:8" x14ac:dyDescent="0.25">
      <c r="A303" s="1" t="s">
        <v>1508</v>
      </c>
      <c r="B303" t="s">
        <v>5282</v>
      </c>
      <c r="C303" s="1" t="s">
        <v>529</v>
      </c>
      <c r="D303" s="1" t="str">
        <f>IF(mainfeed_drafts[[#This Row],[NumberOfFilms]]=7,"regular",IF(ISNUMBER(SEARCH("Super",mainfeed_drafts[[#This Row],[Title]])),"super",IF(ISNUMBER(SEARCH("mini",mainfeed_drafts[[#This Row],[Title]])),"mini-mega","mega")))</f>
        <v>regular</v>
      </c>
      <c r="E303" s="1">
        <v>304</v>
      </c>
      <c r="F303" s="1">
        <v>7</v>
      </c>
      <c r="G303" s="1">
        <f>COUNTIF(draft_drafters[EpisodeNumber],mainfeed_drafts[[#This Row],[EpisodeNumber]])</f>
        <v>2</v>
      </c>
      <c r="H303" s="4">
        <v>45628</v>
      </c>
    </row>
    <row r="304" spans="1:8" x14ac:dyDescent="0.25">
      <c r="A304" s="1" t="s">
        <v>1509</v>
      </c>
      <c r="B304" t="s">
        <v>5283</v>
      </c>
      <c r="C304" s="1" t="s">
        <v>531</v>
      </c>
      <c r="D304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304" s="1">
        <v>305</v>
      </c>
      <c r="F304" s="1">
        <v>9</v>
      </c>
      <c r="G304" s="1">
        <f>COUNTIF(draft_drafters[EpisodeNumber],mainfeed_drafts[[#This Row],[EpisodeNumber]])</f>
        <v>2</v>
      </c>
      <c r="H304" s="4">
        <v>45635</v>
      </c>
    </row>
    <row r="305" spans="1:8" x14ac:dyDescent="0.25">
      <c r="A305" s="1" t="s">
        <v>1510</v>
      </c>
      <c r="B305" t="s">
        <v>5284</v>
      </c>
      <c r="C305" s="1" t="s">
        <v>532</v>
      </c>
      <c r="D305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305" s="1">
        <v>306</v>
      </c>
      <c r="F305" s="1">
        <v>5</v>
      </c>
      <c r="G305" s="1">
        <f>COUNTIF(draft_drafters[EpisodeNumber],mainfeed_drafts[[#This Row],[EpisodeNumber]])</f>
        <v>2</v>
      </c>
      <c r="H305" s="4">
        <v>45650</v>
      </c>
    </row>
    <row r="306" spans="1:8" x14ac:dyDescent="0.25">
      <c r="A306" s="1" t="s">
        <v>1511</v>
      </c>
      <c r="B306" t="s">
        <v>5285</v>
      </c>
      <c r="C306" s="1" t="s">
        <v>533</v>
      </c>
      <c r="D306" s="1" t="str">
        <f>IF(mainfeed_drafts[[#This Row],[NumberOfFilms]]=7,"regular",IF(ISNUMBER(SEARCH("Super",mainfeed_drafts[[#This Row],[Title]])),"super",IF(ISNUMBER(SEARCH("mini",mainfeed_drafts[[#This Row],[Title]])),"mini-mega","mega")))</f>
        <v>mini-mega</v>
      </c>
      <c r="E306" s="1">
        <v>307</v>
      </c>
      <c r="F306" s="1">
        <v>13</v>
      </c>
      <c r="G306" s="1">
        <f>COUNTIF(draft_drafters[EpisodeNumber],mainfeed_drafts[[#This Row],[EpisodeNumber]])</f>
        <v>4</v>
      </c>
      <c r="H306" s="4">
        <v>45656</v>
      </c>
    </row>
    <row r="307" spans="1:8" x14ac:dyDescent="0.25">
      <c r="A307" s="1" t="s">
        <v>4977</v>
      </c>
      <c r="B307" t="s">
        <v>5286</v>
      </c>
      <c r="C307" s="1" t="s">
        <v>4947</v>
      </c>
      <c r="D307" s="1" t="str">
        <f>IF(mainfeed_drafts[[#This Row],[NumberOfFilms]]=7,"regular",IF(ISNUMBER(SEARCH("Super",mainfeed_drafts[[#This Row],[Title]])),"super",IF(ISNUMBER(SEARCH("mini",mainfeed_drafts[[#This Row],[Title]])),"mini-mega","mega")))</f>
        <v>super</v>
      </c>
      <c r="E307" s="1">
        <v>308</v>
      </c>
      <c r="F307" s="1">
        <v>8</v>
      </c>
      <c r="G307" s="1">
        <f>COUNTIF(draft_drafters[EpisodeNumber],mainfeed_drafts[[#This Row],[EpisodeNumber]])</f>
        <v>2</v>
      </c>
      <c r="H307" s="4">
        <v>45663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BB42C-72E6-4317-891C-E0007369D9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EEC7-6E80-4F35-BC6D-62374117D53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0C858-112F-4B96-8AFC-F6A8E9814E62}">
  <dimension ref="A1:G54"/>
  <sheetViews>
    <sheetView topLeftCell="A13" workbookViewId="0">
      <selection activeCell="C19" sqref="C19"/>
    </sheetView>
  </sheetViews>
  <sheetFormatPr defaultRowHeight="15" x14ac:dyDescent="0.25"/>
  <cols>
    <col min="1" max="1" width="13.140625" style="1" bestFit="1" customWidth="1"/>
    <col min="2" max="2" width="57.42578125" style="1" bestFit="1" customWidth="1"/>
    <col min="3" max="3" width="33.42578125" style="1" bestFit="1" customWidth="1"/>
    <col min="4" max="6" width="9.140625" style="1"/>
    <col min="7" max="7" width="9.7109375" style="1" bestFit="1" customWidth="1"/>
    <col min="8" max="16384" width="9.140625" style="1"/>
  </cols>
  <sheetData>
    <row r="1" spans="1:7" x14ac:dyDescent="0.25">
      <c r="A1" s="1" t="s">
        <v>4136</v>
      </c>
      <c r="B1" s="1" t="s">
        <v>0</v>
      </c>
      <c r="C1" s="1" t="s">
        <v>4137</v>
      </c>
    </row>
    <row r="2" spans="1:7" x14ac:dyDescent="0.25">
      <c r="A2" s="1">
        <v>1</v>
      </c>
      <c r="B2" s="1" t="s">
        <v>4085</v>
      </c>
      <c r="C2" s="4">
        <v>43925</v>
      </c>
      <c r="G2" s="15"/>
    </row>
    <row r="3" spans="1:7" x14ac:dyDescent="0.25">
      <c r="A3" s="1">
        <v>2</v>
      </c>
      <c r="B3" s="1" t="s">
        <v>4086</v>
      </c>
      <c r="C3" s="4">
        <v>43945</v>
      </c>
    </row>
    <row r="4" spans="1:7" x14ac:dyDescent="0.25">
      <c r="A4" s="1">
        <v>3</v>
      </c>
      <c r="B4" s="1" t="s">
        <v>4087</v>
      </c>
      <c r="C4" s="4">
        <v>43977</v>
      </c>
      <c r="G4" s="15"/>
    </row>
    <row r="5" spans="1:7" x14ac:dyDescent="0.25">
      <c r="A5" s="1">
        <v>4</v>
      </c>
      <c r="B5" s="1" t="s">
        <v>4088</v>
      </c>
      <c r="C5" s="4">
        <v>44018</v>
      </c>
    </row>
    <row r="6" spans="1:7" x14ac:dyDescent="0.25">
      <c r="A6" s="1">
        <v>5</v>
      </c>
      <c r="B6" s="1" t="s">
        <v>187</v>
      </c>
      <c r="C6" s="4">
        <v>44038</v>
      </c>
      <c r="G6" s="15"/>
    </row>
    <row r="7" spans="1:7" x14ac:dyDescent="0.25">
      <c r="A7" s="1">
        <v>6</v>
      </c>
      <c r="B7" s="1" t="s">
        <v>4089</v>
      </c>
      <c r="C7" s="4">
        <v>44067</v>
      </c>
    </row>
    <row r="8" spans="1:7" x14ac:dyDescent="0.25">
      <c r="A8" s="1">
        <v>7</v>
      </c>
      <c r="B8" s="1" t="s">
        <v>4090</v>
      </c>
      <c r="C8" s="4">
        <v>44101</v>
      </c>
      <c r="G8" s="15"/>
    </row>
    <row r="9" spans="1:7" x14ac:dyDescent="0.25">
      <c r="A9" s="1">
        <v>8</v>
      </c>
      <c r="B9" s="1" t="s">
        <v>4091</v>
      </c>
      <c r="C9" s="4">
        <v>44134</v>
      </c>
    </row>
    <row r="10" spans="1:7" x14ac:dyDescent="0.25">
      <c r="A10" s="1">
        <v>9</v>
      </c>
      <c r="B10" s="1" t="s">
        <v>4092</v>
      </c>
      <c r="C10" s="4">
        <v>44165</v>
      </c>
      <c r="G10" s="15"/>
    </row>
    <row r="11" spans="1:7" x14ac:dyDescent="0.25">
      <c r="A11" s="1">
        <v>10</v>
      </c>
      <c r="B11" s="1" t="s">
        <v>4093</v>
      </c>
      <c r="C11" s="4">
        <v>44202</v>
      </c>
    </row>
    <row r="12" spans="1:7" x14ac:dyDescent="0.25">
      <c r="A12" s="1">
        <v>11</v>
      </c>
      <c r="B12" s="1" t="s">
        <v>4094</v>
      </c>
      <c r="C12" s="4">
        <v>44255</v>
      </c>
      <c r="G12" s="15"/>
    </row>
    <row r="13" spans="1:7" x14ac:dyDescent="0.25">
      <c r="A13" s="1">
        <v>12</v>
      </c>
      <c r="B13" s="1" t="s">
        <v>4095</v>
      </c>
      <c r="C13" s="4">
        <v>44282</v>
      </c>
    </row>
    <row r="14" spans="1:7" x14ac:dyDescent="0.25">
      <c r="A14" s="1">
        <v>13</v>
      </c>
      <c r="B14" s="1" t="s">
        <v>4096</v>
      </c>
      <c r="C14" s="4">
        <v>44347</v>
      </c>
      <c r="G14" s="15"/>
    </row>
    <row r="15" spans="1:7" x14ac:dyDescent="0.25">
      <c r="A15" s="1">
        <v>14</v>
      </c>
      <c r="B15" s="1" t="s">
        <v>4097</v>
      </c>
      <c r="C15" s="4">
        <v>44378</v>
      </c>
    </row>
    <row r="16" spans="1:7" x14ac:dyDescent="0.25">
      <c r="A16" s="1">
        <v>15</v>
      </c>
      <c r="B16" s="1" t="s">
        <v>4098</v>
      </c>
      <c r="C16" s="4">
        <v>44408</v>
      </c>
      <c r="G16" s="15"/>
    </row>
    <row r="17" spans="1:3" x14ac:dyDescent="0.25">
      <c r="A17" s="1">
        <v>16</v>
      </c>
      <c r="B17" s="1" t="s">
        <v>4099</v>
      </c>
      <c r="C17" s="4">
        <v>44447</v>
      </c>
    </row>
    <row r="18" spans="1:3" x14ac:dyDescent="0.25">
      <c r="A18" s="1">
        <v>17</v>
      </c>
      <c r="B18" s="1" t="s">
        <v>4100</v>
      </c>
      <c r="C18" s="4">
        <v>44472</v>
      </c>
    </row>
    <row r="19" spans="1:3" x14ac:dyDescent="0.25">
      <c r="A19" s="1">
        <v>18</v>
      </c>
      <c r="B19" s="1" t="s">
        <v>4101</v>
      </c>
      <c r="C19" s="4">
        <v>44498</v>
      </c>
    </row>
    <row r="20" spans="1:3" x14ac:dyDescent="0.25">
      <c r="A20" s="1">
        <v>19</v>
      </c>
      <c r="B20" s="1" t="s">
        <v>4102</v>
      </c>
      <c r="C20" s="4">
        <v>44530</v>
      </c>
    </row>
    <row r="21" spans="1:3" x14ac:dyDescent="0.25">
      <c r="A21" s="1">
        <v>20</v>
      </c>
      <c r="B21" s="1" t="s">
        <v>4103</v>
      </c>
      <c r="C21" s="4">
        <v>44561</v>
      </c>
    </row>
    <row r="22" spans="1:3" x14ac:dyDescent="0.25">
      <c r="A22" s="1">
        <v>21</v>
      </c>
      <c r="B22" s="1" t="s">
        <v>4104</v>
      </c>
      <c r="C22" s="4">
        <v>44592</v>
      </c>
    </row>
    <row r="23" spans="1:3" x14ac:dyDescent="0.25">
      <c r="A23" s="1">
        <v>22</v>
      </c>
      <c r="B23" s="1" t="s">
        <v>4105</v>
      </c>
      <c r="C23" s="4">
        <v>44651</v>
      </c>
    </row>
    <row r="24" spans="1:3" x14ac:dyDescent="0.25">
      <c r="A24" s="1">
        <v>23</v>
      </c>
      <c r="B24" s="1" t="s">
        <v>4106</v>
      </c>
      <c r="C24" s="4">
        <v>44681</v>
      </c>
    </row>
    <row r="25" spans="1:3" x14ac:dyDescent="0.25">
      <c r="A25" s="1">
        <v>24</v>
      </c>
      <c r="B25" s="1" t="s">
        <v>4107</v>
      </c>
      <c r="C25" s="4">
        <v>44562</v>
      </c>
    </row>
    <row r="26" spans="1:3" x14ac:dyDescent="0.25">
      <c r="A26" s="1">
        <v>25</v>
      </c>
      <c r="B26" s="1" t="s">
        <v>4108</v>
      </c>
      <c r="C26" s="4">
        <v>44771</v>
      </c>
    </row>
    <row r="27" spans="1:3" x14ac:dyDescent="0.25">
      <c r="A27" s="1">
        <v>26</v>
      </c>
      <c r="B27" s="1" t="s">
        <v>4109</v>
      </c>
      <c r="C27" s="4">
        <v>44804</v>
      </c>
    </row>
    <row r="28" spans="1:3" x14ac:dyDescent="0.25">
      <c r="A28" s="1">
        <v>27</v>
      </c>
      <c r="B28" s="1" t="s">
        <v>4110</v>
      </c>
      <c r="C28" s="4">
        <v>44835</v>
      </c>
    </row>
    <row r="29" spans="1:3" x14ac:dyDescent="0.25">
      <c r="A29" s="1">
        <v>28</v>
      </c>
      <c r="B29" s="1" t="s">
        <v>4111</v>
      </c>
      <c r="C29" s="4">
        <v>44865</v>
      </c>
    </row>
    <row r="30" spans="1:3" x14ac:dyDescent="0.25">
      <c r="A30" s="1">
        <v>29</v>
      </c>
      <c r="B30" s="1" t="s">
        <v>4112</v>
      </c>
      <c r="C30" s="4">
        <v>44896</v>
      </c>
    </row>
    <row r="31" spans="1:3" x14ac:dyDescent="0.25">
      <c r="A31" s="1">
        <v>30</v>
      </c>
      <c r="B31" s="1" t="s">
        <v>4113</v>
      </c>
      <c r="C31" s="4">
        <v>44941</v>
      </c>
    </row>
    <row r="32" spans="1:3" x14ac:dyDescent="0.25">
      <c r="A32" s="1">
        <v>31</v>
      </c>
      <c r="B32" s="1" t="s">
        <v>4114</v>
      </c>
      <c r="C32" s="4">
        <v>44958</v>
      </c>
    </row>
    <row r="33" spans="1:3" x14ac:dyDescent="0.25">
      <c r="A33" s="1">
        <v>32</v>
      </c>
      <c r="B33" s="1" t="s">
        <v>4115</v>
      </c>
      <c r="C33" s="4">
        <v>44985</v>
      </c>
    </row>
    <row r="34" spans="1:3" x14ac:dyDescent="0.25">
      <c r="A34" s="1">
        <v>33</v>
      </c>
      <c r="B34" s="1" t="s">
        <v>4116</v>
      </c>
      <c r="C34" s="4">
        <v>45016</v>
      </c>
    </row>
    <row r="35" spans="1:3" x14ac:dyDescent="0.25">
      <c r="A35" s="1">
        <v>34</v>
      </c>
      <c r="B35" s="1" t="s">
        <v>4117</v>
      </c>
      <c r="C35" s="4">
        <v>45043</v>
      </c>
    </row>
    <row r="36" spans="1:3" x14ac:dyDescent="0.25">
      <c r="A36" s="1">
        <v>35</v>
      </c>
      <c r="B36" s="1" t="s">
        <v>4118</v>
      </c>
      <c r="C36" s="4">
        <v>45076</v>
      </c>
    </row>
    <row r="37" spans="1:3" x14ac:dyDescent="0.25">
      <c r="A37" s="1">
        <v>36</v>
      </c>
      <c r="B37" s="1" t="s">
        <v>4119</v>
      </c>
      <c r="C37" s="4">
        <v>45107</v>
      </c>
    </row>
    <row r="38" spans="1:3" x14ac:dyDescent="0.25">
      <c r="A38" s="1">
        <v>37</v>
      </c>
      <c r="B38" s="1" t="s">
        <v>4120</v>
      </c>
      <c r="C38" s="4">
        <v>45139</v>
      </c>
    </row>
    <row r="39" spans="1:3" x14ac:dyDescent="0.25">
      <c r="A39" s="1">
        <v>38</v>
      </c>
      <c r="B39" s="1" t="s">
        <v>4121</v>
      </c>
      <c r="C39" s="4">
        <v>45169</v>
      </c>
    </row>
    <row r="40" spans="1:3" x14ac:dyDescent="0.25">
      <c r="A40" s="1">
        <v>39</v>
      </c>
      <c r="B40" s="1" t="s">
        <v>4122</v>
      </c>
      <c r="C40" s="4">
        <v>45198</v>
      </c>
    </row>
    <row r="41" spans="1:3" x14ac:dyDescent="0.25">
      <c r="A41" s="1">
        <v>40</v>
      </c>
      <c r="B41" s="1" t="s">
        <v>4123</v>
      </c>
      <c r="C41" s="4">
        <v>45228</v>
      </c>
    </row>
    <row r="42" spans="1:3" x14ac:dyDescent="0.25">
      <c r="A42" s="1">
        <v>41</v>
      </c>
      <c r="B42" s="1" t="s">
        <v>4124</v>
      </c>
      <c r="C42" s="4">
        <v>45260</v>
      </c>
    </row>
    <row r="43" spans="1:3" x14ac:dyDescent="0.25">
      <c r="A43" s="1">
        <v>42</v>
      </c>
      <c r="B43" s="1" t="s">
        <v>4125</v>
      </c>
      <c r="C43" s="4">
        <v>45291</v>
      </c>
    </row>
    <row r="44" spans="1:3" x14ac:dyDescent="0.25">
      <c r="A44" s="1">
        <v>43</v>
      </c>
      <c r="B44" s="1" t="s">
        <v>4126</v>
      </c>
      <c r="C44" s="4">
        <v>45322</v>
      </c>
    </row>
    <row r="45" spans="1:3" x14ac:dyDescent="0.25">
      <c r="A45" s="1">
        <v>44</v>
      </c>
      <c r="B45" s="1" t="s">
        <v>4127</v>
      </c>
      <c r="C45" s="4">
        <v>45352</v>
      </c>
    </row>
    <row r="46" spans="1:3" x14ac:dyDescent="0.25">
      <c r="A46" s="1">
        <v>45</v>
      </c>
      <c r="B46" s="1" t="s">
        <v>4128</v>
      </c>
      <c r="C46" s="4">
        <v>45412</v>
      </c>
    </row>
    <row r="47" spans="1:3" x14ac:dyDescent="0.25">
      <c r="A47" s="1">
        <v>46</v>
      </c>
      <c r="B47" s="1" t="s">
        <v>4129</v>
      </c>
      <c r="C47" s="4">
        <v>45451</v>
      </c>
    </row>
    <row r="48" spans="1:3" x14ac:dyDescent="0.25">
      <c r="A48" s="1">
        <v>47</v>
      </c>
      <c r="B48" s="1" t="s">
        <v>4130</v>
      </c>
      <c r="C48" s="4">
        <v>45473</v>
      </c>
    </row>
    <row r="49" spans="1:3" x14ac:dyDescent="0.25">
      <c r="A49" s="1">
        <v>48</v>
      </c>
      <c r="B49" s="1" t="s">
        <v>4131</v>
      </c>
      <c r="C49" s="4">
        <v>45504</v>
      </c>
    </row>
    <row r="50" spans="1:3" x14ac:dyDescent="0.25">
      <c r="A50" s="1">
        <v>49</v>
      </c>
      <c r="B50" s="1" t="s">
        <v>4132</v>
      </c>
      <c r="C50" s="4">
        <v>45542</v>
      </c>
    </row>
    <row r="51" spans="1:3" x14ac:dyDescent="0.25">
      <c r="A51" s="1">
        <v>50</v>
      </c>
      <c r="B51" s="1" t="s">
        <v>4133</v>
      </c>
      <c r="C51" s="4">
        <v>45567</v>
      </c>
    </row>
    <row r="52" spans="1:3" x14ac:dyDescent="0.25">
      <c r="A52" s="1">
        <v>51</v>
      </c>
      <c r="B52" s="1" t="s">
        <v>4134</v>
      </c>
      <c r="C52" s="4">
        <v>45599</v>
      </c>
    </row>
    <row r="53" spans="1:3" x14ac:dyDescent="0.25">
      <c r="A53" s="1">
        <v>52</v>
      </c>
      <c r="B53" s="1" t="s">
        <v>4135</v>
      </c>
      <c r="C53" s="4">
        <v>45626</v>
      </c>
    </row>
    <row r="54" spans="1:3" x14ac:dyDescent="0.25">
      <c r="C54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5179-6F35-4C5D-94EE-390B6022A3FD}">
  <dimension ref="A1:C3"/>
  <sheetViews>
    <sheetView workbookViewId="0">
      <selection activeCell="F3" sqref="F3"/>
    </sheetView>
  </sheetViews>
  <sheetFormatPr defaultRowHeight="15" x14ac:dyDescent="0.25"/>
  <cols>
    <col min="1" max="1" width="13" style="1" customWidth="1"/>
    <col min="2" max="2" width="23.5703125" style="1" bestFit="1" customWidth="1"/>
    <col min="3" max="3" width="9.5703125" style="1" bestFit="1" customWidth="1"/>
    <col min="4" max="16384" width="9.140625" style="1"/>
  </cols>
  <sheetData>
    <row r="1" spans="1:3" ht="15.75" thickBot="1" x14ac:dyDescent="0.3">
      <c r="A1" s="16" t="s">
        <v>4136</v>
      </c>
      <c r="B1" s="16" t="s">
        <v>0</v>
      </c>
      <c r="C1" s="16" t="s">
        <v>4137</v>
      </c>
    </row>
    <row r="2" spans="1:3" ht="15.75" x14ac:dyDescent="0.25">
      <c r="A2" s="17">
        <v>1</v>
      </c>
      <c r="B2" s="17" t="s">
        <v>4139</v>
      </c>
      <c r="C2" s="18">
        <v>43925</v>
      </c>
    </row>
    <row r="3" spans="1:3" x14ac:dyDescent="0.25">
      <c r="A3" s="1">
        <v>2</v>
      </c>
      <c r="B3" s="1" t="s">
        <v>4140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8E2BF-C9BE-4463-A864-E4B9BF036F74}">
  <dimension ref="A1:C12"/>
  <sheetViews>
    <sheetView workbookViewId="0">
      <selection activeCell="C8" sqref="C8"/>
    </sheetView>
  </sheetViews>
  <sheetFormatPr defaultRowHeight="15.75" x14ac:dyDescent="0.25"/>
  <cols>
    <col min="1" max="1" width="13.140625" style="6" bestFit="1" customWidth="1"/>
    <col min="2" max="2" width="21" style="6" bestFit="1" customWidth="1"/>
    <col min="3" max="3" width="11.5703125" style="6" bestFit="1" customWidth="1"/>
    <col min="4" max="16384" width="9.140625" style="6"/>
  </cols>
  <sheetData>
    <row r="1" spans="1:3" x14ac:dyDescent="0.25">
      <c r="A1" s="6" t="s">
        <v>4136</v>
      </c>
      <c r="B1" s="6" t="s">
        <v>0</v>
      </c>
      <c r="C1" s="6" t="s">
        <v>4137</v>
      </c>
    </row>
    <row r="2" spans="1:3" x14ac:dyDescent="0.25">
      <c r="A2" s="6">
        <v>1</v>
      </c>
      <c r="B2" s="6" t="s">
        <v>143</v>
      </c>
      <c r="C2" s="7">
        <v>43903</v>
      </c>
    </row>
    <row r="3" spans="1:3" x14ac:dyDescent="0.25">
      <c r="A3" s="6">
        <v>2</v>
      </c>
      <c r="B3" s="6" t="s">
        <v>4141</v>
      </c>
      <c r="C3" s="7">
        <v>44247</v>
      </c>
    </row>
    <row r="4" spans="1:3" x14ac:dyDescent="0.25">
      <c r="A4" s="6">
        <v>3</v>
      </c>
      <c r="B4" s="6" t="s">
        <v>4142</v>
      </c>
      <c r="C4" s="7">
        <v>44416</v>
      </c>
    </row>
    <row r="5" spans="1:3" x14ac:dyDescent="0.25">
      <c r="A5" s="6">
        <v>4</v>
      </c>
      <c r="B5" s="6" t="s">
        <v>4143</v>
      </c>
      <c r="C5" s="7">
        <v>44587</v>
      </c>
    </row>
    <row r="6" spans="1:3" x14ac:dyDescent="0.25">
      <c r="A6" s="6">
        <v>5</v>
      </c>
      <c r="B6" s="6" t="s">
        <v>4144</v>
      </c>
      <c r="C6" s="7">
        <v>44610</v>
      </c>
    </row>
    <row r="7" spans="1:3" x14ac:dyDescent="0.25">
      <c r="A7" s="6">
        <v>6</v>
      </c>
      <c r="B7" s="6" t="s">
        <v>4145</v>
      </c>
      <c r="C7" s="7">
        <v>44784</v>
      </c>
    </row>
    <row r="8" spans="1:3" x14ac:dyDescent="0.25">
      <c r="A8" s="6">
        <v>7</v>
      </c>
      <c r="B8" s="6" t="s">
        <v>4146</v>
      </c>
      <c r="C8" s="7">
        <v>44851</v>
      </c>
    </row>
    <row r="9" spans="1:3" x14ac:dyDescent="0.25">
      <c r="A9" s="6">
        <v>8</v>
      </c>
      <c r="B9" s="6" t="s">
        <v>4147</v>
      </c>
      <c r="C9" s="7">
        <v>44912</v>
      </c>
    </row>
    <row r="10" spans="1:3" x14ac:dyDescent="0.25">
      <c r="A10" s="6">
        <v>9</v>
      </c>
      <c r="B10" s="6" t="s">
        <v>4148</v>
      </c>
      <c r="C10" s="7">
        <v>45135</v>
      </c>
    </row>
    <row r="11" spans="1:3" x14ac:dyDescent="0.25">
      <c r="A11" s="6">
        <v>10</v>
      </c>
      <c r="B11" s="6" t="s">
        <v>4149</v>
      </c>
      <c r="C11" s="7">
        <v>45383</v>
      </c>
    </row>
    <row r="12" spans="1:3" x14ac:dyDescent="0.25">
      <c r="A12" s="6">
        <v>11</v>
      </c>
      <c r="B12" s="6" t="s">
        <v>4150</v>
      </c>
      <c r="C12" s="7" t="s">
        <v>4151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CB4E1-47E6-40F6-833D-01B3022C9197}">
  <dimension ref="A1:C2"/>
  <sheetViews>
    <sheetView workbookViewId="0"/>
  </sheetViews>
  <sheetFormatPr defaultRowHeight="15" x14ac:dyDescent="0.25"/>
  <cols>
    <col min="1" max="1" width="13" customWidth="1"/>
    <col min="2" max="2" width="22.7109375" customWidth="1"/>
    <col min="3" max="3" width="10.42578125" bestFit="1" customWidth="1"/>
  </cols>
  <sheetData>
    <row r="1" spans="1:3" ht="15.75" thickBot="1" x14ac:dyDescent="0.3">
      <c r="A1" s="8" t="s">
        <v>4136</v>
      </c>
      <c r="B1" s="9" t="s">
        <v>0</v>
      </c>
      <c r="C1" s="10" t="s">
        <v>4137</v>
      </c>
    </row>
    <row r="2" spans="1:3" ht="15.75" x14ac:dyDescent="0.25">
      <c r="A2" s="11">
        <v>1</v>
      </c>
      <c r="B2" s="12" t="s">
        <v>4138</v>
      </c>
      <c r="C2" s="13">
        <v>45382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B790-87ED-4DF8-9B96-966C95C70451}">
  <dimension ref="A1:D743"/>
  <sheetViews>
    <sheetView topLeftCell="A700" workbookViewId="0">
      <selection activeCell="D742" sqref="D742"/>
    </sheetView>
  </sheetViews>
  <sheetFormatPr defaultRowHeight="15" x14ac:dyDescent="0.25"/>
  <cols>
    <col min="1" max="1" width="17.85546875" style="1" bestFit="1" customWidth="1"/>
    <col min="2" max="2" width="34.28515625" style="1" bestFit="1" customWidth="1"/>
    <col min="3" max="3" width="11.28515625" style="1" bestFit="1" customWidth="1"/>
    <col min="4" max="4" width="38.7109375" style="1" bestFit="1" customWidth="1"/>
    <col min="5" max="5" width="14" style="1" customWidth="1"/>
    <col min="6" max="16384" width="9.140625" style="1"/>
  </cols>
  <sheetData>
    <row r="1" spans="1:4" x14ac:dyDescent="0.25">
      <c r="A1" s="1" t="s">
        <v>553</v>
      </c>
      <c r="B1" s="1" t="s">
        <v>1</v>
      </c>
      <c r="C1" s="1" t="s">
        <v>1203</v>
      </c>
      <c r="D1" s="1" t="s">
        <v>1204</v>
      </c>
    </row>
    <row r="2" spans="1:4" x14ac:dyDescent="0.25">
      <c r="A2" s="1">
        <v>1</v>
      </c>
      <c r="B2" s="1" t="s">
        <v>3</v>
      </c>
      <c r="C2" s="1">
        <f>_xlfn.XLOOKUP(draft_drafters[[#This Row],[Drafters]],drafters[FullName],drafters[PrimaryId])</f>
        <v>74</v>
      </c>
      <c r="D2" s="1" t="str">
        <f>_xlfn.XLOOKUP(draft_drafters[[#This Row],[EpisodeNumber]],mainfeed_drafts[EpisodeNumber],mainfeed_drafts[Id])</f>
        <v>878eb446-72a0-4b08-aa9d-a165ae0ec6c1</v>
      </c>
    </row>
    <row r="3" spans="1:4" x14ac:dyDescent="0.25">
      <c r="A3" s="1">
        <v>1</v>
      </c>
      <c r="B3" s="1" t="s">
        <v>4</v>
      </c>
      <c r="C3" s="1">
        <f>_xlfn.XLOOKUP(draft_drafters[[#This Row],[Drafters]],drafters[FullName],drafters[PrimaryId])</f>
        <v>4</v>
      </c>
      <c r="D3" s="1" t="str">
        <f>_xlfn.XLOOKUP(draft_drafters[[#This Row],[EpisodeNumber]],mainfeed_drafts[EpisodeNumber],mainfeed_drafts[Id])</f>
        <v>878eb446-72a0-4b08-aa9d-a165ae0ec6c1</v>
      </c>
    </row>
    <row r="4" spans="1:4" x14ac:dyDescent="0.25">
      <c r="A4" s="1">
        <v>2</v>
      </c>
      <c r="B4" s="1" t="s">
        <v>6</v>
      </c>
      <c r="C4" s="1">
        <f>_xlfn.XLOOKUP(draft_drafters[[#This Row],[Drafters]],drafters[FullName],drafters[PrimaryId])</f>
        <v>136</v>
      </c>
      <c r="D4" s="1" t="str">
        <f>_xlfn.XLOOKUP(draft_drafters[[#This Row],[EpisodeNumber]],mainfeed_drafts[EpisodeNumber],mainfeed_drafts[Id])</f>
        <v>ea8a8ef5-6372-4faf-a73f-eb0512abef2e</v>
      </c>
    </row>
    <row r="5" spans="1:4" x14ac:dyDescent="0.25">
      <c r="A5" s="1">
        <v>2</v>
      </c>
      <c r="B5" s="1" t="s">
        <v>8</v>
      </c>
      <c r="C5" s="1">
        <f>_xlfn.XLOOKUP(draft_drafters[[#This Row],[Drafters]],drafters[FullName],drafters[PrimaryId])</f>
        <v>22</v>
      </c>
      <c r="D5" s="1" t="str">
        <f>_xlfn.XLOOKUP(draft_drafters[[#This Row],[EpisodeNumber]],mainfeed_drafts[EpisodeNumber],mainfeed_drafts[Id])</f>
        <v>ea8a8ef5-6372-4faf-a73f-eb0512abef2e</v>
      </c>
    </row>
    <row r="6" spans="1:4" x14ac:dyDescent="0.25">
      <c r="A6" s="1">
        <v>3</v>
      </c>
      <c r="B6" s="1" t="s">
        <v>10</v>
      </c>
      <c r="C6" s="1">
        <f>_xlfn.XLOOKUP(draft_drafters[[#This Row],[Drafters]],drafters[FullName],drafters[PrimaryId])</f>
        <v>138</v>
      </c>
      <c r="D6" s="1" t="str">
        <f>_xlfn.XLOOKUP(draft_drafters[[#This Row],[EpisodeNumber]],mainfeed_drafts[EpisodeNumber],mainfeed_drafts[Id])</f>
        <v>302b2148-cc0f-4e7e-8f3b-b2ef762dab74</v>
      </c>
    </row>
    <row r="7" spans="1:4" x14ac:dyDescent="0.25">
      <c r="A7" s="1">
        <v>3</v>
      </c>
      <c r="B7" s="1" t="s">
        <v>11</v>
      </c>
      <c r="C7" s="1">
        <f>_xlfn.XLOOKUP(draft_drafters[[#This Row],[Drafters]],drafters[FullName],drafters[PrimaryId])</f>
        <v>39</v>
      </c>
      <c r="D7" s="1" t="str">
        <f>_xlfn.XLOOKUP(draft_drafters[[#This Row],[EpisodeNumber]],mainfeed_drafts[EpisodeNumber],mainfeed_drafts[Id])</f>
        <v>302b2148-cc0f-4e7e-8f3b-b2ef762dab74</v>
      </c>
    </row>
    <row r="8" spans="1:4" x14ac:dyDescent="0.25">
      <c r="A8" s="1">
        <v>4</v>
      </c>
      <c r="B8" s="1" t="s">
        <v>13</v>
      </c>
      <c r="C8" s="1">
        <f>_xlfn.XLOOKUP(draft_drafters[[#This Row],[Drafters]],drafters[FullName],drafters[PrimaryId])</f>
        <v>10</v>
      </c>
      <c r="D8" s="1" t="str">
        <f>_xlfn.XLOOKUP(draft_drafters[[#This Row],[EpisodeNumber]],mainfeed_drafts[EpisodeNumber],mainfeed_drafts[Id])</f>
        <v>5c9b1a87-8a97-49d6-b24a-eec66c9e45fb</v>
      </c>
    </row>
    <row r="9" spans="1:4" x14ac:dyDescent="0.25">
      <c r="A9" s="1">
        <v>4</v>
      </c>
      <c r="B9" s="1" t="s">
        <v>14</v>
      </c>
      <c r="C9" s="1">
        <f>_xlfn.XLOOKUP(draft_drafters[[#This Row],[Drafters]],drafters[FullName],drafters[PrimaryId])</f>
        <v>30</v>
      </c>
      <c r="D9" s="1" t="str">
        <f>_xlfn.XLOOKUP(draft_drafters[[#This Row],[EpisodeNumber]],mainfeed_drafts[EpisodeNumber],mainfeed_drafts[Id])</f>
        <v>5c9b1a87-8a97-49d6-b24a-eec66c9e45fb</v>
      </c>
    </row>
    <row r="10" spans="1:4" x14ac:dyDescent="0.25">
      <c r="A10" s="1">
        <v>5</v>
      </c>
      <c r="B10" s="1" t="s">
        <v>16</v>
      </c>
      <c r="C10" s="1">
        <f>_xlfn.XLOOKUP(draft_drafters[[#This Row],[Drafters]],drafters[FullName],drafters[PrimaryId])</f>
        <v>198</v>
      </c>
      <c r="D10" s="1" t="str">
        <f>_xlfn.XLOOKUP(draft_drafters[[#This Row],[EpisodeNumber]],mainfeed_drafts[EpisodeNumber],mainfeed_drafts[Id])</f>
        <v>53ca0528-d400-4006-b085-bb611e964d43</v>
      </c>
    </row>
    <row r="11" spans="1:4" x14ac:dyDescent="0.25">
      <c r="A11" s="1">
        <v>5</v>
      </c>
      <c r="B11" s="1" t="s">
        <v>3</v>
      </c>
      <c r="C11" s="1">
        <f>_xlfn.XLOOKUP(draft_drafters[[#This Row],[Drafters]],drafters[FullName],drafters[PrimaryId])</f>
        <v>74</v>
      </c>
      <c r="D11" s="1" t="str">
        <f>_xlfn.XLOOKUP(draft_drafters[[#This Row],[EpisodeNumber]],mainfeed_drafts[EpisodeNumber],mainfeed_drafts[Id])</f>
        <v>53ca0528-d400-4006-b085-bb611e964d43</v>
      </c>
    </row>
    <row r="12" spans="1:4" x14ac:dyDescent="0.25">
      <c r="A12" s="1">
        <v>6</v>
      </c>
      <c r="B12" s="1" t="s">
        <v>14</v>
      </c>
      <c r="C12" s="1">
        <f>_xlfn.XLOOKUP(draft_drafters[[#This Row],[Drafters]],drafters[FullName],drafters[PrimaryId])</f>
        <v>30</v>
      </c>
      <c r="D12" s="1" t="str">
        <f>_xlfn.XLOOKUP(draft_drafters[[#This Row],[EpisodeNumber]],mainfeed_drafts[EpisodeNumber],mainfeed_drafts[Id])</f>
        <v>9e7dece2-c9d3-4756-9126-1a9beeba7d4b</v>
      </c>
    </row>
    <row r="13" spans="1:4" x14ac:dyDescent="0.25">
      <c r="A13" s="1">
        <v>6</v>
      </c>
      <c r="B13" s="1" t="s">
        <v>18</v>
      </c>
      <c r="C13" s="1">
        <f>_xlfn.XLOOKUP(draft_drafters[[#This Row],[Drafters]],drafters[FullName],drafters[PrimaryId])</f>
        <v>103</v>
      </c>
      <c r="D13" s="1" t="str">
        <f>_xlfn.XLOOKUP(draft_drafters[[#This Row],[EpisodeNumber]],mainfeed_drafts[EpisodeNumber],mainfeed_drafts[Id])</f>
        <v>9e7dece2-c9d3-4756-9126-1a9beeba7d4b</v>
      </c>
    </row>
    <row r="14" spans="1:4" x14ac:dyDescent="0.25">
      <c r="A14" s="1">
        <v>7</v>
      </c>
      <c r="B14" s="1" t="s">
        <v>5</v>
      </c>
      <c r="C14" s="1">
        <f>_xlfn.XLOOKUP(draft_drafters[[#This Row],[Drafters]],drafters[FullName],drafters[PrimaryId])</f>
        <v>116</v>
      </c>
      <c r="D14" s="1" t="str">
        <f>_xlfn.XLOOKUP(draft_drafters[[#This Row],[EpisodeNumber]],mainfeed_drafts[EpisodeNumber],mainfeed_drafts[Id])</f>
        <v>3ae28710-af89-4d61-8e1b-d5d252e166b1</v>
      </c>
    </row>
    <row r="15" spans="1:4" x14ac:dyDescent="0.25">
      <c r="A15" s="1">
        <v>7</v>
      </c>
      <c r="B15" s="1" t="s">
        <v>6</v>
      </c>
      <c r="C15" s="1">
        <f>_xlfn.XLOOKUP(draft_drafters[[#This Row],[Drafters]],drafters[FullName],drafters[PrimaryId])</f>
        <v>136</v>
      </c>
      <c r="D15" s="1" t="str">
        <f>_xlfn.XLOOKUP(draft_drafters[[#This Row],[EpisodeNumber]],mainfeed_drafts[EpisodeNumber],mainfeed_drafts[Id])</f>
        <v>3ae28710-af89-4d61-8e1b-d5d252e166b1</v>
      </c>
    </row>
    <row r="16" spans="1:4" x14ac:dyDescent="0.25">
      <c r="A16" s="1">
        <v>8</v>
      </c>
      <c r="B16" s="1" t="s">
        <v>21</v>
      </c>
      <c r="C16" s="1">
        <f>_xlfn.XLOOKUP(draft_drafters[[#This Row],[Drafters]],drafters[FullName],drafters[PrimaryId])</f>
        <v>125</v>
      </c>
      <c r="D16" s="1" t="str">
        <f>_xlfn.XLOOKUP(draft_drafters[[#This Row],[EpisodeNumber]],mainfeed_drafts[EpisodeNumber],mainfeed_drafts[Id])</f>
        <v>1bde2149-1f79-4e9d-b90c-150789c1a2c8</v>
      </c>
    </row>
    <row r="17" spans="1:4" x14ac:dyDescent="0.25">
      <c r="A17" s="1">
        <v>8</v>
      </c>
      <c r="B17" s="1" t="s">
        <v>22</v>
      </c>
      <c r="C17" s="1">
        <f>_xlfn.XLOOKUP(draft_drafters[[#This Row],[Drafters]],drafters[FullName],drafters[PrimaryId])</f>
        <v>15</v>
      </c>
      <c r="D17" s="1" t="str">
        <f>_xlfn.XLOOKUP(draft_drafters[[#This Row],[EpisodeNumber]],mainfeed_drafts[EpisodeNumber],mainfeed_drafts[Id])</f>
        <v>1bde2149-1f79-4e9d-b90c-150789c1a2c8</v>
      </c>
    </row>
    <row r="18" spans="1:4" x14ac:dyDescent="0.25">
      <c r="A18" s="1">
        <v>9</v>
      </c>
      <c r="B18" s="1" t="s">
        <v>24</v>
      </c>
      <c r="C18" s="1">
        <f>_xlfn.XLOOKUP(draft_drafters[[#This Row],[Drafters]],drafters[FullName],drafters[PrimaryId])</f>
        <v>187</v>
      </c>
      <c r="D18" s="1" t="str">
        <f>_xlfn.XLOOKUP(draft_drafters[[#This Row],[EpisodeNumber]],mainfeed_drafts[EpisodeNumber],mainfeed_drafts[Id])</f>
        <v>18b37052-4535-4649-8fcd-4eacf8603385</v>
      </c>
    </row>
    <row r="19" spans="1:4" x14ac:dyDescent="0.25">
      <c r="A19" s="1">
        <v>9</v>
      </c>
      <c r="B19" s="1" t="s">
        <v>25</v>
      </c>
      <c r="C19" s="1">
        <f>_xlfn.XLOOKUP(draft_drafters[[#This Row],[Drafters]],drafters[FullName],drafters[PrimaryId])</f>
        <v>59</v>
      </c>
      <c r="D19" s="1" t="str">
        <f>_xlfn.XLOOKUP(draft_drafters[[#This Row],[EpisodeNumber]],mainfeed_drafts[EpisodeNumber],mainfeed_drafts[Id])</f>
        <v>18b37052-4535-4649-8fcd-4eacf8603385</v>
      </c>
    </row>
    <row r="20" spans="1:4" x14ac:dyDescent="0.25">
      <c r="A20" s="1">
        <v>10</v>
      </c>
      <c r="B20" s="1" t="s">
        <v>14</v>
      </c>
      <c r="C20" s="1">
        <f>_xlfn.XLOOKUP(draft_drafters[[#This Row],[Drafters]],drafters[FullName],drafters[PrimaryId])</f>
        <v>30</v>
      </c>
      <c r="D20" s="1" t="str">
        <f>_xlfn.XLOOKUP(draft_drafters[[#This Row],[EpisodeNumber]],mainfeed_drafts[EpisodeNumber],mainfeed_drafts[Id])</f>
        <v>0e7390a6-cfe1-4564-b522-6494497000cc</v>
      </c>
    </row>
    <row r="21" spans="1:4" x14ac:dyDescent="0.25">
      <c r="A21" s="1">
        <v>10</v>
      </c>
      <c r="B21" s="1" t="s">
        <v>27</v>
      </c>
      <c r="C21" s="1">
        <f>_xlfn.XLOOKUP(draft_drafters[[#This Row],[Drafters]],drafters[FullName],drafters[PrimaryId])</f>
        <v>199</v>
      </c>
      <c r="D21" s="1" t="str">
        <f>_xlfn.XLOOKUP(draft_drafters[[#This Row],[EpisodeNumber]],mainfeed_drafts[EpisodeNumber],mainfeed_drafts[Id])</f>
        <v>0e7390a6-cfe1-4564-b522-6494497000cc</v>
      </c>
    </row>
    <row r="22" spans="1:4" x14ac:dyDescent="0.25">
      <c r="A22" s="1">
        <v>11</v>
      </c>
      <c r="B22" s="1" t="s">
        <v>10</v>
      </c>
      <c r="C22" s="1">
        <f>_xlfn.XLOOKUP(draft_drafters[[#This Row],[Drafters]],drafters[FullName],drafters[PrimaryId])</f>
        <v>138</v>
      </c>
      <c r="D22" s="1" t="str">
        <f>_xlfn.XLOOKUP(draft_drafters[[#This Row],[EpisodeNumber]],mainfeed_drafts[EpisodeNumber],mainfeed_drafts[Id])</f>
        <v>e5be71cf-d991-41ac-996a-f88db567c5f2</v>
      </c>
    </row>
    <row r="23" spans="1:4" x14ac:dyDescent="0.25">
      <c r="A23" s="1">
        <v>11</v>
      </c>
      <c r="B23" s="1" t="s">
        <v>29</v>
      </c>
      <c r="C23" s="1">
        <f>_xlfn.XLOOKUP(draft_drafters[[#This Row],[Drafters]],drafters[FullName],drafters[PrimaryId])</f>
        <v>213</v>
      </c>
      <c r="D23" s="1" t="str">
        <f>_xlfn.XLOOKUP(draft_drafters[[#This Row],[EpisodeNumber]],mainfeed_drafts[EpisodeNumber],mainfeed_drafts[Id])</f>
        <v>e5be71cf-d991-41ac-996a-f88db567c5f2</v>
      </c>
    </row>
    <row r="24" spans="1:4" x14ac:dyDescent="0.25">
      <c r="A24" s="1">
        <v>12</v>
      </c>
      <c r="B24" s="1" t="s">
        <v>31</v>
      </c>
      <c r="C24" s="1">
        <f>_xlfn.XLOOKUP(draft_drafters[[#This Row],[Drafters]],drafters[FullName],drafters[PrimaryId])</f>
        <v>160</v>
      </c>
      <c r="D24" s="1" t="str">
        <f>_xlfn.XLOOKUP(draft_drafters[[#This Row],[EpisodeNumber]],mainfeed_drafts[EpisodeNumber],mainfeed_drafts[Id])</f>
        <v>3588e7c1-42ed-4cee-b83e-9cf014309b10</v>
      </c>
    </row>
    <row r="25" spans="1:4" x14ac:dyDescent="0.25">
      <c r="A25" s="1">
        <v>12</v>
      </c>
      <c r="B25" s="1" t="s">
        <v>32</v>
      </c>
      <c r="C25" s="1">
        <f>_xlfn.XLOOKUP(draft_drafters[[#This Row],[Drafters]],drafters[FullName],drafters[PrimaryId])</f>
        <v>9</v>
      </c>
      <c r="D25" s="1" t="str">
        <f>_xlfn.XLOOKUP(draft_drafters[[#This Row],[EpisodeNumber]],mainfeed_drafts[EpisodeNumber],mainfeed_drafts[Id])</f>
        <v>3588e7c1-42ed-4cee-b83e-9cf014309b10</v>
      </c>
    </row>
    <row r="26" spans="1:4" x14ac:dyDescent="0.25">
      <c r="A26" s="1">
        <v>14</v>
      </c>
      <c r="B26" s="1" t="s">
        <v>3</v>
      </c>
      <c r="C26" s="1">
        <f>_xlfn.XLOOKUP(draft_drafters[[#This Row],[Drafters]],drafters[FullName],drafters[PrimaryId])</f>
        <v>74</v>
      </c>
      <c r="D26" s="1" t="str">
        <f>_xlfn.XLOOKUP(draft_drafters[[#This Row],[EpisodeNumber]],mainfeed_drafts[EpisodeNumber],mainfeed_drafts[Id])</f>
        <v>1c87ea9e-6023-4c78-8ca8-e1348dc51818</v>
      </c>
    </row>
    <row r="27" spans="1:4" x14ac:dyDescent="0.25">
      <c r="A27" s="1">
        <v>14</v>
      </c>
      <c r="B27" s="1" t="s">
        <v>5</v>
      </c>
      <c r="C27" s="1">
        <f>_xlfn.XLOOKUP(draft_drafters[[#This Row],[Drafters]],drafters[FullName],drafters[PrimaryId])</f>
        <v>116</v>
      </c>
      <c r="D27" s="1" t="str">
        <f>_xlfn.XLOOKUP(draft_drafters[[#This Row],[EpisodeNumber]],mainfeed_drafts[EpisodeNumber],mainfeed_drafts[Id])</f>
        <v>1c87ea9e-6023-4c78-8ca8-e1348dc51818</v>
      </c>
    </row>
    <row r="28" spans="1:4" x14ac:dyDescent="0.25">
      <c r="A28" s="1">
        <v>14</v>
      </c>
      <c r="B28" s="1" t="s">
        <v>6</v>
      </c>
      <c r="C28" s="1">
        <f>_xlfn.XLOOKUP(draft_drafters[[#This Row],[Drafters]],drafters[FullName],drafters[PrimaryId])</f>
        <v>136</v>
      </c>
      <c r="D28" s="1" t="str">
        <f>_xlfn.XLOOKUP(draft_drafters[[#This Row],[EpisodeNumber]],mainfeed_drafts[EpisodeNumber],mainfeed_drafts[Id])</f>
        <v>1c87ea9e-6023-4c78-8ca8-e1348dc51818</v>
      </c>
    </row>
    <row r="29" spans="1:4" x14ac:dyDescent="0.25">
      <c r="A29" s="1">
        <v>15</v>
      </c>
      <c r="B29" s="1" t="s">
        <v>27</v>
      </c>
      <c r="C29" s="1">
        <f>_xlfn.XLOOKUP(draft_drafters[[#This Row],[Drafters]],drafters[FullName],drafters[PrimaryId])</f>
        <v>199</v>
      </c>
      <c r="D29" s="1" t="str">
        <f>_xlfn.XLOOKUP(draft_drafters[[#This Row],[EpisodeNumber]],mainfeed_drafts[EpisodeNumber],mainfeed_drafts[Id])</f>
        <v>fac8db87-2002-430e-8540-9e9d25df31aa</v>
      </c>
    </row>
    <row r="30" spans="1:4" x14ac:dyDescent="0.25">
      <c r="A30" s="1">
        <v>15</v>
      </c>
      <c r="B30" s="1" t="s">
        <v>34</v>
      </c>
      <c r="C30" s="1">
        <f>_xlfn.XLOOKUP(draft_drafters[[#This Row],[Drafters]],drafters[FullName],drafters[PrimaryId])</f>
        <v>117</v>
      </c>
      <c r="D30" s="1" t="str">
        <f>_xlfn.XLOOKUP(draft_drafters[[#This Row],[EpisodeNumber]],mainfeed_drafts[EpisodeNumber],mainfeed_drafts[Id])</f>
        <v>fac8db87-2002-430e-8540-9e9d25df31aa</v>
      </c>
    </row>
    <row r="31" spans="1:4" x14ac:dyDescent="0.25">
      <c r="A31" s="1">
        <v>16</v>
      </c>
      <c r="B31" s="1" t="s">
        <v>36</v>
      </c>
      <c r="C31" s="1">
        <f>_xlfn.XLOOKUP(draft_drafters[[#This Row],[Drafters]],drafters[FullName],drafters[PrimaryId])</f>
        <v>169</v>
      </c>
      <c r="D31" s="1" t="str">
        <f>_xlfn.XLOOKUP(draft_drafters[[#This Row],[EpisodeNumber]],mainfeed_drafts[EpisodeNumber],mainfeed_drafts[Id])</f>
        <v>49ec3cfd-da6e-4f56-bd05-0ac67cfc4f34</v>
      </c>
    </row>
    <row r="32" spans="1:4" x14ac:dyDescent="0.25">
      <c r="A32" s="1">
        <v>16</v>
      </c>
      <c r="B32" s="1" t="s">
        <v>37</v>
      </c>
      <c r="C32" s="1">
        <f>_xlfn.XLOOKUP(draft_drafters[[#This Row],[Drafters]],drafters[FullName],drafters[PrimaryId])</f>
        <v>157</v>
      </c>
      <c r="D32" s="1" t="str">
        <f>_xlfn.XLOOKUP(draft_drafters[[#This Row],[EpisodeNumber]],mainfeed_drafts[EpisodeNumber],mainfeed_drafts[Id])</f>
        <v>49ec3cfd-da6e-4f56-bd05-0ac67cfc4f34</v>
      </c>
    </row>
    <row r="33" spans="1:4" x14ac:dyDescent="0.25">
      <c r="A33" s="1">
        <v>17</v>
      </c>
      <c r="B33" s="1" t="s">
        <v>39</v>
      </c>
      <c r="C33" s="1">
        <f>_xlfn.XLOOKUP(draft_drafters[[#This Row],[Drafters]],drafters[FullName],drafters[PrimaryId])</f>
        <v>167</v>
      </c>
      <c r="D33" s="1" t="str">
        <f>_xlfn.XLOOKUP(draft_drafters[[#This Row],[EpisodeNumber]],mainfeed_drafts[EpisodeNumber],mainfeed_drafts[Id])</f>
        <v>3e787702-e24f-4a0d-b2b4-4ee9b284f102</v>
      </c>
    </row>
    <row r="34" spans="1:4" x14ac:dyDescent="0.25">
      <c r="A34" s="1">
        <v>17</v>
      </c>
      <c r="B34" s="1" t="s">
        <v>40</v>
      </c>
      <c r="C34" s="1">
        <f>_xlfn.XLOOKUP(draft_drafters[[#This Row],[Drafters]],drafters[FullName],drafters[PrimaryId])</f>
        <v>212</v>
      </c>
      <c r="D34" s="1" t="str">
        <f>_xlfn.XLOOKUP(draft_drafters[[#This Row],[EpisodeNumber]],mainfeed_drafts[EpisodeNumber],mainfeed_drafts[Id])</f>
        <v>3e787702-e24f-4a0d-b2b4-4ee9b284f102</v>
      </c>
    </row>
    <row r="35" spans="1:4" x14ac:dyDescent="0.25">
      <c r="A35" s="1">
        <v>18</v>
      </c>
      <c r="B35" s="1" t="s">
        <v>14</v>
      </c>
      <c r="C35" s="1">
        <f>_xlfn.XLOOKUP(draft_drafters[[#This Row],[Drafters]],drafters[FullName],drafters[PrimaryId])</f>
        <v>30</v>
      </c>
      <c r="D35" s="1" t="str">
        <f>_xlfn.XLOOKUP(draft_drafters[[#This Row],[EpisodeNumber]],mainfeed_drafts[EpisodeNumber],mainfeed_drafts[Id])</f>
        <v>f4eff735-1f2c-46ed-aca5-d9c3b0d0de91</v>
      </c>
    </row>
    <row r="36" spans="1:4" x14ac:dyDescent="0.25">
      <c r="A36" s="1">
        <v>18</v>
      </c>
      <c r="B36" s="1" t="s">
        <v>42</v>
      </c>
      <c r="C36" s="1">
        <f>_xlfn.XLOOKUP(draft_drafters[[#This Row],[Drafters]],drafters[FullName],drafters[PrimaryId])</f>
        <v>62</v>
      </c>
      <c r="D36" s="1" t="str">
        <f>_xlfn.XLOOKUP(draft_drafters[[#This Row],[EpisodeNumber]],mainfeed_drafts[EpisodeNumber],mainfeed_drafts[Id])</f>
        <v>f4eff735-1f2c-46ed-aca5-d9c3b0d0de91</v>
      </c>
    </row>
    <row r="37" spans="1:4" x14ac:dyDescent="0.25">
      <c r="A37" s="1">
        <v>19</v>
      </c>
      <c r="B37" s="1" t="s">
        <v>5</v>
      </c>
      <c r="C37" s="1">
        <f>_xlfn.XLOOKUP(draft_drafters[[#This Row],[Drafters]],drafters[FullName],drafters[PrimaryId])</f>
        <v>116</v>
      </c>
      <c r="D37" s="1" t="str">
        <f>_xlfn.XLOOKUP(draft_drafters[[#This Row],[EpisodeNumber]],mainfeed_drafts[EpisodeNumber],mainfeed_drafts[Id])</f>
        <v>16f220f1-c7ff-4628-997e-2e31e31d79a7</v>
      </c>
    </row>
    <row r="38" spans="1:4" x14ac:dyDescent="0.25">
      <c r="A38" s="1">
        <v>19</v>
      </c>
      <c r="B38" s="1" t="s">
        <v>6</v>
      </c>
      <c r="C38" s="1">
        <f>_xlfn.XLOOKUP(draft_drafters[[#This Row],[Drafters]],drafters[FullName],drafters[PrimaryId])</f>
        <v>136</v>
      </c>
      <c r="D38" s="1" t="str">
        <f>_xlfn.XLOOKUP(draft_drafters[[#This Row],[EpisodeNumber]],mainfeed_drafts[EpisodeNumber],mainfeed_drafts[Id])</f>
        <v>16f220f1-c7ff-4628-997e-2e31e31d79a7</v>
      </c>
    </row>
    <row r="39" spans="1:4" x14ac:dyDescent="0.25">
      <c r="A39" s="1">
        <v>20</v>
      </c>
      <c r="B39" s="1" t="s">
        <v>3</v>
      </c>
      <c r="C39" s="1">
        <f>_xlfn.XLOOKUP(draft_drafters[[#This Row],[Drafters]],drafters[FullName],drafters[PrimaryId])</f>
        <v>74</v>
      </c>
      <c r="D39" s="1" t="str">
        <f>_xlfn.XLOOKUP(draft_drafters[[#This Row],[EpisodeNumber]],mainfeed_drafts[EpisodeNumber],mainfeed_drafts[Id])</f>
        <v>7579285a-3b28-4f08-8acd-f2e70d4d547e</v>
      </c>
    </row>
    <row r="40" spans="1:4" x14ac:dyDescent="0.25">
      <c r="A40" s="1">
        <v>20</v>
      </c>
      <c r="B40" s="1" t="s">
        <v>45</v>
      </c>
      <c r="C40" s="1">
        <f>_xlfn.XLOOKUP(draft_drafters[[#This Row],[Drafters]],drafters[FullName],drafters[PrimaryId])</f>
        <v>109</v>
      </c>
      <c r="D40" s="1" t="str">
        <f>_xlfn.XLOOKUP(draft_drafters[[#This Row],[EpisodeNumber]],mainfeed_drafts[EpisodeNumber],mainfeed_drafts[Id])</f>
        <v>7579285a-3b28-4f08-8acd-f2e70d4d547e</v>
      </c>
    </row>
    <row r="41" spans="1:4" x14ac:dyDescent="0.25">
      <c r="A41" s="1">
        <v>21</v>
      </c>
      <c r="B41" s="1" t="s">
        <v>47</v>
      </c>
      <c r="C41" s="1">
        <f>_xlfn.XLOOKUP(draft_drafters[[#This Row],[Drafters]],drafters[FullName],drafters[PrimaryId])</f>
        <v>188</v>
      </c>
      <c r="D41" s="1" t="str">
        <f>_xlfn.XLOOKUP(draft_drafters[[#This Row],[EpisodeNumber]],mainfeed_drafts[EpisodeNumber],mainfeed_drafts[Id])</f>
        <v>a469a0bb-b5e5-44cd-b6e1-5a6f5c48feb9</v>
      </c>
    </row>
    <row r="42" spans="1:4" x14ac:dyDescent="0.25">
      <c r="A42" s="1">
        <v>21</v>
      </c>
      <c r="B42" s="1" t="s">
        <v>48</v>
      </c>
      <c r="C42" s="1">
        <f>_xlfn.XLOOKUP(draft_drafters[[#This Row],[Drafters]],drafters[FullName],drafters[PrimaryId])</f>
        <v>80</v>
      </c>
      <c r="D42" s="1" t="str">
        <f>_xlfn.XLOOKUP(draft_drafters[[#This Row],[EpisodeNumber]],mainfeed_drafts[EpisodeNumber],mainfeed_drafts[Id])</f>
        <v>a469a0bb-b5e5-44cd-b6e1-5a6f5c48feb9</v>
      </c>
    </row>
    <row r="43" spans="1:4" x14ac:dyDescent="0.25">
      <c r="A43" s="1">
        <v>22</v>
      </c>
      <c r="B43" s="1" t="s">
        <v>5</v>
      </c>
      <c r="C43" s="1">
        <f>_xlfn.XLOOKUP(draft_drafters[[#This Row],[Drafters]],drafters[FullName],drafters[PrimaryId])</f>
        <v>116</v>
      </c>
      <c r="D43" s="1" t="str">
        <f>_xlfn.XLOOKUP(draft_drafters[[#This Row],[EpisodeNumber]],mainfeed_drafts[EpisodeNumber],mainfeed_drafts[Id])</f>
        <v>0f480291-42cd-4de7-8477-7d8dd6e713cd</v>
      </c>
    </row>
    <row r="44" spans="1:4" x14ac:dyDescent="0.25">
      <c r="A44" s="1">
        <v>22</v>
      </c>
      <c r="B44" s="1" t="s">
        <v>6</v>
      </c>
      <c r="C44" s="1">
        <f>_xlfn.XLOOKUP(draft_drafters[[#This Row],[Drafters]],drafters[FullName],drafters[PrimaryId])</f>
        <v>136</v>
      </c>
      <c r="D44" s="1" t="str">
        <f>_xlfn.XLOOKUP(draft_drafters[[#This Row],[EpisodeNumber]],mainfeed_drafts[EpisodeNumber],mainfeed_drafts[Id])</f>
        <v>0f480291-42cd-4de7-8477-7d8dd6e713cd</v>
      </c>
    </row>
    <row r="45" spans="1:4" x14ac:dyDescent="0.25">
      <c r="A45" s="1">
        <v>23</v>
      </c>
      <c r="B45" s="1" t="s">
        <v>3</v>
      </c>
      <c r="C45" s="1">
        <f>_xlfn.XLOOKUP(draft_drafters[[#This Row],[Drafters]],drafters[FullName],drafters[PrimaryId])</f>
        <v>74</v>
      </c>
      <c r="D45" s="1" t="str">
        <f>_xlfn.XLOOKUP(draft_drafters[[#This Row],[EpisodeNumber]],mainfeed_drafts[EpisodeNumber],mainfeed_drafts[Id])</f>
        <v>4a20dafc-cb75-4858-b938-b16b406af897</v>
      </c>
    </row>
    <row r="46" spans="1:4" x14ac:dyDescent="0.25">
      <c r="A46" s="1">
        <v>23</v>
      </c>
      <c r="B46" s="1" t="s">
        <v>5</v>
      </c>
      <c r="C46" s="1">
        <f>_xlfn.XLOOKUP(draft_drafters[[#This Row],[Drafters]],drafters[FullName],drafters[PrimaryId])</f>
        <v>116</v>
      </c>
      <c r="D46" s="1" t="str">
        <f>_xlfn.XLOOKUP(draft_drafters[[#This Row],[EpisodeNumber]],mainfeed_drafts[EpisodeNumber],mainfeed_drafts[Id])</f>
        <v>4a20dafc-cb75-4858-b938-b16b406af897</v>
      </c>
    </row>
    <row r="47" spans="1:4" x14ac:dyDescent="0.25">
      <c r="A47" s="1">
        <v>23</v>
      </c>
      <c r="B47" s="1" t="s">
        <v>4</v>
      </c>
      <c r="C47" s="1">
        <f>_xlfn.XLOOKUP(draft_drafters[[#This Row],[Drafters]],drafters[FullName],drafters[PrimaryId])</f>
        <v>4</v>
      </c>
      <c r="D47" s="1" t="str">
        <f>_xlfn.XLOOKUP(draft_drafters[[#This Row],[EpisodeNumber]],mainfeed_drafts[EpisodeNumber],mainfeed_drafts[Id])</f>
        <v>4a20dafc-cb75-4858-b938-b16b406af897</v>
      </c>
    </row>
    <row r="48" spans="1:4" x14ac:dyDescent="0.25">
      <c r="A48" s="1">
        <v>23</v>
      </c>
      <c r="B48" s="1" t="s">
        <v>6</v>
      </c>
      <c r="C48" s="1">
        <f>_xlfn.XLOOKUP(draft_drafters[[#This Row],[Drafters]],drafters[FullName],drafters[PrimaryId])</f>
        <v>136</v>
      </c>
      <c r="D48" s="1" t="str">
        <f>_xlfn.XLOOKUP(draft_drafters[[#This Row],[EpisodeNumber]],mainfeed_drafts[EpisodeNumber],mainfeed_drafts[Id])</f>
        <v>4a20dafc-cb75-4858-b938-b16b406af897</v>
      </c>
    </row>
    <row r="49" spans="1:4" x14ac:dyDescent="0.25">
      <c r="A49" s="1">
        <v>24</v>
      </c>
      <c r="B49" s="1" t="s">
        <v>52</v>
      </c>
      <c r="C49" s="1">
        <f>_xlfn.XLOOKUP(draft_drafters[[#This Row],[Drafters]],drafters[FullName],drafters[PrimaryId])</f>
        <v>150</v>
      </c>
      <c r="D49" s="1" t="str">
        <f>_xlfn.XLOOKUP(draft_drafters[[#This Row],[EpisodeNumber]],mainfeed_drafts[EpisodeNumber],mainfeed_drafts[Id])</f>
        <v>07a15e33-ffca-4224-87e8-46073efec33a</v>
      </c>
    </row>
    <row r="50" spans="1:4" x14ac:dyDescent="0.25">
      <c r="A50" s="1">
        <v>24</v>
      </c>
      <c r="B50" s="1" t="s">
        <v>6</v>
      </c>
      <c r="C50" s="1">
        <f>_xlfn.XLOOKUP(draft_drafters[[#This Row],[Drafters]],drafters[FullName],drafters[PrimaryId])</f>
        <v>136</v>
      </c>
      <c r="D50" s="1" t="str">
        <f>_xlfn.XLOOKUP(draft_drafters[[#This Row],[EpisodeNumber]],mainfeed_drafts[EpisodeNumber],mainfeed_drafts[Id])</f>
        <v>07a15e33-ffca-4224-87e8-46073efec33a</v>
      </c>
    </row>
    <row r="51" spans="1:4" x14ac:dyDescent="0.25">
      <c r="A51" s="1">
        <v>25</v>
      </c>
      <c r="B51" s="1" t="s">
        <v>54</v>
      </c>
      <c r="C51" s="1">
        <f>_xlfn.XLOOKUP(draft_drafters[[#This Row],[Drafters]],drafters[FullName],drafters[PrimaryId])</f>
        <v>120</v>
      </c>
      <c r="D51" s="1" t="str">
        <f>_xlfn.XLOOKUP(draft_drafters[[#This Row],[EpisodeNumber]],mainfeed_drafts[EpisodeNumber],mainfeed_drafts[Id])</f>
        <v>5c1326ed-7fa1-4cd0-b336-a8a968c69b70</v>
      </c>
    </row>
    <row r="52" spans="1:4" x14ac:dyDescent="0.25">
      <c r="A52" s="1">
        <v>25</v>
      </c>
      <c r="B52" s="1" t="s">
        <v>55</v>
      </c>
      <c r="C52" s="1">
        <f>_xlfn.XLOOKUP(draft_drafters[[#This Row],[Drafters]],drafters[FullName],drafters[PrimaryId])</f>
        <v>139</v>
      </c>
      <c r="D52" s="1" t="str">
        <f>_xlfn.XLOOKUP(draft_drafters[[#This Row],[EpisodeNumber]],mainfeed_drafts[EpisodeNumber],mainfeed_drafts[Id])</f>
        <v>5c1326ed-7fa1-4cd0-b336-a8a968c69b70</v>
      </c>
    </row>
    <row r="53" spans="1:4" x14ac:dyDescent="0.25">
      <c r="A53" s="1">
        <v>26</v>
      </c>
      <c r="B53" s="1" t="s">
        <v>57</v>
      </c>
      <c r="C53" s="1">
        <f>_xlfn.XLOOKUP(draft_drafters[[#This Row],[Drafters]],drafters[FullName],drafters[PrimaryId])</f>
        <v>228</v>
      </c>
      <c r="D53" s="1" t="str">
        <f>_xlfn.XLOOKUP(draft_drafters[[#This Row],[EpisodeNumber]],mainfeed_drafts[EpisodeNumber],mainfeed_drafts[Id])</f>
        <v>910e76dd-4f7c-449d-8769-a815ae6041a9</v>
      </c>
    </row>
    <row r="54" spans="1:4" x14ac:dyDescent="0.25">
      <c r="A54" s="1">
        <v>26</v>
      </c>
      <c r="B54" s="1" t="s">
        <v>58</v>
      </c>
      <c r="C54" s="1">
        <f>_xlfn.XLOOKUP(draft_drafters[[#This Row],[Drafters]],drafters[FullName],drafters[PrimaryId])</f>
        <v>42</v>
      </c>
      <c r="D54" s="1" t="str">
        <f>_xlfn.XLOOKUP(draft_drafters[[#This Row],[EpisodeNumber]],mainfeed_drafts[EpisodeNumber],mainfeed_drafts[Id])</f>
        <v>910e76dd-4f7c-449d-8769-a815ae6041a9</v>
      </c>
    </row>
    <row r="55" spans="1:4" x14ac:dyDescent="0.25">
      <c r="A55" s="1">
        <v>27</v>
      </c>
      <c r="B55" s="1" t="s">
        <v>60</v>
      </c>
      <c r="C55" s="1">
        <f>_xlfn.XLOOKUP(draft_drafters[[#This Row],[Drafters]],drafters[FullName],drafters[PrimaryId])</f>
        <v>113</v>
      </c>
      <c r="D55" s="1" t="str">
        <f>_xlfn.XLOOKUP(draft_drafters[[#This Row],[EpisodeNumber]],mainfeed_drafts[EpisodeNumber],mainfeed_drafts[Id])</f>
        <v>43dc286a-6f65-4714-9259-ef910ad269a6</v>
      </c>
    </row>
    <row r="56" spans="1:4" x14ac:dyDescent="0.25">
      <c r="A56" s="1">
        <v>27</v>
      </c>
      <c r="B56" s="1" t="s">
        <v>61</v>
      </c>
      <c r="C56" s="1">
        <f>_xlfn.XLOOKUP(draft_drafters[[#This Row],[Drafters]],drafters[FullName],drafters[PrimaryId])</f>
        <v>186</v>
      </c>
      <c r="D56" s="1" t="str">
        <f>_xlfn.XLOOKUP(draft_drafters[[#This Row],[EpisodeNumber]],mainfeed_drafts[EpisodeNumber],mainfeed_drafts[Id])</f>
        <v>43dc286a-6f65-4714-9259-ef910ad269a6</v>
      </c>
    </row>
    <row r="57" spans="1:4" x14ac:dyDescent="0.25">
      <c r="A57" s="1">
        <v>28</v>
      </c>
      <c r="B57" s="1" t="s">
        <v>63</v>
      </c>
      <c r="C57" s="1">
        <f>_xlfn.XLOOKUP(draft_drafters[[#This Row],[Drafters]],drafters[FullName],drafters[PrimaryId])</f>
        <v>28</v>
      </c>
      <c r="D57" s="1" t="str">
        <f>_xlfn.XLOOKUP(draft_drafters[[#This Row],[EpisodeNumber]],mainfeed_drafts[EpisodeNumber],mainfeed_drafts[Id])</f>
        <v>2d9e2836-39fb-47ed-9ab6-d40a08c4c1a8</v>
      </c>
    </row>
    <row r="58" spans="1:4" x14ac:dyDescent="0.25">
      <c r="A58" s="1">
        <v>28</v>
      </c>
      <c r="B58" s="1" t="s">
        <v>64</v>
      </c>
      <c r="C58" s="1">
        <f>_xlfn.XLOOKUP(draft_drafters[[#This Row],[Drafters]],drafters[FullName],drafters[PrimaryId])</f>
        <v>180</v>
      </c>
      <c r="D58" s="1" t="str">
        <f>_xlfn.XLOOKUP(draft_drafters[[#This Row],[EpisodeNumber]],mainfeed_drafts[EpisodeNumber],mainfeed_drafts[Id])</f>
        <v>2d9e2836-39fb-47ed-9ab6-d40a08c4c1a8</v>
      </c>
    </row>
    <row r="59" spans="1:4" x14ac:dyDescent="0.25">
      <c r="A59" s="1">
        <v>29</v>
      </c>
      <c r="B59" s="1" t="s">
        <v>66</v>
      </c>
      <c r="C59" s="1">
        <f>_xlfn.XLOOKUP(draft_drafters[[#This Row],[Drafters]],drafters[FullName],drafters[PrimaryId])</f>
        <v>85</v>
      </c>
      <c r="D59" s="1" t="str">
        <f>_xlfn.XLOOKUP(draft_drafters[[#This Row],[EpisodeNumber]],mainfeed_drafts[EpisodeNumber],mainfeed_drafts[Id])</f>
        <v>9f2425ed-17fc-4746-b4a4-9073251b2f57</v>
      </c>
    </row>
    <row r="60" spans="1:4" x14ac:dyDescent="0.25">
      <c r="A60" s="1">
        <v>29</v>
      </c>
      <c r="B60" s="1" t="s">
        <v>67</v>
      </c>
      <c r="C60" s="1">
        <f>_xlfn.XLOOKUP(draft_drafters[[#This Row],[Drafters]],drafters[FullName],drafters[PrimaryId])</f>
        <v>151</v>
      </c>
      <c r="D60" s="1" t="str">
        <f>_xlfn.XLOOKUP(draft_drafters[[#This Row],[EpisodeNumber]],mainfeed_drafts[EpisodeNumber],mainfeed_drafts[Id])</f>
        <v>9f2425ed-17fc-4746-b4a4-9073251b2f57</v>
      </c>
    </row>
    <row r="61" spans="1:4" x14ac:dyDescent="0.25">
      <c r="A61" s="1">
        <v>30</v>
      </c>
      <c r="B61" s="1" t="s">
        <v>5</v>
      </c>
      <c r="C61" s="1">
        <f>_xlfn.XLOOKUP(draft_drafters[[#This Row],[Drafters]],drafters[FullName],drafters[PrimaryId])</f>
        <v>116</v>
      </c>
      <c r="D61" s="1" t="str">
        <f>_xlfn.XLOOKUP(draft_drafters[[#This Row],[EpisodeNumber]],mainfeed_drafts[EpisodeNumber],mainfeed_drafts[Id])</f>
        <v>d7ab4637-8376-491f-8f1a-c8a3651405d1</v>
      </c>
    </row>
    <row r="62" spans="1:4" x14ac:dyDescent="0.25">
      <c r="A62" s="1">
        <v>30</v>
      </c>
      <c r="B62" s="1" t="s">
        <v>69</v>
      </c>
      <c r="C62" s="1">
        <f>_xlfn.XLOOKUP(draft_drafters[[#This Row],[Drafters]],drafters[FullName],drafters[PrimaryId])</f>
        <v>89</v>
      </c>
      <c r="D62" s="1" t="str">
        <f>_xlfn.XLOOKUP(draft_drafters[[#This Row],[EpisodeNumber]],mainfeed_drafts[EpisodeNumber],mainfeed_drafts[Id])</f>
        <v>d7ab4637-8376-491f-8f1a-c8a3651405d1</v>
      </c>
    </row>
    <row r="63" spans="1:4" x14ac:dyDescent="0.25">
      <c r="A63" s="1">
        <v>31</v>
      </c>
      <c r="B63" s="1" t="s">
        <v>14</v>
      </c>
      <c r="C63" s="1">
        <f>_xlfn.XLOOKUP(draft_drafters[[#This Row],[Drafters]],drafters[FullName],drafters[PrimaryId])</f>
        <v>30</v>
      </c>
      <c r="D63" s="1" t="str">
        <f>_xlfn.XLOOKUP(draft_drafters[[#This Row],[EpisodeNumber]],mainfeed_drafts[EpisodeNumber],mainfeed_drafts[Id])</f>
        <v>f88a3cde-d149-4e94-92ef-953dc03edbe3</v>
      </c>
    </row>
    <row r="64" spans="1:4" x14ac:dyDescent="0.25">
      <c r="A64" s="1">
        <v>31</v>
      </c>
      <c r="B64" s="1" t="s">
        <v>3</v>
      </c>
      <c r="C64" s="1">
        <f>_xlfn.XLOOKUP(draft_drafters[[#This Row],[Drafters]],drafters[FullName],drafters[PrimaryId])</f>
        <v>74</v>
      </c>
      <c r="D64" s="1" t="str">
        <f>_xlfn.XLOOKUP(draft_drafters[[#This Row],[EpisodeNumber]],mainfeed_drafts[EpisodeNumber],mainfeed_drafts[Id])</f>
        <v>f88a3cde-d149-4e94-92ef-953dc03edbe3</v>
      </c>
    </row>
    <row r="65" spans="1:4" x14ac:dyDescent="0.25">
      <c r="A65" s="1">
        <v>32</v>
      </c>
      <c r="B65" s="1" t="s">
        <v>27</v>
      </c>
      <c r="C65" s="1">
        <f>_xlfn.XLOOKUP(draft_drafters[[#This Row],[Drafters]],drafters[FullName],drafters[PrimaryId])</f>
        <v>199</v>
      </c>
      <c r="D65" s="1" t="str">
        <f>_xlfn.XLOOKUP(draft_drafters[[#This Row],[EpisodeNumber]],mainfeed_drafts[EpisodeNumber],mainfeed_drafts[Id])</f>
        <v>84f92d8c-a6b2-4e94-ab3d-6b7b0fcc0a9e</v>
      </c>
    </row>
    <row r="66" spans="1:4" x14ac:dyDescent="0.25">
      <c r="A66" s="1">
        <v>32</v>
      </c>
      <c r="B66" s="1" t="s">
        <v>72</v>
      </c>
      <c r="C66" s="1">
        <f>_xlfn.XLOOKUP(draft_drafters[[#This Row],[Drafters]],drafters[FullName],drafters[PrimaryId])</f>
        <v>145</v>
      </c>
      <c r="D66" s="1" t="str">
        <f>_xlfn.XLOOKUP(draft_drafters[[#This Row],[EpisodeNumber]],mainfeed_drafts[EpisodeNumber],mainfeed_drafts[Id])</f>
        <v>84f92d8c-a6b2-4e94-ab3d-6b7b0fcc0a9e</v>
      </c>
    </row>
    <row r="67" spans="1:4" x14ac:dyDescent="0.25">
      <c r="A67" s="1">
        <v>33</v>
      </c>
      <c r="B67" s="1" t="s">
        <v>74</v>
      </c>
      <c r="C67" s="1">
        <f>_xlfn.XLOOKUP(draft_drafters[[#This Row],[Drafters]],drafters[FullName],drafters[PrimaryId])</f>
        <v>162</v>
      </c>
      <c r="D67" s="1" t="str">
        <f>_xlfn.XLOOKUP(draft_drafters[[#This Row],[EpisodeNumber]],mainfeed_drafts[EpisodeNumber],mainfeed_drafts[Id])</f>
        <v>fe8d1f9c-c915-498a-8ce8-089383df55a5</v>
      </c>
    </row>
    <row r="68" spans="1:4" x14ac:dyDescent="0.25">
      <c r="A68" s="1">
        <v>33</v>
      </c>
      <c r="B68" s="1" t="s">
        <v>21</v>
      </c>
      <c r="C68" s="1">
        <f>_xlfn.XLOOKUP(draft_drafters[[#This Row],[Drafters]],drafters[FullName],drafters[PrimaryId])</f>
        <v>125</v>
      </c>
      <c r="D68" s="1" t="str">
        <f>_xlfn.XLOOKUP(draft_drafters[[#This Row],[EpisodeNumber]],mainfeed_drafts[EpisodeNumber],mainfeed_drafts[Id])</f>
        <v>fe8d1f9c-c915-498a-8ce8-089383df55a5</v>
      </c>
    </row>
    <row r="69" spans="1:4" x14ac:dyDescent="0.25">
      <c r="A69" s="1">
        <v>34</v>
      </c>
      <c r="B69" s="1" t="s">
        <v>76</v>
      </c>
      <c r="C69" s="1">
        <f>_xlfn.XLOOKUP(draft_drafters[[#This Row],[Drafters]],drafters[FullName],drafters[PrimaryId])</f>
        <v>45</v>
      </c>
      <c r="D69" s="1" t="str">
        <f>_xlfn.XLOOKUP(draft_drafters[[#This Row],[EpisodeNumber]],mainfeed_drafts[EpisodeNumber],mainfeed_drafts[Id])</f>
        <v>c06430fd-2ba2-4a28-91b9-7896650899a6</v>
      </c>
    </row>
    <row r="70" spans="1:4" x14ac:dyDescent="0.25">
      <c r="A70" s="1">
        <v>34</v>
      </c>
      <c r="B70" s="1" t="s">
        <v>77</v>
      </c>
      <c r="C70" s="1">
        <f>_xlfn.XLOOKUP(draft_drafters[[#This Row],[Drafters]],drafters[FullName],drafters[PrimaryId])</f>
        <v>205</v>
      </c>
      <c r="D70" s="1" t="str">
        <f>_xlfn.XLOOKUP(draft_drafters[[#This Row],[EpisodeNumber]],mainfeed_drafts[EpisodeNumber],mainfeed_drafts[Id])</f>
        <v>c06430fd-2ba2-4a28-91b9-7896650899a6</v>
      </c>
    </row>
    <row r="71" spans="1:4" x14ac:dyDescent="0.25">
      <c r="A71" s="1">
        <v>35</v>
      </c>
      <c r="B71" s="1" t="s">
        <v>79</v>
      </c>
      <c r="C71" s="1">
        <f>_xlfn.XLOOKUP(draft_drafters[[#This Row],[Drafters]],drafters[FullName],drafters[PrimaryId])</f>
        <v>55</v>
      </c>
      <c r="D71" s="1" t="str">
        <f>_xlfn.XLOOKUP(draft_drafters[[#This Row],[EpisodeNumber]],mainfeed_drafts[EpisodeNumber],mainfeed_drafts[Id])</f>
        <v>30340497-be6a-4b4c-8026-6274e4e1c8ff</v>
      </c>
    </row>
    <row r="72" spans="1:4" x14ac:dyDescent="0.25">
      <c r="A72" s="1">
        <v>35</v>
      </c>
      <c r="B72" s="1" t="s">
        <v>80</v>
      </c>
      <c r="C72" s="1">
        <f>_xlfn.XLOOKUP(draft_drafters[[#This Row],[Drafters]],drafters[FullName],drafters[PrimaryId])</f>
        <v>66</v>
      </c>
      <c r="D72" s="1" t="str">
        <f>_xlfn.XLOOKUP(draft_drafters[[#This Row],[EpisodeNumber]],mainfeed_drafts[EpisodeNumber],mainfeed_drafts[Id])</f>
        <v>30340497-be6a-4b4c-8026-6274e4e1c8ff</v>
      </c>
    </row>
    <row r="73" spans="1:4" x14ac:dyDescent="0.25">
      <c r="A73" s="1">
        <v>36</v>
      </c>
      <c r="B73" s="1" t="s">
        <v>14</v>
      </c>
      <c r="C73" s="1">
        <f>_xlfn.XLOOKUP(draft_drafters[[#This Row],[Drafters]],drafters[FullName],drafters[PrimaryId])</f>
        <v>30</v>
      </c>
      <c r="D73" s="1" t="str">
        <f>_xlfn.XLOOKUP(draft_drafters[[#This Row],[EpisodeNumber]],mainfeed_drafts[EpisodeNumber],mainfeed_drafts[Id])</f>
        <v>fd794b27-df5c-4ea8-93e2-72e27d4e0756</v>
      </c>
    </row>
    <row r="74" spans="1:4" x14ac:dyDescent="0.25">
      <c r="A74" s="1">
        <v>36</v>
      </c>
      <c r="B74" s="1" t="s">
        <v>72</v>
      </c>
      <c r="C74" s="1">
        <f>_xlfn.XLOOKUP(draft_drafters[[#This Row],[Drafters]],drafters[FullName],drafters[PrimaryId])</f>
        <v>145</v>
      </c>
      <c r="D74" s="1" t="str">
        <f>_xlfn.XLOOKUP(draft_drafters[[#This Row],[EpisodeNumber]],mainfeed_drafts[EpisodeNumber],mainfeed_drafts[Id])</f>
        <v>fd794b27-df5c-4ea8-93e2-72e27d4e0756</v>
      </c>
    </row>
    <row r="75" spans="1:4" x14ac:dyDescent="0.25">
      <c r="A75" s="1">
        <v>37</v>
      </c>
      <c r="B75" s="1" t="s">
        <v>5</v>
      </c>
      <c r="C75" s="1">
        <f>_xlfn.XLOOKUP(draft_drafters[[#This Row],[Drafters]],drafters[FullName],drafters[PrimaryId])</f>
        <v>116</v>
      </c>
      <c r="D75" s="1" t="str">
        <f>_xlfn.XLOOKUP(draft_drafters[[#This Row],[EpisodeNumber]],mainfeed_drafts[EpisodeNumber],mainfeed_drafts[Id])</f>
        <v>83bb9106-d6d0-446d-b344-8c597c0b5b09</v>
      </c>
    </row>
    <row r="76" spans="1:4" x14ac:dyDescent="0.25">
      <c r="A76" s="1">
        <v>37</v>
      </c>
      <c r="B76" s="1" t="s">
        <v>6</v>
      </c>
      <c r="C76" s="1">
        <f>_xlfn.XLOOKUP(draft_drafters[[#This Row],[Drafters]],drafters[FullName],drafters[PrimaryId])</f>
        <v>136</v>
      </c>
      <c r="D76" s="1" t="str">
        <f>_xlfn.XLOOKUP(draft_drafters[[#This Row],[EpisodeNumber]],mainfeed_drafts[EpisodeNumber],mainfeed_drafts[Id])</f>
        <v>83bb9106-d6d0-446d-b344-8c597c0b5b09</v>
      </c>
    </row>
    <row r="77" spans="1:4" x14ac:dyDescent="0.25">
      <c r="A77" s="1">
        <v>38</v>
      </c>
      <c r="B77" s="1" t="s">
        <v>83</v>
      </c>
      <c r="C77" s="1">
        <f>_xlfn.XLOOKUP(draft_drafters[[#This Row],[Drafters]],drafters[FullName],drafters[PrimaryId])</f>
        <v>141</v>
      </c>
      <c r="D77" s="1" t="str">
        <f>_xlfn.XLOOKUP(draft_drafters[[#This Row],[EpisodeNumber]],mainfeed_drafts[EpisodeNumber],mainfeed_drafts[Id])</f>
        <v>503706f4-7184-4dce-89ef-05c2ba9eaf6b</v>
      </c>
    </row>
    <row r="78" spans="1:4" x14ac:dyDescent="0.25">
      <c r="A78" s="1">
        <v>38</v>
      </c>
      <c r="B78" s="1" t="s">
        <v>14</v>
      </c>
      <c r="C78" s="1">
        <f>_xlfn.XLOOKUP(draft_drafters[[#This Row],[Drafters]],drafters[FullName],drafters[PrimaryId])</f>
        <v>30</v>
      </c>
      <c r="D78" s="1" t="str">
        <f>_xlfn.XLOOKUP(draft_drafters[[#This Row],[EpisodeNumber]],mainfeed_drafts[EpisodeNumber],mainfeed_drafts[Id])</f>
        <v>503706f4-7184-4dce-89ef-05c2ba9eaf6b</v>
      </c>
    </row>
    <row r="79" spans="1:4" x14ac:dyDescent="0.25">
      <c r="A79" s="1">
        <v>38</v>
      </c>
      <c r="B79" s="1" t="s">
        <v>27</v>
      </c>
      <c r="C79" s="1">
        <f>_xlfn.XLOOKUP(draft_drafters[[#This Row],[Drafters]],drafters[FullName],drafters[PrimaryId])</f>
        <v>199</v>
      </c>
      <c r="D79" s="1" t="str">
        <f>_xlfn.XLOOKUP(draft_drafters[[#This Row],[EpisodeNumber]],mainfeed_drafts[EpisodeNumber],mainfeed_drafts[Id])</f>
        <v>503706f4-7184-4dce-89ef-05c2ba9eaf6b</v>
      </c>
    </row>
    <row r="80" spans="1:4" x14ac:dyDescent="0.25">
      <c r="A80" s="1">
        <v>38</v>
      </c>
      <c r="B80" s="1" t="s">
        <v>60</v>
      </c>
      <c r="C80" s="1">
        <f>_xlfn.XLOOKUP(draft_drafters[[#This Row],[Drafters]],drafters[FullName],drafters[PrimaryId])</f>
        <v>113</v>
      </c>
      <c r="D80" s="1" t="str">
        <f>_xlfn.XLOOKUP(draft_drafters[[#This Row],[EpisodeNumber]],mainfeed_drafts[EpisodeNumber],mainfeed_drafts[Id])</f>
        <v>503706f4-7184-4dce-89ef-05c2ba9eaf6b</v>
      </c>
    </row>
    <row r="81" spans="1:4" x14ac:dyDescent="0.25">
      <c r="A81" s="1">
        <v>39</v>
      </c>
      <c r="B81" s="1" t="s">
        <v>5</v>
      </c>
      <c r="C81" s="1">
        <f>_xlfn.XLOOKUP(draft_drafters[[#This Row],[Drafters]],drafters[FullName],drafters[PrimaryId])</f>
        <v>116</v>
      </c>
      <c r="D81" s="1" t="str">
        <f>_xlfn.XLOOKUP(draft_drafters[[#This Row],[EpisodeNumber]],mainfeed_drafts[EpisodeNumber],mainfeed_drafts[Id])</f>
        <v>73c2ebbd-4005-4aa5-bbb0-d5c71a62f530</v>
      </c>
    </row>
    <row r="82" spans="1:4" x14ac:dyDescent="0.25">
      <c r="A82" s="1">
        <v>39</v>
      </c>
      <c r="B82" s="1" t="s">
        <v>6</v>
      </c>
      <c r="C82" s="1">
        <f>_xlfn.XLOOKUP(draft_drafters[[#This Row],[Drafters]],drafters[FullName],drafters[PrimaryId])</f>
        <v>136</v>
      </c>
      <c r="D82" s="1" t="str">
        <f>_xlfn.XLOOKUP(draft_drafters[[#This Row],[EpisodeNumber]],mainfeed_drafts[EpisodeNumber],mainfeed_drafts[Id])</f>
        <v>73c2ebbd-4005-4aa5-bbb0-d5c71a62f530</v>
      </c>
    </row>
    <row r="83" spans="1:4" x14ac:dyDescent="0.25">
      <c r="A83" s="1">
        <v>40</v>
      </c>
      <c r="B83" s="1" t="s">
        <v>74</v>
      </c>
      <c r="C83" s="1">
        <f>_xlfn.XLOOKUP(draft_drafters[[#This Row],[Drafters]],drafters[FullName],drafters[PrimaryId])</f>
        <v>162</v>
      </c>
      <c r="D83" s="1" t="str">
        <f>_xlfn.XLOOKUP(draft_drafters[[#This Row],[EpisodeNumber]],mainfeed_drafts[EpisodeNumber],mainfeed_drafts[Id])</f>
        <v>74df5527-3e9e-4b83-bd6d-a0de06e7a476</v>
      </c>
    </row>
    <row r="84" spans="1:4" x14ac:dyDescent="0.25">
      <c r="A84" s="1">
        <v>40</v>
      </c>
      <c r="B84" s="1" t="s">
        <v>86</v>
      </c>
      <c r="C84" s="1">
        <f>_xlfn.XLOOKUP(draft_drafters[[#This Row],[Drafters]],drafters[FullName],drafters[PrimaryId])</f>
        <v>50</v>
      </c>
      <c r="D84" s="1" t="str">
        <f>_xlfn.XLOOKUP(draft_drafters[[#This Row],[EpisodeNumber]],mainfeed_drafts[EpisodeNumber],mainfeed_drafts[Id])</f>
        <v>74df5527-3e9e-4b83-bd6d-a0de06e7a476</v>
      </c>
    </row>
    <row r="85" spans="1:4" x14ac:dyDescent="0.25">
      <c r="A85" s="1">
        <v>41</v>
      </c>
      <c r="B85" s="1" t="s">
        <v>58</v>
      </c>
      <c r="C85" s="1">
        <f>_xlfn.XLOOKUP(draft_drafters[[#This Row],[Drafters]],drafters[FullName],drafters[PrimaryId])</f>
        <v>42</v>
      </c>
      <c r="D85" s="1" t="str">
        <f>_xlfn.XLOOKUP(draft_drafters[[#This Row],[EpisodeNumber]],mainfeed_drafts[EpisodeNumber],mainfeed_drafts[Id])</f>
        <v>c0044d5c-39d0-4826-a9ff-ae6d4cd04ac1</v>
      </c>
    </row>
    <row r="86" spans="1:4" x14ac:dyDescent="0.25">
      <c r="A86" s="1">
        <v>41</v>
      </c>
      <c r="B86" s="1" t="s">
        <v>88</v>
      </c>
      <c r="C86" s="1">
        <f>_xlfn.XLOOKUP(draft_drafters[[#This Row],[Drafters]],drafters[FullName],drafters[PrimaryId])</f>
        <v>84</v>
      </c>
      <c r="D86" s="1" t="str">
        <f>_xlfn.XLOOKUP(draft_drafters[[#This Row],[EpisodeNumber]],mainfeed_drafts[EpisodeNumber],mainfeed_drafts[Id])</f>
        <v>c0044d5c-39d0-4826-a9ff-ae6d4cd04ac1</v>
      </c>
    </row>
    <row r="87" spans="1:4" x14ac:dyDescent="0.25">
      <c r="A87" s="1">
        <v>41</v>
      </c>
      <c r="B87" s="1" t="s">
        <v>89</v>
      </c>
      <c r="C87" s="1">
        <f>_xlfn.XLOOKUP(draft_drafters[[#This Row],[Drafters]],drafters[FullName],drafters[PrimaryId])</f>
        <v>75</v>
      </c>
      <c r="D87" s="1" t="str">
        <f>_xlfn.XLOOKUP(draft_drafters[[#This Row],[EpisodeNumber]],mainfeed_drafts[EpisodeNumber],mainfeed_drafts[Id])</f>
        <v>c0044d5c-39d0-4826-a9ff-ae6d4cd04ac1</v>
      </c>
    </row>
    <row r="88" spans="1:4" x14ac:dyDescent="0.25">
      <c r="A88" s="1">
        <v>41</v>
      </c>
      <c r="B88" s="1" t="s">
        <v>90</v>
      </c>
      <c r="C88" s="1">
        <f>_xlfn.XLOOKUP(draft_drafters[[#This Row],[Drafters]],drafters[FullName],drafters[PrimaryId])</f>
        <v>35</v>
      </c>
      <c r="D88" s="1" t="str">
        <f>_xlfn.XLOOKUP(draft_drafters[[#This Row],[EpisodeNumber]],mainfeed_drafts[EpisodeNumber],mainfeed_drafts[Id])</f>
        <v>c0044d5c-39d0-4826-a9ff-ae6d4cd04ac1</v>
      </c>
    </row>
    <row r="89" spans="1:4" x14ac:dyDescent="0.25">
      <c r="A89" s="1">
        <v>42</v>
      </c>
      <c r="B89" s="1" t="s">
        <v>92</v>
      </c>
      <c r="C89" s="1">
        <f>_xlfn.XLOOKUP(draft_drafters[[#This Row],[Drafters]],drafters[FullName],drafters[PrimaryId])</f>
        <v>144</v>
      </c>
      <c r="D89" s="1" t="str">
        <f>_xlfn.XLOOKUP(draft_drafters[[#This Row],[EpisodeNumber]],mainfeed_drafts[EpisodeNumber],mainfeed_drafts[Id])</f>
        <v>6b3cb308-838d-4e13-952f-7d422278c069</v>
      </c>
    </row>
    <row r="90" spans="1:4" x14ac:dyDescent="0.25">
      <c r="A90" s="1">
        <v>42</v>
      </c>
      <c r="B90" s="1" t="s">
        <v>6</v>
      </c>
      <c r="C90" s="1">
        <f>_xlfn.XLOOKUP(draft_drafters[[#This Row],[Drafters]],drafters[FullName],drafters[PrimaryId])</f>
        <v>136</v>
      </c>
      <c r="D90" s="1" t="str">
        <f>_xlfn.XLOOKUP(draft_drafters[[#This Row],[EpisodeNumber]],mainfeed_drafts[EpisodeNumber],mainfeed_drafts[Id])</f>
        <v>6b3cb308-838d-4e13-952f-7d422278c069</v>
      </c>
    </row>
    <row r="91" spans="1:4" x14ac:dyDescent="0.25">
      <c r="A91" s="1">
        <v>43</v>
      </c>
      <c r="B91" s="1" t="s">
        <v>94</v>
      </c>
      <c r="C91" s="1">
        <f>_xlfn.XLOOKUP(draft_drafters[[#This Row],[Drafters]],drafters[FullName],drafters[PrimaryId])</f>
        <v>99</v>
      </c>
      <c r="D91" s="1" t="str">
        <f>_xlfn.XLOOKUP(draft_drafters[[#This Row],[EpisodeNumber]],mainfeed_drafts[EpisodeNumber],mainfeed_drafts[Id])</f>
        <v>249b6e36-93ac-4544-a09c-09e467efa20a</v>
      </c>
    </row>
    <row r="92" spans="1:4" x14ac:dyDescent="0.25">
      <c r="A92" s="1">
        <v>43</v>
      </c>
      <c r="B92" s="1" t="s">
        <v>95</v>
      </c>
      <c r="C92" s="1">
        <f>_xlfn.XLOOKUP(draft_drafters[[#This Row],[Drafters]],drafters[FullName],drafters[PrimaryId])</f>
        <v>143</v>
      </c>
      <c r="D92" s="1" t="str">
        <f>_xlfn.XLOOKUP(draft_drafters[[#This Row],[EpisodeNumber]],mainfeed_drafts[EpisodeNumber],mainfeed_drafts[Id])</f>
        <v>249b6e36-93ac-4544-a09c-09e467efa20a</v>
      </c>
    </row>
    <row r="93" spans="1:4" x14ac:dyDescent="0.25">
      <c r="A93" s="1">
        <v>44</v>
      </c>
      <c r="B93" s="1" t="s">
        <v>97</v>
      </c>
      <c r="C93" s="1">
        <f>_xlfn.XLOOKUP(draft_drafters[[#This Row],[Drafters]],drafters[FullName],drafters[PrimaryId])</f>
        <v>69</v>
      </c>
      <c r="D93" s="1" t="str">
        <f>_xlfn.XLOOKUP(draft_drafters[[#This Row],[EpisodeNumber]],mainfeed_drafts[EpisodeNumber],mainfeed_drafts[Id])</f>
        <v>1ae73670-c26c-48e3-bcee-ed881a66cd9c</v>
      </c>
    </row>
    <row r="94" spans="1:4" x14ac:dyDescent="0.25">
      <c r="A94" s="1">
        <v>44</v>
      </c>
      <c r="B94" s="1" t="s">
        <v>98</v>
      </c>
      <c r="C94" s="1">
        <f>_xlfn.XLOOKUP(draft_drafters[[#This Row],[Drafters]],drafters[FullName],drafters[PrimaryId])</f>
        <v>119</v>
      </c>
      <c r="D94" s="1" t="str">
        <f>_xlfn.XLOOKUP(draft_drafters[[#This Row],[EpisodeNumber]],mainfeed_drafts[EpisodeNumber],mainfeed_drafts[Id])</f>
        <v>1ae73670-c26c-48e3-bcee-ed881a66cd9c</v>
      </c>
    </row>
    <row r="95" spans="1:4" x14ac:dyDescent="0.25">
      <c r="A95" s="1">
        <v>45</v>
      </c>
      <c r="B95" s="1" t="s">
        <v>100</v>
      </c>
      <c r="C95" s="1">
        <f>_xlfn.XLOOKUP(draft_drafters[[#This Row],[Drafters]],drafters[FullName],drafters[PrimaryId])</f>
        <v>131</v>
      </c>
      <c r="D95" s="1" t="str">
        <f>_xlfn.XLOOKUP(draft_drafters[[#This Row],[EpisodeNumber]],mainfeed_drafts[EpisodeNumber],mainfeed_drafts[Id])</f>
        <v>3c09fb5c-8108-4b4c-9b08-77a836814ac6</v>
      </c>
    </row>
    <row r="96" spans="1:4" x14ac:dyDescent="0.25">
      <c r="A96" s="1">
        <v>45</v>
      </c>
      <c r="B96" s="1" t="s">
        <v>37</v>
      </c>
      <c r="C96" s="1">
        <f>_xlfn.XLOOKUP(draft_drafters[[#This Row],[Drafters]],drafters[FullName],drafters[PrimaryId])</f>
        <v>157</v>
      </c>
      <c r="D96" s="1" t="str">
        <f>_xlfn.XLOOKUP(draft_drafters[[#This Row],[EpisodeNumber]],mainfeed_drafts[EpisodeNumber],mainfeed_drafts[Id])</f>
        <v>3c09fb5c-8108-4b4c-9b08-77a836814ac6</v>
      </c>
    </row>
    <row r="97" spans="1:4" x14ac:dyDescent="0.25">
      <c r="A97" s="1">
        <v>46</v>
      </c>
      <c r="B97" s="1" t="s">
        <v>102</v>
      </c>
      <c r="C97" s="1">
        <f>_xlfn.XLOOKUP(draft_drafters[[#This Row],[Drafters]],drafters[FullName],drafters[PrimaryId])</f>
        <v>76</v>
      </c>
      <c r="D97" s="1" t="str">
        <f>_xlfn.XLOOKUP(draft_drafters[[#This Row],[EpisodeNumber]],mainfeed_drafts[EpisodeNumber],mainfeed_drafts[Id])</f>
        <v>09df42df-0b32-4201-9725-526aee897927</v>
      </c>
    </row>
    <row r="98" spans="1:4" x14ac:dyDescent="0.25">
      <c r="A98" s="1">
        <v>46</v>
      </c>
      <c r="B98" s="1" t="s">
        <v>24</v>
      </c>
      <c r="C98" s="1">
        <f>_xlfn.XLOOKUP(draft_drafters[[#This Row],[Drafters]],drafters[FullName],drafters[PrimaryId])</f>
        <v>187</v>
      </c>
      <c r="D98" s="1" t="str">
        <f>_xlfn.XLOOKUP(draft_drafters[[#This Row],[EpisodeNumber]],mainfeed_drafts[EpisodeNumber],mainfeed_drafts[Id])</f>
        <v>09df42df-0b32-4201-9725-526aee897927</v>
      </c>
    </row>
    <row r="99" spans="1:4" x14ac:dyDescent="0.25">
      <c r="A99" s="1">
        <v>46</v>
      </c>
      <c r="B99" s="1" t="s">
        <v>5</v>
      </c>
      <c r="C99" s="1">
        <f>_xlfn.XLOOKUP(draft_drafters[[#This Row],[Drafters]],drafters[FullName],drafters[PrimaryId])</f>
        <v>116</v>
      </c>
      <c r="D99" s="1" t="str">
        <f>_xlfn.XLOOKUP(draft_drafters[[#This Row],[EpisodeNumber]],mainfeed_drafts[EpisodeNumber],mainfeed_drafts[Id])</f>
        <v>09df42df-0b32-4201-9725-526aee897927</v>
      </c>
    </row>
    <row r="100" spans="1:4" x14ac:dyDescent="0.25">
      <c r="A100" s="1">
        <v>46</v>
      </c>
      <c r="B100" s="1" t="s">
        <v>103</v>
      </c>
      <c r="C100" s="1">
        <f>_xlfn.XLOOKUP(draft_drafters[[#This Row],[Drafters]],drafters[FullName],drafters[PrimaryId])</f>
        <v>37</v>
      </c>
      <c r="D100" s="1" t="str">
        <f>_xlfn.XLOOKUP(draft_drafters[[#This Row],[EpisodeNumber]],mainfeed_drafts[EpisodeNumber],mainfeed_drafts[Id])</f>
        <v>09df42df-0b32-4201-9725-526aee897927</v>
      </c>
    </row>
    <row r="101" spans="1:4" x14ac:dyDescent="0.25">
      <c r="A101" s="1">
        <v>47</v>
      </c>
      <c r="B101" s="1" t="s">
        <v>105</v>
      </c>
      <c r="C101" s="1">
        <f>_xlfn.XLOOKUP(draft_drafters[[#This Row],[Drafters]],drafters[FullName],drafters[PrimaryId])</f>
        <v>133</v>
      </c>
      <c r="D101" s="1" t="str">
        <f>_xlfn.XLOOKUP(draft_drafters[[#This Row],[EpisodeNumber]],mainfeed_drafts[EpisodeNumber],mainfeed_drafts[Id])</f>
        <v>85523722-f66d-4be0-97b5-38d144bdfb64</v>
      </c>
    </row>
    <row r="102" spans="1:4" x14ac:dyDescent="0.25">
      <c r="A102" s="1">
        <v>47</v>
      </c>
      <c r="B102" s="1" t="s">
        <v>106</v>
      </c>
      <c r="C102" s="1">
        <f>_xlfn.XLOOKUP(draft_drafters[[#This Row],[Drafters]],drafters[FullName],drafters[PrimaryId])</f>
        <v>142</v>
      </c>
      <c r="D102" s="1" t="str">
        <f>_xlfn.XLOOKUP(draft_drafters[[#This Row],[EpisodeNumber]],mainfeed_drafts[EpisodeNumber],mainfeed_drafts[Id])</f>
        <v>85523722-f66d-4be0-97b5-38d144bdfb64</v>
      </c>
    </row>
    <row r="103" spans="1:4" x14ac:dyDescent="0.25">
      <c r="A103" s="1">
        <v>48</v>
      </c>
      <c r="B103" s="1" t="s">
        <v>14</v>
      </c>
      <c r="C103" s="1">
        <f>_xlfn.XLOOKUP(draft_drafters[[#This Row],[Drafters]],drafters[FullName],drafters[PrimaryId])</f>
        <v>30</v>
      </c>
      <c r="D103" s="1" t="str">
        <f>_xlfn.XLOOKUP(draft_drafters[[#This Row],[EpisodeNumber]],mainfeed_drafts[EpisodeNumber],mainfeed_drafts[Id])</f>
        <v>d6a42926-2d01-4af1-a136-d2250789c800</v>
      </c>
    </row>
    <row r="104" spans="1:4" x14ac:dyDescent="0.25">
      <c r="A104" s="1">
        <v>48</v>
      </c>
      <c r="B104" s="1" t="s">
        <v>13</v>
      </c>
      <c r="C104" s="1">
        <f>_xlfn.XLOOKUP(draft_drafters[[#This Row],[Drafters]],drafters[FullName],drafters[PrimaryId])</f>
        <v>10</v>
      </c>
      <c r="D104" s="1" t="str">
        <f>_xlfn.XLOOKUP(draft_drafters[[#This Row],[EpisodeNumber]],mainfeed_drafts[EpisodeNumber],mainfeed_drafts[Id])</f>
        <v>d6a42926-2d01-4af1-a136-d2250789c800</v>
      </c>
    </row>
    <row r="105" spans="1:4" x14ac:dyDescent="0.25">
      <c r="A105" s="1">
        <v>49</v>
      </c>
      <c r="B105" s="1" t="s">
        <v>60</v>
      </c>
      <c r="C105" s="1">
        <f>_xlfn.XLOOKUP(draft_drafters[[#This Row],[Drafters]],drafters[FullName],drafters[PrimaryId])</f>
        <v>113</v>
      </c>
      <c r="D105" s="1" t="str">
        <f>_xlfn.XLOOKUP(draft_drafters[[#This Row],[EpisodeNumber]],mainfeed_drafts[EpisodeNumber],mainfeed_drafts[Id])</f>
        <v>29139dcb-b4be-4319-b626-e03584d3537d</v>
      </c>
    </row>
    <row r="106" spans="1:4" x14ac:dyDescent="0.25">
      <c r="A106" s="1">
        <v>49</v>
      </c>
      <c r="B106" s="1" t="s">
        <v>27</v>
      </c>
      <c r="C106" s="1">
        <f>_xlfn.XLOOKUP(draft_drafters[[#This Row],[Drafters]],drafters[FullName],drafters[PrimaryId])</f>
        <v>199</v>
      </c>
      <c r="D106" s="1" t="str">
        <f>_xlfn.XLOOKUP(draft_drafters[[#This Row],[EpisodeNumber]],mainfeed_drafts[EpisodeNumber],mainfeed_drafts[Id])</f>
        <v>29139dcb-b4be-4319-b626-e03584d3537d</v>
      </c>
    </row>
    <row r="107" spans="1:4" x14ac:dyDescent="0.25">
      <c r="A107" s="1">
        <v>50</v>
      </c>
      <c r="B107" s="1" t="s">
        <v>14</v>
      </c>
      <c r="C107" s="1">
        <f>_xlfn.XLOOKUP(draft_drafters[[#This Row],[Drafters]],drafters[FullName],drafters[PrimaryId])</f>
        <v>30</v>
      </c>
      <c r="D107" s="1" t="str">
        <f>_xlfn.XLOOKUP(draft_drafters[[#This Row],[EpisodeNumber]],mainfeed_drafts[EpisodeNumber],mainfeed_drafts[Id])</f>
        <v>60842e15-04d9-4808-b655-09175f439903</v>
      </c>
    </row>
    <row r="108" spans="1:4" x14ac:dyDescent="0.25">
      <c r="A108" s="1">
        <v>50</v>
      </c>
      <c r="B108" s="1" t="s">
        <v>5</v>
      </c>
      <c r="C108" s="1">
        <f>_xlfn.XLOOKUP(draft_drafters[[#This Row],[Drafters]],drafters[FullName],drafters[PrimaryId])</f>
        <v>116</v>
      </c>
      <c r="D108" s="1" t="str">
        <f>_xlfn.XLOOKUP(draft_drafters[[#This Row],[EpisodeNumber]],mainfeed_drafts[EpisodeNumber],mainfeed_drafts[Id])</f>
        <v>60842e15-04d9-4808-b655-09175f439903</v>
      </c>
    </row>
    <row r="109" spans="1:4" x14ac:dyDescent="0.25">
      <c r="A109" s="1">
        <v>51</v>
      </c>
      <c r="B109" s="1" t="s">
        <v>66</v>
      </c>
      <c r="C109" s="1">
        <f>_xlfn.XLOOKUP(draft_drafters[[#This Row],[Drafters]],drafters[FullName],drafters[PrimaryId])</f>
        <v>85</v>
      </c>
      <c r="D109" s="1" t="str">
        <f>_xlfn.XLOOKUP(draft_drafters[[#This Row],[EpisodeNumber]],mainfeed_drafts[EpisodeNumber],mainfeed_drafts[Id])</f>
        <v>a9074f10-3a23-4a59-a634-a0f64f1dd988</v>
      </c>
    </row>
    <row r="110" spans="1:4" x14ac:dyDescent="0.25">
      <c r="A110" s="1">
        <v>51</v>
      </c>
      <c r="B110" s="1" t="s">
        <v>111</v>
      </c>
      <c r="C110" s="1">
        <f>_xlfn.XLOOKUP(draft_drafters[[#This Row],[Drafters]],drafters[FullName],drafters[PrimaryId])</f>
        <v>52</v>
      </c>
      <c r="D110" s="1" t="str">
        <f>_xlfn.XLOOKUP(draft_drafters[[#This Row],[EpisodeNumber]],mainfeed_drafts[EpisodeNumber],mainfeed_drafts[Id])</f>
        <v>a9074f10-3a23-4a59-a634-a0f64f1dd988</v>
      </c>
    </row>
    <row r="111" spans="1:4" x14ac:dyDescent="0.25">
      <c r="A111" s="1">
        <v>52</v>
      </c>
      <c r="B111" s="1" t="s">
        <v>76</v>
      </c>
      <c r="C111" s="1">
        <f>_xlfn.XLOOKUP(draft_drafters[[#This Row],[Drafters]],drafters[FullName],drafters[PrimaryId])</f>
        <v>45</v>
      </c>
      <c r="D111" s="1" t="str">
        <f>_xlfn.XLOOKUP(draft_drafters[[#This Row],[EpisodeNumber]],mainfeed_drafts[EpisodeNumber],mainfeed_drafts[Id])</f>
        <v>d28b3def-2d8a-4148-b663-6062bfdeeb23</v>
      </c>
    </row>
    <row r="112" spans="1:4" x14ac:dyDescent="0.25">
      <c r="A112" s="1">
        <v>52</v>
      </c>
      <c r="B112" s="1" t="s">
        <v>113</v>
      </c>
      <c r="C112" s="1">
        <f>_xlfn.XLOOKUP(draft_drafters[[#This Row],[Drafters]],drafters[FullName],drafters[PrimaryId])</f>
        <v>20</v>
      </c>
      <c r="D112" s="1" t="str">
        <f>_xlfn.XLOOKUP(draft_drafters[[#This Row],[EpisodeNumber]],mainfeed_drafts[EpisodeNumber],mainfeed_drafts[Id])</f>
        <v>d28b3def-2d8a-4148-b663-6062bfdeeb23</v>
      </c>
    </row>
    <row r="113" spans="1:4" x14ac:dyDescent="0.25">
      <c r="A113" s="1">
        <v>53</v>
      </c>
      <c r="B113" s="1" t="s">
        <v>115</v>
      </c>
      <c r="C113" s="1">
        <f>_xlfn.XLOOKUP(draft_drafters[[#This Row],[Drafters]],drafters[FullName],drafters[PrimaryId])</f>
        <v>32</v>
      </c>
      <c r="D113" s="1" t="str">
        <f>_xlfn.XLOOKUP(draft_drafters[[#This Row],[EpisodeNumber]],mainfeed_drafts[EpisodeNumber],mainfeed_drafts[Id])</f>
        <v>10eeea71-24ef-4542-a47d-8bf190c3e939</v>
      </c>
    </row>
    <row r="114" spans="1:4" x14ac:dyDescent="0.25">
      <c r="A114" s="1">
        <v>53</v>
      </c>
      <c r="B114" s="1" t="s">
        <v>116</v>
      </c>
      <c r="C114" s="1">
        <f>_xlfn.XLOOKUP(draft_drafters[[#This Row],[Drafters]],drafters[FullName],drafters[PrimaryId])</f>
        <v>36</v>
      </c>
      <c r="D114" s="1" t="str">
        <f>_xlfn.XLOOKUP(draft_drafters[[#This Row],[EpisodeNumber]],mainfeed_drafts[EpisodeNumber],mainfeed_drafts[Id])</f>
        <v>10eeea71-24ef-4542-a47d-8bf190c3e939</v>
      </c>
    </row>
    <row r="115" spans="1:4" x14ac:dyDescent="0.25">
      <c r="A115" s="1">
        <v>54</v>
      </c>
      <c r="B115" s="1" t="s">
        <v>27</v>
      </c>
      <c r="C115" s="1">
        <f>_xlfn.XLOOKUP(draft_drafters[[#This Row],[Drafters]],drafters[FullName],drafters[PrimaryId])</f>
        <v>199</v>
      </c>
      <c r="D115" s="1" t="str">
        <f>_xlfn.XLOOKUP(draft_drafters[[#This Row],[EpisodeNumber]],mainfeed_drafts[EpisodeNumber],mainfeed_drafts[Id])</f>
        <v>7012cec0-8ca3-4f3d-8900-4bc3c8a24aa1</v>
      </c>
    </row>
    <row r="116" spans="1:4" x14ac:dyDescent="0.25">
      <c r="A116" s="1">
        <v>54</v>
      </c>
      <c r="B116" s="1" t="s">
        <v>118</v>
      </c>
      <c r="C116" s="1">
        <f>_xlfn.XLOOKUP(draft_drafters[[#This Row],[Drafters]],drafters[FullName],drafters[PrimaryId])</f>
        <v>86</v>
      </c>
      <c r="D116" s="1" t="str">
        <f>_xlfn.XLOOKUP(draft_drafters[[#This Row],[EpisodeNumber]],mainfeed_drafts[EpisodeNumber],mainfeed_drafts[Id])</f>
        <v>7012cec0-8ca3-4f3d-8900-4bc3c8a24aa1</v>
      </c>
    </row>
    <row r="117" spans="1:4" x14ac:dyDescent="0.25">
      <c r="A117" s="1">
        <v>55</v>
      </c>
      <c r="B117" s="1" t="s">
        <v>120</v>
      </c>
      <c r="C117" s="1">
        <f>_xlfn.XLOOKUP(draft_drafters[[#This Row],[Drafters]],drafters[FullName],drafters[PrimaryId])</f>
        <v>95</v>
      </c>
      <c r="D117" s="1" t="str">
        <f>_xlfn.XLOOKUP(draft_drafters[[#This Row],[EpisodeNumber]],mainfeed_drafts[EpisodeNumber],mainfeed_drafts[Id])</f>
        <v>8e616bc9-1d1c-49e4-9c68-d033faaa28d6</v>
      </c>
    </row>
    <row r="118" spans="1:4" x14ac:dyDescent="0.25">
      <c r="A118" s="1">
        <v>55</v>
      </c>
      <c r="B118" s="1" t="s">
        <v>3</v>
      </c>
      <c r="C118" s="1">
        <f>_xlfn.XLOOKUP(draft_drafters[[#This Row],[Drafters]],drafters[FullName],drafters[PrimaryId])</f>
        <v>74</v>
      </c>
      <c r="D118" s="1" t="str">
        <f>_xlfn.XLOOKUP(draft_drafters[[#This Row],[EpisodeNumber]],mainfeed_drafts[EpisodeNumber],mainfeed_drafts[Id])</f>
        <v>8e616bc9-1d1c-49e4-9c68-d033faaa28d6</v>
      </c>
    </row>
    <row r="119" spans="1:4" x14ac:dyDescent="0.25">
      <c r="A119" s="1">
        <v>55</v>
      </c>
      <c r="B119" s="1" t="s">
        <v>5</v>
      </c>
      <c r="C119" s="1">
        <f>_xlfn.XLOOKUP(draft_drafters[[#This Row],[Drafters]],drafters[FullName],drafters[PrimaryId])</f>
        <v>116</v>
      </c>
      <c r="D119" s="1" t="str">
        <f>_xlfn.XLOOKUP(draft_drafters[[#This Row],[EpisodeNumber]],mainfeed_drafts[EpisodeNumber],mainfeed_drafts[Id])</f>
        <v>8e616bc9-1d1c-49e4-9c68-d033faaa28d6</v>
      </c>
    </row>
    <row r="120" spans="1:4" x14ac:dyDescent="0.25">
      <c r="A120" s="1">
        <v>55</v>
      </c>
      <c r="B120" s="1" t="s">
        <v>16</v>
      </c>
      <c r="C120" s="1">
        <f>_xlfn.XLOOKUP(draft_drafters[[#This Row],[Drafters]],drafters[FullName],drafters[PrimaryId])</f>
        <v>198</v>
      </c>
      <c r="D120" s="1" t="str">
        <f>_xlfn.XLOOKUP(draft_drafters[[#This Row],[EpisodeNumber]],mainfeed_drafts[EpisodeNumber],mainfeed_drafts[Id])</f>
        <v>8e616bc9-1d1c-49e4-9c68-d033faaa28d6</v>
      </c>
    </row>
    <row r="121" spans="1:4" x14ac:dyDescent="0.25">
      <c r="A121" s="1">
        <v>56</v>
      </c>
      <c r="B121" s="1" t="s">
        <v>97</v>
      </c>
      <c r="C121" s="1">
        <f>_xlfn.XLOOKUP(draft_drafters[[#This Row],[Drafters]],drafters[FullName],drafters[PrimaryId])</f>
        <v>69</v>
      </c>
      <c r="D121" s="1" t="str">
        <f>_xlfn.XLOOKUP(draft_drafters[[#This Row],[EpisodeNumber]],mainfeed_drafts[EpisodeNumber],mainfeed_drafts[Id])</f>
        <v>0b064375-dddb-425b-85e5-4d4db36cb3ff</v>
      </c>
    </row>
    <row r="122" spans="1:4" x14ac:dyDescent="0.25">
      <c r="A122" s="1">
        <v>56</v>
      </c>
      <c r="B122" s="1" t="s">
        <v>122</v>
      </c>
      <c r="C122" s="1">
        <f>_xlfn.XLOOKUP(draft_drafters[[#This Row],[Drafters]],drafters[FullName],drafters[PrimaryId])</f>
        <v>226</v>
      </c>
      <c r="D122" s="1" t="str">
        <f>_xlfn.XLOOKUP(draft_drafters[[#This Row],[EpisodeNumber]],mainfeed_drafts[EpisodeNumber],mainfeed_drafts[Id])</f>
        <v>0b064375-dddb-425b-85e5-4d4db36cb3ff</v>
      </c>
    </row>
    <row r="123" spans="1:4" x14ac:dyDescent="0.25">
      <c r="A123" s="1">
        <v>57</v>
      </c>
      <c r="B123" s="1" t="s">
        <v>5</v>
      </c>
      <c r="C123" s="1">
        <f>_xlfn.XLOOKUP(draft_drafters[[#This Row],[Drafters]],drafters[FullName],drafters[PrimaryId])</f>
        <v>116</v>
      </c>
      <c r="D123" s="1" t="str">
        <f>_xlfn.XLOOKUP(draft_drafters[[#This Row],[EpisodeNumber]],mainfeed_drafts[EpisodeNumber],mainfeed_drafts[Id])</f>
        <v>f14a2717-31fa-4246-9a94-286812c79122</v>
      </c>
    </row>
    <row r="124" spans="1:4" x14ac:dyDescent="0.25">
      <c r="A124" s="1">
        <v>57</v>
      </c>
      <c r="B124" s="1" t="s">
        <v>6</v>
      </c>
      <c r="C124" s="1">
        <f>_xlfn.XLOOKUP(draft_drafters[[#This Row],[Drafters]],drafters[FullName],drafters[PrimaryId])</f>
        <v>136</v>
      </c>
      <c r="D124" s="1" t="str">
        <f>_xlfn.XLOOKUP(draft_drafters[[#This Row],[EpisodeNumber]],mainfeed_drafts[EpisodeNumber],mainfeed_drafts[Id])</f>
        <v>f14a2717-31fa-4246-9a94-286812c79122</v>
      </c>
    </row>
    <row r="125" spans="1:4" x14ac:dyDescent="0.25">
      <c r="A125" s="1">
        <v>58</v>
      </c>
      <c r="B125" s="1" t="s">
        <v>5</v>
      </c>
      <c r="C125" s="1">
        <f>_xlfn.XLOOKUP(draft_drafters[[#This Row],[Drafters]],drafters[FullName],drafters[PrimaryId])</f>
        <v>116</v>
      </c>
      <c r="D125" s="1" t="str">
        <f>_xlfn.XLOOKUP(draft_drafters[[#This Row],[EpisodeNumber]],mainfeed_drafts[EpisodeNumber],mainfeed_drafts[Id])</f>
        <v>53fddd02-54ca-478a-930c-f069b30cf9c9</v>
      </c>
    </row>
    <row r="126" spans="1:4" x14ac:dyDescent="0.25">
      <c r="A126" s="1">
        <v>58</v>
      </c>
      <c r="B126" s="1" t="s">
        <v>92</v>
      </c>
      <c r="C126" s="1">
        <f>_xlfn.XLOOKUP(draft_drafters[[#This Row],[Drafters]],drafters[FullName],drafters[PrimaryId])</f>
        <v>144</v>
      </c>
      <c r="D126" s="1" t="str">
        <f>_xlfn.XLOOKUP(draft_drafters[[#This Row],[EpisodeNumber]],mainfeed_drafts[EpisodeNumber],mainfeed_drafts[Id])</f>
        <v>53fddd02-54ca-478a-930c-f069b30cf9c9</v>
      </c>
    </row>
    <row r="127" spans="1:4" x14ac:dyDescent="0.25">
      <c r="A127" s="1">
        <v>59</v>
      </c>
      <c r="B127" s="1" t="s">
        <v>125</v>
      </c>
      <c r="C127" s="1">
        <f>_xlfn.XLOOKUP(draft_drafters[[#This Row],[Drafters]],drafters[FullName],drafters[PrimaryId])</f>
        <v>219</v>
      </c>
      <c r="D127" s="1" t="str">
        <f>_xlfn.XLOOKUP(draft_drafters[[#This Row],[EpisodeNumber]],mainfeed_drafts[EpisodeNumber],mainfeed_drafts[Id])</f>
        <v>19965126-7d2f-424c-90d1-c315f5080c99</v>
      </c>
    </row>
    <row r="128" spans="1:4" x14ac:dyDescent="0.25">
      <c r="A128" s="1">
        <v>59</v>
      </c>
      <c r="B128" s="1" t="s">
        <v>126</v>
      </c>
      <c r="C128" s="1">
        <f>_xlfn.XLOOKUP(draft_drafters[[#This Row],[Drafters]],drafters[FullName],drafters[PrimaryId])</f>
        <v>44</v>
      </c>
      <c r="D128" s="1" t="str">
        <f>_xlfn.XLOOKUP(draft_drafters[[#This Row],[EpisodeNumber]],mainfeed_drafts[EpisodeNumber],mainfeed_drafts[Id])</f>
        <v>19965126-7d2f-424c-90d1-c315f5080c99</v>
      </c>
    </row>
    <row r="129" spans="1:4" x14ac:dyDescent="0.25">
      <c r="A129" s="1">
        <v>59</v>
      </c>
      <c r="B129" s="1" t="s">
        <v>4</v>
      </c>
      <c r="C129" s="1">
        <f>_xlfn.XLOOKUP(draft_drafters[[#This Row],[Drafters]],drafters[FullName],drafters[PrimaryId])</f>
        <v>4</v>
      </c>
      <c r="D129" s="1" t="str">
        <f>_xlfn.XLOOKUP(draft_drafters[[#This Row],[EpisodeNumber]],mainfeed_drafts[EpisodeNumber],mainfeed_drafts[Id])</f>
        <v>19965126-7d2f-424c-90d1-c315f5080c99</v>
      </c>
    </row>
    <row r="130" spans="1:4" x14ac:dyDescent="0.25">
      <c r="A130" s="1">
        <v>60</v>
      </c>
      <c r="B130" s="1" t="s">
        <v>128</v>
      </c>
      <c r="C130" s="1">
        <f>_xlfn.XLOOKUP(draft_drafters[[#This Row],[Drafters]],drafters[FullName],drafters[PrimaryId])</f>
        <v>237</v>
      </c>
      <c r="D130" s="1" t="str">
        <f>_xlfn.XLOOKUP(draft_drafters[[#This Row],[EpisodeNumber]],mainfeed_drafts[EpisodeNumber],mainfeed_drafts[Id])</f>
        <v>5a3ab606-4e9a-4990-9a24-237e731b4c20</v>
      </c>
    </row>
    <row r="131" spans="1:4" x14ac:dyDescent="0.25">
      <c r="A131" s="1">
        <v>60</v>
      </c>
      <c r="B131" s="1" t="s">
        <v>6</v>
      </c>
      <c r="C131" s="1">
        <f>_xlfn.XLOOKUP(draft_drafters[[#This Row],[Drafters]],drafters[FullName],drafters[PrimaryId])</f>
        <v>136</v>
      </c>
      <c r="D131" s="1" t="str">
        <f>_xlfn.XLOOKUP(draft_drafters[[#This Row],[EpisodeNumber]],mainfeed_drafts[EpisodeNumber],mainfeed_drafts[Id])</f>
        <v>5a3ab606-4e9a-4990-9a24-237e731b4c20</v>
      </c>
    </row>
    <row r="132" spans="1:4" x14ac:dyDescent="0.25">
      <c r="A132" s="1">
        <v>61</v>
      </c>
      <c r="B132" s="1" t="s">
        <v>60</v>
      </c>
      <c r="C132" s="1">
        <f>_xlfn.XLOOKUP(draft_drafters[[#This Row],[Drafters]],drafters[FullName],drafters[PrimaryId])</f>
        <v>113</v>
      </c>
      <c r="D132" s="1" t="str">
        <f>_xlfn.XLOOKUP(draft_drafters[[#This Row],[EpisodeNumber]],mainfeed_drafts[EpisodeNumber],mainfeed_drafts[Id])</f>
        <v>6214e864-de17-4b4b-a357-a7b461fe8658</v>
      </c>
    </row>
    <row r="133" spans="1:4" x14ac:dyDescent="0.25">
      <c r="A133" s="1">
        <v>61</v>
      </c>
      <c r="B133" s="1" t="s">
        <v>83</v>
      </c>
      <c r="C133" s="1">
        <f>_xlfn.XLOOKUP(draft_drafters[[#This Row],[Drafters]],drafters[FullName],drafters[PrimaryId])</f>
        <v>141</v>
      </c>
      <c r="D133" s="1" t="str">
        <f>_xlfn.XLOOKUP(draft_drafters[[#This Row],[EpisodeNumber]],mainfeed_drafts[EpisodeNumber],mainfeed_drafts[Id])</f>
        <v>6214e864-de17-4b4b-a357-a7b461fe8658</v>
      </c>
    </row>
    <row r="134" spans="1:4" x14ac:dyDescent="0.25">
      <c r="A134" s="1">
        <v>62</v>
      </c>
      <c r="B134" s="1" t="s">
        <v>5</v>
      </c>
      <c r="C134" s="1">
        <f>_xlfn.XLOOKUP(draft_drafters[[#This Row],[Drafters]],drafters[FullName],drafters[PrimaryId])</f>
        <v>116</v>
      </c>
      <c r="D134" s="1" t="str">
        <f>_xlfn.XLOOKUP(draft_drafters[[#This Row],[EpisodeNumber]],mainfeed_drafts[EpisodeNumber],mainfeed_drafts[Id])</f>
        <v>f45ccefe-c158-4bd1-8803-31a229f78c10</v>
      </c>
    </row>
    <row r="135" spans="1:4" x14ac:dyDescent="0.25">
      <c r="A135" s="1">
        <v>62</v>
      </c>
      <c r="B135" s="1" t="s">
        <v>131</v>
      </c>
      <c r="C135" s="1">
        <f>_xlfn.XLOOKUP(draft_drafters[[#This Row],[Drafters]],drafters[FullName],drafters[PrimaryId])</f>
        <v>23</v>
      </c>
      <c r="D135" s="1" t="str">
        <f>_xlfn.XLOOKUP(draft_drafters[[#This Row],[EpisodeNumber]],mainfeed_drafts[EpisodeNumber],mainfeed_drafts[Id])</f>
        <v>f45ccefe-c158-4bd1-8803-31a229f78c10</v>
      </c>
    </row>
    <row r="136" spans="1:4" x14ac:dyDescent="0.25">
      <c r="A136" s="1">
        <v>62</v>
      </c>
      <c r="B136" s="1" t="s">
        <v>6</v>
      </c>
      <c r="C136" s="1">
        <f>_xlfn.XLOOKUP(draft_drafters[[#This Row],[Drafters]],drafters[FullName],drafters[PrimaryId])</f>
        <v>136</v>
      </c>
      <c r="D136" s="1" t="str">
        <f>_xlfn.XLOOKUP(draft_drafters[[#This Row],[EpisodeNumber]],mainfeed_drafts[EpisodeNumber],mainfeed_drafts[Id])</f>
        <v>f45ccefe-c158-4bd1-8803-31a229f78c10</v>
      </c>
    </row>
    <row r="137" spans="1:4" x14ac:dyDescent="0.25">
      <c r="A137" s="1">
        <v>62</v>
      </c>
      <c r="B137" s="1" t="s">
        <v>3</v>
      </c>
      <c r="C137" s="1">
        <f>_xlfn.XLOOKUP(draft_drafters[[#This Row],[Drafters]],drafters[FullName],drafters[PrimaryId])</f>
        <v>74</v>
      </c>
      <c r="D137" s="1" t="str">
        <f>_xlfn.XLOOKUP(draft_drafters[[#This Row],[EpisodeNumber]],mainfeed_drafts[EpisodeNumber],mainfeed_drafts[Id])</f>
        <v>f45ccefe-c158-4bd1-8803-31a229f78c10</v>
      </c>
    </row>
    <row r="138" spans="1:4" x14ac:dyDescent="0.25">
      <c r="A138" s="1">
        <v>63</v>
      </c>
      <c r="B138" s="1" t="s">
        <v>74</v>
      </c>
      <c r="C138" s="1">
        <f>_xlfn.XLOOKUP(draft_drafters[[#This Row],[Drafters]],drafters[FullName],drafters[PrimaryId])</f>
        <v>162</v>
      </c>
      <c r="D138" s="1" t="str">
        <f>_xlfn.XLOOKUP(draft_drafters[[#This Row],[EpisodeNumber]],mainfeed_drafts[EpisodeNumber],mainfeed_drafts[Id])</f>
        <v>6eec7b4d-06e0-4916-a091-da264eb57133</v>
      </c>
    </row>
    <row r="139" spans="1:4" x14ac:dyDescent="0.25">
      <c r="A139" s="1">
        <v>63</v>
      </c>
      <c r="B139" s="1" t="s">
        <v>14</v>
      </c>
      <c r="C139" s="1">
        <f>_xlfn.XLOOKUP(draft_drafters[[#This Row],[Drafters]],drafters[FullName],drafters[PrimaryId])</f>
        <v>30</v>
      </c>
      <c r="D139" s="1" t="str">
        <f>_xlfn.XLOOKUP(draft_drafters[[#This Row],[EpisodeNumber]],mainfeed_drafts[EpisodeNumber],mainfeed_drafts[Id])</f>
        <v>6eec7b4d-06e0-4916-a091-da264eb57133</v>
      </c>
    </row>
    <row r="140" spans="1:4" x14ac:dyDescent="0.25">
      <c r="A140" s="1">
        <v>63</v>
      </c>
      <c r="B140" s="1" t="s">
        <v>5</v>
      </c>
      <c r="C140" s="1">
        <f>_xlfn.XLOOKUP(draft_drafters[[#This Row],[Drafters]],drafters[FullName],drafters[PrimaryId])</f>
        <v>116</v>
      </c>
      <c r="D140" s="1" t="str">
        <f>_xlfn.XLOOKUP(draft_drafters[[#This Row],[EpisodeNumber]],mainfeed_drafts[EpisodeNumber],mainfeed_drafts[Id])</f>
        <v>6eec7b4d-06e0-4916-a091-da264eb57133</v>
      </c>
    </row>
    <row r="141" spans="1:4" x14ac:dyDescent="0.25">
      <c r="A141" s="1">
        <v>63</v>
      </c>
      <c r="B141" s="1" t="s">
        <v>6</v>
      </c>
      <c r="C141" s="1">
        <f>_xlfn.XLOOKUP(draft_drafters[[#This Row],[Drafters]],drafters[FullName],drafters[PrimaryId])</f>
        <v>136</v>
      </c>
      <c r="D141" s="1" t="str">
        <f>_xlfn.XLOOKUP(draft_drafters[[#This Row],[EpisodeNumber]],mainfeed_drafts[EpisodeNumber],mainfeed_drafts[Id])</f>
        <v>6eec7b4d-06e0-4916-a091-da264eb57133</v>
      </c>
    </row>
    <row r="142" spans="1:4" x14ac:dyDescent="0.25">
      <c r="A142" s="1">
        <v>64</v>
      </c>
      <c r="B142" s="1" t="s">
        <v>74</v>
      </c>
      <c r="C142" s="1">
        <f>_xlfn.XLOOKUP(draft_drafters[[#This Row],[Drafters]],drafters[FullName],drafters[PrimaryId])</f>
        <v>162</v>
      </c>
      <c r="D142" s="1" t="str">
        <f>_xlfn.XLOOKUP(draft_drafters[[#This Row],[EpisodeNumber]],mainfeed_drafts[EpisodeNumber],mainfeed_drafts[Id])</f>
        <v>10aa256c-6a5f-4270-b825-660d2807d30a</v>
      </c>
    </row>
    <row r="143" spans="1:4" x14ac:dyDescent="0.25">
      <c r="A143" s="1">
        <v>64</v>
      </c>
      <c r="B143" s="1" t="s">
        <v>86</v>
      </c>
      <c r="C143" s="1">
        <f>_xlfn.XLOOKUP(draft_drafters[[#This Row],[Drafters]],drafters[FullName],drafters[PrimaryId])</f>
        <v>50</v>
      </c>
      <c r="D143" s="1" t="str">
        <f>_xlfn.XLOOKUP(draft_drafters[[#This Row],[EpisodeNumber]],mainfeed_drafts[EpisodeNumber],mainfeed_drafts[Id])</f>
        <v>10aa256c-6a5f-4270-b825-660d2807d30a</v>
      </c>
    </row>
    <row r="144" spans="1:4" x14ac:dyDescent="0.25">
      <c r="A144" s="1">
        <v>65</v>
      </c>
      <c r="B144" s="1" t="s">
        <v>135</v>
      </c>
      <c r="C144" s="1">
        <f>_xlfn.XLOOKUP(draft_drafters[[#This Row],[Drafters]],drafters[FullName],drafters[PrimaryId])</f>
        <v>122</v>
      </c>
      <c r="D144" s="1" t="str">
        <f>_xlfn.XLOOKUP(draft_drafters[[#This Row],[EpisodeNumber]],mainfeed_drafts[EpisodeNumber],mainfeed_drafts[Id])</f>
        <v>e4b1f984-84e5-41ca-bea9-16d93fb97fdc</v>
      </c>
    </row>
    <row r="145" spans="1:4" x14ac:dyDescent="0.25">
      <c r="A145" s="1">
        <v>65</v>
      </c>
      <c r="B145" s="1" t="s">
        <v>136</v>
      </c>
      <c r="C145" s="1">
        <f>_xlfn.XLOOKUP(draft_drafters[[#This Row],[Drafters]],drafters[FullName],drafters[PrimaryId])</f>
        <v>65</v>
      </c>
      <c r="D145" s="1" t="str">
        <f>_xlfn.XLOOKUP(draft_drafters[[#This Row],[EpisodeNumber]],mainfeed_drafts[EpisodeNumber],mainfeed_drafts[Id])</f>
        <v>e4b1f984-84e5-41ca-bea9-16d93fb97fdc</v>
      </c>
    </row>
    <row r="146" spans="1:4" x14ac:dyDescent="0.25">
      <c r="A146" s="1">
        <v>65</v>
      </c>
      <c r="B146" s="1" t="s">
        <v>137</v>
      </c>
      <c r="C146" s="1">
        <f>_xlfn.XLOOKUP(draft_drafters[[#This Row],[Drafters]],drafters[FullName],drafters[PrimaryId])</f>
        <v>196</v>
      </c>
      <c r="D146" s="1" t="str">
        <f>_xlfn.XLOOKUP(draft_drafters[[#This Row],[EpisodeNumber]],mainfeed_drafts[EpisodeNumber],mainfeed_drafts[Id])</f>
        <v>e4b1f984-84e5-41ca-bea9-16d93fb97fdc</v>
      </c>
    </row>
    <row r="147" spans="1:4" x14ac:dyDescent="0.25">
      <c r="A147" s="1">
        <v>66</v>
      </c>
      <c r="B147" s="1" t="s">
        <v>58</v>
      </c>
      <c r="C147" s="1">
        <f>_xlfn.XLOOKUP(draft_drafters[[#This Row],[Drafters]],drafters[FullName],drafters[PrimaryId])</f>
        <v>42</v>
      </c>
      <c r="D147" s="1" t="str">
        <f>_xlfn.XLOOKUP(draft_drafters[[#This Row],[EpisodeNumber]],mainfeed_drafts[EpisodeNumber],mainfeed_drafts[Id])</f>
        <v>d9bd3ac3-0b83-4fd9-9d52-f12549d418c2</v>
      </c>
    </row>
    <row r="148" spans="1:4" x14ac:dyDescent="0.25">
      <c r="A148" s="1">
        <v>66</v>
      </c>
      <c r="B148" s="1" t="s">
        <v>139</v>
      </c>
      <c r="C148" s="1">
        <f>_xlfn.XLOOKUP(draft_drafters[[#This Row],[Drafters]],drafters[FullName],drafters[PrimaryId])</f>
        <v>215</v>
      </c>
      <c r="D148" s="1" t="str">
        <f>_xlfn.XLOOKUP(draft_drafters[[#This Row],[EpisodeNumber]],mainfeed_drafts[EpisodeNumber],mainfeed_drafts[Id])</f>
        <v>d9bd3ac3-0b83-4fd9-9d52-f12549d418c2</v>
      </c>
    </row>
    <row r="149" spans="1:4" x14ac:dyDescent="0.25">
      <c r="A149" s="1">
        <v>67</v>
      </c>
      <c r="B149" s="1" t="s">
        <v>27</v>
      </c>
      <c r="C149" s="1">
        <f>_xlfn.XLOOKUP(draft_drafters[[#This Row],[Drafters]],drafters[FullName],drafters[PrimaryId])</f>
        <v>199</v>
      </c>
      <c r="D149" s="1" t="str">
        <f>_xlfn.XLOOKUP(draft_drafters[[#This Row],[EpisodeNumber]],mainfeed_drafts[EpisodeNumber],mainfeed_drafts[Id])</f>
        <v>98c98d68-702e-41cd-8fa4-c8e212a68546</v>
      </c>
    </row>
    <row r="150" spans="1:4" x14ac:dyDescent="0.25">
      <c r="A150" s="1">
        <v>67</v>
      </c>
      <c r="B150" s="1" t="s">
        <v>141</v>
      </c>
      <c r="C150" s="1">
        <f>_xlfn.XLOOKUP(draft_drafters[[#This Row],[Drafters]],drafters[FullName],drafters[PrimaryId])</f>
        <v>19</v>
      </c>
      <c r="D150" s="1" t="str">
        <f>_xlfn.XLOOKUP(draft_drafters[[#This Row],[EpisodeNumber]],mainfeed_drafts[EpisodeNumber],mainfeed_drafts[Id])</f>
        <v>98c98d68-702e-41cd-8fa4-c8e212a68546</v>
      </c>
    </row>
    <row r="151" spans="1:4" x14ac:dyDescent="0.25">
      <c r="A151" s="1">
        <v>68</v>
      </c>
      <c r="B151" s="1" t="s">
        <v>6</v>
      </c>
      <c r="C151" s="1">
        <f>_xlfn.XLOOKUP(draft_drafters[[#This Row],[Drafters]],drafters[FullName],drafters[PrimaryId])</f>
        <v>136</v>
      </c>
      <c r="D151" s="1" t="str">
        <f>_xlfn.XLOOKUP(draft_drafters[[#This Row],[EpisodeNumber]],mainfeed_drafts[EpisodeNumber],mainfeed_drafts[Id])</f>
        <v>6921db42-e5a1-4f6b-9fd3-eea25d0ca633</v>
      </c>
    </row>
    <row r="152" spans="1:4" x14ac:dyDescent="0.25">
      <c r="A152" s="1">
        <v>68</v>
      </c>
      <c r="B152" s="1" t="s">
        <v>8</v>
      </c>
      <c r="C152" s="1">
        <f>_xlfn.XLOOKUP(draft_drafters[[#This Row],[Drafters]],drafters[FullName],drafters[PrimaryId])</f>
        <v>22</v>
      </c>
      <c r="D152" s="1" t="str">
        <f>_xlfn.XLOOKUP(draft_drafters[[#This Row],[EpisodeNumber]],mainfeed_drafts[EpisodeNumber],mainfeed_drafts[Id])</f>
        <v>6921db42-e5a1-4f6b-9fd3-eea25d0ca633</v>
      </c>
    </row>
    <row r="153" spans="1:4" x14ac:dyDescent="0.25">
      <c r="A153" s="1">
        <v>69</v>
      </c>
      <c r="B153" s="1" t="s">
        <v>76</v>
      </c>
      <c r="C153" s="1">
        <f>_xlfn.XLOOKUP(draft_drafters[[#This Row],[Drafters]],drafters[FullName],drafters[PrimaryId])</f>
        <v>45</v>
      </c>
      <c r="D153" s="1" t="str">
        <f>_xlfn.XLOOKUP(draft_drafters[[#This Row],[EpisodeNumber]],mainfeed_drafts[EpisodeNumber],mainfeed_drafts[Id])</f>
        <v>1ccd634c-66e7-41ee-a07c-920a48b17423</v>
      </c>
    </row>
    <row r="154" spans="1:4" x14ac:dyDescent="0.25">
      <c r="A154" s="1">
        <v>69</v>
      </c>
      <c r="B154" s="1" t="s">
        <v>14</v>
      </c>
      <c r="C154" s="1">
        <f>_xlfn.XLOOKUP(draft_drafters[[#This Row],[Drafters]],drafters[FullName],drafters[PrimaryId])</f>
        <v>30</v>
      </c>
      <c r="D154" s="1" t="str">
        <f>_xlfn.XLOOKUP(draft_drafters[[#This Row],[EpisodeNumber]],mainfeed_drafts[EpisodeNumber],mainfeed_drafts[Id])</f>
        <v>1ccd634c-66e7-41ee-a07c-920a48b17423</v>
      </c>
    </row>
    <row r="155" spans="1:4" x14ac:dyDescent="0.25">
      <c r="A155" s="1">
        <v>70</v>
      </c>
      <c r="B155" s="1" t="s">
        <v>5</v>
      </c>
      <c r="C155" s="1">
        <f>_xlfn.XLOOKUP(draft_drafters[[#This Row],[Drafters]],drafters[FullName],drafters[PrimaryId])</f>
        <v>116</v>
      </c>
      <c r="D155" s="1" t="str">
        <f>_xlfn.XLOOKUP(draft_drafters[[#This Row],[EpisodeNumber]],mainfeed_drafts[EpisodeNumber],mainfeed_drafts[Id])</f>
        <v>f8d983c0-4d4f-4fa3-aa7b-42ab877bf01c</v>
      </c>
    </row>
    <row r="156" spans="1:4" x14ac:dyDescent="0.25">
      <c r="A156" s="1">
        <v>70</v>
      </c>
      <c r="B156" s="1" t="s">
        <v>6</v>
      </c>
      <c r="C156" s="1">
        <f>_xlfn.XLOOKUP(draft_drafters[[#This Row],[Drafters]],drafters[FullName],drafters[PrimaryId])</f>
        <v>136</v>
      </c>
      <c r="D156" s="1" t="str">
        <f>_xlfn.XLOOKUP(draft_drafters[[#This Row],[EpisodeNumber]],mainfeed_drafts[EpisodeNumber],mainfeed_drafts[Id])</f>
        <v>f8d983c0-4d4f-4fa3-aa7b-42ab877bf01c</v>
      </c>
    </row>
    <row r="157" spans="1:4" x14ac:dyDescent="0.25">
      <c r="A157" s="1">
        <v>71</v>
      </c>
      <c r="B157" s="1" t="s">
        <v>24</v>
      </c>
      <c r="C157" s="1">
        <f>_xlfn.XLOOKUP(draft_drafters[[#This Row],[Drafters]],drafters[FullName],drafters[PrimaryId])</f>
        <v>187</v>
      </c>
      <c r="D157" s="1" t="str">
        <f>_xlfn.XLOOKUP(draft_drafters[[#This Row],[EpisodeNumber]],mainfeed_drafts[EpisodeNumber],mainfeed_drafts[Id])</f>
        <v>850d1e28-39fb-46e2-b286-ccdcedb2399a</v>
      </c>
    </row>
    <row r="158" spans="1:4" x14ac:dyDescent="0.25">
      <c r="A158" s="1">
        <v>71</v>
      </c>
      <c r="B158" s="1" t="s">
        <v>146</v>
      </c>
      <c r="C158" s="1">
        <f>_xlfn.XLOOKUP(draft_drafters[[#This Row],[Drafters]],drafters[FullName],drafters[PrimaryId])</f>
        <v>118</v>
      </c>
      <c r="D158" s="1" t="str">
        <f>_xlfn.XLOOKUP(draft_drafters[[#This Row],[EpisodeNumber]],mainfeed_drafts[EpisodeNumber],mainfeed_drafts[Id])</f>
        <v>850d1e28-39fb-46e2-b286-ccdcedb2399a</v>
      </c>
    </row>
    <row r="159" spans="1:4" x14ac:dyDescent="0.25">
      <c r="A159" s="1">
        <v>72</v>
      </c>
      <c r="B159" s="1" t="s">
        <v>27</v>
      </c>
      <c r="C159" s="1">
        <f>_xlfn.XLOOKUP(draft_drafters[[#This Row],[Drafters]],drafters[FullName],drafters[PrimaryId])</f>
        <v>199</v>
      </c>
      <c r="D159" s="1" t="str">
        <f>_xlfn.XLOOKUP(draft_drafters[[#This Row],[EpisodeNumber]],mainfeed_drafts[EpisodeNumber],mainfeed_drafts[Id])</f>
        <v>916cd2f3-b603-4d2b-94b8-5fc5f66ce9fe</v>
      </c>
    </row>
    <row r="160" spans="1:4" x14ac:dyDescent="0.25">
      <c r="A160" s="1">
        <v>72</v>
      </c>
      <c r="B160" s="1" t="s">
        <v>148</v>
      </c>
      <c r="C160" s="1">
        <f>_xlfn.XLOOKUP(draft_drafters[[#This Row],[Drafters]],drafters[FullName],drafters[PrimaryId])</f>
        <v>82</v>
      </c>
      <c r="D160" s="1" t="str">
        <f>_xlfn.XLOOKUP(draft_drafters[[#This Row],[EpisodeNumber]],mainfeed_drafts[EpisodeNumber],mainfeed_drafts[Id])</f>
        <v>916cd2f3-b603-4d2b-94b8-5fc5f66ce9fe</v>
      </c>
    </row>
    <row r="161" spans="1:4" x14ac:dyDescent="0.25">
      <c r="A161" s="1">
        <v>73</v>
      </c>
      <c r="B161" s="1" t="s">
        <v>76</v>
      </c>
      <c r="C161" s="1">
        <f>_xlfn.XLOOKUP(draft_drafters[[#This Row],[Drafters]],drafters[FullName],drafters[PrimaryId])</f>
        <v>45</v>
      </c>
      <c r="D161" s="1" t="str">
        <f>_xlfn.XLOOKUP(draft_drafters[[#This Row],[EpisodeNumber]],mainfeed_drafts[EpisodeNumber],mainfeed_drafts[Id])</f>
        <v>9d5d0738-21f6-40f1-a51d-a8d913d8646f</v>
      </c>
    </row>
    <row r="162" spans="1:4" x14ac:dyDescent="0.25">
      <c r="A162" s="1">
        <v>73</v>
      </c>
      <c r="B162" s="1" t="s">
        <v>21</v>
      </c>
      <c r="C162" s="1">
        <f>_xlfn.XLOOKUP(draft_drafters[[#This Row],[Drafters]],drafters[FullName],drafters[PrimaryId])</f>
        <v>125</v>
      </c>
      <c r="D162" s="1" t="str">
        <f>_xlfn.XLOOKUP(draft_drafters[[#This Row],[EpisodeNumber]],mainfeed_drafts[EpisodeNumber],mainfeed_drafts[Id])</f>
        <v>9d5d0738-21f6-40f1-a51d-a8d913d8646f</v>
      </c>
    </row>
    <row r="163" spans="1:4" x14ac:dyDescent="0.25">
      <c r="A163" s="1">
        <v>74</v>
      </c>
      <c r="B163" s="1" t="s">
        <v>14</v>
      </c>
      <c r="C163" s="1">
        <f>_xlfn.XLOOKUP(draft_drafters[[#This Row],[Drafters]],drafters[FullName],drafters[PrimaryId])</f>
        <v>30</v>
      </c>
      <c r="D163" s="1" t="str">
        <f>_xlfn.XLOOKUP(draft_drafters[[#This Row],[EpisodeNumber]],mainfeed_drafts[EpisodeNumber],mainfeed_drafts[Id])</f>
        <v>7d513d21-73f2-4db0-8c9d-44f44f02d90d</v>
      </c>
    </row>
    <row r="164" spans="1:4" x14ac:dyDescent="0.25">
      <c r="A164" s="1">
        <v>74</v>
      </c>
      <c r="B164" s="1" t="s">
        <v>27</v>
      </c>
      <c r="C164" s="1">
        <f>_xlfn.XLOOKUP(draft_drafters[[#This Row],[Drafters]],drafters[FullName],drafters[PrimaryId])</f>
        <v>199</v>
      </c>
      <c r="D164" s="1" t="str">
        <f>_xlfn.XLOOKUP(draft_drafters[[#This Row],[EpisodeNumber]],mainfeed_drafts[EpisodeNumber],mainfeed_drafts[Id])</f>
        <v>7d513d21-73f2-4db0-8c9d-44f44f02d90d</v>
      </c>
    </row>
    <row r="165" spans="1:4" x14ac:dyDescent="0.25">
      <c r="A165" s="1">
        <v>75</v>
      </c>
      <c r="B165" s="1" t="s">
        <v>3</v>
      </c>
      <c r="C165" s="1">
        <f>_xlfn.XLOOKUP(draft_drafters[[#This Row],[Drafters]],drafters[FullName],drafters[PrimaryId])</f>
        <v>74</v>
      </c>
      <c r="D165" s="1" t="str">
        <f>_xlfn.XLOOKUP(draft_drafters[[#This Row],[EpisodeNumber]],mainfeed_drafts[EpisodeNumber],mainfeed_drafts[Id])</f>
        <v>b7f59742-f51f-4dd0-b08c-ac3091ad7802</v>
      </c>
    </row>
    <row r="166" spans="1:4" x14ac:dyDescent="0.25">
      <c r="A166" s="1">
        <v>75</v>
      </c>
      <c r="B166" s="1" t="s">
        <v>6</v>
      </c>
      <c r="C166" s="1">
        <f>_xlfn.XLOOKUP(draft_drafters[[#This Row],[Drafters]],drafters[FullName],drafters[PrimaryId])</f>
        <v>136</v>
      </c>
      <c r="D166" s="1" t="str">
        <f>_xlfn.XLOOKUP(draft_drafters[[#This Row],[EpisodeNumber]],mainfeed_drafts[EpisodeNumber],mainfeed_drafts[Id])</f>
        <v>b7f59742-f51f-4dd0-b08c-ac3091ad7802</v>
      </c>
    </row>
    <row r="167" spans="1:4" x14ac:dyDescent="0.25">
      <c r="A167" s="1">
        <v>76</v>
      </c>
      <c r="B167" s="1" t="s">
        <v>153</v>
      </c>
      <c r="C167" s="1">
        <f>_xlfn.XLOOKUP(draft_drafters[[#This Row],[Drafters]],drafters[FullName],drafters[PrimaryId])</f>
        <v>201</v>
      </c>
      <c r="D167" s="1" t="str">
        <f>_xlfn.XLOOKUP(draft_drafters[[#This Row],[EpisodeNumber]],mainfeed_drafts[EpisodeNumber],mainfeed_drafts[Id])</f>
        <v>56d6fc65-4a4f-4a16-b746-b8ec56d6c837</v>
      </c>
    </row>
    <row r="168" spans="1:4" x14ac:dyDescent="0.25">
      <c r="A168" s="1">
        <v>76</v>
      </c>
      <c r="B168" s="1" t="s">
        <v>154</v>
      </c>
      <c r="C168" s="1">
        <f>_xlfn.XLOOKUP(draft_drafters[[#This Row],[Drafters]],drafters[FullName],drafters[PrimaryId])</f>
        <v>43</v>
      </c>
      <c r="D168" s="1" t="str">
        <f>_xlfn.XLOOKUP(draft_drafters[[#This Row],[EpisodeNumber]],mainfeed_drafts[EpisodeNumber],mainfeed_drafts[Id])</f>
        <v>56d6fc65-4a4f-4a16-b746-b8ec56d6c837</v>
      </c>
    </row>
    <row r="169" spans="1:4" x14ac:dyDescent="0.25">
      <c r="A169" s="1">
        <v>77</v>
      </c>
      <c r="B169" s="1" t="s">
        <v>156</v>
      </c>
      <c r="C169" s="1">
        <f>_xlfn.XLOOKUP(draft_drafters[[#This Row],[Drafters]],drafters[FullName],drafters[PrimaryId])</f>
        <v>179</v>
      </c>
      <c r="D169" s="1" t="str">
        <f>_xlfn.XLOOKUP(draft_drafters[[#This Row],[EpisodeNumber]],mainfeed_drafts[EpisodeNumber],mainfeed_drafts[Id])</f>
        <v>c7b2f9fe-e314-461a-a7d6-f47a7dc1cc91</v>
      </c>
    </row>
    <row r="170" spans="1:4" x14ac:dyDescent="0.25">
      <c r="A170" s="1">
        <v>77</v>
      </c>
      <c r="B170" s="1" t="s">
        <v>157</v>
      </c>
      <c r="C170" s="1">
        <f>_xlfn.XLOOKUP(draft_drafters[[#This Row],[Drafters]],drafters[FullName],drafters[PrimaryId])</f>
        <v>177</v>
      </c>
      <c r="D170" s="1" t="str">
        <f>_xlfn.XLOOKUP(draft_drafters[[#This Row],[EpisodeNumber]],mainfeed_drafts[EpisodeNumber],mainfeed_drafts[Id])</f>
        <v>c7b2f9fe-e314-461a-a7d6-f47a7dc1cc91</v>
      </c>
    </row>
    <row r="171" spans="1:4" x14ac:dyDescent="0.25">
      <c r="A171" s="1">
        <v>78</v>
      </c>
      <c r="B171" s="1" t="s">
        <v>21</v>
      </c>
      <c r="C171" s="1">
        <f>_xlfn.XLOOKUP(draft_drafters[[#This Row],[Drafters]],drafters[FullName],drafters[PrimaryId])</f>
        <v>125</v>
      </c>
      <c r="D171" s="1" t="str">
        <f>_xlfn.XLOOKUP(draft_drafters[[#This Row],[EpisodeNumber]],mainfeed_drafts[EpisodeNumber],mainfeed_drafts[Id])</f>
        <v>b2a8ab4c-494f-42cc-8531-8c2583ac4a67</v>
      </c>
    </row>
    <row r="172" spans="1:4" x14ac:dyDescent="0.25">
      <c r="A172" s="1">
        <v>78</v>
      </c>
      <c r="B172" s="1" t="s">
        <v>74</v>
      </c>
      <c r="C172" s="1">
        <f>_xlfn.XLOOKUP(draft_drafters[[#This Row],[Drafters]],drafters[FullName],drafters[PrimaryId])</f>
        <v>162</v>
      </c>
      <c r="D172" s="1" t="str">
        <f>_xlfn.XLOOKUP(draft_drafters[[#This Row],[EpisodeNumber]],mainfeed_drafts[EpisodeNumber],mainfeed_drafts[Id])</f>
        <v>b2a8ab4c-494f-42cc-8531-8c2583ac4a67</v>
      </c>
    </row>
    <row r="173" spans="1:4" x14ac:dyDescent="0.25">
      <c r="A173" s="1">
        <v>79</v>
      </c>
      <c r="B173" s="1" t="s">
        <v>160</v>
      </c>
      <c r="C173" s="1">
        <f>_xlfn.XLOOKUP(draft_drafters[[#This Row],[Drafters]],drafters[FullName],drafters[PrimaryId])</f>
        <v>159</v>
      </c>
      <c r="D173" s="1" t="str">
        <f>_xlfn.XLOOKUP(draft_drafters[[#This Row],[EpisodeNumber]],mainfeed_drafts[EpisodeNumber],mainfeed_drafts[Id])</f>
        <v>54fb4fc9-4d9b-422a-8241-9644e740e59c</v>
      </c>
    </row>
    <row r="174" spans="1:4" x14ac:dyDescent="0.25">
      <c r="A174" s="1">
        <v>79</v>
      </c>
      <c r="B174" s="1" t="s">
        <v>161</v>
      </c>
      <c r="C174" s="1">
        <f>_xlfn.XLOOKUP(draft_drafters[[#This Row],[Drafters]],drafters[FullName],drafters[PrimaryId])</f>
        <v>5</v>
      </c>
      <c r="D174" s="1" t="str">
        <f>_xlfn.XLOOKUP(draft_drafters[[#This Row],[EpisodeNumber]],mainfeed_drafts[EpisodeNumber],mainfeed_drafts[Id])</f>
        <v>54fb4fc9-4d9b-422a-8241-9644e740e59c</v>
      </c>
    </row>
    <row r="175" spans="1:4" x14ac:dyDescent="0.25">
      <c r="A175" s="1">
        <v>80</v>
      </c>
      <c r="B175" s="1" t="s">
        <v>163</v>
      </c>
      <c r="C175" s="1">
        <f>_xlfn.XLOOKUP(draft_drafters[[#This Row],[Drafters]],drafters[FullName],drafters[PrimaryId])</f>
        <v>68</v>
      </c>
      <c r="D175" s="1" t="str">
        <f>_xlfn.XLOOKUP(draft_drafters[[#This Row],[EpisodeNumber]],mainfeed_drafts[EpisodeNumber],mainfeed_drafts[Id])</f>
        <v>323e4bd2-a468-49b5-b4a5-0fbe17d50244</v>
      </c>
    </row>
    <row r="176" spans="1:4" x14ac:dyDescent="0.25">
      <c r="A176" s="1">
        <v>80</v>
      </c>
      <c r="B176" s="1" t="s">
        <v>106</v>
      </c>
      <c r="C176" s="1">
        <f>_xlfn.XLOOKUP(draft_drafters[[#This Row],[Drafters]],drafters[FullName],drafters[PrimaryId])</f>
        <v>142</v>
      </c>
      <c r="D176" s="1" t="str">
        <f>_xlfn.XLOOKUP(draft_drafters[[#This Row],[EpisodeNumber]],mainfeed_drafts[EpisodeNumber],mainfeed_drafts[Id])</f>
        <v>323e4bd2-a468-49b5-b4a5-0fbe17d50244</v>
      </c>
    </row>
    <row r="177" spans="1:4" x14ac:dyDescent="0.25">
      <c r="A177" s="1">
        <v>81</v>
      </c>
      <c r="B177" s="1" t="s">
        <v>165</v>
      </c>
      <c r="C177" s="1">
        <f>_xlfn.XLOOKUP(draft_drafters[[#This Row],[Drafters]],drafters[FullName],drafters[PrimaryId])</f>
        <v>154</v>
      </c>
      <c r="D177" s="1" t="str">
        <f>_xlfn.XLOOKUP(draft_drafters[[#This Row],[EpisodeNumber]],mainfeed_drafts[EpisodeNumber],mainfeed_drafts[Id])</f>
        <v>dc8964c5-6650-438b-bdb3-24012b9c6ca1</v>
      </c>
    </row>
    <row r="178" spans="1:4" x14ac:dyDescent="0.25">
      <c r="A178" s="1">
        <v>81</v>
      </c>
      <c r="B178" s="1" t="s">
        <v>3</v>
      </c>
      <c r="C178" s="1">
        <f>_xlfn.XLOOKUP(draft_drafters[[#This Row],[Drafters]],drafters[FullName],drafters[PrimaryId])</f>
        <v>74</v>
      </c>
      <c r="D178" s="1" t="str">
        <f>_xlfn.XLOOKUP(draft_drafters[[#This Row],[EpisodeNumber]],mainfeed_drafts[EpisodeNumber],mainfeed_drafts[Id])</f>
        <v>dc8964c5-6650-438b-bdb3-24012b9c6ca1</v>
      </c>
    </row>
    <row r="179" spans="1:4" x14ac:dyDescent="0.25">
      <c r="A179" s="1">
        <v>81</v>
      </c>
      <c r="B179" s="1" t="s">
        <v>14</v>
      </c>
      <c r="C179" s="1">
        <f>_xlfn.XLOOKUP(draft_drafters[[#This Row],[Drafters]],drafters[FullName],drafters[PrimaryId])</f>
        <v>30</v>
      </c>
      <c r="D179" s="1" t="str">
        <f>_xlfn.XLOOKUP(draft_drafters[[#This Row],[EpisodeNumber]],mainfeed_drafts[EpisodeNumber],mainfeed_drafts[Id])</f>
        <v>dc8964c5-6650-438b-bdb3-24012b9c6ca1</v>
      </c>
    </row>
    <row r="180" spans="1:4" x14ac:dyDescent="0.25">
      <c r="A180" s="1">
        <v>82</v>
      </c>
      <c r="B180" s="1" t="s">
        <v>76</v>
      </c>
      <c r="C180" s="1">
        <f>_xlfn.XLOOKUP(draft_drafters[[#This Row],[Drafters]],drafters[FullName],drafters[PrimaryId])</f>
        <v>45</v>
      </c>
      <c r="D180" s="1" t="str">
        <f>_xlfn.XLOOKUP(draft_drafters[[#This Row],[EpisodeNumber]],mainfeed_drafts[EpisodeNumber],mainfeed_drafts[Id])</f>
        <v>a422f5f7-7b4f-41cf-b825-e91299695fa0</v>
      </c>
    </row>
    <row r="181" spans="1:4" x14ac:dyDescent="0.25">
      <c r="A181" s="1">
        <v>82</v>
      </c>
      <c r="B181" s="1" t="s">
        <v>6</v>
      </c>
      <c r="C181" s="1">
        <f>_xlfn.XLOOKUP(draft_drafters[[#This Row],[Drafters]],drafters[FullName],drafters[PrimaryId])</f>
        <v>136</v>
      </c>
      <c r="D181" s="1" t="str">
        <f>_xlfn.XLOOKUP(draft_drafters[[#This Row],[EpisodeNumber]],mainfeed_drafts[EpisodeNumber],mainfeed_drafts[Id])</f>
        <v>a422f5f7-7b4f-41cf-b825-e91299695fa0</v>
      </c>
    </row>
    <row r="182" spans="1:4" x14ac:dyDescent="0.25">
      <c r="A182" s="1">
        <v>83</v>
      </c>
      <c r="B182" s="1" t="s">
        <v>58</v>
      </c>
      <c r="C182" s="1">
        <f>_xlfn.XLOOKUP(draft_drafters[[#This Row],[Drafters]],drafters[FullName],drafters[PrimaryId])</f>
        <v>42</v>
      </c>
      <c r="D182" s="1" t="str">
        <f>_xlfn.XLOOKUP(draft_drafters[[#This Row],[EpisodeNumber]],mainfeed_drafts[EpisodeNumber],mainfeed_drafts[Id])</f>
        <v>11be3620-da93-41ac-bf36-1ac52855a154</v>
      </c>
    </row>
    <row r="183" spans="1:4" x14ac:dyDescent="0.25">
      <c r="A183" s="1">
        <v>83</v>
      </c>
      <c r="B183" s="1" t="s">
        <v>168</v>
      </c>
      <c r="C183" s="1">
        <f>_xlfn.XLOOKUP(draft_drafters[[#This Row],[Drafters]],drafters[FullName],drafters[PrimaryId])</f>
        <v>57</v>
      </c>
      <c r="D183" s="1" t="str">
        <f>_xlfn.XLOOKUP(draft_drafters[[#This Row],[EpisodeNumber]],mainfeed_drafts[EpisodeNumber],mainfeed_drafts[Id])</f>
        <v>11be3620-da93-41ac-bf36-1ac52855a154</v>
      </c>
    </row>
    <row r="184" spans="1:4" x14ac:dyDescent="0.25">
      <c r="A184" s="1">
        <v>84</v>
      </c>
      <c r="B184" s="1" t="s">
        <v>5</v>
      </c>
      <c r="C184" s="1">
        <f>_xlfn.XLOOKUP(draft_drafters[[#This Row],[Drafters]],drafters[FullName],drafters[PrimaryId])</f>
        <v>116</v>
      </c>
      <c r="D184" s="1" t="str">
        <f>_xlfn.XLOOKUP(draft_drafters[[#This Row],[EpisodeNumber]],mainfeed_drafts[EpisodeNumber],mainfeed_drafts[Id])</f>
        <v>50ea7a7b-798e-4ab3-8b45-2593e6a740b9</v>
      </c>
    </row>
    <row r="185" spans="1:4" x14ac:dyDescent="0.25">
      <c r="A185" s="1">
        <v>84</v>
      </c>
      <c r="B185" s="1" t="s">
        <v>6</v>
      </c>
      <c r="C185" s="1">
        <f>_xlfn.XLOOKUP(draft_drafters[[#This Row],[Drafters]],drafters[FullName],drafters[PrimaryId])</f>
        <v>136</v>
      </c>
      <c r="D185" s="1" t="str">
        <f>_xlfn.XLOOKUP(draft_drafters[[#This Row],[EpisodeNumber]],mainfeed_drafts[EpisodeNumber],mainfeed_drafts[Id])</f>
        <v>50ea7a7b-798e-4ab3-8b45-2593e6a740b9</v>
      </c>
    </row>
    <row r="186" spans="1:4" x14ac:dyDescent="0.25">
      <c r="A186" s="1">
        <v>85</v>
      </c>
      <c r="B186" s="1" t="s">
        <v>171</v>
      </c>
      <c r="C186" s="1">
        <f>_xlfn.XLOOKUP(draft_drafters[[#This Row],[Drafters]],drafters[FullName],drafters[PrimaryId])</f>
        <v>227</v>
      </c>
      <c r="D186" s="1" t="str">
        <f>_xlfn.XLOOKUP(draft_drafters[[#This Row],[EpisodeNumber]],mainfeed_drafts[EpisodeNumber],mainfeed_drafts[Id])</f>
        <v>1a069714-7e86-49bc-8eee-2460a510fd1b</v>
      </c>
    </row>
    <row r="187" spans="1:4" x14ac:dyDescent="0.25">
      <c r="A187" s="1">
        <v>85</v>
      </c>
      <c r="B187" s="1" t="s">
        <v>125</v>
      </c>
      <c r="C187" s="1">
        <f>_xlfn.XLOOKUP(draft_drafters[[#This Row],[Drafters]],drafters[FullName],drafters[PrimaryId])</f>
        <v>219</v>
      </c>
      <c r="D187" s="1" t="str">
        <f>_xlfn.XLOOKUP(draft_drafters[[#This Row],[EpisodeNumber]],mainfeed_drafts[EpisodeNumber],mainfeed_drafts[Id])</f>
        <v>1a069714-7e86-49bc-8eee-2460a510fd1b</v>
      </c>
    </row>
    <row r="188" spans="1:4" x14ac:dyDescent="0.25">
      <c r="A188" s="1">
        <v>86</v>
      </c>
      <c r="B188" s="1" t="s">
        <v>173</v>
      </c>
      <c r="C188" s="1">
        <f>_xlfn.XLOOKUP(draft_drafters[[#This Row],[Drafters]],drafters[FullName],drafters[PrimaryId])</f>
        <v>164</v>
      </c>
      <c r="D188" s="1" t="str">
        <f>_xlfn.XLOOKUP(draft_drafters[[#This Row],[EpisodeNumber]],mainfeed_drafts[EpisodeNumber],mainfeed_drafts[Id])</f>
        <v>f6c55a58-801e-4e32-81e2-b98c4e4ba58b</v>
      </c>
    </row>
    <row r="189" spans="1:4" x14ac:dyDescent="0.25">
      <c r="A189" s="1">
        <v>86</v>
      </c>
      <c r="B189" s="1" t="s">
        <v>83</v>
      </c>
      <c r="C189" s="1">
        <f>_xlfn.XLOOKUP(draft_drafters[[#This Row],[Drafters]],drafters[FullName],drafters[PrimaryId])</f>
        <v>141</v>
      </c>
      <c r="D189" s="1" t="str">
        <f>_xlfn.XLOOKUP(draft_drafters[[#This Row],[EpisodeNumber]],mainfeed_drafts[EpisodeNumber],mainfeed_drafts[Id])</f>
        <v>f6c55a58-801e-4e32-81e2-b98c4e4ba58b</v>
      </c>
    </row>
    <row r="190" spans="1:4" x14ac:dyDescent="0.25">
      <c r="A190" s="1">
        <v>87</v>
      </c>
      <c r="B190" s="1" t="s">
        <v>175</v>
      </c>
      <c r="C190" s="1">
        <f>_xlfn.XLOOKUP(draft_drafters[[#This Row],[Drafters]],drafters[FullName],drafters[PrimaryId])</f>
        <v>25</v>
      </c>
      <c r="D190" s="1" t="str">
        <f>_xlfn.XLOOKUP(draft_drafters[[#This Row],[EpisodeNumber]],mainfeed_drafts[EpisodeNumber],mainfeed_drafts[Id])</f>
        <v>144ae507-96d4-424b-a098-8bf38741e7ba</v>
      </c>
    </row>
    <row r="191" spans="1:4" x14ac:dyDescent="0.25">
      <c r="A191" s="1">
        <v>87</v>
      </c>
      <c r="B191" s="1" t="s">
        <v>176</v>
      </c>
      <c r="C191" s="1">
        <f>_xlfn.XLOOKUP(draft_drafters[[#This Row],[Drafters]],drafters[FullName],drafters[PrimaryId])</f>
        <v>190</v>
      </c>
      <c r="D191" s="1" t="str">
        <f>_xlfn.XLOOKUP(draft_drafters[[#This Row],[EpisodeNumber]],mainfeed_drafts[EpisodeNumber],mainfeed_drafts[Id])</f>
        <v>144ae507-96d4-424b-a098-8bf38741e7ba</v>
      </c>
    </row>
    <row r="192" spans="1:4" x14ac:dyDescent="0.25">
      <c r="A192" s="1">
        <v>88</v>
      </c>
      <c r="B192" s="1" t="s">
        <v>178</v>
      </c>
      <c r="C192" s="1">
        <f>_xlfn.XLOOKUP(draft_drafters[[#This Row],[Drafters]],drafters[FullName],drafters[PrimaryId])</f>
        <v>236</v>
      </c>
      <c r="D192" s="1" t="str">
        <f>_xlfn.XLOOKUP(draft_drafters[[#This Row],[EpisodeNumber]],mainfeed_drafts[EpisodeNumber],mainfeed_drafts[Id])</f>
        <v>96dc67f2-011a-4ae6-ae2c-59f15336d97c</v>
      </c>
    </row>
    <row r="193" spans="1:4" x14ac:dyDescent="0.25">
      <c r="A193" s="1">
        <v>88</v>
      </c>
      <c r="B193" s="1" t="s">
        <v>27</v>
      </c>
      <c r="C193" s="1">
        <f>_xlfn.XLOOKUP(draft_drafters[[#This Row],[Drafters]],drafters[FullName],drafters[PrimaryId])</f>
        <v>199</v>
      </c>
      <c r="D193" s="1" t="str">
        <f>_xlfn.XLOOKUP(draft_drafters[[#This Row],[EpisodeNumber]],mainfeed_drafts[EpisodeNumber],mainfeed_drafts[Id])</f>
        <v>96dc67f2-011a-4ae6-ae2c-59f15336d97c</v>
      </c>
    </row>
    <row r="194" spans="1:4" x14ac:dyDescent="0.25">
      <c r="A194" s="1">
        <v>89</v>
      </c>
      <c r="B194" s="1" t="s">
        <v>180</v>
      </c>
      <c r="C194" s="1">
        <f>_xlfn.XLOOKUP(draft_drafters[[#This Row],[Drafters]],drafters[FullName],drafters[PrimaryId])</f>
        <v>3</v>
      </c>
      <c r="D194" s="1" t="str">
        <f>_xlfn.XLOOKUP(draft_drafters[[#This Row],[EpisodeNumber]],mainfeed_drafts[EpisodeNumber],mainfeed_drafts[Id])</f>
        <v>fdab7eef-e486-4c11-bcff-a7f37874bab7</v>
      </c>
    </row>
    <row r="195" spans="1:4" x14ac:dyDescent="0.25">
      <c r="A195" s="1">
        <v>89</v>
      </c>
      <c r="B195" s="1" t="s">
        <v>181</v>
      </c>
      <c r="C195" s="1">
        <f>_xlfn.XLOOKUP(draft_drafters[[#This Row],[Drafters]],drafters[FullName],drafters[PrimaryId])</f>
        <v>163</v>
      </c>
      <c r="D195" s="1" t="str">
        <f>_xlfn.XLOOKUP(draft_drafters[[#This Row],[EpisodeNumber]],mainfeed_drafts[EpisodeNumber],mainfeed_drafts[Id])</f>
        <v>fdab7eef-e486-4c11-bcff-a7f37874bab7</v>
      </c>
    </row>
    <row r="196" spans="1:4" x14ac:dyDescent="0.25">
      <c r="A196" s="1">
        <v>90</v>
      </c>
      <c r="B196" s="1" t="s">
        <v>183</v>
      </c>
      <c r="C196" s="1">
        <f>_xlfn.XLOOKUP(draft_drafters[[#This Row],[Drafters]],drafters[FullName],drafters[PrimaryId])</f>
        <v>102</v>
      </c>
      <c r="D196" s="1" t="str">
        <f>_xlfn.XLOOKUP(draft_drafters[[#This Row],[EpisodeNumber]],mainfeed_drafts[EpisodeNumber],mainfeed_drafts[Id])</f>
        <v>c30d08cb-6799-4c01-843f-357c6157be5b</v>
      </c>
    </row>
    <row r="197" spans="1:4" x14ac:dyDescent="0.25">
      <c r="A197" s="1">
        <v>90</v>
      </c>
      <c r="B197" s="1" t="s">
        <v>126</v>
      </c>
      <c r="C197" s="1">
        <f>_xlfn.XLOOKUP(draft_drafters[[#This Row],[Drafters]],drafters[FullName],drafters[PrimaryId])</f>
        <v>44</v>
      </c>
      <c r="D197" s="1" t="str">
        <f>_xlfn.XLOOKUP(draft_drafters[[#This Row],[EpisodeNumber]],mainfeed_drafts[EpisodeNumber],mainfeed_drafts[Id])</f>
        <v>c30d08cb-6799-4c01-843f-357c6157be5b</v>
      </c>
    </row>
    <row r="198" spans="1:4" x14ac:dyDescent="0.25">
      <c r="A198" s="1">
        <v>91</v>
      </c>
      <c r="B198" s="1" t="s">
        <v>47</v>
      </c>
      <c r="C198" s="1">
        <f>_xlfn.XLOOKUP(draft_drafters[[#This Row],[Drafters]],drafters[FullName],drafters[PrimaryId])</f>
        <v>188</v>
      </c>
      <c r="D198" s="1" t="str">
        <f>_xlfn.XLOOKUP(draft_drafters[[#This Row],[EpisodeNumber]],mainfeed_drafts[EpisodeNumber],mainfeed_drafts[Id])</f>
        <v>80393bb3-d348-4476-b5db-decad580de5f</v>
      </c>
    </row>
    <row r="199" spans="1:4" x14ac:dyDescent="0.25">
      <c r="A199" s="1">
        <v>91</v>
      </c>
      <c r="B199" s="1" t="s">
        <v>185</v>
      </c>
      <c r="C199" s="1">
        <f>_xlfn.XLOOKUP(draft_drafters[[#This Row],[Drafters]],drafters[FullName],drafters[PrimaryId])</f>
        <v>106</v>
      </c>
      <c r="D199" s="1" t="str">
        <f>_xlfn.XLOOKUP(draft_drafters[[#This Row],[EpisodeNumber]],mainfeed_drafts[EpisodeNumber],mainfeed_drafts[Id])</f>
        <v>80393bb3-d348-4476-b5db-decad580de5f</v>
      </c>
    </row>
    <row r="200" spans="1:4" x14ac:dyDescent="0.25">
      <c r="A200" s="1">
        <v>92</v>
      </c>
      <c r="B200" s="1" t="s">
        <v>3</v>
      </c>
      <c r="C200" s="1">
        <f>_xlfn.XLOOKUP(draft_drafters[[#This Row],[Drafters]],drafters[FullName],drafters[PrimaryId])</f>
        <v>74</v>
      </c>
      <c r="D200" s="1" t="str">
        <f>_xlfn.XLOOKUP(draft_drafters[[#This Row],[EpisodeNumber]],mainfeed_drafts[EpisodeNumber],mainfeed_drafts[Id])</f>
        <v>a0414bd9-b808-4b72-8f73-de2a6e0bf9dd</v>
      </c>
    </row>
    <row r="201" spans="1:4" x14ac:dyDescent="0.25">
      <c r="A201" s="1">
        <v>92</v>
      </c>
      <c r="B201" s="1" t="s">
        <v>6</v>
      </c>
      <c r="C201" s="1">
        <f>_xlfn.XLOOKUP(draft_drafters[[#This Row],[Drafters]],drafters[FullName],drafters[PrimaryId])</f>
        <v>136</v>
      </c>
      <c r="D201" s="1" t="str">
        <f>_xlfn.XLOOKUP(draft_drafters[[#This Row],[EpisodeNumber]],mainfeed_drafts[EpisodeNumber],mainfeed_drafts[Id])</f>
        <v>a0414bd9-b808-4b72-8f73-de2a6e0bf9dd</v>
      </c>
    </row>
    <row r="202" spans="1:4" x14ac:dyDescent="0.25">
      <c r="A202" s="1">
        <v>92</v>
      </c>
      <c r="B202" s="1" t="s">
        <v>14</v>
      </c>
      <c r="C202" s="1">
        <f>_xlfn.XLOOKUP(draft_drafters[[#This Row],[Drafters]],drafters[FullName],drafters[PrimaryId])</f>
        <v>30</v>
      </c>
      <c r="D202" s="1" t="str">
        <f>_xlfn.XLOOKUP(draft_drafters[[#This Row],[EpisodeNumber]],mainfeed_drafts[EpisodeNumber],mainfeed_drafts[Id])</f>
        <v>a0414bd9-b808-4b72-8f73-de2a6e0bf9dd</v>
      </c>
    </row>
    <row r="203" spans="1:4" x14ac:dyDescent="0.25">
      <c r="A203" s="1">
        <v>93</v>
      </c>
      <c r="B203" s="1" t="s">
        <v>189</v>
      </c>
      <c r="C203" s="1">
        <f>_xlfn.XLOOKUP(draft_drafters[[#This Row],[Drafters]],drafters[FullName],drafters[PrimaryId])</f>
        <v>204</v>
      </c>
      <c r="D203" s="1" t="str">
        <f>_xlfn.XLOOKUP(draft_drafters[[#This Row],[EpisodeNumber]],mainfeed_drafts[EpisodeNumber],mainfeed_drafts[Id])</f>
        <v>42cc56ac-a9ae-41bd-9745-68a2bf9362fb</v>
      </c>
    </row>
    <row r="204" spans="1:4" x14ac:dyDescent="0.25">
      <c r="A204" s="1">
        <v>93</v>
      </c>
      <c r="B204" s="1" t="s">
        <v>14</v>
      </c>
      <c r="C204" s="1">
        <f>_xlfn.XLOOKUP(draft_drafters[[#This Row],[Drafters]],drafters[FullName],drafters[PrimaryId])</f>
        <v>30</v>
      </c>
      <c r="D204" s="1" t="str">
        <f>_xlfn.XLOOKUP(draft_drafters[[#This Row],[EpisodeNumber]],mainfeed_drafts[EpisodeNumber],mainfeed_drafts[Id])</f>
        <v>42cc56ac-a9ae-41bd-9745-68a2bf9362fb</v>
      </c>
    </row>
    <row r="205" spans="1:4" x14ac:dyDescent="0.25">
      <c r="A205" s="1">
        <v>93</v>
      </c>
      <c r="B205" s="1" t="s">
        <v>27</v>
      </c>
      <c r="C205" s="1">
        <f>_xlfn.XLOOKUP(draft_drafters[[#This Row],[Drafters]],drafters[FullName],drafters[PrimaryId])</f>
        <v>199</v>
      </c>
      <c r="D205" s="1" t="str">
        <f>_xlfn.XLOOKUP(draft_drafters[[#This Row],[EpisodeNumber]],mainfeed_drafts[EpisodeNumber],mainfeed_drafts[Id])</f>
        <v>42cc56ac-a9ae-41bd-9745-68a2bf9362fb</v>
      </c>
    </row>
    <row r="206" spans="1:4" x14ac:dyDescent="0.25">
      <c r="A206" s="1">
        <v>93</v>
      </c>
      <c r="B206" s="1" t="s">
        <v>190</v>
      </c>
      <c r="C206" s="1">
        <f>_xlfn.XLOOKUP(draft_drafters[[#This Row],[Drafters]],drafters[FullName],drafters[PrimaryId])</f>
        <v>232</v>
      </c>
      <c r="D206" s="1" t="str">
        <f>_xlfn.XLOOKUP(draft_drafters[[#This Row],[EpisodeNumber]],mainfeed_drafts[EpisodeNumber],mainfeed_drafts[Id])</f>
        <v>42cc56ac-a9ae-41bd-9745-68a2bf9362fb</v>
      </c>
    </row>
    <row r="207" spans="1:4" x14ac:dyDescent="0.25">
      <c r="A207" s="1">
        <v>94</v>
      </c>
      <c r="B207" s="1" t="s">
        <v>72</v>
      </c>
      <c r="C207" s="1">
        <f>_xlfn.XLOOKUP(draft_drafters[[#This Row],[Drafters]],drafters[FullName],drafters[PrimaryId])</f>
        <v>145</v>
      </c>
      <c r="D207" s="1" t="str">
        <f>_xlfn.XLOOKUP(draft_drafters[[#This Row],[EpisodeNumber]],mainfeed_drafts[EpisodeNumber],mainfeed_drafts[Id])</f>
        <v>cc8a3dd8-f1e4-4bf0-890f-afb463cbed84</v>
      </c>
    </row>
    <row r="208" spans="1:4" x14ac:dyDescent="0.25">
      <c r="A208" s="1">
        <v>94</v>
      </c>
      <c r="B208" s="1" t="s">
        <v>192</v>
      </c>
      <c r="C208" s="1">
        <f>_xlfn.XLOOKUP(draft_drafters[[#This Row],[Drafters]],drafters[FullName],drafters[PrimaryId])</f>
        <v>100</v>
      </c>
      <c r="D208" s="1" t="str">
        <f>_xlfn.XLOOKUP(draft_drafters[[#This Row],[EpisodeNumber]],mainfeed_drafts[EpisodeNumber],mainfeed_drafts[Id])</f>
        <v>cc8a3dd8-f1e4-4bf0-890f-afb463cbed84</v>
      </c>
    </row>
    <row r="209" spans="1:4" x14ac:dyDescent="0.25">
      <c r="A209" s="1">
        <v>95</v>
      </c>
      <c r="B209" s="1" t="s">
        <v>168</v>
      </c>
      <c r="C209" s="1">
        <f>_xlfn.XLOOKUP(draft_drafters[[#This Row],[Drafters]],drafters[FullName],drafters[PrimaryId])</f>
        <v>57</v>
      </c>
      <c r="D209" s="1" t="str">
        <f>_xlfn.XLOOKUP(draft_drafters[[#This Row],[EpisodeNumber]],mainfeed_drafts[EpisodeNumber],mainfeed_drafts[Id])</f>
        <v>5befc72f-0d6e-4aea-addc-be50b6c1a02e</v>
      </c>
    </row>
    <row r="210" spans="1:4" x14ac:dyDescent="0.25">
      <c r="A210" s="1">
        <v>95</v>
      </c>
      <c r="B210" s="1" t="s">
        <v>24</v>
      </c>
      <c r="C210" s="1">
        <f>_xlfn.XLOOKUP(draft_drafters[[#This Row],[Drafters]],drafters[FullName],drafters[PrimaryId])</f>
        <v>187</v>
      </c>
      <c r="D210" s="1" t="str">
        <f>_xlfn.XLOOKUP(draft_drafters[[#This Row],[EpisodeNumber]],mainfeed_drafts[EpisodeNumber],mainfeed_drafts[Id])</f>
        <v>5befc72f-0d6e-4aea-addc-be50b6c1a02e</v>
      </c>
    </row>
    <row r="211" spans="1:4" x14ac:dyDescent="0.25">
      <c r="A211" s="1">
        <v>96</v>
      </c>
      <c r="B211" s="1" t="s">
        <v>21</v>
      </c>
      <c r="C211" s="1">
        <f>_xlfn.XLOOKUP(draft_drafters[[#This Row],[Drafters]],drafters[FullName],drafters[PrimaryId])</f>
        <v>125</v>
      </c>
      <c r="D211" s="1" t="str">
        <f>_xlfn.XLOOKUP(draft_drafters[[#This Row],[EpisodeNumber]],mainfeed_drafts[EpisodeNumber],mainfeed_drafts[Id])</f>
        <v>ff363d88-a497-4362-804b-a2c9511d666f</v>
      </c>
    </row>
    <row r="212" spans="1:4" x14ac:dyDescent="0.25">
      <c r="A212" s="1">
        <v>96</v>
      </c>
      <c r="B212" s="1" t="s">
        <v>76</v>
      </c>
      <c r="C212" s="1">
        <f>_xlfn.XLOOKUP(draft_drafters[[#This Row],[Drafters]],drafters[FullName],drafters[PrimaryId])</f>
        <v>45</v>
      </c>
      <c r="D212" s="1" t="str">
        <f>_xlfn.XLOOKUP(draft_drafters[[#This Row],[EpisodeNumber]],mainfeed_drafts[EpisodeNumber],mainfeed_drafts[Id])</f>
        <v>ff363d88-a497-4362-804b-a2c9511d666f</v>
      </c>
    </row>
    <row r="213" spans="1:4" x14ac:dyDescent="0.25">
      <c r="A213" s="1">
        <v>96</v>
      </c>
      <c r="B213" s="1" t="s">
        <v>27</v>
      </c>
      <c r="C213" s="1">
        <f>_xlfn.XLOOKUP(draft_drafters[[#This Row],[Drafters]],drafters[FullName],drafters[PrimaryId])</f>
        <v>199</v>
      </c>
      <c r="D213" s="1" t="str">
        <f>_xlfn.XLOOKUP(draft_drafters[[#This Row],[EpisodeNumber]],mainfeed_drafts[EpisodeNumber],mainfeed_drafts[Id])</f>
        <v>ff363d88-a497-4362-804b-a2c9511d666f</v>
      </c>
    </row>
    <row r="214" spans="1:4" x14ac:dyDescent="0.25">
      <c r="A214" s="1">
        <v>97</v>
      </c>
      <c r="B214" s="1" t="s">
        <v>5</v>
      </c>
      <c r="C214" s="1">
        <f>_xlfn.XLOOKUP(draft_drafters[[#This Row],[Drafters]],drafters[FullName],drafters[PrimaryId])</f>
        <v>116</v>
      </c>
      <c r="D214" s="1" t="str">
        <f>_xlfn.XLOOKUP(draft_drafters[[#This Row],[EpisodeNumber]],mainfeed_drafts[EpisodeNumber],mainfeed_drafts[Id])</f>
        <v>b7d6ff6f-2dd3-4363-adef-5bf2e8fe6256</v>
      </c>
    </row>
    <row r="215" spans="1:4" x14ac:dyDescent="0.25">
      <c r="A215" s="1">
        <v>97</v>
      </c>
      <c r="B215" s="1" t="s">
        <v>3</v>
      </c>
      <c r="C215" s="1">
        <f>_xlfn.XLOOKUP(draft_drafters[[#This Row],[Drafters]],drafters[FullName],drafters[PrimaryId])</f>
        <v>74</v>
      </c>
      <c r="D215" s="1" t="str">
        <f>_xlfn.XLOOKUP(draft_drafters[[#This Row],[EpisodeNumber]],mainfeed_drafts[EpisodeNumber],mainfeed_drafts[Id])</f>
        <v>b7d6ff6f-2dd3-4363-adef-5bf2e8fe6256</v>
      </c>
    </row>
    <row r="216" spans="1:4" x14ac:dyDescent="0.25">
      <c r="A216" s="1">
        <v>98</v>
      </c>
      <c r="B216" s="1" t="s">
        <v>83</v>
      </c>
      <c r="C216" s="1">
        <f>_xlfn.XLOOKUP(draft_drafters[[#This Row],[Drafters]],drafters[FullName],drafters[PrimaryId])</f>
        <v>141</v>
      </c>
      <c r="D216" s="1" t="str">
        <f>_xlfn.XLOOKUP(draft_drafters[[#This Row],[EpisodeNumber]],mainfeed_drafts[EpisodeNumber],mainfeed_drafts[Id])</f>
        <v>ac8f6ef4-3223-4226-b358-b6cd3a3b8e33</v>
      </c>
    </row>
    <row r="217" spans="1:4" x14ac:dyDescent="0.25">
      <c r="A217" s="1">
        <v>98</v>
      </c>
      <c r="B217" s="1" t="s">
        <v>60</v>
      </c>
      <c r="C217" s="1">
        <f>_xlfn.XLOOKUP(draft_drafters[[#This Row],[Drafters]],drafters[FullName],drafters[PrimaryId])</f>
        <v>113</v>
      </c>
      <c r="D217" s="1" t="str">
        <f>_xlfn.XLOOKUP(draft_drafters[[#This Row],[EpisodeNumber]],mainfeed_drafts[EpisodeNumber],mainfeed_drafts[Id])</f>
        <v>ac8f6ef4-3223-4226-b358-b6cd3a3b8e33</v>
      </c>
    </row>
    <row r="218" spans="1:4" x14ac:dyDescent="0.25">
      <c r="A218" s="1">
        <v>99</v>
      </c>
      <c r="B218" s="1" t="s">
        <v>13</v>
      </c>
      <c r="C218" s="1">
        <f>_xlfn.XLOOKUP(draft_drafters[[#This Row],[Drafters]],drafters[FullName],drafters[PrimaryId])</f>
        <v>10</v>
      </c>
      <c r="D218" s="1" t="str">
        <f>_xlfn.XLOOKUP(draft_drafters[[#This Row],[EpisodeNumber]],mainfeed_drafts[EpisodeNumber],mainfeed_drafts[Id])</f>
        <v>0579ebca-89d5-4fd4-8158-34561a0adc27</v>
      </c>
    </row>
    <row r="219" spans="1:4" x14ac:dyDescent="0.25">
      <c r="A219" s="1">
        <v>99</v>
      </c>
      <c r="B219" s="1" t="s">
        <v>14</v>
      </c>
      <c r="C219" s="1">
        <f>_xlfn.XLOOKUP(draft_drafters[[#This Row],[Drafters]],drafters[FullName],drafters[PrimaryId])</f>
        <v>30</v>
      </c>
      <c r="D219" s="1" t="str">
        <f>_xlfn.XLOOKUP(draft_drafters[[#This Row],[EpisodeNumber]],mainfeed_drafts[EpisodeNumber],mainfeed_drafts[Id])</f>
        <v>0579ebca-89d5-4fd4-8158-34561a0adc27</v>
      </c>
    </row>
    <row r="220" spans="1:4" x14ac:dyDescent="0.25">
      <c r="A220" s="1">
        <v>100</v>
      </c>
      <c r="B220" s="1" t="s">
        <v>199</v>
      </c>
      <c r="C220" s="1">
        <f>_xlfn.XLOOKUP(draft_drafters[[#This Row],[Drafters]],drafters[FullName],drafters[PrimaryId])</f>
        <v>49</v>
      </c>
      <c r="D220" s="1" t="str">
        <f>_xlfn.XLOOKUP(draft_drafters[[#This Row],[EpisodeNumber]],mainfeed_drafts[EpisodeNumber],mainfeed_drafts[Id])</f>
        <v>c5d06d78-f98b-4352-829c-7ac5510a1d3a</v>
      </c>
    </row>
    <row r="221" spans="1:4" x14ac:dyDescent="0.25">
      <c r="A221" s="1">
        <v>100</v>
      </c>
      <c r="B221" s="1" t="s">
        <v>200</v>
      </c>
      <c r="C221" s="1">
        <f>_xlfn.XLOOKUP(draft_drafters[[#This Row],[Drafters]],drafters[FullName],drafters[PrimaryId])</f>
        <v>224</v>
      </c>
      <c r="D221" s="1" t="str">
        <f>_xlfn.XLOOKUP(draft_drafters[[#This Row],[EpisodeNumber]],mainfeed_drafts[EpisodeNumber],mainfeed_drafts[Id])</f>
        <v>c5d06d78-f98b-4352-829c-7ac5510a1d3a</v>
      </c>
    </row>
    <row r="222" spans="1:4" x14ac:dyDescent="0.25">
      <c r="A222" s="1">
        <v>100</v>
      </c>
      <c r="B222" s="1" t="s">
        <v>201</v>
      </c>
      <c r="C222" s="1">
        <f>_xlfn.XLOOKUP(draft_drafters[[#This Row],[Drafters]],drafters[FullName],drafters[PrimaryId])</f>
        <v>91</v>
      </c>
      <c r="D222" s="1" t="str">
        <f>_xlfn.XLOOKUP(draft_drafters[[#This Row],[EpisodeNumber]],mainfeed_drafts[EpisodeNumber],mainfeed_drafts[Id])</f>
        <v>c5d06d78-f98b-4352-829c-7ac5510a1d3a</v>
      </c>
    </row>
    <row r="223" spans="1:4" x14ac:dyDescent="0.25">
      <c r="A223" s="1">
        <v>101</v>
      </c>
      <c r="B223" s="1" t="s">
        <v>63</v>
      </c>
      <c r="C223" s="1">
        <f>_xlfn.XLOOKUP(draft_drafters[[#This Row],[Drafters]],drafters[FullName],drafters[PrimaryId])</f>
        <v>28</v>
      </c>
      <c r="D223" s="1" t="str">
        <f>_xlfn.XLOOKUP(draft_drafters[[#This Row],[EpisodeNumber]],mainfeed_drafts[EpisodeNumber],mainfeed_drafts[Id])</f>
        <v>a4bd3e53-80c8-4614-b5ff-06480eeed4fa</v>
      </c>
    </row>
    <row r="224" spans="1:4" x14ac:dyDescent="0.25">
      <c r="A224" s="1">
        <v>101</v>
      </c>
      <c r="B224" s="1" t="s">
        <v>203</v>
      </c>
      <c r="C224" s="1">
        <f>_xlfn.XLOOKUP(draft_drafters[[#This Row],[Drafters]],drafters[FullName],drafters[PrimaryId])</f>
        <v>38</v>
      </c>
      <c r="D224" s="1" t="str">
        <f>_xlfn.XLOOKUP(draft_drafters[[#This Row],[EpisodeNumber]],mainfeed_drafts[EpisodeNumber],mainfeed_drafts[Id])</f>
        <v>a4bd3e53-80c8-4614-b5ff-06480eeed4fa</v>
      </c>
    </row>
    <row r="225" spans="1:4" x14ac:dyDescent="0.25">
      <c r="A225" s="1">
        <v>102</v>
      </c>
      <c r="B225" s="1" t="s">
        <v>205</v>
      </c>
      <c r="C225" s="1">
        <f>_xlfn.XLOOKUP(draft_drafters[[#This Row],[Drafters]],drafters[FullName],drafters[PrimaryId])</f>
        <v>29</v>
      </c>
      <c r="D225" s="1" t="str">
        <f>_xlfn.XLOOKUP(draft_drafters[[#This Row],[EpisodeNumber]],mainfeed_drafts[EpisodeNumber],mainfeed_drafts[Id])</f>
        <v>627ce97d-3895-42f5-ad4c-8d0a750f81aa</v>
      </c>
    </row>
    <row r="226" spans="1:4" x14ac:dyDescent="0.25">
      <c r="A226" s="1">
        <v>102</v>
      </c>
      <c r="B226" s="1" t="s">
        <v>6</v>
      </c>
      <c r="C226" s="1">
        <f>_xlfn.XLOOKUP(draft_drafters[[#This Row],[Drafters]],drafters[FullName],drafters[PrimaryId])</f>
        <v>136</v>
      </c>
      <c r="D226" s="1" t="str">
        <f>_xlfn.XLOOKUP(draft_drafters[[#This Row],[EpisodeNumber]],mainfeed_drafts[EpisodeNumber],mainfeed_drafts[Id])</f>
        <v>627ce97d-3895-42f5-ad4c-8d0a750f81aa</v>
      </c>
    </row>
    <row r="227" spans="1:4" x14ac:dyDescent="0.25">
      <c r="A227" s="1">
        <v>103</v>
      </c>
      <c r="B227" s="1" t="s">
        <v>207</v>
      </c>
      <c r="C227" s="1">
        <f>_xlfn.XLOOKUP(draft_drafters[[#This Row],[Drafters]],drafters[FullName],drafters[PrimaryId])</f>
        <v>72</v>
      </c>
      <c r="D227" s="1" t="str">
        <f>_xlfn.XLOOKUP(draft_drafters[[#This Row],[EpisodeNumber]],mainfeed_drafts[EpisodeNumber],mainfeed_drafts[Id])</f>
        <v>8f1ca106-4b3a-4f62-82df-a1a847053299</v>
      </c>
    </row>
    <row r="228" spans="1:4" x14ac:dyDescent="0.25">
      <c r="A228" s="1">
        <v>103</v>
      </c>
      <c r="B228" s="1" t="s">
        <v>208</v>
      </c>
      <c r="C228" s="1">
        <f>_xlfn.XLOOKUP(draft_drafters[[#This Row],[Drafters]],drafters[FullName],drafters[PrimaryId])</f>
        <v>173</v>
      </c>
      <c r="D228" s="1" t="str">
        <f>_xlfn.XLOOKUP(draft_drafters[[#This Row],[EpisodeNumber]],mainfeed_drafts[EpisodeNumber],mainfeed_drafts[Id])</f>
        <v>8f1ca106-4b3a-4f62-82df-a1a847053299</v>
      </c>
    </row>
    <row r="229" spans="1:4" x14ac:dyDescent="0.25">
      <c r="A229" s="1">
        <v>104</v>
      </c>
      <c r="B229" s="1" t="s">
        <v>136</v>
      </c>
      <c r="C229" s="1">
        <f>_xlfn.XLOOKUP(draft_drafters[[#This Row],[Drafters]],drafters[FullName],drafters[PrimaryId])</f>
        <v>65</v>
      </c>
      <c r="D229" s="1" t="str">
        <f>_xlfn.XLOOKUP(draft_drafters[[#This Row],[EpisodeNumber]],mainfeed_drafts[EpisodeNumber],mainfeed_drafts[Id])</f>
        <v>caf63b0d-df86-4ce6-91cf-b71190ec6db0</v>
      </c>
    </row>
    <row r="230" spans="1:4" x14ac:dyDescent="0.25">
      <c r="A230" s="1">
        <v>104</v>
      </c>
      <c r="B230" s="1" t="s">
        <v>210</v>
      </c>
      <c r="C230" s="1">
        <f>_xlfn.XLOOKUP(draft_drafters[[#This Row],[Drafters]],drafters[FullName],drafters[PrimaryId])</f>
        <v>234</v>
      </c>
      <c r="D230" s="1" t="str">
        <f>_xlfn.XLOOKUP(draft_drafters[[#This Row],[EpisodeNumber]],mainfeed_drafts[EpisodeNumber],mainfeed_drafts[Id])</f>
        <v>caf63b0d-df86-4ce6-91cf-b71190ec6db0</v>
      </c>
    </row>
    <row r="231" spans="1:4" x14ac:dyDescent="0.25">
      <c r="A231" s="1">
        <v>105</v>
      </c>
      <c r="B231" s="1" t="s">
        <v>212</v>
      </c>
      <c r="C231" s="1">
        <f>_xlfn.XLOOKUP(draft_drafters[[#This Row],[Drafters]],drafters[FullName],drafters[PrimaryId])</f>
        <v>107</v>
      </c>
      <c r="D231" s="1" t="str">
        <f>_xlfn.XLOOKUP(draft_drafters[[#This Row],[EpisodeNumber]],mainfeed_drafts[EpisodeNumber],mainfeed_drafts[Id])</f>
        <v>33ce92e4-4a86-4c67-b75d-79f6f1380867</v>
      </c>
    </row>
    <row r="232" spans="1:4" x14ac:dyDescent="0.25">
      <c r="A232" s="1">
        <v>105</v>
      </c>
      <c r="B232" s="1" t="s">
        <v>125</v>
      </c>
      <c r="C232" s="1">
        <f>_xlfn.XLOOKUP(draft_drafters[[#This Row],[Drafters]],drafters[FullName],drafters[PrimaryId])</f>
        <v>219</v>
      </c>
      <c r="D232" s="1" t="str">
        <f>_xlfn.XLOOKUP(draft_drafters[[#This Row],[EpisodeNumber]],mainfeed_drafts[EpisodeNumber],mainfeed_drafts[Id])</f>
        <v>33ce92e4-4a86-4c67-b75d-79f6f1380867</v>
      </c>
    </row>
    <row r="233" spans="1:4" x14ac:dyDescent="0.25">
      <c r="A233" s="1">
        <v>105</v>
      </c>
      <c r="B233" s="1" t="s">
        <v>160</v>
      </c>
      <c r="C233" s="1">
        <f>_xlfn.XLOOKUP(draft_drafters[[#This Row],[Drafters]],drafters[FullName],drafters[PrimaryId])</f>
        <v>159</v>
      </c>
      <c r="D233" s="1" t="str">
        <f>_xlfn.XLOOKUP(draft_drafters[[#This Row],[EpisodeNumber]],mainfeed_drafts[EpisodeNumber],mainfeed_drafts[Id])</f>
        <v>33ce92e4-4a86-4c67-b75d-79f6f1380867</v>
      </c>
    </row>
    <row r="234" spans="1:4" x14ac:dyDescent="0.25">
      <c r="A234" s="1">
        <v>105</v>
      </c>
      <c r="B234" s="1" t="s">
        <v>55</v>
      </c>
      <c r="C234" s="1">
        <f>_xlfn.XLOOKUP(draft_drafters[[#This Row],[Drafters]],drafters[FullName],drafters[PrimaryId])</f>
        <v>139</v>
      </c>
      <c r="D234" s="1" t="str">
        <f>_xlfn.XLOOKUP(draft_drafters[[#This Row],[EpisodeNumber]],mainfeed_drafts[EpisodeNumber],mainfeed_drafts[Id])</f>
        <v>33ce92e4-4a86-4c67-b75d-79f6f1380867</v>
      </c>
    </row>
    <row r="235" spans="1:4" x14ac:dyDescent="0.25">
      <c r="A235" s="1">
        <v>106</v>
      </c>
      <c r="B235" s="1" t="s">
        <v>146</v>
      </c>
      <c r="C235" s="1">
        <f>_xlfn.XLOOKUP(draft_drafters[[#This Row],[Drafters]],drafters[FullName],drafters[PrimaryId])</f>
        <v>118</v>
      </c>
      <c r="D235" s="1" t="str">
        <f>_xlfn.XLOOKUP(draft_drafters[[#This Row],[EpisodeNumber]],mainfeed_drafts[EpisodeNumber],mainfeed_drafts[Id])</f>
        <v>c9ef9714-4e55-45a7-add3-b03b7b59179f</v>
      </c>
    </row>
    <row r="236" spans="1:4" x14ac:dyDescent="0.25">
      <c r="A236" s="1">
        <v>106</v>
      </c>
      <c r="B236" s="1" t="s">
        <v>214</v>
      </c>
      <c r="C236" s="1">
        <f>_xlfn.XLOOKUP(draft_drafters[[#This Row],[Drafters]],drafters[FullName],drafters[PrimaryId])</f>
        <v>127</v>
      </c>
      <c r="D236" s="1" t="str">
        <f>_xlfn.XLOOKUP(draft_drafters[[#This Row],[EpisodeNumber]],mainfeed_drafts[EpisodeNumber],mainfeed_drafts[Id])</f>
        <v>c9ef9714-4e55-45a7-add3-b03b7b59179f</v>
      </c>
    </row>
    <row r="237" spans="1:4" x14ac:dyDescent="0.25">
      <c r="A237" s="1">
        <v>107</v>
      </c>
      <c r="B237" s="1" t="s">
        <v>106</v>
      </c>
      <c r="C237" s="1">
        <f>_xlfn.XLOOKUP(draft_drafters[[#This Row],[Drafters]],drafters[FullName],drafters[PrimaryId])</f>
        <v>142</v>
      </c>
      <c r="D237" s="1" t="str">
        <f>_xlfn.XLOOKUP(draft_drafters[[#This Row],[EpisodeNumber]],mainfeed_drafts[EpisodeNumber],mainfeed_drafts[Id])</f>
        <v>49a051d0-1af5-4601-96c9-73a6309781ad</v>
      </c>
    </row>
    <row r="238" spans="1:4" x14ac:dyDescent="0.25">
      <c r="A238" s="1">
        <v>107</v>
      </c>
      <c r="B238" s="1" t="s">
        <v>216</v>
      </c>
      <c r="C238" s="1">
        <f>_xlfn.XLOOKUP(draft_drafters[[#This Row],[Drafters]],drafters[FullName],drafters[PrimaryId])</f>
        <v>191</v>
      </c>
      <c r="D238" s="1" t="str">
        <f>_xlfn.XLOOKUP(draft_drafters[[#This Row],[EpisodeNumber]],mainfeed_drafts[EpisodeNumber],mainfeed_drafts[Id])</f>
        <v>49a051d0-1af5-4601-96c9-73a6309781ad</v>
      </c>
    </row>
    <row r="239" spans="1:4" x14ac:dyDescent="0.25">
      <c r="A239" s="1">
        <v>108</v>
      </c>
      <c r="B239" s="1" t="s">
        <v>14</v>
      </c>
      <c r="C239" s="1">
        <f>_xlfn.XLOOKUP(draft_drafters[[#This Row],[Drafters]],drafters[FullName],drafters[PrimaryId])</f>
        <v>30</v>
      </c>
      <c r="D239" s="1" t="str">
        <f>_xlfn.XLOOKUP(draft_drafters[[#This Row],[EpisodeNumber]],mainfeed_drafts[EpisodeNumber],mainfeed_drafts[Id])</f>
        <v>9d907787-44de-4239-9a5a-b978486bc4b8</v>
      </c>
    </row>
    <row r="240" spans="1:4" x14ac:dyDescent="0.25">
      <c r="A240" s="1">
        <v>108</v>
      </c>
      <c r="B240" s="1" t="s">
        <v>58</v>
      </c>
      <c r="C240" s="1">
        <f>_xlfn.XLOOKUP(draft_drafters[[#This Row],[Drafters]],drafters[FullName],drafters[PrimaryId])</f>
        <v>42</v>
      </c>
      <c r="D240" s="1" t="str">
        <f>_xlfn.XLOOKUP(draft_drafters[[#This Row],[EpisodeNumber]],mainfeed_drafts[EpisodeNumber],mainfeed_drafts[Id])</f>
        <v>9d907787-44de-4239-9a5a-b978486bc4b8</v>
      </c>
    </row>
    <row r="241" spans="1:4" x14ac:dyDescent="0.25">
      <c r="A241" s="1">
        <v>108</v>
      </c>
      <c r="B241" s="1" t="s">
        <v>3</v>
      </c>
      <c r="C241" s="1">
        <f>_xlfn.XLOOKUP(draft_drafters[[#This Row],[Drafters]],drafters[FullName],drafters[PrimaryId])</f>
        <v>74</v>
      </c>
      <c r="D241" s="1" t="str">
        <f>_xlfn.XLOOKUP(draft_drafters[[#This Row],[EpisodeNumber]],mainfeed_drafts[EpisodeNumber],mainfeed_drafts[Id])</f>
        <v>9d907787-44de-4239-9a5a-b978486bc4b8</v>
      </c>
    </row>
    <row r="242" spans="1:4" x14ac:dyDescent="0.25">
      <c r="A242" s="1">
        <v>109</v>
      </c>
      <c r="B242" s="1" t="s">
        <v>76</v>
      </c>
      <c r="C242" s="1">
        <f>_xlfn.XLOOKUP(draft_drafters[[#This Row],[Drafters]],drafters[FullName],drafters[PrimaryId])</f>
        <v>45</v>
      </c>
      <c r="D242" s="1" t="str">
        <f>_xlfn.XLOOKUP(draft_drafters[[#This Row],[EpisodeNumber]],mainfeed_drafts[EpisodeNumber],mainfeed_drafts[Id])</f>
        <v>617a280b-ec34-4329-a405-83ea9a748c53</v>
      </c>
    </row>
    <row r="243" spans="1:4" x14ac:dyDescent="0.25">
      <c r="A243" s="1">
        <v>109</v>
      </c>
      <c r="B243" s="1" t="s">
        <v>219</v>
      </c>
      <c r="C243" s="1">
        <f>_xlfn.XLOOKUP(draft_drafters[[#This Row],[Drafters]],drafters[FullName],drafters[PrimaryId])</f>
        <v>67</v>
      </c>
      <c r="D243" s="1" t="str">
        <f>_xlfn.XLOOKUP(draft_drafters[[#This Row],[EpisodeNumber]],mainfeed_drafts[EpisodeNumber],mainfeed_drafts[Id])</f>
        <v>617a280b-ec34-4329-a405-83ea9a748c53</v>
      </c>
    </row>
    <row r="244" spans="1:4" x14ac:dyDescent="0.25">
      <c r="A244" s="1">
        <v>110</v>
      </c>
      <c r="B244" s="1" t="s">
        <v>66</v>
      </c>
      <c r="C244" s="1">
        <f>_xlfn.XLOOKUP(draft_drafters[[#This Row],[Drafters]],drafters[FullName],drafters[PrimaryId])</f>
        <v>85</v>
      </c>
      <c r="D244" s="1" t="str">
        <f>_xlfn.XLOOKUP(draft_drafters[[#This Row],[EpisodeNumber]],mainfeed_drafts[EpisodeNumber],mainfeed_drafts[Id])</f>
        <v>a7634dfd-371f-4b23-a358-a92e5bfa858f</v>
      </c>
    </row>
    <row r="245" spans="1:4" x14ac:dyDescent="0.25">
      <c r="A245" s="1">
        <v>110</v>
      </c>
      <c r="B245" s="1" t="s">
        <v>5</v>
      </c>
      <c r="C245" s="1">
        <f>_xlfn.XLOOKUP(draft_drafters[[#This Row],[Drafters]],drafters[FullName],drafters[PrimaryId])</f>
        <v>116</v>
      </c>
      <c r="D245" s="1" t="str">
        <f>_xlfn.XLOOKUP(draft_drafters[[#This Row],[EpisodeNumber]],mainfeed_drafts[EpisodeNumber],mainfeed_drafts[Id])</f>
        <v>a7634dfd-371f-4b23-a358-a92e5bfa858f</v>
      </c>
    </row>
    <row r="246" spans="1:4" x14ac:dyDescent="0.25">
      <c r="A246" s="1">
        <v>110</v>
      </c>
      <c r="B246" s="1" t="s">
        <v>6</v>
      </c>
      <c r="C246" s="1">
        <f>_xlfn.XLOOKUP(draft_drafters[[#This Row],[Drafters]],drafters[FullName],drafters[PrimaryId])</f>
        <v>136</v>
      </c>
      <c r="D246" s="1" t="str">
        <f>_xlfn.XLOOKUP(draft_drafters[[#This Row],[EpisodeNumber]],mainfeed_drafts[EpisodeNumber],mainfeed_drafts[Id])</f>
        <v>a7634dfd-371f-4b23-a358-a92e5bfa858f</v>
      </c>
    </row>
    <row r="247" spans="1:4" x14ac:dyDescent="0.25">
      <c r="A247" s="1">
        <v>111</v>
      </c>
      <c r="B247" s="1" t="s">
        <v>76</v>
      </c>
      <c r="C247" s="1">
        <f>_xlfn.XLOOKUP(draft_drafters[[#This Row],[Drafters]],drafters[FullName],drafters[PrimaryId])</f>
        <v>45</v>
      </c>
      <c r="D247" s="1" t="str">
        <f>_xlfn.XLOOKUP(draft_drafters[[#This Row],[EpisodeNumber]],mainfeed_drafts[EpisodeNumber],mainfeed_drafts[Id])</f>
        <v>b1fddc5e-57fb-468c-a972-1bf05664b36b</v>
      </c>
    </row>
    <row r="248" spans="1:4" x14ac:dyDescent="0.25">
      <c r="A248" s="1">
        <v>111</v>
      </c>
      <c r="B248" s="1" t="s">
        <v>27</v>
      </c>
      <c r="C248" s="1">
        <f>_xlfn.XLOOKUP(draft_drafters[[#This Row],[Drafters]],drafters[FullName],drafters[PrimaryId])</f>
        <v>199</v>
      </c>
      <c r="D248" s="1" t="str">
        <f>_xlfn.XLOOKUP(draft_drafters[[#This Row],[EpisodeNumber]],mainfeed_drafts[EpisodeNumber],mainfeed_drafts[Id])</f>
        <v>b1fddc5e-57fb-468c-a972-1bf05664b36b</v>
      </c>
    </row>
    <row r="249" spans="1:4" x14ac:dyDescent="0.25">
      <c r="A249" s="1">
        <v>111</v>
      </c>
      <c r="B249" s="1" t="s">
        <v>156</v>
      </c>
      <c r="C249" s="1">
        <f>_xlfn.XLOOKUP(draft_drafters[[#This Row],[Drafters]],drafters[FullName],drafters[PrimaryId])</f>
        <v>179</v>
      </c>
      <c r="D249" s="1" t="str">
        <f>_xlfn.XLOOKUP(draft_drafters[[#This Row],[EpisodeNumber]],mainfeed_drafts[EpisodeNumber],mainfeed_drafts[Id])</f>
        <v>b1fddc5e-57fb-468c-a972-1bf05664b36b</v>
      </c>
    </row>
    <row r="250" spans="1:4" x14ac:dyDescent="0.25">
      <c r="A250" s="1">
        <v>112</v>
      </c>
      <c r="B250" s="1" t="s">
        <v>115</v>
      </c>
      <c r="C250" s="1">
        <f>_xlfn.XLOOKUP(draft_drafters[[#This Row],[Drafters]],drafters[FullName],drafters[PrimaryId])</f>
        <v>32</v>
      </c>
      <c r="D250" s="1" t="str">
        <f>_xlfn.XLOOKUP(draft_drafters[[#This Row],[EpisodeNumber]],mainfeed_drafts[EpisodeNumber],mainfeed_drafts[Id])</f>
        <v>e9466fe6-83c1-4e20-a875-a92d18092cf2</v>
      </c>
    </row>
    <row r="251" spans="1:4" x14ac:dyDescent="0.25">
      <c r="A251" s="1">
        <v>112</v>
      </c>
      <c r="B251" s="1" t="s">
        <v>88</v>
      </c>
      <c r="C251" s="1">
        <f>_xlfn.XLOOKUP(draft_drafters[[#This Row],[Drafters]],drafters[FullName],drafters[PrimaryId])</f>
        <v>84</v>
      </c>
      <c r="D251" s="1" t="str">
        <f>_xlfn.XLOOKUP(draft_drafters[[#This Row],[EpisodeNumber]],mainfeed_drafts[EpisodeNumber],mainfeed_drafts[Id])</f>
        <v>e9466fe6-83c1-4e20-a875-a92d18092cf2</v>
      </c>
    </row>
    <row r="252" spans="1:4" x14ac:dyDescent="0.25">
      <c r="A252" s="1">
        <v>113</v>
      </c>
      <c r="B252" s="1" t="s">
        <v>224</v>
      </c>
      <c r="C252" s="1">
        <f>_xlfn.XLOOKUP(draft_drafters[[#This Row],[Drafters]],drafters[FullName],drafters[PrimaryId])</f>
        <v>41</v>
      </c>
      <c r="D252" s="1" t="str">
        <f>_xlfn.XLOOKUP(draft_drafters[[#This Row],[EpisodeNumber]],mainfeed_drafts[EpisodeNumber],mainfeed_drafts[Id])</f>
        <v>dada16ee-59cd-4d63-bc5d-47491aef571f</v>
      </c>
    </row>
    <row r="253" spans="1:4" x14ac:dyDescent="0.25">
      <c r="A253" s="1">
        <v>113</v>
      </c>
      <c r="B253" s="1" t="s">
        <v>225</v>
      </c>
      <c r="C253" s="1">
        <f>_xlfn.XLOOKUP(draft_drafters[[#This Row],[Drafters]],drafters[FullName],drafters[PrimaryId])</f>
        <v>217</v>
      </c>
      <c r="D253" s="1" t="str">
        <f>_xlfn.XLOOKUP(draft_drafters[[#This Row],[EpisodeNumber]],mainfeed_drafts[EpisodeNumber],mainfeed_drafts[Id])</f>
        <v>dada16ee-59cd-4d63-bc5d-47491aef571f</v>
      </c>
    </row>
    <row r="254" spans="1:4" x14ac:dyDescent="0.25">
      <c r="A254" s="1">
        <v>114</v>
      </c>
      <c r="B254" s="1" t="s">
        <v>83</v>
      </c>
      <c r="C254" s="1">
        <f>_xlfn.XLOOKUP(draft_drafters[[#This Row],[Drafters]],drafters[FullName],drafters[PrimaryId])</f>
        <v>141</v>
      </c>
      <c r="D254" s="1" t="str">
        <f>_xlfn.XLOOKUP(draft_drafters[[#This Row],[EpisodeNumber]],mainfeed_drafts[EpisodeNumber],mainfeed_drafts[Id])</f>
        <v>5e2157bf-fdd5-4fe1-9cf1-0d92a3037178</v>
      </c>
    </row>
    <row r="255" spans="1:4" x14ac:dyDescent="0.25">
      <c r="A255" s="1">
        <v>114</v>
      </c>
      <c r="B255" s="1" t="s">
        <v>227</v>
      </c>
      <c r="C255" s="1">
        <f>_xlfn.XLOOKUP(draft_drafters[[#This Row],[Drafters]],drafters[FullName],drafters[PrimaryId])</f>
        <v>140</v>
      </c>
      <c r="D255" s="1" t="str">
        <f>_xlfn.XLOOKUP(draft_drafters[[#This Row],[EpisodeNumber]],mainfeed_drafts[EpisodeNumber],mainfeed_drafts[Id])</f>
        <v>5e2157bf-fdd5-4fe1-9cf1-0d92a3037178</v>
      </c>
    </row>
    <row r="256" spans="1:4" x14ac:dyDescent="0.25">
      <c r="A256" s="1">
        <v>115</v>
      </c>
      <c r="B256" s="1" t="s">
        <v>229</v>
      </c>
      <c r="C256" s="1">
        <f>_xlfn.XLOOKUP(draft_drafters[[#This Row],[Drafters]],drafters[FullName],drafters[PrimaryId])</f>
        <v>92</v>
      </c>
      <c r="D256" s="1" t="str">
        <f>_xlfn.XLOOKUP(draft_drafters[[#This Row],[EpisodeNumber]],mainfeed_drafts[EpisodeNumber],mainfeed_drafts[Id])</f>
        <v>6af38676-d011-4ba9-830d-427b4278dcbc</v>
      </c>
    </row>
    <row r="257" spans="1:4" x14ac:dyDescent="0.25">
      <c r="A257" s="1">
        <v>115</v>
      </c>
      <c r="B257" s="1" t="s">
        <v>192</v>
      </c>
      <c r="C257" s="1">
        <f>_xlfn.XLOOKUP(draft_drafters[[#This Row],[Drafters]],drafters[FullName],drafters[PrimaryId])</f>
        <v>100</v>
      </c>
      <c r="D257" s="1" t="str">
        <f>_xlfn.XLOOKUP(draft_drafters[[#This Row],[EpisodeNumber]],mainfeed_drafts[EpisodeNumber],mainfeed_drafts[Id])</f>
        <v>6af38676-d011-4ba9-830d-427b4278dcbc</v>
      </c>
    </row>
    <row r="258" spans="1:4" x14ac:dyDescent="0.25">
      <c r="A258" s="1">
        <v>115</v>
      </c>
      <c r="B258" s="1" t="s">
        <v>72</v>
      </c>
      <c r="C258" s="1">
        <f>_xlfn.XLOOKUP(draft_drafters[[#This Row],[Drafters]],drafters[FullName],drafters[PrimaryId])</f>
        <v>145</v>
      </c>
      <c r="D258" s="1" t="str">
        <f>_xlfn.XLOOKUP(draft_drafters[[#This Row],[EpisodeNumber]],mainfeed_drafts[EpisodeNumber],mainfeed_drafts[Id])</f>
        <v>6af38676-d011-4ba9-830d-427b4278dcbc</v>
      </c>
    </row>
    <row r="259" spans="1:4" x14ac:dyDescent="0.25">
      <c r="A259" s="1">
        <v>116</v>
      </c>
      <c r="B259" s="1" t="s">
        <v>231</v>
      </c>
      <c r="C259" s="1">
        <f>_xlfn.XLOOKUP(draft_drafters[[#This Row],[Drafters]],drafters[FullName],drafters[PrimaryId])</f>
        <v>31</v>
      </c>
      <c r="D259" s="1" t="str">
        <f>_xlfn.XLOOKUP(draft_drafters[[#This Row],[EpisodeNumber]],mainfeed_drafts[EpisodeNumber],mainfeed_drafts[Id])</f>
        <v>8a437997-f5e0-4f89-a691-fd8457422337</v>
      </c>
    </row>
    <row r="260" spans="1:4" x14ac:dyDescent="0.25">
      <c r="A260" s="1">
        <v>116</v>
      </c>
      <c r="B260" s="1" t="s">
        <v>60</v>
      </c>
      <c r="C260" s="1">
        <f>_xlfn.XLOOKUP(draft_drafters[[#This Row],[Drafters]],drafters[FullName],drafters[PrimaryId])</f>
        <v>113</v>
      </c>
      <c r="D260" s="1" t="str">
        <f>_xlfn.XLOOKUP(draft_drafters[[#This Row],[EpisodeNumber]],mainfeed_drafts[EpisodeNumber],mainfeed_drafts[Id])</f>
        <v>8a437997-f5e0-4f89-a691-fd8457422337</v>
      </c>
    </row>
    <row r="261" spans="1:4" x14ac:dyDescent="0.25">
      <c r="A261" s="1">
        <v>117</v>
      </c>
      <c r="B261" s="1" t="s">
        <v>189</v>
      </c>
      <c r="C261" s="1">
        <f>_xlfn.XLOOKUP(draft_drafters[[#This Row],[Drafters]],drafters[FullName],drafters[PrimaryId])</f>
        <v>204</v>
      </c>
      <c r="D261" s="1" t="str">
        <f>_xlfn.XLOOKUP(draft_drafters[[#This Row],[EpisodeNumber]],mainfeed_drafts[EpisodeNumber],mainfeed_drafts[Id])</f>
        <v>68e35ab4-4a07-4179-883f-6fe9ce3a0f1d</v>
      </c>
    </row>
    <row r="262" spans="1:4" x14ac:dyDescent="0.25">
      <c r="A262" s="1">
        <v>117</v>
      </c>
      <c r="B262" s="1" t="s">
        <v>34</v>
      </c>
      <c r="C262" s="1">
        <f>_xlfn.XLOOKUP(draft_drafters[[#This Row],[Drafters]],drafters[FullName],drafters[PrimaryId])</f>
        <v>117</v>
      </c>
      <c r="D262" s="1" t="str">
        <f>_xlfn.XLOOKUP(draft_drafters[[#This Row],[EpisodeNumber]],mainfeed_drafts[EpisodeNumber],mainfeed_drafts[Id])</f>
        <v>68e35ab4-4a07-4179-883f-6fe9ce3a0f1d</v>
      </c>
    </row>
    <row r="263" spans="1:4" x14ac:dyDescent="0.25">
      <c r="A263" s="1">
        <v>117</v>
      </c>
      <c r="B263" s="1" t="s">
        <v>233</v>
      </c>
      <c r="C263" s="1">
        <f>_xlfn.XLOOKUP(draft_drafters[[#This Row],[Drafters]],drafters[FullName],drafters[PrimaryId])</f>
        <v>146</v>
      </c>
      <c r="D263" s="1" t="str">
        <f>_xlfn.XLOOKUP(draft_drafters[[#This Row],[EpisodeNumber]],mainfeed_drafts[EpisodeNumber],mainfeed_drafts[Id])</f>
        <v>68e35ab4-4a07-4179-883f-6fe9ce3a0f1d</v>
      </c>
    </row>
    <row r="264" spans="1:4" x14ac:dyDescent="0.25">
      <c r="A264" s="1">
        <v>117</v>
      </c>
      <c r="B264" s="1" t="s">
        <v>234</v>
      </c>
      <c r="C264" s="1">
        <f>_xlfn.XLOOKUP(draft_drafters[[#This Row],[Drafters]],drafters[FullName],drafters[PrimaryId])</f>
        <v>58</v>
      </c>
      <c r="D264" s="1" t="str">
        <f>_xlfn.XLOOKUP(draft_drafters[[#This Row],[EpisodeNumber]],mainfeed_drafts[EpisodeNumber],mainfeed_drafts[Id])</f>
        <v>68e35ab4-4a07-4179-883f-6fe9ce3a0f1d</v>
      </c>
    </row>
    <row r="265" spans="1:4" x14ac:dyDescent="0.25">
      <c r="A265" s="1">
        <v>118</v>
      </c>
      <c r="B265" s="1" t="s">
        <v>236</v>
      </c>
      <c r="C265" s="1">
        <f>_xlfn.XLOOKUP(draft_drafters[[#This Row],[Drafters]],drafters[FullName],drafters[PrimaryId])</f>
        <v>149</v>
      </c>
      <c r="D265" s="1" t="str">
        <f>_xlfn.XLOOKUP(draft_drafters[[#This Row],[EpisodeNumber]],mainfeed_drafts[EpisodeNumber],mainfeed_drafts[Id])</f>
        <v>88a1fdc5-1551-4354-83de-cbb45eed125c</v>
      </c>
    </row>
    <row r="266" spans="1:4" x14ac:dyDescent="0.25">
      <c r="A266" s="1">
        <v>118</v>
      </c>
      <c r="B266" s="1" t="s">
        <v>205</v>
      </c>
      <c r="C266" s="1">
        <f>_xlfn.XLOOKUP(draft_drafters[[#This Row],[Drafters]],drafters[FullName],drafters[PrimaryId])</f>
        <v>29</v>
      </c>
      <c r="D266" s="1" t="str">
        <f>_xlfn.XLOOKUP(draft_drafters[[#This Row],[EpisodeNumber]],mainfeed_drafts[EpisodeNumber],mainfeed_drafts[Id])</f>
        <v>88a1fdc5-1551-4354-83de-cbb45eed125c</v>
      </c>
    </row>
    <row r="267" spans="1:4" x14ac:dyDescent="0.25">
      <c r="A267" s="1">
        <v>119</v>
      </c>
      <c r="B267" s="1" t="s">
        <v>103</v>
      </c>
      <c r="C267" s="1">
        <f>_xlfn.XLOOKUP(draft_drafters[[#This Row],[Drafters]],drafters[FullName],drafters[PrimaryId])</f>
        <v>37</v>
      </c>
      <c r="D267" s="1" t="str">
        <f>_xlfn.XLOOKUP(draft_drafters[[#This Row],[EpisodeNumber]],mainfeed_drafts[EpisodeNumber],mainfeed_drafts[Id])</f>
        <v>a91a6e7e-d2bc-44f8-bbc3-f4dc57127910</v>
      </c>
    </row>
    <row r="268" spans="1:4" x14ac:dyDescent="0.25">
      <c r="A268" s="1">
        <v>119</v>
      </c>
      <c r="B268" s="1" t="s">
        <v>24</v>
      </c>
      <c r="C268" s="1">
        <f>_xlfn.XLOOKUP(draft_drafters[[#This Row],[Drafters]],drafters[FullName],drafters[PrimaryId])</f>
        <v>187</v>
      </c>
      <c r="D268" s="1" t="str">
        <f>_xlfn.XLOOKUP(draft_drafters[[#This Row],[EpisodeNumber]],mainfeed_drafts[EpisodeNumber],mainfeed_drafts[Id])</f>
        <v>a91a6e7e-d2bc-44f8-bbc3-f4dc57127910</v>
      </c>
    </row>
    <row r="269" spans="1:4" x14ac:dyDescent="0.25">
      <c r="A269" s="1">
        <v>120</v>
      </c>
      <c r="B269" s="1" t="s">
        <v>106</v>
      </c>
      <c r="C269" s="1">
        <f>_xlfn.XLOOKUP(draft_drafters[[#This Row],[Drafters]],drafters[FullName],drafters[PrimaryId])</f>
        <v>142</v>
      </c>
      <c r="D269" s="1" t="str">
        <f>_xlfn.XLOOKUP(draft_drafters[[#This Row],[EpisodeNumber]],mainfeed_drafts[EpisodeNumber],mainfeed_drafts[Id])</f>
        <v>dce54f7e-bddd-41b8-90eb-4c68d47f5f80</v>
      </c>
    </row>
    <row r="270" spans="1:4" x14ac:dyDescent="0.25">
      <c r="A270" s="1">
        <v>120</v>
      </c>
      <c r="B270" s="1" t="s">
        <v>76</v>
      </c>
      <c r="C270" s="1">
        <f>_xlfn.XLOOKUP(draft_drafters[[#This Row],[Drafters]],drafters[FullName],drafters[PrimaryId])</f>
        <v>45</v>
      </c>
      <c r="D270" s="1" t="str">
        <f>_xlfn.XLOOKUP(draft_drafters[[#This Row],[EpisodeNumber]],mainfeed_drafts[EpisodeNumber],mainfeed_drafts[Id])</f>
        <v>dce54f7e-bddd-41b8-90eb-4c68d47f5f80</v>
      </c>
    </row>
    <row r="271" spans="1:4" x14ac:dyDescent="0.25">
      <c r="A271" s="1">
        <v>121</v>
      </c>
      <c r="B271" s="1" t="s">
        <v>27</v>
      </c>
      <c r="C271" s="1">
        <f>_xlfn.XLOOKUP(draft_drafters[[#This Row],[Drafters]],drafters[FullName],drafters[PrimaryId])</f>
        <v>199</v>
      </c>
      <c r="D271" s="1" t="str">
        <f>_xlfn.XLOOKUP(draft_drafters[[#This Row],[EpisodeNumber]],mainfeed_drafts[EpisodeNumber],mainfeed_drafts[Id])</f>
        <v>47aa102a-71e4-49c7-8d98-db0c0904dde3</v>
      </c>
    </row>
    <row r="272" spans="1:4" x14ac:dyDescent="0.25">
      <c r="A272" s="1">
        <v>121</v>
      </c>
      <c r="B272" s="1" t="s">
        <v>240</v>
      </c>
      <c r="C272" s="1">
        <f>_xlfn.XLOOKUP(draft_drafters[[#This Row],[Drafters]],drafters[FullName],drafters[PrimaryId])</f>
        <v>181</v>
      </c>
      <c r="D272" s="1" t="str">
        <f>_xlfn.XLOOKUP(draft_drafters[[#This Row],[EpisodeNumber]],mainfeed_drafts[EpisodeNumber],mainfeed_drafts[Id])</f>
        <v>47aa102a-71e4-49c7-8d98-db0c0904dde3</v>
      </c>
    </row>
    <row r="273" spans="1:4" x14ac:dyDescent="0.25">
      <c r="A273" s="1">
        <v>122</v>
      </c>
      <c r="B273" s="1" t="s">
        <v>242</v>
      </c>
      <c r="C273" s="1">
        <f>_xlfn.XLOOKUP(draft_drafters[[#This Row],[Drafters]],drafters[FullName],drafters[PrimaryId])</f>
        <v>53</v>
      </c>
      <c r="D273" s="1" t="str">
        <f>_xlfn.XLOOKUP(draft_drafters[[#This Row],[EpisodeNumber]],mainfeed_drafts[EpisodeNumber],mainfeed_drafts[Id])</f>
        <v>451f5dd2-6d01-4a34-a05d-9c569a9a03de</v>
      </c>
    </row>
    <row r="274" spans="1:4" x14ac:dyDescent="0.25">
      <c r="A274" s="1">
        <v>122</v>
      </c>
      <c r="B274" s="1" t="s">
        <v>243</v>
      </c>
      <c r="C274" s="1">
        <f>_xlfn.XLOOKUP(draft_drafters[[#This Row],[Drafters]],drafters[FullName],drafters[PrimaryId])</f>
        <v>172</v>
      </c>
      <c r="D274" s="1" t="str">
        <f>_xlfn.XLOOKUP(draft_drafters[[#This Row],[EpisodeNumber]],mainfeed_drafts[EpisodeNumber],mainfeed_drafts[Id])</f>
        <v>451f5dd2-6d01-4a34-a05d-9c569a9a03de</v>
      </c>
    </row>
    <row r="275" spans="1:4" x14ac:dyDescent="0.25">
      <c r="A275" s="1">
        <v>123</v>
      </c>
      <c r="B275" s="1" t="s">
        <v>185</v>
      </c>
      <c r="C275" s="1">
        <f>_xlfn.XLOOKUP(draft_drafters[[#This Row],[Drafters]],drafters[FullName],drafters[PrimaryId])</f>
        <v>106</v>
      </c>
      <c r="D275" s="1" t="str">
        <f>_xlfn.XLOOKUP(draft_drafters[[#This Row],[EpisodeNumber]],mainfeed_drafts[EpisodeNumber],mainfeed_drafts[Id])</f>
        <v>600b2796-0f03-4eca-84f0-a696a4da0729</v>
      </c>
    </row>
    <row r="276" spans="1:4" x14ac:dyDescent="0.25">
      <c r="A276" s="1">
        <v>123</v>
      </c>
      <c r="B276" s="1" t="s">
        <v>245</v>
      </c>
      <c r="C276" s="1">
        <f>_xlfn.XLOOKUP(draft_drafters[[#This Row],[Drafters]],drafters[FullName],drafters[PrimaryId])</f>
        <v>158</v>
      </c>
      <c r="D276" s="1" t="str">
        <f>_xlfn.XLOOKUP(draft_drafters[[#This Row],[EpisodeNumber]],mainfeed_drafts[EpisodeNumber],mainfeed_drafts[Id])</f>
        <v>600b2796-0f03-4eca-84f0-a696a4da0729</v>
      </c>
    </row>
    <row r="277" spans="1:4" x14ac:dyDescent="0.25">
      <c r="A277" s="1">
        <v>124</v>
      </c>
      <c r="B277" s="1" t="s">
        <v>5</v>
      </c>
      <c r="C277" s="1">
        <f>_xlfn.XLOOKUP(draft_drafters[[#This Row],[Drafters]],drafters[FullName],drafters[PrimaryId])</f>
        <v>116</v>
      </c>
      <c r="D277" s="1" t="str">
        <f>_xlfn.XLOOKUP(draft_drafters[[#This Row],[EpisodeNumber]],mainfeed_drafts[EpisodeNumber],mainfeed_drafts[Id])</f>
        <v>8615b1eb-5e08-4018-be57-49dea1724315</v>
      </c>
    </row>
    <row r="278" spans="1:4" x14ac:dyDescent="0.25">
      <c r="A278" s="1">
        <v>124</v>
      </c>
      <c r="B278" s="1" t="s">
        <v>3</v>
      </c>
      <c r="C278" s="1">
        <f>_xlfn.XLOOKUP(draft_drafters[[#This Row],[Drafters]],drafters[FullName],drafters[PrimaryId])</f>
        <v>74</v>
      </c>
      <c r="D278" s="1" t="str">
        <f>_xlfn.XLOOKUP(draft_drafters[[#This Row],[EpisodeNumber]],mainfeed_drafts[EpisodeNumber],mainfeed_drafts[Id])</f>
        <v>8615b1eb-5e08-4018-be57-49dea1724315</v>
      </c>
    </row>
    <row r="279" spans="1:4" x14ac:dyDescent="0.25">
      <c r="A279" s="1">
        <v>124</v>
      </c>
      <c r="B279" s="1" t="s">
        <v>58</v>
      </c>
      <c r="C279" s="1">
        <f>_xlfn.XLOOKUP(draft_drafters[[#This Row],[Drafters]],drafters[FullName],drafters[PrimaryId])</f>
        <v>42</v>
      </c>
      <c r="D279" s="1" t="str">
        <f>_xlfn.XLOOKUP(draft_drafters[[#This Row],[EpisodeNumber]],mainfeed_drafts[EpisodeNumber],mainfeed_drafts[Id])</f>
        <v>8615b1eb-5e08-4018-be57-49dea1724315</v>
      </c>
    </row>
    <row r="280" spans="1:4" x14ac:dyDescent="0.25">
      <c r="A280" s="1">
        <v>125</v>
      </c>
      <c r="B280" s="1" t="s">
        <v>76</v>
      </c>
      <c r="C280" s="1">
        <f>_xlfn.XLOOKUP(draft_drafters[[#This Row],[Drafters]],drafters[FullName],drafters[PrimaryId])</f>
        <v>45</v>
      </c>
      <c r="D280" s="1" t="str">
        <f>_xlfn.XLOOKUP(draft_drafters[[#This Row],[EpisodeNumber]],mainfeed_drafts[EpisodeNumber],mainfeed_drafts[Id])</f>
        <v>b345decb-a7e5-4d0b-ba7d-5f2c521f93a0</v>
      </c>
    </row>
    <row r="281" spans="1:4" x14ac:dyDescent="0.25">
      <c r="A281" s="1">
        <v>125</v>
      </c>
      <c r="B281" s="1" t="s">
        <v>113</v>
      </c>
      <c r="C281" s="1">
        <f>_xlfn.XLOOKUP(draft_drafters[[#This Row],[Drafters]],drafters[FullName],drafters[PrimaryId])</f>
        <v>20</v>
      </c>
      <c r="D281" s="1" t="str">
        <f>_xlfn.XLOOKUP(draft_drafters[[#This Row],[EpisodeNumber]],mainfeed_drafts[EpisodeNumber],mainfeed_drafts[Id])</f>
        <v>b345decb-a7e5-4d0b-ba7d-5f2c521f93a0</v>
      </c>
    </row>
    <row r="282" spans="1:4" x14ac:dyDescent="0.25">
      <c r="A282" s="1">
        <v>126</v>
      </c>
      <c r="B282" s="1" t="s">
        <v>6</v>
      </c>
      <c r="C282" s="1">
        <f>_xlfn.XLOOKUP(draft_drafters[[#This Row],[Drafters]],drafters[FullName],drafters[PrimaryId])</f>
        <v>136</v>
      </c>
      <c r="D282" s="1" t="str">
        <f>_xlfn.XLOOKUP(draft_drafters[[#This Row],[EpisodeNumber]],mainfeed_drafts[EpisodeNumber],mainfeed_drafts[Id])</f>
        <v>0754606f-4e74-4655-b3e8-ff567481e294</v>
      </c>
    </row>
    <row r="283" spans="1:4" x14ac:dyDescent="0.25">
      <c r="A283" s="1">
        <v>126</v>
      </c>
      <c r="B283" s="1" t="s">
        <v>139</v>
      </c>
      <c r="C283" s="1">
        <f>_xlfn.XLOOKUP(draft_drafters[[#This Row],[Drafters]],drafters[FullName],drafters[PrimaryId])</f>
        <v>215</v>
      </c>
      <c r="D283" s="1" t="str">
        <f>_xlfn.XLOOKUP(draft_drafters[[#This Row],[EpisodeNumber]],mainfeed_drafts[EpisodeNumber],mainfeed_drafts[Id])</f>
        <v>0754606f-4e74-4655-b3e8-ff567481e294</v>
      </c>
    </row>
    <row r="284" spans="1:4" x14ac:dyDescent="0.25">
      <c r="A284" s="1">
        <v>127</v>
      </c>
      <c r="B284" s="1" t="s">
        <v>250</v>
      </c>
      <c r="C284" s="1">
        <f>_xlfn.XLOOKUP(draft_drafters[[#This Row],[Drafters]],drafters[FullName],drafters[PrimaryId])</f>
        <v>222</v>
      </c>
      <c r="D284" s="1" t="str">
        <f>_xlfn.XLOOKUP(draft_drafters[[#This Row],[EpisodeNumber]],mainfeed_drafts[EpisodeNumber],mainfeed_drafts[Id])</f>
        <v>6a26d062-d3c5-4436-bee6-b64603a6940a</v>
      </c>
    </row>
    <row r="285" spans="1:4" x14ac:dyDescent="0.25">
      <c r="A285" s="1">
        <v>127</v>
      </c>
      <c r="B285" s="1" t="s">
        <v>251</v>
      </c>
      <c r="C285" s="1">
        <f>_xlfn.XLOOKUP(draft_drafters[[#This Row],[Drafters]],drafters[FullName],drafters[PrimaryId])</f>
        <v>209</v>
      </c>
      <c r="D285" s="1" t="str">
        <f>_xlfn.XLOOKUP(draft_drafters[[#This Row],[EpisodeNumber]],mainfeed_drafts[EpisodeNumber],mainfeed_drafts[Id])</f>
        <v>6a26d062-d3c5-4436-bee6-b64603a6940a</v>
      </c>
    </row>
    <row r="286" spans="1:4" x14ac:dyDescent="0.25">
      <c r="A286" s="1">
        <v>128</v>
      </c>
      <c r="B286" s="1" t="s">
        <v>6</v>
      </c>
      <c r="C286" s="1">
        <f>_xlfn.XLOOKUP(draft_drafters[[#This Row],[Drafters]],drafters[FullName],drafters[PrimaryId])</f>
        <v>136</v>
      </c>
      <c r="D286" s="1" t="str">
        <f>_xlfn.XLOOKUP(draft_drafters[[#This Row],[EpisodeNumber]],mainfeed_drafts[EpisodeNumber],mainfeed_drafts[Id])</f>
        <v>a11b7caf-c1ed-4353-9534-f546410b8bfc</v>
      </c>
    </row>
    <row r="287" spans="1:4" x14ac:dyDescent="0.25">
      <c r="A287" s="1">
        <v>128</v>
      </c>
      <c r="B287" s="1" t="s">
        <v>212</v>
      </c>
      <c r="C287" s="1">
        <f>_xlfn.XLOOKUP(draft_drafters[[#This Row],[Drafters]],drafters[FullName],drafters[PrimaryId])</f>
        <v>107</v>
      </c>
      <c r="D287" s="1" t="str">
        <f>_xlfn.XLOOKUP(draft_drafters[[#This Row],[EpisodeNumber]],mainfeed_drafts[EpisodeNumber],mainfeed_drafts[Id])</f>
        <v>a11b7caf-c1ed-4353-9534-f546410b8bfc</v>
      </c>
    </row>
    <row r="288" spans="1:4" x14ac:dyDescent="0.25">
      <c r="A288" s="1">
        <v>128</v>
      </c>
      <c r="B288" s="1" t="s">
        <v>14</v>
      </c>
      <c r="C288" s="1">
        <f>_xlfn.XLOOKUP(draft_drafters[[#This Row],[Drafters]],drafters[FullName],drafters[PrimaryId])</f>
        <v>30</v>
      </c>
      <c r="D288" s="1" t="str">
        <f>_xlfn.XLOOKUP(draft_drafters[[#This Row],[EpisodeNumber]],mainfeed_drafts[EpisodeNumber],mainfeed_drafts[Id])</f>
        <v>a11b7caf-c1ed-4353-9534-f546410b8bfc</v>
      </c>
    </row>
    <row r="289" spans="1:4" x14ac:dyDescent="0.25">
      <c r="A289" s="1">
        <v>128</v>
      </c>
      <c r="B289" s="1" t="s">
        <v>58</v>
      </c>
      <c r="C289" s="1">
        <f>_xlfn.XLOOKUP(draft_drafters[[#This Row],[Drafters]],drafters[FullName],drafters[PrimaryId])</f>
        <v>42</v>
      </c>
      <c r="D289" s="1" t="str">
        <f>_xlfn.XLOOKUP(draft_drafters[[#This Row],[EpisodeNumber]],mainfeed_drafts[EpisodeNumber],mainfeed_drafts[Id])</f>
        <v>a11b7caf-c1ed-4353-9534-f546410b8bfc</v>
      </c>
    </row>
    <row r="290" spans="1:4" x14ac:dyDescent="0.25">
      <c r="A290" s="1">
        <v>129</v>
      </c>
      <c r="B290" s="1" t="s">
        <v>168</v>
      </c>
      <c r="C290" s="1">
        <f>_xlfn.XLOOKUP(draft_drafters[[#This Row],[Drafters]],drafters[FullName],drafters[PrimaryId])</f>
        <v>57</v>
      </c>
      <c r="D290" s="1" t="str">
        <f>_xlfn.XLOOKUP(draft_drafters[[#This Row],[EpisodeNumber]],mainfeed_drafts[EpisodeNumber],mainfeed_drafts[Id])</f>
        <v>e85554eb-016c-4011-b736-d8dde5be866e</v>
      </c>
    </row>
    <row r="291" spans="1:4" x14ac:dyDescent="0.25">
      <c r="A291" s="1">
        <v>129</v>
      </c>
      <c r="B291" s="1" t="s">
        <v>254</v>
      </c>
      <c r="C291" s="1">
        <f>_xlfn.XLOOKUP(draft_drafters[[#This Row],[Drafters]],drafters[FullName],drafters[PrimaryId])</f>
        <v>229</v>
      </c>
      <c r="D291" s="1" t="str">
        <f>_xlfn.XLOOKUP(draft_drafters[[#This Row],[EpisodeNumber]],mainfeed_drafts[EpisodeNumber],mainfeed_drafts[Id])</f>
        <v>e85554eb-016c-4011-b736-d8dde5be866e</v>
      </c>
    </row>
    <row r="292" spans="1:4" x14ac:dyDescent="0.25">
      <c r="A292" s="1">
        <v>130</v>
      </c>
      <c r="B292" s="1" t="s">
        <v>207</v>
      </c>
      <c r="C292" s="1">
        <f>_xlfn.XLOOKUP(draft_drafters[[#This Row],[Drafters]],drafters[FullName],drafters[PrimaryId])</f>
        <v>72</v>
      </c>
      <c r="D292" s="1" t="str">
        <f>_xlfn.XLOOKUP(draft_drafters[[#This Row],[EpisodeNumber]],mainfeed_drafts[EpisodeNumber],mainfeed_drafts[Id])</f>
        <v>de0a36c2-4fae-404d-ad19-5d00f23e6989</v>
      </c>
    </row>
    <row r="293" spans="1:4" x14ac:dyDescent="0.25">
      <c r="A293" s="1">
        <v>130</v>
      </c>
      <c r="B293" s="1" t="s">
        <v>208</v>
      </c>
      <c r="C293" s="1">
        <f>_xlfn.XLOOKUP(draft_drafters[[#This Row],[Drafters]],drafters[FullName],drafters[PrimaryId])</f>
        <v>173</v>
      </c>
      <c r="D293" s="1" t="str">
        <f>_xlfn.XLOOKUP(draft_drafters[[#This Row],[EpisodeNumber]],mainfeed_drafts[EpisodeNumber],mainfeed_drafts[Id])</f>
        <v>de0a36c2-4fae-404d-ad19-5d00f23e6989</v>
      </c>
    </row>
    <row r="294" spans="1:4" x14ac:dyDescent="0.25">
      <c r="A294" s="1">
        <v>131</v>
      </c>
      <c r="B294" s="1" t="s">
        <v>257</v>
      </c>
      <c r="C294" s="1">
        <f>_xlfn.XLOOKUP(draft_drafters[[#This Row],[Drafters]],drafters[FullName],drafters[PrimaryId])</f>
        <v>94</v>
      </c>
      <c r="D294" s="1" t="str">
        <f>_xlfn.XLOOKUP(draft_drafters[[#This Row],[EpisodeNumber]],mainfeed_drafts[EpisodeNumber],mainfeed_drafts[Id])</f>
        <v>af726a83-173b-4c09-9d45-e8253f9de0e9</v>
      </c>
    </row>
    <row r="295" spans="1:4" x14ac:dyDescent="0.25">
      <c r="A295" s="1">
        <v>131</v>
      </c>
      <c r="B295" s="1" t="s">
        <v>125</v>
      </c>
      <c r="C295" s="1">
        <f>_xlfn.XLOOKUP(draft_drafters[[#This Row],[Drafters]],drafters[FullName],drafters[PrimaryId])</f>
        <v>219</v>
      </c>
      <c r="D295" s="1" t="str">
        <f>_xlfn.XLOOKUP(draft_drafters[[#This Row],[EpisodeNumber]],mainfeed_drafts[EpisodeNumber],mainfeed_drafts[Id])</f>
        <v>af726a83-173b-4c09-9d45-e8253f9de0e9</v>
      </c>
    </row>
    <row r="296" spans="1:4" x14ac:dyDescent="0.25">
      <c r="A296" s="1">
        <v>132</v>
      </c>
      <c r="B296" s="1" t="s">
        <v>76</v>
      </c>
      <c r="C296" s="1">
        <f>_xlfn.XLOOKUP(draft_drafters[[#This Row],[Drafters]],drafters[FullName],drafters[PrimaryId])</f>
        <v>45</v>
      </c>
      <c r="D296" s="1" t="str">
        <f>_xlfn.XLOOKUP(draft_drafters[[#This Row],[EpisodeNumber]],mainfeed_drafts[EpisodeNumber],mainfeed_drafts[Id])</f>
        <v>39eac0ae-a206-4fd4-beee-f9d6b257dfc0</v>
      </c>
    </row>
    <row r="297" spans="1:4" x14ac:dyDescent="0.25">
      <c r="A297" s="1">
        <v>132</v>
      </c>
      <c r="B297" s="1" t="s">
        <v>156</v>
      </c>
      <c r="C297" s="1">
        <f>_xlfn.XLOOKUP(draft_drafters[[#This Row],[Drafters]],drafters[FullName],drafters[PrimaryId])</f>
        <v>179</v>
      </c>
      <c r="D297" s="1" t="str">
        <f>_xlfn.XLOOKUP(draft_drafters[[#This Row],[EpisodeNumber]],mainfeed_drafts[EpisodeNumber],mainfeed_drafts[Id])</f>
        <v>39eac0ae-a206-4fd4-beee-f9d6b257dfc0</v>
      </c>
    </row>
    <row r="298" spans="1:4" x14ac:dyDescent="0.25">
      <c r="A298" s="1">
        <v>132</v>
      </c>
      <c r="B298" s="1" t="s">
        <v>27</v>
      </c>
      <c r="C298" s="1">
        <f>_xlfn.XLOOKUP(draft_drafters[[#This Row],[Drafters]],drafters[FullName],drafters[PrimaryId])</f>
        <v>199</v>
      </c>
      <c r="D298" s="1" t="str">
        <f>_xlfn.XLOOKUP(draft_drafters[[#This Row],[EpisodeNumber]],mainfeed_drafts[EpisodeNumber],mainfeed_drafts[Id])</f>
        <v>39eac0ae-a206-4fd4-beee-f9d6b257dfc0</v>
      </c>
    </row>
    <row r="299" spans="1:4" x14ac:dyDescent="0.25">
      <c r="A299" s="1">
        <v>132</v>
      </c>
      <c r="B299" s="1" t="s">
        <v>21</v>
      </c>
      <c r="C299" s="1">
        <f>_xlfn.XLOOKUP(draft_drafters[[#This Row],[Drafters]],drafters[FullName],drafters[PrimaryId])</f>
        <v>125</v>
      </c>
      <c r="D299" s="1" t="str">
        <f>_xlfn.XLOOKUP(draft_drafters[[#This Row],[EpisodeNumber]],mainfeed_drafts[EpisodeNumber],mainfeed_drafts[Id])</f>
        <v>39eac0ae-a206-4fd4-beee-f9d6b257dfc0</v>
      </c>
    </row>
    <row r="300" spans="1:4" x14ac:dyDescent="0.25">
      <c r="A300" s="1">
        <v>133</v>
      </c>
      <c r="B300" s="1" t="s">
        <v>260</v>
      </c>
      <c r="C300" s="1">
        <f>_xlfn.XLOOKUP(draft_drafters[[#This Row],[Drafters]],drafters[FullName],drafters[PrimaryId])</f>
        <v>33</v>
      </c>
      <c r="D300" s="1" t="str">
        <f>_xlfn.XLOOKUP(draft_drafters[[#This Row],[EpisodeNumber]],mainfeed_drafts[EpisodeNumber],mainfeed_drafts[Id])</f>
        <v>eadc2778-07d3-45db-9e19-65b52a2e3234</v>
      </c>
    </row>
    <row r="301" spans="1:4" x14ac:dyDescent="0.25">
      <c r="A301" s="1">
        <v>133</v>
      </c>
      <c r="B301" s="1" t="s">
        <v>261</v>
      </c>
      <c r="C301" s="1">
        <f>_xlfn.XLOOKUP(draft_drafters[[#This Row],[Drafters]],drafters[FullName],drafters[PrimaryId])</f>
        <v>34</v>
      </c>
      <c r="D301" s="1" t="str">
        <f>_xlfn.XLOOKUP(draft_drafters[[#This Row],[EpisodeNumber]],mainfeed_drafts[EpisodeNumber],mainfeed_drafts[Id])</f>
        <v>eadc2778-07d3-45db-9e19-65b52a2e3234</v>
      </c>
    </row>
    <row r="302" spans="1:4" x14ac:dyDescent="0.25">
      <c r="A302" s="1">
        <v>134</v>
      </c>
      <c r="B302" s="1" t="s">
        <v>69</v>
      </c>
      <c r="C302" s="1">
        <f>_xlfn.XLOOKUP(draft_drafters[[#This Row],[Drafters]],drafters[FullName],drafters[PrimaryId])</f>
        <v>89</v>
      </c>
      <c r="D302" s="1" t="str">
        <f>_xlfn.XLOOKUP(draft_drafters[[#This Row],[EpisodeNumber]],mainfeed_drafts[EpisodeNumber],mainfeed_drafts[Id])</f>
        <v>b1626d79-83a0-4ba6-8fad-e390820d072d</v>
      </c>
    </row>
    <row r="303" spans="1:4" x14ac:dyDescent="0.25">
      <c r="A303" s="1">
        <v>134</v>
      </c>
      <c r="B303" s="1" t="s">
        <v>263</v>
      </c>
      <c r="C303" s="1">
        <f>_xlfn.XLOOKUP(draft_drafters[[#This Row],[Drafters]],drafters[FullName],drafters[PrimaryId])</f>
        <v>110</v>
      </c>
      <c r="D303" s="1" t="str">
        <f>_xlfn.XLOOKUP(draft_drafters[[#This Row],[EpisodeNumber]],mainfeed_drafts[EpisodeNumber],mainfeed_drafts[Id])</f>
        <v>b1626d79-83a0-4ba6-8fad-e390820d072d</v>
      </c>
    </row>
    <row r="304" spans="1:4" x14ac:dyDescent="0.25">
      <c r="A304" s="1">
        <v>135</v>
      </c>
      <c r="B304" s="1" t="s">
        <v>3</v>
      </c>
      <c r="C304" s="1">
        <f>_xlfn.XLOOKUP(draft_drafters[[#This Row],[Drafters]],drafters[FullName],drafters[PrimaryId])</f>
        <v>74</v>
      </c>
      <c r="D304" s="1" t="str">
        <f>_xlfn.XLOOKUP(draft_drafters[[#This Row],[EpisodeNumber]],mainfeed_drafts[EpisodeNumber],mainfeed_drafts[Id])</f>
        <v>d0113431-158d-4b47-8a85-c8d273dab112</v>
      </c>
    </row>
    <row r="305" spans="1:4" x14ac:dyDescent="0.25">
      <c r="A305" s="1">
        <v>135</v>
      </c>
      <c r="B305" s="1" t="s">
        <v>6</v>
      </c>
      <c r="C305" s="1">
        <f>_xlfn.XLOOKUP(draft_drafters[[#This Row],[Drafters]],drafters[FullName],drafters[PrimaryId])</f>
        <v>136</v>
      </c>
      <c r="D305" s="1" t="str">
        <f>_xlfn.XLOOKUP(draft_drafters[[#This Row],[EpisodeNumber]],mainfeed_drafts[EpisodeNumber],mainfeed_drafts[Id])</f>
        <v>d0113431-158d-4b47-8a85-c8d273dab112</v>
      </c>
    </row>
    <row r="306" spans="1:4" x14ac:dyDescent="0.25">
      <c r="A306" s="1">
        <v>135</v>
      </c>
      <c r="B306" s="1" t="s">
        <v>5</v>
      </c>
      <c r="C306" s="1">
        <f>_xlfn.XLOOKUP(draft_drafters[[#This Row],[Drafters]],drafters[FullName],drafters[PrimaryId])</f>
        <v>116</v>
      </c>
      <c r="D306" s="1" t="str">
        <f>_xlfn.XLOOKUP(draft_drafters[[#This Row],[EpisodeNumber]],mainfeed_drafts[EpisodeNumber],mainfeed_drafts[Id])</f>
        <v>d0113431-158d-4b47-8a85-c8d273dab112</v>
      </c>
    </row>
    <row r="307" spans="1:4" x14ac:dyDescent="0.25">
      <c r="A307" s="1">
        <v>136</v>
      </c>
      <c r="B307" s="1" t="s">
        <v>267</v>
      </c>
      <c r="C307" s="1">
        <f>_xlfn.XLOOKUP(draft_drafters[[#This Row],[Drafters]],drafters[FullName],drafters[PrimaryId])</f>
        <v>170</v>
      </c>
      <c r="D307" s="1" t="str">
        <f>_xlfn.XLOOKUP(draft_drafters[[#This Row],[EpisodeNumber]],mainfeed_drafts[EpisodeNumber],mainfeed_drafts[Id])</f>
        <v>b32b2777-584f-4b90-9af6-e3a327631c52</v>
      </c>
    </row>
    <row r="308" spans="1:4" x14ac:dyDescent="0.25">
      <c r="A308" s="1">
        <v>136</v>
      </c>
      <c r="B308" s="1" t="s">
        <v>201</v>
      </c>
      <c r="C308" s="1">
        <f>_xlfn.XLOOKUP(draft_drafters[[#This Row],[Drafters]],drafters[FullName],drafters[PrimaryId])</f>
        <v>91</v>
      </c>
      <c r="D308" s="1" t="str">
        <f>_xlfn.XLOOKUP(draft_drafters[[#This Row],[EpisodeNumber]],mainfeed_drafts[EpisodeNumber],mainfeed_drafts[Id])</f>
        <v>b32b2777-584f-4b90-9af6-e3a327631c52</v>
      </c>
    </row>
    <row r="309" spans="1:4" x14ac:dyDescent="0.25">
      <c r="A309" s="1">
        <v>137</v>
      </c>
      <c r="B309" s="1" t="s">
        <v>106</v>
      </c>
      <c r="C309" s="1">
        <f>_xlfn.XLOOKUP(draft_drafters[[#This Row],[Drafters]],drafters[FullName],drafters[PrimaryId])</f>
        <v>142</v>
      </c>
      <c r="D309" s="1" t="str">
        <f>_xlfn.XLOOKUP(draft_drafters[[#This Row],[EpisodeNumber]],mainfeed_drafts[EpisodeNumber],mainfeed_drafts[Id])</f>
        <v>253b856d-459e-44da-afeb-a1b03ee53a43</v>
      </c>
    </row>
    <row r="310" spans="1:4" x14ac:dyDescent="0.25">
      <c r="A310" s="1">
        <v>137</v>
      </c>
      <c r="B310" s="1" t="s">
        <v>216</v>
      </c>
      <c r="C310" s="1">
        <f>_xlfn.XLOOKUP(draft_drafters[[#This Row],[Drafters]],drafters[FullName],drafters[PrimaryId])</f>
        <v>191</v>
      </c>
      <c r="D310" s="1" t="str">
        <f>_xlfn.XLOOKUP(draft_drafters[[#This Row],[EpisodeNumber]],mainfeed_drafts[EpisodeNumber],mainfeed_drafts[Id])</f>
        <v>253b856d-459e-44da-afeb-a1b03ee53a43</v>
      </c>
    </row>
    <row r="311" spans="1:4" x14ac:dyDescent="0.25">
      <c r="A311" s="1">
        <v>138</v>
      </c>
      <c r="B311" s="1" t="s">
        <v>27</v>
      </c>
      <c r="C311" s="1">
        <f>_xlfn.XLOOKUP(draft_drafters[[#This Row],[Drafters]],drafters[FullName],drafters[PrimaryId])</f>
        <v>199</v>
      </c>
      <c r="D311" s="1" t="str">
        <f>_xlfn.XLOOKUP(draft_drafters[[#This Row],[EpisodeNumber]],mainfeed_drafts[EpisodeNumber],mainfeed_drafts[Id])</f>
        <v>aec7bb37-72ec-4a6e-9cb5-387978576fe7</v>
      </c>
    </row>
    <row r="312" spans="1:4" x14ac:dyDescent="0.25">
      <c r="A312" s="1">
        <v>138</v>
      </c>
      <c r="B312" s="1" t="s">
        <v>83</v>
      </c>
      <c r="C312" s="1">
        <f>_xlfn.XLOOKUP(draft_drafters[[#This Row],[Drafters]],drafters[FullName],drafters[PrimaryId])</f>
        <v>141</v>
      </c>
      <c r="D312" s="1" t="str">
        <f>_xlfn.XLOOKUP(draft_drafters[[#This Row],[EpisodeNumber]],mainfeed_drafts[EpisodeNumber],mainfeed_drafts[Id])</f>
        <v>aec7bb37-72ec-4a6e-9cb5-387978576fe7</v>
      </c>
    </row>
    <row r="313" spans="1:4" x14ac:dyDescent="0.25">
      <c r="A313" s="1">
        <v>139</v>
      </c>
      <c r="B313" s="1" t="s">
        <v>21</v>
      </c>
      <c r="C313" s="1">
        <f>_xlfn.XLOOKUP(draft_drafters[[#This Row],[Drafters]],drafters[FullName],drafters[PrimaryId])</f>
        <v>125</v>
      </c>
      <c r="D313" s="1" t="str">
        <f>_xlfn.XLOOKUP(draft_drafters[[#This Row],[EpisodeNumber]],mainfeed_drafts[EpisodeNumber],mainfeed_drafts[Id])</f>
        <v>b05fb914-d305-4307-90fd-5d7fe6b471ce</v>
      </c>
    </row>
    <row r="314" spans="1:4" x14ac:dyDescent="0.25">
      <c r="A314" s="1">
        <v>139</v>
      </c>
      <c r="B314" s="1" t="s">
        <v>74</v>
      </c>
      <c r="C314" s="1">
        <f>_xlfn.XLOOKUP(draft_drafters[[#This Row],[Drafters]],drafters[FullName],drafters[PrimaryId])</f>
        <v>162</v>
      </c>
      <c r="D314" s="1" t="str">
        <f>_xlfn.XLOOKUP(draft_drafters[[#This Row],[EpisodeNumber]],mainfeed_drafts[EpisodeNumber],mainfeed_drafts[Id])</f>
        <v>b05fb914-d305-4307-90fd-5d7fe6b471ce</v>
      </c>
    </row>
    <row r="315" spans="1:4" x14ac:dyDescent="0.25">
      <c r="A315" s="1">
        <v>140</v>
      </c>
      <c r="B315" s="1" t="s">
        <v>272</v>
      </c>
      <c r="C315" s="1">
        <f>_xlfn.XLOOKUP(draft_drafters[[#This Row],[Drafters]],drafters[FullName],drafters[PrimaryId])</f>
        <v>83</v>
      </c>
      <c r="D315" s="1" t="str">
        <f>_xlfn.XLOOKUP(draft_drafters[[#This Row],[EpisodeNumber]],mainfeed_drafts[EpisodeNumber],mainfeed_drafts[Id])</f>
        <v>2f0b45bf-e1f4-45cb-944e-fccee2d0dcdb</v>
      </c>
    </row>
    <row r="316" spans="1:4" x14ac:dyDescent="0.25">
      <c r="A316" s="1">
        <v>140</v>
      </c>
      <c r="B316" s="1" t="s">
        <v>273</v>
      </c>
      <c r="C316" s="1">
        <f>_xlfn.XLOOKUP(draft_drafters[[#This Row],[Drafters]],drafters[FullName],drafters[PrimaryId])</f>
        <v>148</v>
      </c>
      <c r="D316" s="1" t="str">
        <f>_xlfn.XLOOKUP(draft_drafters[[#This Row],[EpisodeNumber]],mainfeed_drafts[EpisodeNumber],mainfeed_drafts[Id])</f>
        <v>2f0b45bf-e1f4-45cb-944e-fccee2d0dcdb</v>
      </c>
    </row>
    <row r="317" spans="1:4" x14ac:dyDescent="0.25">
      <c r="A317" s="1">
        <v>141</v>
      </c>
      <c r="B317" s="1" t="s">
        <v>111</v>
      </c>
      <c r="C317" s="1">
        <f>_xlfn.XLOOKUP(draft_drafters[[#This Row],[Drafters]],drafters[FullName],drafters[PrimaryId])</f>
        <v>52</v>
      </c>
      <c r="D317" s="1" t="str">
        <f>_xlfn.XLOOKUP(draft_drafters[[#This Row],[EpisodeNumber]],mainfeed_drafts[EpisodeNumber],mainfeed_drafts[Id])</f>
        <v>50f9b683-a1cc-4737-8a78-8dbadacb2db5</v>
      </c>
    </row>
    <row r="318" spans="1:4" x14ac:dyDescent="0.25">
      <c r="A318" s="1">
        <v>141</v>
      </c>
      <c r="B318" s="1" t="s">
        <v>66</v>
      </c>
      <c r="C318" s="1">
        <f>_xlfn.XLOOKUP(draft_drafters[[#This Row],[Drafters]],drafters[FullName],drafters[PrimaryId])</f>
        <v>85</v>
      </c>
      <c r="D318" s="1" t="str">
        <f>_xlfn.XLOOKUP(draft_drafters[[#This Row],[EpisodeNumber]],mainfeed_drafts[EpisodeNumber],mainfeed_drafts[Id])</f>
        <v>50f9b683-a1cc-4737-8a78-8dbadacb2db5</v>
      </c>
    </row>
    <row r="319" spans="1:4" x14ac:dyDescent="0.25">
      <c r="A319" s="1">
        <v>142</v>
      </c>
      <c r="B319" s="1" t="s">
        <v>58</v>
      </c>
      <c r="C319" s="1">
        <f>_xlfn.XLOOKUP(draft_drafters[[#This Row],[Drafters]],drafters[FullName],drafters[PrimaryId])</f>
        <v>42</v>
      </c>
      <c r="D319" s="1" t="str">
        <f>_xlfn.XLOOKUP(draft_drafters[[#This Row],[EpisodeNumber]],mainfeed_drafts[EpisodeNumber],mainfeed_drafts[Id])</f>
        <v>56416e2b-bae6-469a-b6eb-4fe5909ae1c8</v>
      </c>
    </row>
    <row r="320" spans="1:4" x14ac:dyDescent="0.25">
      <c r="A320" s="1">
        <v>142</v>
      </c>
      <c r="B320" s="1" t="s">
        <v>76</v>
      </c>
      <c r="C320" s="1">
        <f>_xlfn.XLOOKUP(draft_drafters[[#This Row],[Drafters]],drafters[FullName],drafters[PrimaryId])</f>
        <v>45</v>
      </c>
      <c r="D320" s="1" t="str">
        <f>_xlfn.XLOOKUP(draft_drafters[[#This Row],[EpisodeNumber]],mainfeed_drafts[EpisodeNumber],mainfeed_drafts[Id])</f>
        <v>56416e2b-bae6-469a-b6eb-4fe5909ae1c8</v>
      </c>
    </row>
    <row r="321" spans="1:4" x14ac:dyDescent="0.25">
      <c r="A321" s="1">
        <v>143</v>
      </c>
      <c r="B321" s="1" t="s">
        <v>276</v>
      </c>
      <c r="C321" s="1">
        <f>_xlfn.XLOOKUP(draft_drafters[[#This Row],[Drafters]],drafters[FullName],drafters[PrimaryId])</f>
        <v>87</v>
      </c>
      <c r="D321" s="1" t="str">
        <f>_xlfn.XLOOKUP(draft_drafters[[#This Row],[EpisodeNumber]],mainfeed_drafts[EpisodeNumber],mainfeed_drafts[Id])</f>
        <v>c669c00a-0ad1-4ea7-8011-ec7ce1cc3ef5</v>
      </c>
    </row>
    <row r="322" spans="1:4" x14ac:dyDescent="0.25">
      <c r="A322" s="1">
        <v>143</v>
      </c>
      <c r="B322" s="1" t="s">
        <v>190</v>
      </c>
      <c r="C322" s="1">
        <f>_xlfn.XLOOKUP(draft_drafters[[#This Row],[Drafters]],drafters[FullName],drafters[PrimaryId])</f>
        <v>232</v>
      </c>
      <c r="D322" s="1" t="str">
        <f>_xlfn.XLOOKUP(draft_drafters[[#This Row],[EpisodeNumber]],mainfeed_drafts[EpisodeNumber],mainfeed_drafts[Id])</f>
        <v>c669c00a-0ad1-4ea7-8011-ec7ce1cc3ef5</v>
      </c>
    </row>
    <row r="323" spans="1:4" x14ac:dyDescent="0.25">
      <c r="A323" s="1">
        <v>144</v>
      </c>
      <c r="B323" s="1" t="s">
        <v>6</v>
      </c>
      <c r="C323" s="1">
        <f>_xlfn.XLOOKUP(draft_drafters[[#This Row],[Drafters]],drafters[FullName],drafters[PrimaryId])</f>
        <v>136</v>
      </c>
      <c r="D323" s="1" t="str">
        <f>_xlfn.XLOOKUP(draft_drafters[[#This Row],[EpisodeNumber]],mainfeed_drafts[EpisodeNumber],mainfeed_drafts[Id])</f>
        <v>efb7cf0f-e8ff-49c1-80ee-8392a7bb83ea</v>
      </c>
    </row>
    <row r="324" spans="1:4" x14ac:dyDescent="0.25">
      <c r="A324" s="1">
        <v>144</v>
      </c>
      <c r="B324" s="1" t="s">
        <v>278</v>
      </c>
      <c r="C324" s="1">
        <f>_xlfn.XLOOKUP(draft_drafters[[#This Row],[Drafters]],drafters[FullName],drafters[PrimaryId])</f>
        <v>79</v>
      </c>
      <c r="D324" s="1" t="str">
        <f>_xlfn.XLOOKUP(draft_drafters[[#This Row],[EpisodeNumber]],mainfeed_drafts[EpisodeNumber],mainfeed_drafts[Id])</f>
        <v>efb7cf0f-e8ff-49c1-80ee-8392a7bb83ea</v>
      </c>
    </row>
    <row r="325" spans="1:4" x14ac:dyDescent="0.25">
      <c r="A325" s="1">
        <v>145</v>
      </c>
      <c r="B325" s="1" t="s">
        <v>14</v>
      </c>
      <c r="C325" s="1">
        <f>_xlfn.XLOOKUP(draft_drafters[[#This Row],[Drafters]],drafters[FullName],drafters[PrimaryId])</f>
        <v>30</v>
      </c>
      <c r="D325" s="1" t="str">
        <f>_xlfn.XLOOKUP(draft_drafters[[#This Row],[EpisodeNumber]],mainfeed_drafts[EpisodeNumber],mainfeed_drafts[Id])</f>
        <v>bf9d9ebf-a513-480b-85b7-94c448b1b689</v>
      </c>
    </row>
    <row r="326" spans="1:4" x14ac:dyDescent="0.25">
      <c r="A326" s="1">
        <v>145</v>
      </c>
      <c r="B326" s="1" t="s">
        <v>280</v>
      </c>
      <c r="C326" s="1">
        <f>_xlfn.XLOOKUP(draft_drafters[[#This Row],[Drafters]],drafters[FullName],drafters[PrimaryId])</f>
        <v>47</v>
      </c>
      <c r="D326" s="1" t="str">
        <f>_xlfn.XLOOKUP(draft_drafters[[#This Row],[EpisodeNumber]],mainfeed_drafts[EpisodeNumber],mainfeed_drafts[Id])</f>
        <v>bf9d9ebf-a513-480b-85b7-94c448b1b689</v>
      </c>
    </row>
    <row r="327" spans="1:4" x14ac:dyDescent="0.25">
      <c r="A327" s="1">
        <v>146</v>
      </c>
      <c r="B327" s="1" t="s">
        <v>236</v>
      </c>
      <c r="C327" s="1">
        <f>_xlfn.XLOOKUP(draft_drafters[[#This Row],[Drafters]],drafters[FullName],drafters[PrimaryId])</f>
        <v>149</v>
      </c>
      <c r="D327" s="1" t="str">
        <f>_xlfn.XLOOKUP(draft_drafters[[#This Row],[EpisodeNumber]],mainfeed_drafts[EpisodeNumber],mainfeed_drafts[Id])</f>
        <v>783cd350-251b-40d2-a82a-1e19530e3ac4</v>
      </c>
    </row>
    <row r="328" spans="1:4" x14ac:dyDescent="0.25">
      <c r="A328" s="1">
        <v>146</v>
      </c>
      <c r="B328" s="1" t="s">
        <v>106</v>
      </c>
      <c r="C328" s="1">
        <f>_xlfn.XLOOKUP(draft_drafters[[#This Row],[Drafters]],drafters[FullName],drafters[PrimaryId])</f>
        <v>142</v>
      </c>
      <c r="D328" s="1" t="str">
        <f>_xlfn.XLOOKUP(draft_drafters[[#This Row],[EpisodeNumber]],mainfeed_drafts[EpisodeNumber],mainfeed_drafts[Id])</f>
        <v>783cd350-251b-40d2-a82a-1e19530e3ac4</v>
      </c>
    </row>
    <row r="329" spans="1:4" x14ac:dyDescent="0.25">
      <c r="A329" s="1">
        <v>146</v>
      </c>
      <c r="B329" s="1" t="s">
        <v>168</v>
      </c>
      <c r="C329" s="1">
        <f>_xlfn.XLOOKUP(draft_drafters[[#This Row],[Drafters]],drafters[FullName],drafters[PrimaryId])</f>
        <v>57</v>
      </c>
      <c r="D329" s="1" t="str">
        <f>_xlfn.XLOOKUP(draft_drafters[[#This Row],[EpisodeNumber]],mainfeed_drafts[EpisodeNumber],mainfeed_drafts[Id])</f>
        <v>783cd350-251b-40d2-a82a-1e19530e3ac4</v>
      </c>
    </row>
    <row r="330" spans="1:4" x14ac:dyDescent="0.25">
      <c r="A330" s="1">
        <v>146</v>
      </c>
      <c r="B330" s="1" t="s">
        <v>131</v>
      </c>
      <c r="C330" s="1">
        <f>_xlfn.XLOOKUP(draft_drafters[[#This Row],[Drafters]],drafters[FullName],drafters[PrimaryId])</f>
        <v>23</v>
      </c>
      <c r="D330" s="1" t="str">
        <f>_xlfn.XLOOKUP(draft_drafters[[#This Row],[EpisodeNumber]],mainfeed_drafts[EpisodeNumber],mainfeed_drafts[Id])</f>
        <v>783cd350-251b-40d2-a82a-1e19530e3ac4</v>
      </c>
    </row>
    <row r="331" spans="1:4" x14ac:dyDescent="0.25">
      <c r="A331" s="1">
        <v>147</v>
      </c>
      <c r="B331" s="1" t="s">
        <v>21</v>
      </c>
      <c r="C331" s="1">
        <f>_xlfn.XLOOKUP(draft_drafters[[#This Row],[Drafters]],drafters[FullName],drafters[PrimaryId])</f>
        <v>125</v>
      </c>
      <c r="D331" s="1" t="str">
        <f>_xlfn.XLOOKUP(draft_drafters[[#This Row],[EpisodeNumber]],mainfeed_drafts[EpisodeNumber],mainfeed_drafts[Id])</f>
        <v>faab1d5b-7e9a-41ac-a0fc-aa7f3a5f7fc2</v>
      </c>
    </row>
    <row r="332" spans="1:4" x14ac:dyDescent="0.25">
      <c r="A332" s="1">
        <v>147</v>
      </c>
      <c r="B332" s="1" t="s">
        <v>156</v>
      </c>
      <c r="C332" s="1">
        <f>_xlfn.XLOOKUP(draft_drafters[[#This Row],[Drafters]],drafters[FullName],drafters[PrimaryId])</f>
        <v>179</v>
      </c>
      <c r="D332" s="1" t="str">
        <f>_xlfn.XLOOKUP(draft_drafters[[#This Row],[EpisodeNumber]],mainfeed_drafts[EpisodeNumber],mainfeed_drafts[Id])</f>
        <v>faab1d5b-7e9a-41ac-a0fc-aa7f3a5f7fc2</v>
      </c>
    </row>
    <row r="333" spans="1:4" x14ac:dyDescent="0.25">
      <c r="A333" s="1">
        <v>148</v>
      </c>
      <c r="B333" s="1" t="s">
        <v>284</v>
      </c>
      <c r="C333" s="1">
        <f>_xlfn.XLOOKUP(draft_drafters[[#This Row],[Drafters]],drafters[FullName],drafters[PrimaryId])</f>
        <v>214</v>
      </c>
      <c r="D333" s="1" t="str">
        <f>_xlfn.XLOOKUP(draft_drafters[[#This Row],[EpisodeNumber]],mainfeed_drafts[EpisodeNumber],mainfeed_drafts[Id])</f>
        <v>697fbe03-80e3-4abb-a833-6ae90ec62ec2</v>
      </c>
    </row>
    <row r="334" spans="1:4" x14ac:dyDescent="0.25">
      <c r="A334" s="1">
        <v>148</v>
      </c>
      <c r="B334" s="1" t="s">
        <v>285</v>
      </c>
      <c r="C334" s="1">
        <f>_xlfn.XLOOKUP(draft_drafters[[#This Row],[Drafters]],drafters[FullName],drafters[PrimaryId])</f>
        <v>104</v>
      </c>
      <c r="D334" s="1" t="str">
        <f>_xlfn.XLOOKUP(draft_drafters[[#This Row],[EpisodeNumber]],mainfeed_drafts[EpisodeNumber],mainfeed_drafts[Id])</f>
        <v>697fbe03-80e3-4abb-a833-6ae90ec62ec2</v>
      </c>
    </row>
    <row r="335" spans="1:4" x14ac:dyDescent="0.25">
      <c r="A335" s="1">
        <v>149</v>
      </c>
      <c r="B335" s="1" t="s">
        <v>287</v>
      </c>
      <c r="C335" s="1">
        <f>_xlfn.XLOOKUP(draft_drafters[[#This Row],[Drafters]],drafters[FullName],drafters[PrimaryId])</f>
        <v>182</v>
      </c>
      <c r="D335" s="1" t="str">
        <f>_xlfn.XLOOKUP(draft_drafters[[#This Row],[EpisodeNumber]],mainfeed_drafts[EpisodeNumber],mainfeed_drafts[Id])</f>
        <v>2d2d935b-6173-430e-9fbd-2a4e8645b823</v>
      </c>
    </row>
    <row r="336" spans="1:4" x14ac:dyDescent="0.25">
      <c r="A336" s="1">
        <v>149</v>
      </c>
      <c r="B336" s="1" t="s">
        <v>288</v>
      </c>
      <c r="C336" s="1">
        <f>_xlfn.XLOOKUP(draft_drafters[[#This Row],[Drafters]],drafters[FullName],drafters[PrimaryId])</f>
        <v>153</v>
      </c>
      <c r="D336" s="1" t="str">
        <f>_xlfn.XLOOKUP(draft_drafters[[#This Row],[EpisodeNumber]],mainfeed_drafts[EpisodeNumber],mainfeed_drafts[Id])</f>
        <v>2d2d935b-6173-430e-9fbd-2a4e8645b823</v>
      </c>
    </row>
    <row r="337" spans="1:4" x14ac:dyDescent="0.25">
      <c r="A337" s="1">
        <v>150</v>
      </c>
      <c r="B337" s="1" t="s">
        <v>63</v>
      </c>
      <c r="C337" s="1">
        <f>_xlfn.XLOOKUP(draft_drafters[[#This Row],[Drafters]],drafters[FullName],drafters[PrimaryId])</f>
        <v>28</v>
      </c>
      <c r="D337" s="1" t="str">
        <f>_xlfn.XLOOKUP(draft_drafters[[#This Row],[EpisodeNumber]],mainfeed_drafts[EpisodeNumber],mainfeed_drafts[Id])</f>
        <v>77c28491-cb2f-4f02-8731-a2dbcd344918</v>
      </c>
    </row>
    <row r="338" spans="1:4" x14ac:dyDescent="0.25">
      <c r="A338" s="1">
        <v>150</v>
      </c>
      <c r="B338" s="1" t="s">
        <v>290</v>
      </c>
      <c r="C338" s="1">
        <f>_xlfn.XLOOKUP(draft_drafters[[#This Row],[Drafters]],drafters[FullName],drafters[PrimaryId])</f>
        <v>225</v>
      </c>
      <c r="D338" s="1" t="str">
        <f>_xlfn.XLOOKUP(draft_drafters[[#This Row],[EpisodeNumber]],mainfeed_drafts[EpisodeNumber],mainfeed_drafts[Id])</f>
        <v>77c28491-cb2f-4f02-8731-a2dbcd344918</v>
      </c>
    </row>
    <row r="339" spans="1:4" x14ac:dyDescent="0.25">
      <c r="A339" s="1">
        <v>151</v>
      </c>
      <c r="B339" s="1" t="s">
        <v>83</v>
      </c>
      <c r="C339" s="1">
        <f>_xlfn.XLOOKUP(draft_drafters[[#This Row],[Drafters]],drafters[FullName],drafters[PrimaryId])</f>
        <v>141</v>
      </c>
      <c r="D339" s="1" t="str">
        <f>_xlfn.XLOOKUP(draft_drafters[[#This Row],[EpisodeNumber]],mainfeed_drafts[EpisodeNumber],mainfeed_drafts[Id])</f>
        <v>bed16451-5501-4af8-9497-770383430bb5</v>
      </c>
    </row>
    <row r="340" spans="1:4" x14ac:dyDescent="0.25">
      <c r="A340" s="1">
        <v>151</v>
      </c>
      <c r="B340" s="1" t="s">
        <v>60</v>
      </c>
      <c r="C340" s="1">
        <f>_xlfn.XLOOKUP(draft_drafters[[#This Row],[Drafters]],drafters[FullName],drafters[PrimaryId])</f>
        <v>113</v>
      </c>
      <c r="D340" s="1" t="str">
        <f>_xlfn.XLOOKUP(draft_drafters[[#This Row],[EpisodeNumber]],mainfeed_drafts[EpisodeNumber],mainfeed_drafts[Id])</f>
        <v>bed16451-5501-4af8-9497-770383430bb5</v>
      </c>
    </row>
    <row r="341" spans="1:4" x14ac:dyDescent="0.25">
      <c r="A341" s="1">
        <v>152</v>
      </c>
      <c r="B341" s="1" t="s">
        <v>293</v>
      </c>
      <c r="C341" s="1">
        <f>_xlfn.XLOOKUP(draft_drafters[[#This Row],[Drafters]],drafters[FullName],drafters[PrimaryId])</f>
        <v>200</v>
      </c>
      <c r="D341" s="1" t="str">
        <f>_xlfn.XLOOKUP(draft_drafters[[#This Row],[EpisodeNumber]],mainfeed_drafts[EpisodeNumber],mainfeed_drafts[Id])</f>
        <v>e1647c90-8118-4c32-8ace-3af5f395be35</v>
      </c>
    </row>
    <row r="342" spans="1:4" x14ac:dyDescent="0.25">
      <c r="A342" s="1">
        <v>152</v>
      </c>
      <c r="B342" s="1" t="s">
        <v>14</v>
      </c>
      <c r="C342" s="1">
        <f>_xlfn.XLOOKUP(draft_drafters[[#This Row],[Drafters]],drafters[FullName],drafters[PrimaryId])</f>
        <v>30</v>
      </c>
      <c r="D342" s="1" t="str">
        <f>_xlfn.XLOOKUP(draft_drafters[[#This Row],[EpisodeNumber]],mainfeed_drafts[EpisodeNumber],mainfeed_drafts[Id])</f>
        <v>e1647c90-8118-4c32-8ace-3af5f395be35</v>
      </c>
    </row>
    <row r="343" spans="1:4" x14ac:dyDescent="0.25">
      <c r="A343" s="1">
        <v>152</v>
      </c>
      <c r="B343" s="1" t="s">
        <v>245</v>
      </c>
      <c r="C343" s="1">
        <f>_xlfn.XLOOKUP(draft_drafters[[#This Row],[Drafters]],drafters[FullName],drafters[PrimaryId])</f>
        <v>158</v>
      </c>
      <c r="D343" s="1" t="str">
        <f>_xlfn.XLOOKUP(draft_drafters[[#This Row],[EpisodeNumber]],mainfeed_drafts[EpisodeNumber],mainfeed_drafts[Id])</f>
        <v>e1647c90-8118-4c32-8ace-3af5f395be35</v>
      </c>
    </row>
    <row r="344" spans="1:4" x14ac:dyDescent="0.25">
      <c r="A344" s="1">
        <v>153</v>
      </c>
      <c r="B344" s="1" t="s">
        <v>14</v>
      </c>
      <c r="C344" s="1">
        <f>_xlfn.XLOOKUP(draft_drafters[[#This Row],[Drafters]],drafters[FullName],drafters[PrimaryId])</f>
        <v>30</v>
      </c>
      <c r="D344" s="1" t="str">
        <f>_xlfn.XLOOKUP(draft_drafters[[#This Row],[EpisodeNumber]],mainfeed_drafts[EpisodeNumber],mainfeed_drafts[Id])</f>
        <v>91a4ffcf-2c95-4563-90f1-2769f72c575c</v>
      </c>
    </row>
    <row r="345" spans="1:4" x14ac:dyDescent="0.25">
      <c r="A345" s="1">
        <v>153</v>
      </c>
      <c r="B345" s="1" t="s">
        <v>13</v>
      </c>
      <c r="C345" s="1">
        <f>_xlfn.XLOOKUP(draft_drafters[[#This Row],[Drafters]],drafters[FullName],drafters[PrimaryId])</f>
        <v>10</v>
      </c>
      <c r="D345" s="1" t="str">
        <f>_xlfn.XLOOKUP(draft_drafters[[#This Row],[EpisodeNumber]],mainfeed_drafts[EpisodeNumber],mainfeed_drafts[Id])</f>
        <v>91a4ffcf-2c95-4563-90f1-2769f72c575c</v>
      </c>
    </row>
    <row r="346" spans="1:4" x14ac:dyDescent="0.25">
      <c r="A346" s="1">
        <v>154</v>
      </c>
      <c r="B346" s="1" t="s">
        <v>27</v>
      </c>
      <c r="C346" s="1">
        <f>_xlfn.XLOOKUP(draft_drafters[[#This Row],[Drafters]],drafters[FullName],drafters[PrimaryId])</f>
        <v>199</v>
      </c>
      <c r="D346" s="1" t="str">
        <f>_xlfn.XLOOKUP(draft_drafters[[#This Row],[EpisodeNumber]],mainfeed_drafts[EpisodeNumber],mainfeed_drafts[Id])</f>
        <v>d6b22e85-139b-40ee-a152-d0ae2f3ce226</v>
      </c>
    </row>
    <row r="347" spans="1:4" x14ac:dyDescent="0.25">
      <c r="A347" s="1">
        <v>154</v>
      </c>
      <c r="B347" s="1" t="s">
        <v>146</v>
      </c>
      <c r="C347" s="1">
        <f>_xlfn.XLOOKUP(draft_drafters[[#This Row],[Drafters]],drafters[FullName],drafters[PrimaryId])</f>
        <v>118</v>
      </c>
      <c r="D347" s="1" t="str">
        <f>_xlfn.XLOOKUP(draft_drafters[[#This Row],[EpisodeNumber]],mainfeed_drafts[EpisodeNumber],mainfeed_drafts[Id])</f>
        <v>d6b22e85-139b-40ee-a152-d0ae2f3ce226</v>
      </c>
    </row>
    <row r="348" spans="1:4" x14ac:dyDescent="0.25">
      <c r="A348" s="1">
        <v>155</v>
      </c>
      <c r="B348" s="1" t="s">
        <v>190</v>
      </c>
      <c r="C348" s="1">
        <f>_xlfn.XLOOKUP(draft_drafters[[#This Row],[Drafters]],drafters[FullName],drafters[PrimaryId])</f>
        <v>232</v>
      </c>
      <c r="D348" s="1" t="str">
        <f>_xlfn.XLOOKUP(draft_drafters[[#This Row],[EpisodeNumber]],mainfeed_drafts[EpisodeNumber],mainfeed_drafts[Id])</f>
        <v>9cb66ce6-348c-4be8-ab7d-ad3bf2ee101a</v>
      </c>
    </row>
    <row r="349" spans="1:4" x14ac:dyDescent="0.25">
      <c r="A349" s="1">
        <v>155</v>
      </c>
      <c r="B349" s="1" t="s">
        <v>3</v>
      </c>
      <c r="C349" s="1">
        <f>_xlfn.XLOOKUP(draft_drafters[[#This Row],[Drafters]],drafters[FullName],drafters[PrimaryId])</f>
        <v>74</v>
      </c>
      <c r="D349" s="1" t="str">
        <f>_xlfn.XLOOKUP(draft_drafters[[#This Row],[EpisodeNumber]],mainfeed_drafts[EpisodeNumber],mainfeed_drafts[Id])</f>
        <v>9cb66ce6-348c-4be8-ab7d-ad3bf2ee101a</v>
      </c>
    </row>
    <row r="350" spans="1:4" x14ac:dyDescent="0.25">
      <c r="A350" s="1">
        <v>155</v>
      </c>
      <c r="B350" s="1" t="s">
        <v>297</v>
      </c>
      <c r="C350" s="1">
        <f>_xlfn.XLOOKUP(draft_drafters[[#This Row],[Drafters]],drafters[FullName],drafters[PrimaryId])</f>
        <v>51</v>
      </c>
      <c r="D350" s="1" t="str">
        <f>_xlfn.XLOOKUP(draft_drafters[[#This Row],[EpisodeNumber]],mainfeed_drafts[EpisodeNumber],mainfeed_drafts[Id])</f>
        <v>9cb66ce6-348c-4be8-ab7d-ad3bf2ee101a</v>
      </c>
    </row>
    <row r="351" spans="1:4" x14ac:dyDescent="0.25">
      <c r="A351" s="1">
        <v>156</v>
      </c>
      <c r="B351" s="1" t="s">
        <v>24</v>
      </c>
      <c r="C351" s="1">
        <f>_xlfn.XLOOKUP(draft_drafters[[#This Row],[Drafters]],drafters[FullName],drafters[PrimaryId])</f>
        <v>187</v>
      </c>
      <c r="D351" s="1" t="str">
        <f>_xlfn.XLOOKUP(draft_drafters[[#This Row],[EpisodeNumber]],mainfeed_drafts[EpisodeNumber],mainfeed_drafts[Id])</f>
        <v>d8f91d3d-d590-4bec-9db0-9acbc6718888</v>
      </c>
    </row>
    <row r="352" spans="1:4" x14ac:dyDescent="0.25">
      <c r="A352" s="1">
        <v>156</v>
      </c>
      <c r="B352" s="1" t="s">
        <v>298</v>
      </c>
      <c r="C352" s="1">
        <f>_xlfn.XLOOKUP(draft_drafters[[#This Row],[Drafters]],drafters[FullName],drafters[PrimaryId])</f>
        <v>161</v>
      </c>
      <c r="D352" s="1" t="str">
        <f>_xlfn.XLOOKUP(draft_drafters[[#This Row],[EpisodeNumber]],mainfeed_drafts[EpisodeNumber],mainfeed_drafts[Id])</f>
        <v>d8f91d3d-d590-4bec-9db0-9acbc6718888</v>
      </c>
    </row>
    <row r="353" spans="1:4" x14ac:dyDescent="0.25">
      <c r="A353" s="1">
        <v>156</v>
      </c>
      <c r="B353" s="1" t="s">
        <v>16</v>
      </c>
      <c r="C353" s="1">
        <f>_xlfn.XLOOKUP(draft_drafters[[#This Row],[Drafters]],drafters[FullName],drafters[PrimaryId])</f>
        <v>198</v>
      </c>
      <c r="D353" s="1" t="str">
        <f>_xlfn.XLOOKUP(draft_drafters[[#This Row],[EpisodeNumber]],mainfeed_drafts[EpisodeNumber],mainfeed_drafts[Id])</f>
        <v>d8f91d3d-d590-4bec-9db0-9acbc6718888</v>
      </c>
    </row>
    <row r="354" spans="1:4" x14ac:dyDescent="0.25">
      <c r="A354" s="1">
        <v>156</v>
      </c>
      <c r="B354" s="1" t="s">
        <v>76</v>
      </c>
      <c r="C354" s="1">
        <f>_xlfn.XLOOKUP(draft_drafters[[#This Row],[Drafters]],drafters[FullName],drafters[PrimaryId])</f>
        <v>45</v>
      </c>
      <c r="D354" s="1" t="str">
        <f>_xlfn.XLOOKUP(draft_drafters[[#This Row],[EpisodeNumber]],mainfeed_drafts[EpisodeNumber],mainfeed_drafts[Id])</f>
        <v>d8f91d3d-d590-4bec-9db0-9acbc6718888</v>
      </c>
    </row>
    <row r="355" spans="1:4" x14ac:dyDescent="0.25">
      <c r="A355" s="1">
        <v>156</v>
      </c>
      <c r="B355" s="1" t="s">
        <v>106</v>
      </c>
      <c r="C355" s="1">
        <f>_xlfn.XLOOKUP(draft_drafters[[#This Row],[Drafters]],drafters[FullName],drafters[PrimaryId])</f>
        <v>142</v>
      </c>
      <c r="D355" s="1" t="str">
        <f>_xlfn.XLOOKUP(draft_drafters[[#This Row],[EpisodeNumber]],mainfeed_drafts[EpisodeNumber],mainfeed_drafts[Id])</f>
        <v>d8f91d3d-d590-4bec-9db0-9acbc6718888</v>
      </c>
    </row>
    <row r="356" spans="1:4" x14ac:dyDescent="0.25">
      <c r="A356" s="1">
        <v>157</v>
      </c>
      <c r="B356" s="1" t="s">
        <v>300</v>
      </c>
      <c r="C356" s="1">
        <f>_xlfn.XLOOKUP(draft_drafters[[#This Row],[Drafters]],drafters[FullName],drafters[PrimaryId])</f>
        <v>77</v>
      </c>
      <c r="D356" s="1" t="str">
        <f>_xlfn.XLOOKUP(draft_drafters[[#This Row],[EpisodeNumber]],mainfeed_drafts[EpisodeNumber],mainfeed_drafts[Id])</f>
        <v>f3f8f799-d395-4e53-97f2-7514d0daf536</v>
      </c>
    </row>
    <row r="357" spans="1:4" x14ac:dyDescent="0.25">
      <c r="A357" s="1">
        <v>157</v>
      </c>
      <c r="B357" s="1" t="s">
        <v>301</v>
      </c>
      <c r="C357" s="1">
        <f>_xlfn.XLOOKUP(draft_drafters[[#This Row],[Drafters]],drafters[FullName],drafters[PrimaryId])</f>
        <v>176</v>
      </c>
      <c r="D357" s="1" t="str">
        <f>_xlfn.XLOOKUP(draft_drafters[[#This Row],[EpisodeNumber]],mainfeed_drafts[EpisodeNumber],mainfeed_drafts[Id])</f>
        <v>f3f8f799-d395-4e53-97f2-7514d0daf536</v>
      </c>
    </row>
    <row r="358" spans="1:4" x14ac:dyDescent="0.25">
      <c r="A358" s="1">
        <v>158</v>
      </c>
      <c r="B358" s="1" t="s">
        <v>207</v>
      </c>
      <c r="C358" s="1">
        <f>_xlfn.XLOOKUP(draft_drafters[[#This Row],[Drafters]],drafters[FullName],drafters[PrimaryId])</f>
        <v>72</v>
      </c>
      <c r="D358" s="1" t="str">
        <f>_xlfn.XLOOKUP(draft_drafters[[#This Row],[EpisodeNumber]],mainfeed_drafts[EpisodeNumber],mainfeed_drafts[Id])</f>
        <v>26b1018c-10cc-444a-996c-d7a50fceb2f8</v>
      </c>
    </row>
    <row r="359" spans="1:4" x14ac:dyDescent="0.25">
      <c r="A359" s="1">
        <v>158</v>
      </c>
      <c r="B359" s="1" t="s">
        <v>208</v>
      </c>
      <c r="C359" s="1">
        <f>_xlfn.XLOOKUP(draft_drafters[[#This Row],[Drafters]],drafters[FullName],drafters[PrimaryId])</f>
        <v>173</v>
      </c>
      <c r="D359" s="1" t="str">
        <f>_xlfn.XLOOKUP(draft_drafters[[#This Row],[EpisodeNumber]],mainfeed_drafts[EpisodeNumber],mainfeed_drafts[Id])</f>
        <v>26b1018c-10cc-444a-996c-d7a50fceb2f8</v>
      </c>
    </row>
    <row r="360" spans="1:4" x14ac:dyDescent="0.25">
      <c r="A360" s="1">
        <v>159</v>
      </c>
      <c r="B360" s="1" t="s">
        <v>125</v>
      </c>
      <c r="C360" s="1">
        <f>_xlfn.XLOOKUP(draft_drafters[[#This Row],[Drafters]],drafters[FullName],drafters[PrimaryId])</f>
        <v>219</v>
      </c>
      <c r="D360" s="1" t="str">
        <f>_xlfn.XLOOKUP(draft_drafters[[#This Row],[EpisodeNumber]],mainfeed_drafts[EpisodeNumber],mainfeed_drafts[Id])</f>
        <v>4a518229-113a-4f2f-a687-1678c1b8bab2</v>
      </c>
    </row>
    <row r="361" spans="1:4" x14ac:dyDescent="0.25">
      <c r="A361" s="1">
        <v>159</v>
      </c>
      <c r="B361" s="1" t="s">
        <v>265</v>
      </c>
      <c r="C361" s="1">
        <f>_xlfn.XLOOKUP(draft_drafters[[#This Row],[Drafters]],drafters[FullName],drafters[PrimaryId])</f>
        <v>132</v>
      </c>
      <c r="D361" s="1" t="str">
        <f>_xlfn.XLOOKUP(draft_drafters[[#This Row],[EpisodeNumber]],mainfeed_drafts[EpisodeNumber],mainfeed_drafts[Id])</f>
        <v>4a518229-113a-4f2f-a687-1678c1b8bab2</v>
      </c>
    </row>
    <row r="362" spans="1:4" x14ac:dyDescent="0.25">
      <c r="A362" s="1">
        <v>160</v>
      </c>
      <c r="B362" s="1" t="s">
        <v>305</v>
      </c>
      <c r="C362" s="1">
        <f>_xlfn.XLOOKUP(draft_drafters[[#This Row],[Drafters]],drafters[FullName],drafters[PrimaryId])</f>
        <v>206</v>
      </c>
      <c r="D362" s="1" t="str">
        <f>_xlfn.XLOOKUP(draft_drafters[[#This Row],[EpisodeNumber]],mainfeed_drafts[EpisodeNumber],mainfeed_drafts[Id])</f>
        <v>c48d94a8-10d6-4a98-8b0e-cfb9f0be67ff</v>
      </c>
    </row>
    <row r="363" spans="1:4" x14ac:dyDescent="0.25">
      <c r="A363" s="1">
        <v>160</v>
      </c>
      <c r="B363" s="1" t="s">
        <v>306</v>
      </c>
      <c r="C363" s="1">
        <f>_xlfn.XLOOKUP(draft_drafters[[#This Row],[Drafters]],drafters[FullName],drafters[PrimaryId])</f>
        <v>56</v>
      </c>
      <c r="D363" s="1" t="str">
        <f>_xlfn.XLOOKUP(draft_drafters[[#This Row],[EpisodeNumber]],mainfeed_drafts[EpisodeNumber],mainfeed_drafts[Id])</f>
        <v>c48d94a8-10d6-4a98-8b0e-cfb9f0be67ff</v>
      </c>
    </row>
    <row r="364" spans="1:4" x14ac:dyDescent="0.25">
      <c r="A364" s="1">
        <v>161</v>
      </c>
      <c r="B364" s="1" t="s">
        <v>245</v>
      </c>
      <c r="C364" s="1">
        <f>_xlfn.XLOOKUP(draft_drafters[[#This Row],[Drafters]],drafters[FullName],drafters[PrimaryId])</f>
        <v>158</v>
      </c>
      <c r="D364" s="1" t="str">
        <f>_xlfn.XLOOKUP(draft_drafters[[#This Row],[EpisodeNumber]],mainfeed_drafts[EpisodeNumber],mainfeed_drafts[Id])</f>
        <v>22052206-bc08-4dc7-aba7-a10bf5b5f7ce</v>
      </c>
    </row>
    <row r="365" spans="1:4" x14ac:dyDescent="0.25">
      <c r="A365" s="1">
        <v>161</v>
      </c>
      <c r="B365" s="1" t="s">
        <v>185</v>
      </c>
      <c r="C365" s="1">
        <f>_xlfn.XLOOKUP(draft_drafters[[#This Row],[Drafters]],drafters[FullName],drafters[PrimaryId])</f>
        <v>106</v>
      </c>
      <c r="D365" s="1" t="str">
        <f>_xlfn.XLOOKUP(draft_drafters[[#This Row],[EpisodeNumber]],mainfeed_drafts[EpisodeNumber],mainfeed_drafts[Id])</f>
        <v>22052206-bc08-4dc7-aba7-a10bf5b5f7ce</v>
      </c>
    </row>
    <row r="366" spans="1:4" x14ac:dyDescent="0.25">
      <c r="A366" s="1">
        <v>162</v>
      </c>
      <c r="B366" s="1" t="s">
        <v>309</v>
      </c>
      <c r="C366" s="1">
        <f>_xlfn.XLOOKUP(draft_drafters[[#This Row],[Drafters]],drafters[FullName],drafters[PrimaryId])</f>
        <v>97</v>
      </c>
      <c r="D366" s="1" t="str">
        <f>_xlfn.XLOOKUP(draft_drafters[[#This Row],[EpisodeNumber]],mainfeed_drafts[EpisodeNumber],mainfeed_drafts[Id])</f>
        <v>e21637af-828a-4793-9ae0-1ebb8122c11f</v>
      </c>
    </row>
    <row r="367" spans="1:4" x14ac:dyDescent="0.25">
      <c r="A367" s="1">
        <v>162</v>
      </c>
      <c r="B367" s="1" t="s">
        <v>310</v>
      </c>
      <c r="C367" s="1">
        <f>_xlfn.XLOOKUP(draft_drafters[[#This Row],[Drafters]],drafters[FullName],drafters[PrimaryId])</f>
        <v>202</v>
      </c>
      <c r="D367" s="1" t="str">
        <f>_xlfn.XLOOKUP(draft_drafters[[#This Row],[EpisodeNumber]],mainfeed_drafts[EpisodeNumber],mainfeed_drafts[Id])</f>
        <v>e21637af-828a-4793-9ae0-1ebb8122c11f</v>
      </c>
    </row>
    <row r="368" spans="1:4" x14ac:dyDescent="0.25">
      <c r="A368" s="1">
        <v>163</v>
      </c>
      <c r="B368" s="1" t="s">
        <v>312</v>
      </c>
      <c r="C368" s="1">
        <f>_xlfn.XLOOKUP(draft_drafters[[#This Row],[Drafters]],drafters[FullName],drafters[PrimaryId])</f>
        <v>189</v>
      </c>
      <c r="D368" s="1" t="str">
        <f>_xlfn.XLOOKUP(draft_drafters[[#This Row],[EpisodeNumber]],mainfeed_drafts[EpisodeNumber],mainfeed_drafts[Id])</f>
        <v>23dc7540-0b19-42f0-9471-479332a585a5</v>
      </c>
    </row>
    <row r="369" spans="1:4" x14ac:dyDescent="0.25">
      <c r="A369" s="1">
        <v>163</v>
      </c>
      <c r="B369" s="1" t="s">
        <v>205</v>
      </c>
      <c r="C369" s="1">
        <f>_xlfn.XLOOKUP(draft_drafters[[#This Row],[Drafters]],drafters[FullName],drafters[PrimaryId])</f>
        <v>29</v>
      </c>
      <c r="D369" s="1" t="str">
        <f>_xlfn.XLOOKUP(draft_drafters[[#This Row],[EpisodeNumber]],mainfeed_drafts[EpisodeNumber],mainfeed_drafts[Id])</f>
        <v>23dc7540-0b19-42f0-9471-479332a585a5</v>
      </c>
    </row>
    <row r="370" spans="1:4" x14ac:dyDescent="0.25">
      <c r="A370" s="1">
        <v>164</v>
      </c>
      <c r="B370" s="1" t="s">
        <v>6</v>
      </c>
      <c r="C370" s="1">
        <f>_xlfn.XLOOKUP(draft_drafters[[#This Row],[Drafters]],drafters[FullName],drafters[PrimaryId])</f>
        <v>136</v>
      </c>
      <c r="D370" s="1" t="str">
        <f>_xlfn.XLOOKUP(draft_drafters[[#This Row],[EpisodeNumber]],mainfeed_drafts[EpisodeNumber],mainfeed_drafts[Id])</f>
        <v>d36f97b6-d6a0-4741-b06e-bccfbfdb621e</v>
      </c>
    </row>
    <row r="371" spans="1:4" x14ac:dyDescent="0.25">
      <c r="A371" s="1">
        <v>164</v>
      </c>
      <c r="B371" s="1" t="s">
        <v>5</v>
      </c>
      <c r="C371" s="1">
        <f>_xlfn.XLOOKUP(draft_drafters[[#This Row],[Drafters]],drafters[FullName],drafters[PrimaryId])</f>
        <v>116</v>
      </c>
      <c r="D371" s="1" t="str">
        <f>_xlfn.XLOOKUP(draft_drafters[[#This Row],[EpisodeNumber]],mainfeed_drafts[EpisodeNumber],mainfeed_drafts[Id])</f>
        <v>d36f97b6-d6a0-4741-b06e-bccfbfdb621e</v>
      </c>
    </row>
    <row r="372" spans="1:4" x14ac:dyDescent="0.25">
      <c r="A372" s="1">
        <v>165</v>
      </c>
      <c r="B372" s="1" t="s">
        <v>74</v>
      </c>
      <c r="C372" s="1">
        <f>_xlfn.XLOOKUP(draft_drafters[[#This Row],[Drafters]],drafters[FullName],drafters[PrimaryId])</f>
        <v>162</v>
      </c>
      <c r="D372" s="1" t="str">
        <f>_xlfn.XLOOKUP(draft_drafters[[#This Row],[EpisodeNumber]],mainfeed_drafts[EpisodeNumber],mainfeed_drafts[Id])</f>
        <v>df598849-e608-45e2-a21f-5f64272a783c</v>
      </c>
    </row>
    <row r="373" spans="1:4" x14ac:dyDescent="0.25">
      <c r="A373" s="1">
        <v>165</v>
      </c>
      <c r="B373" s="1" t="s">
        <v>6</v>
      </c>
      <c r="C373" s="1">
        <f>_xlfn.XLOOKUP(draft_drafters[[#This Row],[Drafters]],drafters[FullName],drafters[PrimaryId])</f>
        <v>136</v>
      </c>
      <c r="D373" s="1" t="str">
        <f>_xlfn.XLOOKUP(draft_drafters[[#This Row],[EpisodeNumber]],mainfeed_drafts[EpisodeNumber],mainfeed_drafts[Id])</f>
        <v>df598849-e608-45e2-a21f-5f64272a783c</v>
      </c>
    </row>
    <row r="374" spans="1:4" x14ac:dyDescent="0.25">
      <c r="A374" s="1">
        <v>166</v>
      </c>
      <c r="B374" s="1" t="s">
        <v>280</v>
      </c>
      <c r="C374" s="1">
        <f>_xlfn.XLOOKUP(draft_drafters[[#This Row],[Drafters]],drafters[FullName],drafters[PrimaryId])</f>
        <v>47</v>
      </c>
      <c r="D374" s="1" t="str">
        <f>_xlfn.XLOOKUP(draft_drafters[[#This Row],[EpisodeNumber]],mainfeed_drafts[EpisodeNumber],mainfeed_drafts[Id])</f>
        <v>fe602d29-5351-41ff-9ee4-589051c13728</v>
      </c>
    </row>
    <row r="375" spans="1:4" x14ac:dyDescent="0.25">
      <c r="A375" s="1">
        <v>166</v>
      </c>
      <c r="B375" s="1" t="s">
        <v>316</v>
      </c>
      <c r="C375" s="1">
        <f>_xlfn.XLOOKUP(draft_drafters[[#This Row],[Drafters]],drafters[FullName],drafters[PrimaryId])</f>
        <v>46</v>
      </c>
      <c r="D375" s="1" t="str">
        <f>_xlfn.XLOOKUP(draft_drafters[[#This Row],[EpisodeNumber]],mainfeed_drafts[EpisodeNumber],mainfeed_drafts[Id])</f>
        <v>fe602d29-5351-41ff-9ee4-589051c13728</v>
      </c>
    </row>
    <row r="376" spans="1:4" x14ac:dyDescent="0.25">
      <c r="A376" s="1">
        <v>167</v>
      </c>
      <c r="B376" s="1" t="s">
        <v>14</v>
      </c>
      <c r="C376" s="1">
        <f>_xlfn.XLOOKUP(draft_drafters[[#This Row],[Drafters]],drafters[FullName],drafters[PrimaryId])</f>
        <v>30</v>
      </c>
      <c r="D376" s="1" t="str">
        <f>_xlfn.XLOOKUP(draft_drafters[[#This Row],[EpisodeNumber]],mainfeed_drafts[EpisodeNumber],mainfeed_drafts[Id])</f>
        <v>0baf1697-4f58-476e-8c6e-fed56dd63109</v>
      </c>
    </row>
    <row r="377" spans="1:4" x14ac:dyDescent="0.25">
      <c r="A377" s="1">
        <v>167</v>
      </c>
      <c r="B377" s="1" t="s">
        <v>190</v>
      </c>
      <c r="C377" s="1">
        <f>_xlfn.XLOOKUP(draft_drafters[[#This Row],[Drafters]],drafters[FullName],drafters[PrimaryId])</f>
        <v>232</v>
      </c>
      <c r="D377" s="1" t="str">
        <f>_xlfn.XLOOKUP(draft_drafters[[#This Row],[EpisodeNumber]],mainfeed_drafts[EpisodeNumber],mainfeed_drafts[Id])</f>
        <v>0baf1697-4f58-476e-8c6e-fed56dd63109</v>
      </c>
    </row>
    <row r="378" spans="1:4" x14ac:dyDescent="0.25">
      <c r="A378" s="1">
        <v>167</v>
      </c>
      <c r="B378" s="1" t="s">
        <v>27</v>
      </c>
      <c r="C378" s="1">
        <f>_xlfn.XLOOKUP(draft_drafters[[#This Row],[Drafters]],drafters[FullName],drafters[PrimaryId])</f>
        <v>199</v>
      </c>
      <c r="D378" s="1" t="str">
        <f>_xlfn.XLOOKUP(draft_drafters[[#This Row],[EpisodeNumber]],mainfeed_drafts[EpisodeNumber],mainfeed_drafts[Id])</f>
        <v>0baf1697-4f58-476e-8c6e-fed56dd63109</v>
      </c>
    </row>
    <row r="379" spans="1:4" x14ac:dyDescent="0.25">
      <c r="A379" s="1">
        <v>168</v>
      </c>
      <c r="B379" s="1" t="s">
        <v>319</v>
      </c>
      <c r="C379" s="1">
        <f>_xlfn.XLOOKUP(draft_drafters[[#This Row],[Drafters]],drafters[FullName],drafters[PrimaryId])</f>
        <v>155</v>
      </c>
      <c r="D379" s="1" t="str">
        <f>_xlfn.XLOOKUP(draft_drafters[[#This Row],[EpisodeNumber]],mainfeed_drafts[EpisodeNumber],mainfeed_drafts[Id])</f>
        <v>4e8b675c-a2d6-4611-a6ce-850710482afb</v>
      </c>
    </row>
    <row r="380" spans="1:4" x14ac:dyDescent="0.25">
      <c r="A380" s="1">
        <v>168</v>
      </c>
      <c r="B380" s="1" t="s">
        <v>320</v>
      </c>
      <c r="C380" s="1">
        <f>_xlfn.XLOOKUP(draft_drafters[[#This Row],[Drafters]],drafters[FullName],drafters[PrimaryId])</f>
        <v>64</v>
      </c>
      <c r="D380" s="1" t="str">
        <f>_xlfn.XLOOKUP(draft_drafters[[#This Row],[EpisodeNumber]],mainfeed_drafts[EpisodeNumber],mainfeed_drafts[Id])</f>
        <v>4e8b675c-a2d6-4611-a6ce-850710482afb</v>
      </c>
    </row>
    <row r="381" spans="1:4" x14ac:dyDescent="0.25">
      <c r="A381" s="1">
        <v>169</v>
      </c>
      <c r="B381" s="1" t="s">
        <v>216</v>
      </c>
      <c r="C381" s="1">
        <f>_xlfn.XLOOKUP(draft_drafters[[#This Row],[Drafters]],drafters[FullName],drafters[PrimaryId])</f>
        <v>191</v>
      </c>
      <c r="D381" s="1" t="str">
        <f>_xlfn.XLOOKUP(draft_drafters[[#This Row],[EpisodeNumber]],mainfeed_drafts[EpisodeNumber],mainfeed_drafts[Id])</f>
        <v>8c757241-8b40-4e21-8335-e66507ab3849</v>
      </c>
    </row>
    <row r="382" spans="1:4" x14ac:dyDescent="0.25">
      <c r="A382" s="1">
        <v>169</v>
      </c>
      <c r="B382" s="1" t="s">
        <v>322</v>
      </c>
      <c r="C382" s="1">
        <f>_xlfn.XLOOKUP(draft_drafters[[#This Row],[Drafters]],drafters[FullName],drafters[PrimaryId])</f>
        <v>101</v>
      </c>
      <c r="D382" s="1" t="str">
        <f>_xlfn.XLOOKUP(draft_drafters[[#This Row],[EpisodeNumber]],mainfeed_drafts[EpisodeNumber],mainfeed_drafts[Id])</f>
        <v>8c757241-8b40-4e21-8335-e66507ab3849</v>
      </c>
    </row>
    <row r="383" spans="1:4" x14ac:dyDescent="0.25">
      <c r="A383" s="1">
        <v>170</v>
      </c>
      <c r="B383" s="1" t="s">
        <v>236</v>
      </c>
      <c r="C383" s="1">
        <f>_xlfn.XLOOKUP(draft_drafters[[#This Row],[Drafters]],drafters[FullName],drafters[PrimaryId])</f>
        <v>149</v>
      </c>
      <c r="D383" s="1" t="str">
        <f>_xlfn.XLOOKUP(draft_drafters[[#This Row],[EpisodeNumber]],mainfeed_drafts[EpisodeNumber],mainfeed_drafts[Id])</f>
        <v>677c1b04-67be-4e08-b35a-8e92105e77fe</v>
      </c>
    </row>
    <row r="384" spans="1:4" x14ac:dyDescent="0.25">
      <c r="A384" s="1">
        <v>170</v>
      </c>
      <c r="B384" s="1" t="s">
        <v>205</v>
      </c>
      <c r="C384" s="1">
        <f>_xlfn.XLOOKUP(draft_drafters[[#This Row],[Drafters]],drafters[FullName],drafters[PrimaryId])</f>
        <v>29</v>
      </c>
      <c r="D384" s="1" t="str">
        <f>_xlfn.XLOOKUP(draft_drafters[[#This Row],[EpisodeNumber]],mainfeed_drafts[EpisodeNumber],mainfeed_drafts[Id])</f>
        <v>677c1b04-67be-4e08-b35a-8e92105e77fe</v>
      </c>
    </row>
    <row r="385" spans="1:4" x14ac:dyDescent="0.25">
      <c r="A385" s="1">
        <v>171</v>
      </c>
      <c r="B385" s="1" t="s">
        <v>325</v>
      </c>
      <c r="C385" s="1">
        <f>_xlfn.XLOOKUP(draft_drafters[[#This Row],[Drafters]],drafters[FullName],drafters[PrimaryId])</f>
        <v>174</v>
      </c>
      <c r="D385" s="1" t="str">
        <f>_xlfn.XLOOKUP(draft_drafters[[#This Row],[EpisodeNumber]],mainfeed_drafts[EpisodeNumber],mainfeed_drafts[Id])</f>
        <v>c3deb2bf-e222-4850-a561-903b9e0affc2</v>
      </c>
    </row>
    <row r="386" spans="1:4" x14ac:dyDescent="0.25">
      <c r="A386" s="1">
        <v>171</v>
      </c>
      <c r="B386" s="1" t="s">
        <v>212</v>
      </c>
      <c r="C386" s="1">
        <f>_xlfn.XLOOKUP(draft_drafters[[#This Row],[Drafters]],drafters[FullName],drafters[PrimaryId])</f>
        <v>107</v>
      </c>
      <c r="D386" s="1" t="str">
        <f>_xlfn.XLOOKUP(draft_drafters[[#This Row],[EpisodeNumber]],mainfeed_drafts[EpisodeNumber],mainfeed_drafts[Id])</f>
        <v>c3deb2bf-e222-4850-a561-903b9e0affc2</v>
      </c>
    </row>
    <row r="387" spans="1:4" x14ac:dyDescent="0.25">
      <c r="A387" s="1">
        <v>172</v>
      </c>
      <c r="B387" s="1" t="s">
        <v>4</v>
      </c>
      <c r="C387" s="1">
        <f>_xlfn.XLOOKUP(draft_drafters[[#This Row],[Drafters]],drafters[FullName],drafters[PrimaryId])</f>
        <v>4</v>
      </c>
      <c r="D387" s="1" t="str">
        <f>_xlfn.XLOOKUP(draft_drafters[[#This Row],[EpisodeNumber]],mainfeed_drafts[EpisodeNumber],mainfeed_drafts[Id])</f>
        <v>4a7db6e5-4876-4d77-8ceb-145405bfdfe6</v>
      </c>
    </row>
    <row r="388" spans="1:4" x14ac:dyDescent="0.25">
      <c r="A388" s="1">
        <v>172</v>
      </c>
      <c r="B388" s="1" t="s">
        <v>327</v>
      </c>
      <c r="C388" s="1">
        <f>_xlfn.XLOOKUP(draft_drafters[[#This Row],[Drafters]],drafters[FullName],drafters[PrimaryId])</f>
        <v>124</v>
      </c>
      <c r="D388" s="1" t="str">
        <f>_xlfn.XLOOKUP(draft_drafters[[#This Row],[EpisodeNumber]],mainfeed_drafts[EpisodeNumber],mainfeed_drafts[Id])</f>
        <v>4a7db6e5-4876-4d77-8ceb-145405bfdfe6</v>
      </c>
    </row>
    <row r="389" spans="1:4" x14ac:dyDescent="0.25">
      <c r="A389" s="1">
        <v>173</v>
      </c>
      <c r="B389" s="1" t="s">
        <v>329</v>
      </c>
      <c r="C389" s="1">
        <f>_xlfn.XLOOKUP(draft_drafters[[#This Row],[Drafters]],drafters[FullName],drafters[PrimaryId])</f>
        <v>238</v>
      </c>
      <c r="D389" s="1" t="str">
        <f>_xlfn.XLOOKUP(draft_drafters[[#This Row],[EpisodeNumber]],mainfeed_drafts[EpisodeNumber],mainfeed_drafts[Id])</f>
        <v>69951fdc-89e4-4d4f-90e1-a37afb8db8d7</v>
      </c>
    </row>
    <row r="390" spans="1:4" x14ac:dyDescent="0.25">
      <c r="A390" s="1">
        <v>173</v>
      </c>
      <c r="B390" s="1" t="s">
        <v>90</v>
      </c>
      <c r="C390" s="1">
        <f>_xlfn.XLOOKUP(draft_drafters[[#This Row],[Drafters]],drafters[FullName],drafters[PrimaryId])</f>
        <v>35</v>
      </c>
      <c r="D390" s="1" t="str">
        <f>_xlfn.XLOOKUP(draft_drafters[[#This Row],[EpisodeNumber]],mainfeed_drafts[EpisodeNumber],mainfeed_drafts[Id])</f>
        <v>69951fdc-89e4-4d4f-90e1-a37afb8db8d7</v>
      </c>
    </row>
    <row r="391" spans="1:4" x14ac:dyDescent="0.25">
      <c r="A391" s="1">
        <v>174</v>
      </c>
      <c r="B391" s="1" t="s">
        <v>131</v>
      </c>
      <c r="C391" s="1">
        <f>_xlfn.XLOOKUP(draft_drafters[[#This Row],[Drafters]],drafters[FullName],drafters[PrimaryId])</f>
        <v>23</v>
      </c>
      <c r="D391" s="1" t="str">
        <f>_xlfn.XLOOKUP(draft_drafters[[#This Row],[EpisodeNumber]],mainfeed_drafts[EpisodeNumber],mainfeed_drafts[Id])</f>
        <v>323f3d10-46aa-4b02-b415-b2c78ffedc35</v>
      </c>
    </row>
    <row r="392" spans="1:4" x14ac:dyDescent="0.25">
      <c r="A392" s="1">
        <v>174</v>
      </c>
      <c r="B392" s="1" t="s">
        <v>190</v>
      </c>
      <c r="C392" s="1">
        <f>_xlfn.XLOOKUP(draft_drafters[[#This Row],[Drafters]],drafters[FullName],drafters[PrimaryId])</f>
        <v>232</v>
      </c>
      <c r="D392" s="1" t="str">
        <f>_xlfn.XLOOKUP(draft_drafters[[#This Row],[EpisodeNumber]],mainfeed_drafts[EpisodeNumber],mainfeed_drafts[Id])</f>
        <v>323f3d10-46aa-4b02-b415-b2c78ffedc35</v>
      </c>
    </row>
    <row r="393" spans="1:4" x14ac:dyDescent="0.25">
      <c r="A393" s="1">
        <v>174</v>
      </c>
      <c r="B393" s="1" t="s">
        <v>126</v>
      </c>
      <c r="C393" s="1">
        <f>_xlfn.XLOOKUP(draft_drafters[[#This Row],[Drafters]],drafters[FullName],drafters[PrimaryId])</f>
        <v>44</v>
      </c>
      <c r="D393" s="1" t="str">
        <f>_xlfn.XLOOKUP(draft_drafters[[#This Row],[EpisodeNumber]],mainfeed_drafts[EpisodeNumber],mainfeed_drafts[Id])</f>
        <v>323f3d10-46aa-4b02-b415-b2c78ffedc35</v>
      </c>
    </row>
    <row r="394" spans="1:4" x14ac:dyDescent="0.25">
      <c r="A394" s="1">
        <v>174</v>
      </c>
      <c r="B394" s="1" t="s">
        <v>6</v>
      </c>
      <c r="C394" s="1">
        <f>_xlfn.XLOOKUP(draft_drafters[[#This Row],[Drafters]],drafters[FullName],drafters[PrimaryId])</f>
        <v>136</v>
      </c>
      <c r="D394" s="1" t="str">
        <f>_xlfn.XLOOKUP(draft_drafters[[#This Row],[EpisodeNumber]],mainfeed_drafts[EpisodeNumber],mainfeed_drafts[Id])</f>
        <v>323f3d10-46aa-4b02-b415-b2c78ffedc35</v>
      </c>
    </row>
    <row r="395" spans="1:4" x14ac:dyDescent="0.25">
      <c r="A395" s="1">
        <v>175</v>
      </c>
      <c r="B395" s="1" t="s">
        <v>227</v>
      </c>
      <c r="C395" s="1">
        <f>_xlfn.XLOOKUP(draft_drafters[[#This Row],[Drafters]],drafters[FullName],drafters[PrimaryId])</f>
        <v>140</v>
      </c>
      <c r="D395" s="1" t="str">
        <f>_xlfn.XLOOKUP(draft_drafters[[#This Row],[EpisodeNumber]],mainfeed_drafts[EpisodeNumber],mainfeed_drafts[Id])</f>
        <v>a99a2240-6c8a-4ebf-8b02-78ba9d57178a</v>
      </c>
    </row>
    <row r="396" spans="1:4" x14ac:dyDescent="0.25">
      <c r="A396" s="1">
        <v>175</v>
      </c>
      <c r="B396" s="1" t="s">
        <v>83</v>
      </c>
      <c r="C396" s="1">
        <f>_xlfn.XLOOKUP(draft_drafters[[#This Row],[Drafters]],drafters[FullName],drafters[PrimaryId])</f>
        <v>141</v>
      </c>
      <c r="D396" s="1" t="str">
        <f>_xlfn.XLOOKUP(draft_drafters[[#This Row],[EpisodeNumber]],mainfeed_drafts[EpisodeNumber],mainfeed_drafts[Id])</f>
        <v>a99a2240-6c8a-4ebf-8b02-78ba9d57178a</v>
      </c>
    </row>
    <row r="397" spans="1:4" x14ac:dyDescent="0.25">
      <c r="A397" s="1">
        <v>176</v>
      </c>
      <c r="B397" s="1" t="s">
        <v>284</v>
      </c>
      <c r="C397" s="1">
        <f>_xlfn.XLOOKUP(draft_drafters[[#This Row],[Drafters]],drafters[FullName],drafters[PrimaryId])</f>
        <v>214</v>
      </c>
      <c r="D397" s="1" t="str">
        <f>_xlfn.XLOOKUP(draft_drafters[[#This Row],[EpisodeNumber]],mainfeed_drafts[EpisodeNumber],mainfeed_drafts[Id])</f>
        <v>5738014a-5108-4f0b-8598-c50c37a324cd</v>
      </c>
    </row>
    <row r="398" spans="1:4" x14ac:dyDescent="0.25">
      <c r="A398" s="1">
        <v>176</v>
      </c>
      <c r="B398" s="1" t="s">
        <v>333</v>
      </c>
      <c r="C398" s="1">
        <f>_xlfn.XLOOKUP(draft_drafters[[#This Row],[Drafters]],drafters[FullName],drafters[PrimaryId])</f>
        <v>108</v>
      </c>
      <c r="D398" s="1" t="str">
        <f>_xlfn.XLOOKUP(draft_drafters[[#This Row],[EpisodeNumber]],mainfeed_drafts[EpisodeNumber],mainfeed_drafts[Id])</f>
        <v>5738014a-5108-4f0b-8598-c50c37a324cd</v>
      </c>
    </row>
    <row r="399" spans="1:4" x14ac:dyDescent="0.25">
      <c r="A399" s="1">
        <v>177</v>
      </c>
      <c r="B399" s="1" t="s">
        <v>74</v>
      </c>
      <c r="C399" s="1">
        <f>_xlfn.XLOOKUP(draft_drafters[[#This Row],[Drafters]],drafters[FullName],drafters[PrimaryId])</f>
        <v>162</v>
      </c>
      <c r="D399" s="1" t="str">
        <f>_xlfn.XLOOKUP(draft_drafters[[#This Row],[EpisodeNumber]],mainfeed_drafts[EpisodeNumber],mainfeed_drafts[Id])</f>
        <v>63388810-2643-41d2-9a69-1c93651bf3e4</v>
      </c>
    </row>
    <row r="400" spans="1:4" x14ac:dyDescent="0.25">
      <c r="A400" s="1">
        <v>177</v>
      </c>
      <c r="B400" s="1" t="s">
        <v>58</v>
      </c>
      <c r="C400" s="1">
        <f>_xlfn.XLOOKUP(draft_drafters[[#This Row],[Drafters]],drafters[FullName],drafters[PrimaryId])</f>
        <v>42</v>
      </c>
      <c r="D400" s="1" t="str">
        <f>_xlfn.XLOOKUP(draft_drafters[[#This Row],[EpisodeNumber]],mainfeed_drafts[EpisodeNumber],mainfeed_drafts[Id])</f>
        <v>63388810-2643-41d2-9a69-1c93651bf3e4</v>
      </c>
    </row>
    <row r="401" spans="1:4" x14ac:dyDescent="0.25">
      <c r="A401" s="1">
        <v>177</v>
      </c>
      <c r="B401" s="1" t="s">
        <v>14</v>
      </c>
      <c r="C401" s="1">
        <f>_xlfn.XLOOKUP(draft_drafters[[#This Row],[Drafters]],drafters[FullName],drafters[PrimaryId])</f>
        <v>30</v>
      </c>
      <c r="D401" s="1" t="str">
        <f>_xlfn.XLOOKUP(draft_drafters[[#This Row],[EpisodeNumber]],mainfeed_drafts[EpisodeNumber],mainfeed_drafts[Id])</f>
        <v>63388810-2643-41d2-9a69-1c93651bf3e4</v>
      </c>
    </row>
    <row r="402" spans="1:4" x14ac:dyDescent="0.25">
      <c r="A402" s="1">
        <v>177</v>
      </c>
      <c r="B402" s="1" t="s">
        <v>5</v>
      </c>
      <c r="C402" s="1">
        <f>_xlfn.XLOOKUP(draft_drafters[[#This Row],[Drafters]],drafters[FullName],drafters[PrimaryId])</f>
        <v>116</v>
      </c>
      <c r="D402" s="1" t="str">
        <f>_xlfn.XLOOKUP(draft_drafters[[#This Row],[EpisodeNumber]],mainfeed_drafts[EpisodeNumber],mainfeed_drafts[Id])</f>
        <v>63388810-2643-41d2-9a69-1c93651bf3e4</v>
      </c>
    </row>
    <row r="403" spans="1:4" x14ac:dyDescent="0.25">
      <c r="A403" s="1">
        <v>178</v>
      </c>
      <c r="B403" s="1" t="s">
        <v>336</v>
      </c>
      <c r="C403" s="1">
        <f>_xlfn.XLOOKUP(draft_drafters[[#This Row],[Drafters]],drafters[FullName],drafters[PrimaryId])</f>
        <v>26</v>
      </c>
      <c r="D403" s="1" t="str">
        <f>_xlfn.XLOOKUP(draft_drafters[[#This Row],[EpisodeNumber]],mainfeed_drafts[EpisodeNumber],mainfeed_drafts[Id])</f>
        <v>defa306e-1bd4-440a-9ff5-1d9af35cbe9d</v>
      </c>
    </row>
    <row r="404" spans="1:4" x14ac:dyDescent="0.25">
      <c r="A404" s="1">
        <v>178</v>
      </c>
      <c r="B404" s="1" t="s">
        <v>168</v>
      </c>
      <c r="C404" s="1">
        <f>_xlfn.XLOOKUP(draft_drafters[[#This Row],[Drafters]],drafters[FullName],drafters[PrimaryId])</f>
        <v>57</v>
      </c>
      <c r="D404" s="1" t="str">
        <f>_xlfn.XLOOKUP(draft_drafters[[#This Row],[EpisodeNumber]],mainfeed_drafts[EpisodeNumber],mainfeed_drafts[Id])</f>
        <v>defa306e-1bd4-440a-9ff5-1d9af35cbe9d</v>
      </c>
    </row>
    <row r="405" spans="1:4" x14ac:dyDescent="0.25">
      <c r="A405" s="1">
        <v>179</v>
      </c>
      <c r="B405" s="1" t="s">
        <v>338</v>
      </c>
      <c r="C405" s="1">
        <f>_xlfn.XLOOKUP(draft_drafters[[#This Row],[Drafters]],drafters[FullName],drafters[PrimaryId])</f>
        <v>1</v>
      </c>
      <c r="D405" s="1" t="str">
        <f>_xlfn.XLOOKUP(draft_drafters[[#This Row],[EpisodeNumber]],mainfeed_drafts[EpisodeNumber],mainfeed_drafts[Id])</f>
        <v>c7321f65-ffc3-431e-88cb-339b7a79b841</v>
      </c>
    </row>
    <row r="406" spans="1:4" x14ac:dyDescent="0.25">
      <c r="A406" s="1">
        <v>179</v>
      </c>
      <c r="B406" s="1" t="s">
        <v>58</v>
      </c>
      <c r="C406" s="1">
        <f>_xlfn.XLOOKUP(draft_drafters[[#This Row],[Drafters]],drafters[FullName],drafters[PrimaryId])</f>
        <v>42</v>
      </c>
      <c r="D406" s="1" t="str">
        <f>_xlfn.XLOOKUP(draft_drafters[[#This Row],[EpisodeNumber]],mainfeed_drafts[EpisodeNumber],mainfeed_drafts[Id])</f>
        <v>c7321f65-ffc3-431e-88cb-339b7a79b841</v>
      </c>
    </row>
    <row r="407" spans="1:4" x14ac:dyDescent="0.25">
      <c r="A407" s="1">
        <v>180</v>
      </c>
      <c r="B407" s="1" t="s">
        <v>136</v>
      </c>
      <c r="C407" s="1">
        <f>_xlfn.XLOOKUP(draft_drafters[[#This Row],[Drafters]],drafters[FullName],drafters[PrimaryId])</f>
        <v>65</v>
      </c>
      <c r="D407" s="1" t="str">
        <f>_xlfn.XLOOKUP(draft_drafters[[#This Row],[EpisodeNumber]],mainfeed_drafts[EpisodeNumber],mainfeed_drafts[Id])</f>
        <v>c25dd6a1-0ee3-4334-833c-7952bcfb78fe</v>
      </c>
    </row>
    <row r="408" spans="1:4" x14ac:dyDescent="0.25">
      <c r="A408" s="1">
        <v>180</v>
      </c>
      <c r="B408" s="1" t="s">
        <v>210</v>
      </c>
      <c r="C408" s="1">
        <f>_xlfn.XLOOKUP(draft_drafters[[#This Row],[Drafters]],drafters[FullName],drafters[PrimaryId])</f>
        <v>234</v>
      </c>
      <c r="D408" s="1" t="str">
        <f>_xlfn.XLOOKUP(draft_drafters[[#This Row],[EpisodeNumber]],mainfeed_drafts[EpisodeNumber],mainfeed_drafts[Id])</f>
        <v>c25dd6a1-0ee3-4334-833c-7952bcfb78fe</v>
      </c>
    </row>
    <row r="409" spans="1:4" x14ac:dyDescent="0.25">
      <c r="A409" s="1">
        <v>181</v>
      </c>
      <c r="B409" s="1" t="s">
        <v>341</v>
      </c>
      <c r="C409" s="1">
        <f>_xlfn.XLOOKUP(draft_drafters[[#This Row],[Drafters]],drafters[FullName],drafters[PrimaryId])</f>
        <v>13</v>
      </c>
      <c r="D409" s="1" t="str">
        <f>_xlfn.XLOOKUP(draft_drafters[[#This Row],[EpisodeNumber]],mainfeed_drafts[EpisodeNumber],mainfeed_drafts[Id])</f>
        <v>85efd689-b8d0-48d7-a7c9-39f1814d38ee</v>
      </c>
    </row>
    <row r="410" spans="1:4" x14ac:dyDescent="0.25">
      <c r="A410" s="1">
        <v>181</v>
      </c>
      <c r="B410" s="1" t="s">
        <v>342</v>
      </c>
      <c r="C410" s="1">
        <f>_xlfn.XLOOKUP(draft_drafters[[#This Row],[Drafters]],drafters[FullName],drafters[PrimaryId])</f>
        <v>233</v>
      </c>
      <c r="D410" s="1" t="str">
        <f>_xlfn.XLOOKUP(draft_drafters[[#This Row],[EpisodeNumber]],mainfeed_drafts[EpisodeNumber],mainfeed_drafts[Id])</f>
        <v>85efd689-b8d0-48d7-a7c9-39f1814d38ee</v>
      </c>
    </row>
    <row r="411" spans="1:4" x14ac:dyDescent="0.25">
      <c r="A411" s="1">
        <v>181</v>
      </c>
      <c r="B411" s="1" t="s">
        <v>343</v>
      </c>
      <c r="C411" s="1">
        <f>_xlfn.XLOOKUP(draft_drafters[[#This Row],[Drafters]],drafters[FullName],drafters[PrimaryId])</f>
        <v>18</v>
      </c>
      <c r="D411" s="1" t="str">
        <f>_xlfn.XLOOKUP(draft_drafters[[#This Row],[EpisodeNumber]],mainfeed_drafts[EpisodeNumber],mainfeed_drafts[Id])</f>
        <v>85efd689-b8d0-48d7-a7c9-39f1814d38ee</v>
      </c>
    </row>
    <row r="412" spans="1:4" x14ac:dyDescent="0.25">
      <c r="A412" s="1">
        <v>181</v>
      </c>
      <c r="B412" s="1" t="s">
        <v>344</v>
      </c>
      <c r="C412" s="1">
        <f>_xlfn.XLOOKUP(draft_drafters[[#This Row],[Drafters]],drafters[FullName],drafters[PrimaryId])</f>
        <v>14</v>
      </c>
      <c r="D412" s="1" t="str">
        <f>_xlfn.XLOOKUP(draft_drafters[[#This Row],[EpisodeNumber]],mainfeed_drafts[EpisodeNumber],mainfeed_drafts[Id])</f>
        <v>85efd689-b8d0-48d7-a7c9-39f1814d38ee</v>
      </c>
    </row>
    <row r="413" spans="1:4" x14ac:dyDescent="0.25">
      <c r="A413" s="1">
        <v>182</v>
      </c>
      <c r="B413" s="1" t="s">
        <v>3</v>
      </c>
      <c r="C413" s="1">
        <f>_xlfn.XLOOKUP(draft_drafters[[#This Row],[Drafters]],drafters[FullName],drafters[PrimaryId])</f>
        <v>74</v>
      </c>
      <c r="D413" s="1" t="str">
        <f>_xlfn.XLOOKUP(draft_drafters[[#This Row],[EpisodeNumber]],mainfeed_drafts[EpisodeNumber],mainfeed_drafts[Id])</f>
        <v>72eba291-b6fe-4e1c-aa0d-faa5384b467b</v>
      </c>
    </row>
    <row r="414" spans="1:4" x14ac:dyDescent="0.25">
      <c r="A414" s="1">
        <v>182</v>
      </c>
      <c r="B414" s="1" t="s">
        <v>76</v>
      </c>
      <c r="C414" s="1">
        <f>_xlfn.XLOOKUP(draft_drafters[[#This Row],[Drafters]],drafters[FullName],drafters[PrimaryId])</f>
        <v>45</v>
      </c>
      <c r="D414" s="1" t="str">
        <f>_xlfn.XLOOKUP(draft_drafters[[#This Row],[EpisodeNumber]],mainfeed_drafts[EpisodeNumber],mainfeed_drafts[Id])</f>
        <v>72eba291-b6fe-4e1c-aa0d-faa5384b467b</v>
      </c>
    </row>
    <row r="415" spans="1:4" x14ac:dyDescent="0.25">
      <c r="A415" s="1">
        <v>183</v>
      </c>
      <c r="B415" s="1" t="s">
        <v>27</v>
      </c>
      <c r="C415" s="1">
        <f>_xlfn.XLOOKUP(draft_drafters[[#This Row],[Drafters]],drafters[FullName],drafters[PrimaryId])</f>
        <v>199</v>
      </c>
      <c r="D415" s="1" t="str">
        <f>_xlfn.XLOOKUP(draft_drafters[[#This Row],[EpisodeNumber]],mainfeed_drafts[EpisodeNumber],mainfeed_drafts[Id])</f>
        <v>6f6ebb18-1b60-4027-bc68-3d4403b05e2f</v>
      </c>
    </row>
    <row r="416" spans="1:4" x14ac:dyDescent="0.25">
      <c r="A416" s="1">
        <v>183</v>
      </c>
      <c r="B416" s="1" t="s">
        <v>347</v>
      </c>
      <c r="C416" s="1">
        <f>_xlfn.XLOOKUP(draft_drafters[[#This Row],[Drafters]],drafters[FullName],drafters[PrimaryId])</f>
        <v>178</v>
      </c>
      <c r="D416" s="1" t="str">
        <f>_xlfn.XLOOKUP(draft_drafters[[#This Row],[EpisodeNumber]],mainfeed_drafts[EpisodeNumber],mainfeed_drafts[Id])</f>
        <v>6f6ebb18-1b60-4027-bc68-3d4403b05e2f</v>
      </c>
    </row>
    <row r="417" spans="1:4" x14ac:dyDescent="0.25">
      <c r="A417" s="1">
        <v>184</v>
      </c>
      <c r="B417" s="1" t="s">
        <v>216</v>
      </c>
      <c r="C417" s="1">
        <f>_xlfn.XLOOKUP(draft_drafters[[#This Row],[Drafters]],drafters[FullName],drafters[PrimaryId])</f>
        <v>191</v>
      </c>
      <c r="D417" s="1" t="str">
        <f>_xlfn.XLOOKUP(draft_drafters[[#This Row],[EpisodeNumber]],mainfeed_drafts[EpisodeNumber],mainfeed_drafts[Id])</f>
        <v>63627fba-b871-4640-88df-4edde83984e6</v>
      </c>
    </row>
    <row r="418" spans="1:4" x14ac:dyDescent="0.25">
      <c r="A418" s="1">
        <v>184</v>
      </c>
      <c r="B418" s="1" t="s">
        <v>349</v>
      </c>
      <c r="C418" s="1">
        <f>_xlfn.XLOOKUP(draft_drafters[[#This Row],[Drafters]],drafters[FullName],drafters[PrimaryId])</f>
        <v>73</v>
      </c>
      <c r="D418" s="1" t="str">
        <f>_xlfn.XLOOKUP(draft_drafters[[#This Row],[EpisodeNumber]],mainfeed_drafts[EpisodeNumber],mainfeed_drafts[Id])</f>
        <v>63627fba-b871-4640-88df-4edde83984e6</v>
      </c>
    </row>
    <row r="419" spans="1:4" x14ac:dyDescent="0.25">
      <c r="A419" s="1">
        <v>185</v>
      </c>
      <c r="B419" s="1" t="s">
        <v>175</v>
      </c>
      <c r="C419" s="1">
        <f>_xlfn.XLOOKUP(draft_drafters[[#This Row],[Drafters]],drafters[FullName],drafters[PrimaryId])</f>
        <v>25</v>
      </c>
      <c r="D419" s="1" t="str">
        <f>_xlfn.XLOOKUP(draft_drafters[[#This Row],[EpisodeNumber]],mainfeed_drafts[EpisodeNumber],mainfeed_drafts[Id])</f>
        <v>8a3d1569-fde9-45a8-96e9-414343cd9204</v>
      </c>
    </row>
    <row r="420" spans="1:4" x14ac:dyDescent="0.25">
      <c r="A420" s="1">
        <v>185</v>
      </c>
      <c r="B420" s="1" t="s">
        <v>351</v>
      </c>
      <c r="C420" s="1">
        <f>_xlfn.XLOOKUP(draft_drafters[[#This Row],[Drafters]],drafters[FullName],drafters[PrimaryId])</f>
        <v>193</v>
      </c>
      <c r="D420" s="1" t="str">
        <f>_xlfn.XLOOKUP(draft_drafters[[#This Row],[EpisodeNumber]],mainfeed_drafts[EpisodeNumber],mainfeed_drafts[Id])</f>
        <v>8a3d1569-fde9-45a8-96e9-414343cd9204</v>
      </c>
    </row>
    <row r="421" spans="1:4" x14ac:dyDescent="0.25">
      <c r="A421" s="1">
        <v>186</v>
      </c>
      <c r="B421" s="1" t="s">
        <v>5</v>
      </c>
      <c r="C421" s="1">
        <f>_xlfn.XLOOKUP(draft_drafters[[#This Row],[Drafters]],drafters[FullName],drafters[PrimaryId])</f>
        <v>116</v>
      </c>
      <c r="D421" s="1" t="str">
        <f>_xlfn.XLOOKUP(draft_drafters[[#This Row],[EpisodeNumber]],mainfeed_drafts[EpisodeNumber],mainfeed_drafts[Id])</f>
        <v>ec526468-89f5-4b7c-bd21-ecce07853220</v>
      </c>
    </row>
    <row r="422" spans="1:4" x14ac:dyDescent="0.25">
      <c r="A422" s="1">
        <v>186</v>
      </c>
      <c r="B422" s="1" t="s">
        <v>236</v>
      </c>
      <c r="C422" s="1">
        <f>_xlfn.XLOOKUP(draft_drafters[[#This Row],[Drafters]],drafters[FullName],drafters[PrimaryId])</f>
        <v>149</v>
      </c>
      <c r="D422" s="1" t="str">
        <f>_xlfn.XLOOKUP(draft_drafters[[#This Row],[EpisodeNumber]],mainfeed_drafts[EpisodeNumber],mainfeed_drafts[Id])</f>
        <v>ec526468-89f5-4b7c-bd21-ecce07853220</v>
      </c>
    </row>
    <row r="423" spans="1:4" x14ac:dyDescent="0.25">
      <c r="A423" s="1">
        <v>186</v>
      </c>
      <c r="B423" s="1" t="s">
        <v>267</v>
      </c>
      <c r="C423" s="1">
        <f>_xlfn.XLOOKUP(draft_drafters[[#This Row],[Drafters]],drafters[FullName],drafters[PrimaryId])</f>
        <v>170</v>
      </c>
      <c r="D423" s="1" t="str">
        <f>_xlfn.XLOOKUP(draft_drafters[[#This Row],[EpisodeNumber]],mainfeed_drafts[EpisodeNumber],mainfeed_drafts[Id])</f>
        <v>ec526468-89f5-4b7c-bd21-ecce07853220</v>
      </c>
    </row>
    <row r="424" spans="1:4" x14ac:dyDescent="0.25">
      <c r="A424" s="1">
        <v>186</v>
      </c>
      <c r="B424" s="1" t="s">
        <v>157</v>
      </c>
      <c r="C424" s="1">
        <f>_xlfn.XLOOKUP(draft_drafters[[#This Row],[Drafters]],drafters[FullName],drafters[PrimaryId])</f>
        <v>177</v>
      </c>
      <c r="D424" s="1" t="str">
        <f>_xlfn.XLOOKUP(draft_drafters[[#This Row],[EpisodeNumber]],mainfeed_drafts[EpisodeNumber],mainfeed_drafts[Id])</f>
        <v>ec526468-89f5-4b7c-bd21-ecce07853220</v>
      </c>
    </row>
    <row r="425" spans="1:4" x14ac:dyDescent="0.25">
      <c r="A425" s="1">
        <v>187</v>
      </c>
      <c r="B425" s="1" t="s">
        <v>185</v>
      </c>
      <c r="C425" s="1">
        <f>_xlfn.XLOOKUP(draft_drafters[[#This Row],[Drafters]],drafters[FullName],drafters[PrimaryId])</f>
        <v>106</v>
      </c>
      <c r="D425" s="1" t="str">
        <f>_xlfn.XLOOKUP(draft_drafters[[#This Row],[EpisodeNumber]],mainfeed_drafts[EpisodeNumber],mainfeed_drafts[Id])</f>
        <v>3eacfbe9-0089-48bd-90cb-a8ce1bb72f16</v>
      </c>
    </row>
    <row r="426" spans="1:4" x14ac:dyDescent="0.25">
      <c r="A426" s="1">
        <v>187</v>
      </c>
      <c r="B426" s="1" t="s">
        <v>245</v>
      </c>
      <c r="C426" s="1">
        <f>_xlfn.XLOOKUP(draft_drafters[[#This Row],[Drafters]],drafters[FullName],drafters[PrimaryId])</f>
        <v>158</v>
      </c>
      <c r="D426" s="1" t="str">
        <f>_xlfn.XLOOKUP(draft_drafters[[#This Row],[EpisodeNumber]],mainfeed_drafts[EpisodeNumber],mainfeed_drafts[Id])</f>
        <v>3eacfbe9-0089-48bd-90cb-a8ce1bb72f16</v>
      </c>
    </row>
    <row r="427" spans="1:4" x14ac:dyDescent="0.25">
      <c r="A427" s="1">
        <v>188</v>
      </c>
      <c r="B427" s="1" t="s">
        <v>355</v>
      </c>
      <c r="C427" s="1">
        <f>_xlfn.XLOOKUP(draft_drafters[[#This Row],[Drafters]],drafters[FullName],drafters[PrimaryId])</f>
        <v>194</v>
      </c>
      <c r="D427" s="1" t="str">
        <f>_xlfn.XLOOKUP(draft_drafters[[#This Row],[EpisodeNumber]],mainfeed_drafts[EpisodeNumber],mainfeed_drafts[Id])</f>
        <v>f6cd9fef-24ad-41a7-911d-e1f6067d56b7</v>
      </c>
    </row>
    <row r="428" spans="1:4" x14ac:dyDescent="0.25">
      <c r="A428" s="1">
        <v>188</v>
      </c>
      <c r="B428" s="1" t="s">
        <v>14</v>
      </c>
      <c r="C428" s="1">
        <f>_xlfn.XLOOKUP(draft_drafters[[#This Row],[Drafters]],drafters[FullName],drafters[PrimaryId])</f>
        <v>30</v>
      </c>
      <c r="D428" s="1" t="str">
        <f>_xlfn.XLOOKUP(draft_drafters[[#This Row],[EpisodeNumber]],mainfeed_drafts[EpisodeNumber],mainfeed_drafts[Id])</f>
        <v>f6cd9fef-24ad-41a7-911d-e1f6067d56b7</v>
      </c>
    </row>
    <row r="429" spans="1:4" x14ac:dyDescent="0.25">
      <c r="A429" s="1">
        <v>189</v>
      </c>
      <c r="B429" s="1" t="s">
        <v>257</v>
      </c>
      <c r="C429" s="1">
        <f>_xlfn.XLOOKUP(draft_drafters[[#This Row],[Drafters]],drafters[FullName],drafters[PrimaryId])</f>
        <v>94</v>
      </c>
      <c r="D429" s="1" t="str">
        <f>_xlfn.XLOOKUP(draft_drafters[[#This Row],[EpisodeNumber]],mainfeed_drafts[EpisodeNumber],mainfeed_drafts[Id])</f>
        <v>aaf198a2-dd51-4c9f-a0e5-32e8053ae22f</v>
      </c>
    </row>
    <row r="430" spans="1:4" x14ac:dyDescent="0.25">
      <c r="A430" s="1">
        <v>189</v>
      </c>
      <c r="B430" s="1" t="s">
        <v>125</v>
      </c>
      <c r="C430" s="1">
        <f>_xlfn.XLOOKUP(draft_drafters[[#This Row],[Drafters]],drafters[FullName],drafters[PrimaryId])</f>
        <v>219</v>
      </c>
      <c r="D430" s="1" t="str">
        <f>_xlfn.XLOOKUP(draft_drafters[[#This Row],[EpisodeNumber]],mainfeed_drafts[EpisodeNumber],mainfeed_drafts[Id])</f>
        <v>aaf198a2-dd51-4c9f-a0e5-32e8053ae22f</v>
      </c>
    </row>
    <row r="431" spans="1:4" x14ac:dyDescent="0.25">
      <c r="A431" s="1">
        <v>190</v>
      </c>
      <c r="B431" s="1" t="s">
        <v>207</v>
      </c>
      <c r="C431" s="1">
        <f>_xlfn.XLOOKUP(draft_drafters[[#This Row],[Drafters]],drafters[FullName],drafters[PrimaryId])</f>
        <v>72</v>
      </c>
      <c r="D431" s="1" t="str">
        <f>_xlfn.XLOOKUP(draft_drafters[[#This Row],[EpisodeNumber]],mainfeed_drafts[EpisodeNumber],mainfeed_drafts[Id])</f>
        <v>80d44691-eb10-4d66-93a0-749294f77c07</v>
      </c>
    </row>
    <row r="432" spans="1:4" x14ac:dyDescent="0.25">
      <c r="A432" s="1">
        <v>190</v>
      </c>
      <c r="B432" s="1" t="s">
        <v>358</v>
      </c>
      <c r="C432" s="1">
        <f>_xlfn.XLOOKUP(draft_drafters[[#This Row],[Drafters]],drafters[FullName],drafters[PrimaryId])</f>
        <v>147</v>
      </c>
      <c r="D432" s="1" t="str">
        <f>_xlfn.XLOOKUP(draft_drafters[[#This Row],[EpisodeNumber]],mainfeed_drafts[EpisodeNumber],mainfeed_drafts[Id])</f>
        <v>80d44691-eb10-4d66-93a0-749294f77c07</v>
      </c>
    </row>
    <row r="433" spans="1:4" x14ac:dyDescent="0.25">
      <c r="A433" s="1">
        <v>190</v>
      </c>
      <c r="B433" s="1" t="s">
        <v>359</v>
      </c>
      <c r="C433" s="1">
        <f>_xlfn.XLOOKUP(draft_drafters[[#This Row],[Drafters]],drafters[FullName],drafters[PrimaryId])</f>
        <v>175</v>
      </c>
      <c r="D433" s="1" t="str">
        <f>_xlfn.XLOOKUP(draft_drafters[[#This Row],[EpisodeNumber]],mainfeed_drafts[EpisodeNumber],mainfeed_drafts[Id])</f>
        <v>80d44691-eb10-4d66-93a0-749294f77c07</v>
      </c>
    </row>
    <row r="434" spans="1:4" x14ac:dyDescent="0.25">
      <c r="A434" s="1">
        <v>190</v>
      </c>
      <c r="B434" s="1" t="s">
        <v>208</v>
      </c>
      <c r="C434" s="1">
        <f>_xlfn.XLOOKUP(draft_drafters[[#This Row],[Drafters]],drafters[FullName],drafters[PrimaryId])</f>
        <v>173</v>
      </c>
      <c r="D434" s="1" t="str">
        <f>_xlfn.XLOOKUP(draft_drafters[[#This Row],[EpisodeNumber]],mainfeed_drafts[EpisodeNumber],mainfeed_drafts[Id])</f>
        <v>80d44691-eb10-4d66-93a0-749294f77c07</v>
      </c>
    </row>
    <row r="435" spans="1:4" x14ac:dyDescent="0.25">
      <c r="A435" s="1">
        <v>191</v>
      </c>
      <c r="B435" s="1" t="s">
        <v>168</v>
      </c>
      <c r="C435" s="1">
        <f>_xlfn.XLOOKUP(draft_drafters[[#This Row],[Drafters]],drafters[FullName],drafters[PrimaryId])</f>
        <v>57</v>
      </c>
      <c r="D435" s="1" t="str">
        <f>_xlfn.XLOOKUP(draft_drafters[[#This Row],[EpisodeNumber]],mainfeed_drafts[EpisodeNumber],mainfeed_drafts[Id])</f>
        <v>ef933e38-5df1-4197-8075-1f64b1a46871</v>
      </c>
    </row>
    <row r="436" spans="1:4" x14ac:dyDescent="0.25">
      <c r="A436" s="1">
        <v>191</v>
      </c>
      <c r="B436" s="1" t="s">
        <v>361</v>
      </c>
      <c r="C436" s="1">
        <f>_xlfn.XLOOKUP(draft_drafters[[#This Row],[Drafters]],drafters[FullName],drafters[PrimaryId])</f>
        <v>88</v>
      </c>
      <c r="D436" s="1" t="str">
        <f>_xlfn.XLOOKUP(draft_drafters[[#This Row],[EpisodeNumber]],mainfeed_drafts[EpisodeNumber],mainfeed_drafts[Id])</f>
        <v>ef933e38-5df1-4197-8075-1f64b1a46871</v>
      </c>
    </row>
    <row r="437" spans="1:4" x14ac:dyDescent="0.25">
      <c r="A437" s="1">
        <v>192</v>
      </c>
      <c r="B437" s="1" t="s">
        <v>163</v>
      </c>
      <c r="C437" s="1">
        <f>_xlfn.XLOOKUP(draft_drafters[[#This Row],[Drafters]],drafters[FullName],drafters[PrimaryId])</f>
        <v>68</v>
      </c>
      <c r="D437" s="1" t="str">
        <f>_xlfn.XLOOKUP(draft_drafters[[#This Row],[EpisodeNumber]],mainfeed_drafts[EpisodeNumber],mainfeed_drafts[Id])</f>
        <v>f980e0d9-2ecc-4352-8198-6875f836fec5</v>
      </c>
    </row>
    <row r="438" spans="1:4" x14ac:dyDescent="0.25">
      <c r="A438" s="1">
        <v>192</v>
      </c>
      <c r="B438" s="1" t="s">
        <v>66</v>
      </c>
      <c r="C438" s="1">
        <f>_xlfn.XLOOKUP(draft_drafters[[#This Row],[Drafters]],drafters[FullName],drafters[PrimaryId])</f>
        <v>85</v>
      </c>
      <c r="D438" s="1" t="str">
        <f>_xlfn.XLOOKUP(draft_drafters[[#This Row],[EpisodeNumber]],mainfeed_drafts[EpisodeNumber],mainfeed_drafts[Id])</f>
        <v>f980e0d9-2ecc-4352-8198-6875f836fec5</v>
      </c>
    </row>
    <row r="439" spans="1:4" x14ac:dyDescent="0.25">
      <c r="A439" s="1">
        <v>193</v>
      </c>
      <c r="B439" s="1" t="s">
        <v>69</v>
      </c>
      <c r="C439" s="1">
        <f>_xlfn.XLOOKUP(draft_drafters[[#This Row],[Drafters]],drafters[FullName],drafters[PrimaryId])</f>
        <v>89</v>
      </c>
      <c r="D439" s="1" t="str">
        <f>_xlfn.XLOOKUP(draft_drafters[[#This Row],[EpisodeNumber]],mainfeed_drafts[EpisodeNumber],mainfeed_drafts[Id])</f>
        <v>8220f8d0-5cde-40e3-b1a1-b1609e453d3a</v>
      </c>
    </row>
    <row r="440" spans="1:4" x14ac:dyDescent="0.25">
      <c r="A440" s="1">
        <v>193</v>
      </c>
      <c r="B440" s="1" t="s">
        <v>106</v>
      </c>
      <c r="C440" s="1">
        <f>_xlfn.XLOOKUP(draft_drafters[[#This Row],[Drafters]],drafters[FullName],drafters[PrimaryId])</f>
        <v>142</v>
      </c>
      <c r="D440" s="1" t="str">
        <f>_xlfn.XLOOKUP(draft_drafters[[#This Row],[EpisodeNumber]],mainfeed_drafts[EpisodeNumber],mainfeed_drafts[Id])</f>
        <v>8220f8d0-5cde-40e3-b1a1-b1609e453d3a</v>
      </c>
    </row>
    <row r="441" spans="1:4" x14ac:dyDescent="0.25">
      <c r="A441" s="1">
        <v>194</v>
      </c>
      <c r="B441" s="1" t="s">
        <v>76</v>
      </c>
      <c r="C441" s="1">
        <f>_xlfn.XLOOKUP(draft_drafters[[#This Row],[Drafters]],drafters[FullName],drafters[PrimaryId])</f>
        <v>45</v>
      </c>
      <c r="D441" s="1" t="str">
        <f>_xlfn.XLOOKUP(draft_drafters[[#This Row],[EpisodeNumber]],mainfeed_drafts[EpisodeNumber],mainfeed_drafts[Id])</f>
        <v>9f720d3d-2b15-43b3-ab81-a3aafa8d9603</v>
      </c>
    </row>
    <row r="442" spans="1:4" x14ac:dyDescent="0.25">
      <c r="A442" s="1">
        <v>194</v>
      </c>
      <c r="B442" s="1" t="s">
        <v>365</v>
      </c>
      <c r="C442" s="1">
        <f>_xlfn.XLOOKUP(draft_drafters[[#This Row],[Drafters]],drafters[FullName],drafters[PrimaryId])</f>
        <v>27</v>
      </c>
      <c r="D442" s="1" t="str">
        <f>_xlfn.XLOOKUP(draft_drafters[[#This Row],[EpisodeNumber]],mainfeed_drafts[EpisodeNumber],mainfeed_drafts[Id])</f>
        <v>9f720d3d-2b15-43b3-ab81-a3aafa8d9603</v>
      </c>
    </row>
    <row r="443" spans="1:4" x14ac:dyDescent="0.25">
      <c r="A443" s="1">
        <v>195</v>
      </c>
      <c r="B443" s="1" t="s">
        <v>97</v>
      </c>
      <c r="C443" s="1">
        <f>_xlfn.XLOOKUP(draft_drafters[[#This Row],[Drafters]],drafters[FullName],drafters[PrimaryId])</f>
        <v>69</v>
      </c>
      <c r="D443" s="1" t="str">
        <f>_xlfn.XLOOKUP(draft_drafters[[#This Row],[EpisodeNumber]],mainfeed_drafts[EpisodeNumber],mainfeed_drafts[Id])</f>
        <v>ebefe012-413c-4685-b9d1-70256a142d17</v>
      </c>
    </row>
    <row r="444" spans="1:4" x14ac:dyDescent="0.25">
      <c r="A444" s="1">
        <v>195</v>
      </c>
      <c r="B444" s="1" t="s">
        <v>367</v>
      </c>
      <c r="C444" s="1">
        <f>_xlfn.XLOOKUP(draft_drafters[[#This Row],[Drafters]],drafters[FullName],drafters[PrimaryId])</f>
        <v>21</v>
      </c>
      <c r="D444" s="1" t="str">
        <f>_xlfn.XLOOKUP(draft_drafters[[#This Row],[EpisodeNumber]],mainfeed_drafts[EpisodeNumber],mainfeed_drafts[Id])</f>
        <v>ebefe012-413c-4685-b9d1-70256a142d17</v>
      </c>
    </row>
    <row r="445" spans="1:4" x14ac:dyDescent="0.25">
      <c r="A445" s="1">
        <v>195</v>
      </c>
      <c r="B445" s="1" t="s">
        <v>368</v>
      </c>
      <c r="C445" s="1">
        <f>_xlfn.XLOOKUP(draft_drafters[[#This Row],[Drafters]],drafters[FullName],drafters[PrimaryId])</f>
        <v>221</v>
      </c>
      <c r="D445" s="1" t="str">
        <f>_xlfn.XLOOKUP(draft_drafters[[#This Row],[EpisodeNumber]],mainfeed_drafts[EpisodeNumber],mainfeed_drafts[Id])</f>
        <v>ebefe012-413c-4685-b9d1-70256a142d17</v>
      </c>
    </row>
    <row r="446" spans="1:4" x14ac:dyDescent="0.25">
      <c r="A446" s="1">
        <v>195</v>
      </c>
      <c r="B446" s="1" t="s">
        <v>369</v>
      </c>
      <c r="C446" s="1">
        <f>_xlfn.XLOOKUP(draft_drafters[[#This Row],[Drafters]],drafters[FullName],drafters[PrimaryId])</f>
        <v>211</v>
      </c>
      <c r="D446" s="1" t="str">
        <f>_xlfn.XLOOKUP(draft_drafters[[#This Row],[EpisodeNumber]],mainfeed_drafts[EpisodeNumber],mainfeed_drafts[Id])</f>
        <v>ebefe012-413c-4685-b9d1-70256a142d17</v>
      </c>
    </row>
    <row r="447" spans="1:4" x14ac:dyDescent="0.25">
      <c r="A447" s="1">
        <v>196</v>
      </c>
      <c r="B447" s="1" t="s">
        <v>156</v>
      </c>
      <c r="C447" s="1">
        <f>_xlfn.XLOOKUP(draft_drafters[[#This Row],[Drafters]],drafters[FullName],drafters[PrimaryId])</f>
        <v>179</v>
      </c>
      <c r="D447" s="1" t="str">
        <f>_xlfn.XLOOKUP(draft_drafters[[#This Row],[EpisodeNumber]],mainfeed_drafts[EpisodeNumber],mainfeed_drafts[Id])</f>
        <v>46c5bad0-f057-4dfe-aa9c-9ee63a594ce2</v>
      </c>
    </row>
    <row r="448" spans="1:4" x14ac:dyDescent="0.25">
      <c r="A448" s="1">
        <v>196</v>
      </c>
      <c r="B448" s="1" t="s">
        <v>76</v>
      </c>
      <c r="C448" s="1">
        <f>_xlfn.XLOOKUP(draft_drafters[[#This Row],[Drafters]],drafters[FullName],drafters[PrimaryId])</f>
        <v>45</v>
      </c>
      <c r="D448" s="1" t="str">
        <f>_xlfn.XLOOKUP(draft_drafters[[#This Row],[EpisodeNumber]],mainfeed_drafts[EpisodeNumber],mainfeed_drafts[Id])</f>
        <v>46c5bad0-f057-4dfe-aa9c-9ee63a594ce2</v>
      </c>
    </row>
    <row r="449" spans="1:4" x14ac:dyDescent="0.25">
      <c r="A449" s="1">
        <v>197</v>
      </c>
      <c r="B449" s="1" t="s">
        <v>131</v>
      </c>
      <c r="C449" s="1">
        <f>_xlfn.XLOOKUP(draft_drafters[[#This Row],[Drafters]],drafters[FullName],drafters[PrimaryId])</f>
        <v>23</v>
      </c>
      <c r="D449" s="1" t="str">
        <f>_xlfn.XLOOKUP(draft_drafters[[#This Row],[EpisodeNumber]],mainfeed_drafts[EpisodeNumber],mainfeed_drafts[Id])</f>
        <v>d586fc24-6291-4521-a29b-fc6852e088a7</v>
      </c>
    </row>
    <row r="450" spans="1:4" x14ac:dyDescent="0.25">
      <c r="A450" s="1">
        <v>197</v>
      </c>
      <c r="B450" s="1" t="s">
        <v>372</v>
      </c>
      <c r="C450" s="1">
        <f>_xlfn.XLOOKUP(draft_drafters[[#This Row],[Drafters]],drafters[FullName],drafters[PrimaryId])</f>
        <v>48</v>
      </c>
      <c r="D450" s="1" t="str">
        <f>_xlfn.XLOOKUP(draft_drafters[[#This Row],[EpisodeNumber]],mainfeed_drafts[EpisodeNumber],mainfeed_drafts[Id])</f>
        <v>d586fc24-6291-4521-a29b-fc6852e088a7</v>
      </c>
    </row>
    <row r="451" spans="1:4" x14ac:dyDescent="0.25">
      <c r="A451" s="1">
        <v>197</v>
      </c>
      <c r="B451" s="1" t="s">
        <v>373</v>
      </c>
      <c r="C451" s="1">
        <f>_xlfn.XLOOKUP(draft_drafters[[#This Row],[Drafters]],drafters[FullName],drafters[PrimaryId])</f>
        <v>12</v>
      </c>
      <c r="D451" s="1" t="str">
        <f>_xlfn.XLOOKUP(draft_drafters[[#This Row],[EpisodeNumber]],mainfeed_drafts[EpisodeNumber],mainfeed_drafts[Id])</f>
        <v>d586fc24-6291-4521-a29b-fc6852e088a7</v>
      </c>
    </row>
    <row r="452" spans="1:4" x14ac:dyDescent="0.25">
      <c r="A452" s="1">
        <v>198</v>
      </c>
      <c r="B452" s="1" t="s">
        <v>21</v>
      </c>
      <c r="C452" s="1">
        <f>_xlfn.XLOOKUP(draft_drafters[[#This Row],[Drafters]],drafters[FullName],drafters[PrimaryId])</f>
        <v>125</v>
      </c>
      <c r="D452" s="1" t="str">
        <f>_xlfn.XLOOKUP(draft_drafters[[#This Row],[EpisodeNumber]],mainfeed_drafts[EpisodeNumber],mainfeed_drafts[Id])</f>
        <v>f592eefe-cca9-47be-b89a-bd28c20ec5c0</v>
      </c>
    </row>
    <row r="453" spans="1:4" x14ac:dyDescent="0.25">
      <c r="A453" s="1">
        <v>198</v>
      </c>
      <c r="B453" s="1" t="s">
        <v>74</v>
      </c>
      <c r="C453" s="1">
        <f>_xlfn.XLOOKUP(draft_drafters[[#This Row],[Drafters]],drafters[FullName],drafters[PrimaryId])</f>
        <v>162</v>
      </c>
      <c r="D453" s="1" t="str">
        <f>_xlfn.XLOOKUP(draft_drafters[[#This Row],[EpisodeNumber]],mainfeed_drafts[EpisodeNumber],mainfeed_drafts[Id])</f>
        <v>f592eefe-cca9-47be-b89a-bd28c20ec5c0</v>
      </c>
    </row>
    <row r="454" spans="1:4" x14ac:dyDescent="0.25">
      <c r="A454" s="1">
        <v>199</v>
      </c>
      <c r="B454" s="1" t="s">
        <v>301</v>
      </c>
      <c r="C454" s="1">
        <f>_xlfn.XLOOKUP(draft_drafters[[#This Row],[Drafters]],drafters[FullName],drafters[PrimaryId])</f>
        <v>176</v>
      </c>
      <c r="D454" s="1" t="str">
        <f>_xlfn.XLOOKUP(draft_drafters[[#This Row],[EpisodeNumber]],mainfeed_drafts[EpisodeNumber],mainfeed_drafts[Id])</f>
        <v>7216c2d5-e176-4382-b048-10ac7ad25e1f</v>
      </c>
    </row>
    <row r="455" spans="1:4" x14ac:dyDescent="0.25">
      <c r="A455" s="1">
        <v>199</v>
      </c>
      <c r="B455" s="1" t="s">
        <v>376</v>
      </c>
      <c r="C455" s="1">
        <f>_xlfn.XLOOKUP(draft_drafters[[#This Row],[Drafters]],drafters[FullName],drafters[PrimaryId])</f>
        <v>137</v>
      </c>
      <c r="D455" s="1" t="str">
        <f>_xlfn.XLOOKUP(draft_drafters[[#This Row],[EpisodeNumber]],mainfeed_drafts[EpisodeNumber],mainfeed_drafts[Id])</f>
        <v>7216c2d5-e176-4382-b048-10ac7ad25e1f</v>
      </c>
    </row>
    <row r="456" spans="1:4" x14ac:dyDescent="0.25">
      <c r="A456" s="1">
        <v>200</v>
      </c>
      <c r="B456" s="1" t="s">
        <v>139</v>
      </c>
      <c r="C456" s="1">
        <f>_xlfn.XLOOKUP(draft_drafters[[#This Row],[Drafters]],drafters[FullName],drafters[PrimaryId])</f>
        <v>215</v>
      </c>
      <c r="D456" s="1" t="str">
        <f>_xlfn.XLOOKUP(draft_drafters[[#This Row],[EpisodeNumber]],mainfeed_drafts[EpisodeNumber],mainfeed_drafts[Id])</f>
        <v>0474d3c0-268d-47fc-9a29-44314c3e6480</v>
      </c>
    </row>
    <row r="457" spans="1:4" x14ac:dyDescent="0.25">
      <c r="A457" s="1">
        <v>200</v>
      </c>
      <c r="B457" s="1" t="s">
        <v>6</v>
      </c>
      <c r="C457" s="1">
        <f>_xlfn.XLOOKUP(draft_drafters[[#This Row],[Drafters]],drafters[FullName],drafters[PrimaryId])</f>
        <v>136</v>
      </c>
      <c r="D457" s="1" t="str">
        <f>_xlfn.XLOOKUP(draft_drafters[[#This Row],[EpisodeNumber]],mainfeed_drafts[EpisodeNumber],mainfeed_drafts[Id])</f>
        <v>0474d3c0-268d-47fc-9a29-44314c3e6480</v>
      </c>
    </row>
    <row r="458" spans="1:4" x14ac:dyDescent="0.25">
      <c r="A458" s="1">
        <v>201</v>
      </c>
      <c r="B458" s="1" t="s">
        <v>27</v>
      </c>
      <c r="C458" s="1">
        <f>_xlfn.XLOOKUP(draft_drafters[[#This Row],[Drafters]],drafters[FullName],drafters[PrimaryId])</f>
        <v>199</v>
      </c>
      <c r="D458" s="1" t="str">
        <f>_xlfn.XLOOKUP(draft_drafters[[#This Row],[EpisodeNumber]],mainfeed_drafts[EpisodeNumber],mainfeed_drafts[Id])</f>
        <v>1e598182-5797-48f3-a7fd-6262fd0d5a44</v>
      </c>
    </row>
    <row r="459" spans="1:4" x14ac:dyDescent="0.25">
      <c r="A459" s="1">
        <v>201</v>
      </c>
      <c r="B459" s="1" t="s">
        <v>379</v>
      </c>
      <c r="C459" s="1">
        <f>_xlfn.XLOOKUP(draft_drafters[[#This Row],[Drafters]],drafters[FullName],drafters[PrimaryId])</f>
        <v>2</v>
      </c>
      <c r="D459" s="1" t="str">
        <f>_xlfn.XLOOKUP(draft_drafters[[#This Row],[EpisodeNumber]],mainfeed_drafts[EpisodeNumber],mainfeed_drafts[Id])</f>
        <v>1e598182-5797-48f3-a7fd-6262fd0d5a44</v>
      </c>
    </row>
    <row r="460" spans="1:4" x14ac:dyDescent="0.25">
      <c r="A460" s="1">
        <v>201</v>
      </c>
      <c r="B460" s="1" t="s">
        <v>106</v>
      </c>
      <c r="C460" s="1">
        <f>_xlfn.XLOOKUP(draft_drafters[[#This Row],[Drafters]],drafters[FullName],drafters[PrimaryId])</f>
        <v>142</v>
      </c>
      <c r="D460" s="1" t="str">
        <f>_xlfn.XLOOKUP(draft_drafters[[#This Row],[EpisodeNumber]],mainfeed_drafts[EpisodeNumber],mainfeed_drafts[Id])</f>
        <v>1e598182-5797-48f3-a7fd-6262fd0d5a44</v>
      </c>
    </row>
    <row r="461" spans="1:4" x14ac:dyDescent="0.25">
      <c r="A461" s="1">
        <v>201</v>
      </c>
      <c r="B461" s="1" t="s">
        <v>1206</v>
      </c>
      <c r="C461" s="1" t="e">
        <f>_xlfn.XLOOKUP(draft_drafters[[#This Row],[Drafters]],drafters[FullName],drafters[PrimaryId])</f>
        <v>#N/A</v>
      </c>
      <c r="D461" s="1" t="str">
        <f>_xlfn.XLOOKUP(draft_drafters[[#This Row],[EpisodeNumber]],mainfeed_drafts[EpisodeNumber],mainfeed_drafts[Id])</f>
        <v>1e598182-5797-48f3-a7fd-6262fd0d5a44</v>
      </c>
    </row>
    <row r="462" spans="1:4" x14ac:dyDescent="0.25">
      <c r="A462" s="1">
        <v>202</v>
      </c>
      <c r="B462" s="1" t="s">
        <v>381</v>
      </c>
      <c r="C462" s="1">
        <f>_xlfn.XLOOKUP(draft_drafters[[#This Row],[Drafters]],drafters[FullName],drafters[PrimaryId])</f>
        <v>195</v>
      </c>
      <c r="D462" s="1" t="str">
        <f>_xlfn.XLOOKUP(draft_drafters[[#This Row],[EpisodeNumber]],mainfeed_drafts[EpisodeNumber],mainfeed_drafts[Id])</f>
        <v>8cfedb6b-38b2-4d7a-ba6f-13ce1e8be7d7</v>
      </c>
    </row>
    <row r="463" spans="1:4" x14ac:dyDescent="0.25">
      <c r="A463" s="1">
        <v>202</v>
      </c>
      <c r="B463" s="1" t="s">
        <v>32</v>
      </c>
      <c r="C463" s="1">
        <f>_xlfn.XLOOKUP(draft_drafters[[#This Row],[Drafters]],drafters[FullName],drafters[PrimaryId])</f>
        <v>9</v>
      </c>
      <c r="D463" s="1" t="str">
        <f>_xlfn.XLOOKUP(draft_drafters[[#This Row],[EpisodeNumber]],mainfeed_drafts[EpisodeNumber],mainfeed_drafts[Id])</f>
        <v>8cfedb6b-38b2-4d7a-ba6f-13ce1e8be7d7</v>
      </c>
    </row>
    <row r="464" spans="1:4" x14ac:dyDescent="0.25">
      <c r="A464" s="1">
        <v>203</v>
      </c>
      <c r="B464" s="1" t="s">
        <v>185</v>
      </c>
      <c r="C464" s="1">
        <f>_xlfn.XLOOKUP(draft_drafters[[#This Row],[Drafters]],drafters[FullName],drafters[PrimaryId])</f>
        <v>106</v>
      </c>
      <c r="D464" s="1" t="str">
        <f>_xlfn.XLOOKUP(draft_drafters[[#This Row],[EpisodeNumber]],mainfeed_drafts[EpisodeNumber],mainfeed_drafts[Id])</f>
        <v>8e7e454e-4acf-4d48-a57a-9b4427d00b83</v>
      </c>
    </row>
    <row r="465" spans="1:4" x14ac:dyDescent="0.25">
      <c r="A465" s="1">
        <v>203</v>
      </c>
      <c r="B465" s="1" t="s">
        <v>47</v>
      </c>
      <c r="C465" s="1">
        <f>_xlfn.XLOOKUP(draft_drafters[[#This Row],[Drafters]],drafters[FullName],drafters[PrimaryId])</f>
        <v>188</v>
      </c>
      <c r="D465" s="1" t="str">
        <f>_xlfn.XLOOKUP(draft_drafters[[#This Row],[EpisodeNumber]],mainfeed_drafts[EpisodeNumber],mainfeed_drafts[Id])</f>
        <v>8e7e454e-4acf-4d48-a57a-9b4427d00b83</v>
      </c>
    </row>
    <row r="466" spans="1:4" x14ac:dyDescent="0.25">
      <c r="A466" s="1">
        <v>204</v>
      </c>
      <c r="B466" s="1" t="s">
        <v>13</v>
      </c>
      <c r="C466" s="1">
        <f>_xlfn.XLOOKUP(draft_drafters[[#This Row],[Drafters]],drafters[FullName],drafters[PrimaryId])</f>
        <v>10</v>
      </c>
      <c r="D466" s="1" t="str">
        <f>_xlfn.XLOOKUP(draft_drafters[[#This Row],[EpisodeNumber]],mainfeed_drafts[EpisodeNumber],mainfeed_drafts[Id])</f>
        <v>ebd431a3-7bec-4ae9-90aa-c25a7acd2891</v>
      </c>
    </row>
    <row r="467" spans="1:4" x14ac:dyDescent="0.25">
      <c r="A467" s="1">
        <v>204</v>
      </c>
      <c r="B467" s="1" t="s">
        <v>14</v>
      </c>
      <c r="C467" s="1">
        <f>_xlfn.XLOOKUP(draft_drafters[[#This Row],[Drafters]],drafters[FullName],drafters[PrimaryId])</f>
        <v>30</v>
      </c>
      <c r="D467" s="1" t="str">
        <f>_xlfn.XLOOKUP(draft_drafters[[#This Row],[EpisodeNumber]],mainfeed_drafts[EpisodeNumber],mainfeed_drafts[Id])</f>
        <v>ebd431a3-7bec-4ae9-90aa-c25a7acd2891</v>
      </c>
    </row>
    <row r="468" spans="1:4" x14ac:dyDescent="0.25">
      <c r="A468" s="1">
        <v>205</v>
      </c>
      <c r="B468" s="1" t="s">
        <v>83</v>
      </c>
      <c r="C468" s="1">
        <f>_xlfn.XLOOKUP(draft_drafters[[#This Row],[Drafters]],drafters[FullName],drafters[PrimaryId])</f>
        <v>141</v>
      </c>
      <c r="D468" s="1" t="str">
        <f>_xlfn.XLOOKUP(draft_drafters[[#This Row],[EpisodeNumber]],mainfeed_drafts[EpisodeNumber],mainfeed_drafts[Id])</f>
        <v>99b55149-adb7-4ebd-becf-23959e854640</v>
      </c>
    </row>
    <row r="469" spans="1:4" x14ac:dyDescent="0.25">
      <c r="A469" s="1">
        <v>205</v>
      </c>
      <c r="B469" s="1" t="s">
        <v>227</v>
      </c>
      <c r="C469" s="1">
        <f>_xlfn.XLOOKUP(draft_drafters[[#This Row],[Drafters]],drafters[FullName],drafters[PrimaryId])</f>
        <v>140</v>
      </c>
      <c r="D469" s="1" t="str">
        <f>_xlfn.XLOOKUP(draft_drafters[[#This Row],[EpisodeNumber]],mainfeed_drafts[EpisodeNumber],mainfeed_drafts[Id])</f>
        <v>99b55149-adb7-4ebd-becf-23959e854640</v>
      </c>
    </row>
    <row r="470" spans="1:4" x14ac:dyDescent="0.25">
      <c r="A470" s="1">
        <v>205</v>
      </c>
      <c r="B470" s="1" t="s">
        <v>115</v>
      </c>
      <c r="C470" s="1">
        <f>_xlfn.XLOOKUP(draft_drafters[[#This Row],[Drafters]],drafters[FullName],drafters[PrimaryId])</f>
        <v>32</v>
      </c>
      <c r="D470" s="1" t="str">
        <f>_xlfn.XLOOKUP(draft_drafters[[#This Row],[EpisodeNumber]],mainfeed_drafts[EpisodeNumber],mainfeed_drafts[Id])</f>
        <v>99b55149-adb7-4ebd-becf-23959e854640</v>
      </c>
    </row>
    <row r="471" spans="1:4" x14ac:dyDescent="0.25">
      <c r="A471" s="1">
        <v>206</v>
      </c>
      <c r="B471" s="1" t="s">
        <v>231</v>
      </c>
      <c r="C471" s="1">
        <f>_xlfn.XLOOKUP(draft_drafters[[#This Row],[Drafters]],drafters[FullName],drafters[PrimaryId])</f>
        <v>31</v>
      </c>
      <c r="D471" s="1" t="str">
        <f>_xlfn.XLOOKUP(draft_drafters[[#This Row],[EpisodeNumber]],mainfeed_drafts[EpisodeNumber],mainfeed_drafts[Id])</f>
        <v>03f83e2c-3925-41bd-90be-e8bb60dde23c</v>
      </c>
    </row>
    <row r="472" spans="1:4" x14ac:dyDescent="0.25">
      <c r="A472" s="1">
        <v>206</v>
      </c>
      <c r="B472" s="1" t="s">
        <v>60</v>
      </c>
      <c r="C472" s="1">
        <f>_xlfn.XLOOKUP(draft_drafters[[#This Row],[Drafters]],drafters[FullName],drafters[PrimaryId])</f>
        <v>113</v>
      </c>
      <c r="D472" s="1" t="str">
        <f>_xlfn.XLOOKUP(draft_drafters[[#This Row],[EpisodeNumber]],mainfeed_drafts[EpisodeNumber],mainfeed_drafts[Id])</f>
        <v>03f83e2c-3925-41bd-90be-e8bb60dde23c</v>
      </c>
    </row>
    <row r="473" spans="1:4" x14ac:dyDescent="0.25">
      <c r="A473" s="1">
        <v>207</v>
      </c>
      <c r="B473" s="1" t="s">
        <v>236</v>
      </c>
      <c r="C473" s="1">
        <f>_xlfn.XLOOKUP(draft_drafters[[#This Row],[Drafters]],drafters[FullName],drafters[PrimaryId])</f>
        <v>149</v>
      </c>
      <c r="D473" s="1" t="str">
        <f>_xlfn.XLOOKUP(draft_drafters[[#This Row],[EpisodeNumber]],mainfeed_drafts[EpisodeNumber],mainfeed_drafts[Id])</f>
        <v>fff98f66-b2ec-495b-a49b-9d5a671e8c24</v>
      </c>
    </row>
    <row r="474" spans="1:4" x14ac:dyDescent="0.25">
      <c r="A474" s="1">
        <v>207</v>
      </c>
      <c r="B474" s="1" t="s">
        <v>387</v>
      </c>
      <c r="C474" s="1">
        <f>_xlfn.XLOOKUP(draft_drafters[[#This Row],[Drafters]],drafters[FullName],drafters[PrimaryId])</f>
        <v>90</v>
      </c>
      <c r="D474" s="1" t="str">
        <f>_xlfn.XLOOKUP(draft_drafters[[#This Row],[EpisodeNumber]],mainfeed_drafts[EpisodeNumber],mainfeed_drafts[Id])</f>
        <v>fff98f66-b2ec-495b-a49b-9d5a671e8c24</v>
      </c>
    </row>
    <row r="475" spans="1:4" x14ac:dyDescent="0.25">
      <c r="A475" s="1">
        <v>207</v>
      </c>
      <c r="B475" s="1" t="s">
        <v>388</v>
      </c>
      <c r="C475" s="1">
        <f>_xlfn.XLOOKUP(draft_drafters[[#This Row],[Drafters]],drafters[FullName],drafters[PrimaryId])</f>
        <v>24</v>
      </c>
      <c r="D475" s="1" t="str">
        <f>_xlfn.XLOOKUP(draft_drafters[[#This Row],[EpisodeNumber]],mainfeed_drafts[EpisodeNumber],mainfeed_drafts[Id])</f>
        <v>fff98f66-b2ec-495b-a49b-9d5a671e8c24</v>
      </c>
    </row>
    <row r="476" spans="1:4" x14ac:dyDescent="0.25">
      <c r="A476" s="1">
        <v>207</v>
      </c>
      <c r="B476" s="1" t="s">
        <v>537</v>
      </c>
      <c r="C476" s="1">
        <f>_xlfn.XLOOKUP(draft_drafters[[#This Row],[Drafters]],drafters[FullName],drafters[PrimaryId])</f>
        <v>231</v>
      </c>
      <c r="D476" s="1" t="str">
        <f>_xlfn.XLOOKUP(draft_drafters[[#This Row],[EpisodeNumber]],mainfeed_drafts[EpisodeNumber],mainfeed_drafts[Id])</f>
        <v>fff98f66-b2ec-495b-a49b-9d5a671e8c24</v>
      </c>
    </row>
    <row r="477" spans="1:4" x14ac:dyDescent="0.25">
      <c r="A477" s="1">
        <v>208</v>
      </c>
      <c r="B477" s="1" t="s">
        <v>3</v>
      </c>
      <c r="C477" s="1">
        <f>_xlfn.XLOOKUP(draft_drafters[[#This Row],[Drafters]],drafters[FullName],drafters[PrimaryId])</f>
        <v>74</v>
      </c>
      <c r="D477" s="1" t="str">
        <f>_xlfn.XLOOKUP(draft_drafters[[#This Row],[EpisodeNumber]],mainfeed_drafts[EpisodeNumber],mainfeed_drafts[Id])</f>
        <v>922208d2-4f92-45a9-abac-113b2171e5c3</v>
      </c>
    </row>
    <row r="478" spans="1:4" x14ac:dyDescent="0.25">
      <c r="A478" s="1">
        <v>208</v>
      </c>
      <c r="B478" s="1" t="s">
        <v>37</v>
      </c>
      <c r="C478" s="1">
        <f>_xlfn.XLOOKUP(draft_drafters[[#This Row],[Drafters]],drafters[FullName],drafters[PrimaryId])</f>
        <v>157</v>
      </c>
      <c r="D478" s="1" t="str">
        <f>_xlfn.XLOOKUP(draft_drafters[[#This Row],[EpisodeNumber]],mainfeed_drafts[EpisodeNumber],mainfeed_drafts[Id])</f>
        <v>922208d2-4f92-45a9-abac-113b2171e5c3</v>
      </c>
    </row>
    <row r="479" spans="1:4" x14ac:dyDescent="0.25">
      <c r="A479" s="1">
        <v>209</v>
      </c>
      <c r="B479" s="1" t="s">
        <v>14</v>
      </c>
      <c r="C479" s="1">
        <f>_xlfn.XLOOKUP(draft_drafters[[#This Row],[Drafters]],drafters[FullName],drafters[PrimaryId])</f>
        <v>30</v>
      </c>
      <c r="D479" s="1" t="str">
        <f>_xlfn.XLOOKUP(draft_drafters[[#This Row],[EpisodeNumber]],mainfeed_drafts[EpisodeNumber],mainfeed_drafts[Id])</f>
        <v>dc9415c5-7cdc-48e9-9bd8-0c3f41d59a60</v>
      </c>
    </row>
    <row r="480" spans="1:4" x14ac:dyDescent="0.25">
      <c r="A480" s="1">
        <v>209</v>
      </c>
      <c r="B480" s="1" t="s">
        <v>6</v>
      </c>
      <c r="C480" s="1">
        <f>_xlfn.XLOOKUP(draft_drafters[[#This Row],[Drafters]],drafters[FullName],drafters[PrimaryId])</f>
        <v>136</v>
      </c>
      <c r="D480" s="1" t="str">
        <f>_xlfn.XLOOKUP(draft_drafters[[#This Row],[EpisodeNumber]],mainfeed_drafts[EpisodeNumber],mainfeed_drafts[Id])</f>
        <v>dc9415c5-7cdc-48e9-9bd8-0c3f41d59a60</v>
      </c>
    </row>
    <row r="481" spans="1:4" x14ac:dyDescent="0.25">
      <c r="A481" s="1">
        <v>210</v>
      </c>
      <c r="B481" s="1" t="s">
        <v>21</v>
      </c>
      <c r="C481" s="1">
        <f>_xlfn.XLOOKUP(draft_drafters[[#This Row],[Drafters]],drafters[FullName],drafters[PrimaryId])</f>
        <v>125</v>
      </c>
      <c r="D481" s="1" t="str">
        <f>_xlfn.XLOOKUP(draft_drafters[[#This Row],[EpisodeNumber]],mainfeed_drafts[EpisodeNumber],mainfeed_drafts[Id])</f>
        <v>40536309-f349-44cc-ac31-88b11b218225</v>
      </c>
    </row>
    <row r="482" spans="1:4" x14ac:dyDescent="0.25">
      <c r="A482" s="1">
        <v>210</v>
      </c>
      <c r="B482" s="1" t="s">
        <v>74</v>
      </c>
      <c r="C482" s="1">
        <f>_xlfn.XLOOKUP(draft_drafters[[#This Row],[Drafters]],drafters[FullName],drafters[PrimaryId])</f>
        <v>162</v>
      </c>
      <c r="D482" s="1" t="str">
        <f>_xlfn.XLOOKUP(draft_drafters[[#This Row],[EpisodeNumber]],mainfeed_drafts[EpisodeNumber],mainfeed_drafts[Id])</f>
        <v>40536309-f349-44cc-ac31-88b11b218225</v>
      </c>
    </row>
    <row r="483" spans="1:4" x14ac:dyDescent="0.25">
      <c r="A483" s="1">
        <v>210</v>
      </c>
      <c r="B483" s="1" t="s">
        <v>94</v>
      </c>
      <c r="C483" s="1">
        <f>_xlfn.XLOOKUP(draft_drafters[[#This Row],[Drafters]],drafters[FullName],drafters[PrimaryId])</f>
        <v>99</v>
      </c>
      <c r="D483" s="1" t="str">
        <f>_xlfn.XLOOKUP(draft_drafters[[#This Row],[EpisodeNumber]],mainfeed_drafts[EpisodeNumber],mainfeed_drafts[Id])</f>
        <v>40536309-f349-44cc-ac31-88b11b218225</v>
      </c>
    </row>
    <row r="484" spans="1:4" x14ac:dyDescent="0.25">
      <c r="A484" s="1">
        <v>211</v>
      </c>
      <c r="B484" s="1" t="s">
        <v>125</v>
      </c>
      <c r="C484" s="1">
        <f>_xlfn.XLOOKUP(draft_drafters[[#This Row],[Drafters]],drafters[FullName],drafters[PrimaryId])</f>
        <v>219</v>
      </c>
      <c r="D484" s="1" t="str">
        <f>_xlfn.XLOOKUP(draft_drafters[[#This Row],[EpisodeNumber]],mainfeed_drafts[EpisodeNumber],mainfeed_drafts[Id])</f>
        <v>636c615a-3ae5-4045-930d-bea21f4b8dc7</v>
      </c>
    </row>
    <row r="485" spans="1:4" x14ac:dyDescent="0.25">
      <c r="A485" s="1">
        <v>211</v>
      </c>
      <c r="B485" s="1" t="s">
        <v>126</v>
      </c>
      <c r="C485" s="1">
        <f>_xlfn.XLOOKUP(draft_drafters[[#This Row],[Drafters]],drafters[FullName],drafters[PrimaryId])</f>
        <v>44</v>
      </c>
      <c r="D485" s="1" t="str">
        <f>_xlfn.XLOOKUP(draft_drafters[[#This Row],[EpisodeNumber]],mainfeed_drafts[EpisodeNumber],mainfeed_drafts[Id])</f>
        <v>636c615a-3ae5-4045-930d-bea21f4b8dc7</v>
      </c>
    </row>
    <row r="486" spans="1:4" x14ac:dyDescent="0.25">
      <c r="A486" s="1">
        <v>211</v>
      </c>
      <c r="B486" s="1" t="s">
        <v>4</v>
      </c>
      <c r="C486" s="1">
        <f>_xlfn.XLOOKUP(draft_drafters[[#This Row],[Drafters]],drafters[FullName],drafters[PrimaryId])</f>
        <v>4</v>
      </c>
      <c r="D486" s="1" t="str">
        <f>_xlfn.XLOOKUP(draft_drafters[[#This Row],[EpisodeNumber]],mainfeed_drafts[EpisodeNumber],mainfeed_drafts[Id])</f>
        <v>636c615a-3ae5-4045-930d-bea21f4b8dc7</v>
      </c>
    </row>
    <row r="487" spans="1:4" x14ac:dyDescent="0.25">
      <c r="A487" s="1">
        <v>211</v>
      </c>
      <c r="B487" s="1" t="s">
        <v>393</v>
      </c>
      <c r="C487" s="1">
        <f>_xlfn.XLOOKUP(draft_drafters[[#This Row],[Drafters]],drafters[FullName],drafters[PrimaryId])</f>
        <v>165</v>
      </c>
      <c r="D487" s="1" t="str">
        <f>_xlfn.XLOOKUP(draft_drafters[[#This Row],[EpisodeNumber]],mainfeed_drafts[EpisodeNumber],mainfeed_drafts[Id])</f>
        <v>636c615a-3ae5-4045-930d-bea21f4b8dc7</v>
      </c>
    </row>
    <row r="488" spans="1:4" x14ac:dyDescent="0.25">
      <c r="A488" s="1">
        <v>212</v>
      </c>
      <c r="B488" s="1" t="s">
        <v>208</v>
      </c>
      <c r="C488" s="1">
        <f>_xlfn.XLOOKUP(draft_drafters[[#This Row],[Drafters]],drafters[FullName],drafters[PrimaryId])</f>
        <v>173</v>
      </c>
      <c r="D488" s="1" t="str">
        <f>_xlfn.XLOOKUP(draft_drafters[[#This Row],[EpisodeNumber]],mainfeed_drafts[EpisodeNumber],mainfeed_drafts[Id])</f>
        <v>e529f6ed-1e70-4d50-b89e-61e1d9d5fff0</v>
      </c>
    </row>
    <row r="489" spans="1:4" x14ac:dyDescent="0.25">
      <c r="A489" s="1">
        <v>212</v>
      </c>
      <c r="B489" s="1" t="s">
        <v>207</v>
      </c>
      <c r="C489" s="1">
        <f>_xlfn.XLOOKUP(draft_drafters[[#This Row],[Drafters]],drafters[FullName],drafters[PrimaryId])</f>
        <v>72</v>
      </c>
      <c r="D489" s="1" t="str">
        <f>_xlfn.XLOOKUP(draft_drafters[[#This Row],[EpisodeNumber]],mainfeed_drafts[EpisodeNumber],mainfeed_drafts[Id])</f>
        <v>e529f6ed-1e70-4d50-b89e-61e1d9d5fff0</v>
      </c>
    </row>
    <row r="490" spans="1:4" x14ac:dyDescent="0.25">
      <c r="A490" s="1">
        <v>212</v>
      </c>
      <c r="B490" s="1" t="s">
        <v>157</v>
      </c>
      <c r="C490" s="1">
        <f>_xlfn.XLOOKUP(draft_drafters[[#This Row],[Drafters]],drafters[FullName],drafters[PrimaryId])</f>
        <v>177</v>
      </c>
      <c r="D490" s="1" t="str">
        <f>_xlfn.XLOOKUP(draft_drafters[[#This Row],[EpisodeNumber]],mainfeed_drafts[EpisodeNumber],mainfeed_drafts[Id])</f>
        <v>e529f6ed-1e70-4d50-b89e-61e1d9d5fff0</v>
      </c>
    </row>
    <row r="491" spans="1:4" x14ac:dyDescent="0.25">
      <c r="A491" s="1">
        <v>213</v>
      </c>
      <c r="B491" s="1" t="s">
        <v>76</v>
      </c>
      <c r="C491" s="1">
        <f>_xlfn.XLOOKUP(draft_drafters[[#This Row],[Drafters]],drafters[FullName],drafters[PrimaryId])</f>
        <v>45</v>
      </c>
      <c r="D491" s="1" t="str">
        <f>_xlfn.XLOOKUP(draft_drafters[[#This Row],[EpisodeNumber]],mainfeed_drafts[EpisodeNumber],mainfeed_drafts[Id])</f>
        <v>98f7d2c8-4acb-44d5-97cc-16ae7046b746</v>
      </c>
    </row>
    <row r="492" spans="1:4" x14ac:dyDescent="0.25">
      <c r="A492" s="1">
        <v>213</v>
      </c>
      <c r="B492" s="1" t="s">
        <v>396</v>
      </c>
      <c r="C492" s="1">
        <f>_xlfn.XLOOKUP(draft_drafters[[#This Row],[Drafters]],drafters[FullName],drafters[PrimaryId])</f>
        <v>192</v>
      </c>
      <c r="D492" s="1" t="str">
        <f>_xlfn.XLOOKUP(draft_drafters[[#This Row],[EpisodeNumber]],mainfeed_drafts[EpisodeNumber],mainfeed_drafts[Id])</f>
        <v>98f7d2c8-4acb-44d5-97cc-16ae7046b746</v>
      </c>
    </row>
    <row r="493" spans="1:4" x14ac:dyDescent="0.25">
      <c r="A493" s="1">
        <v>214</v>
      </c>
      <c r="B493" s="1" t="s">
        <v>27</v>
      </c>
      <c r="C493" s="1">
        <f>_xlfn.XLOOKUP(draft_drafters[[#This Row],[Drafters]],drafters[FullName],drafters[PrimaryId])</f>
        <v>199</v>
      </c>
      <c r="D493" s="1" t="str">
        <f>_xlfn.XLOOKUP(draft_drafters[[#This Row],[EpisodeNumber]],mainfeed_drafts[EpisodeNumber],mainfeed_drafts[Id])</f>
        <v>d055c8f0-c2d4-48b8-a4d1-f2e188186528</v>
      </c>
    </row>
    <row r="494" spans="1:4" x14ac:dyDescent="0.25">
      <c r="A494" s="1">
        <v>214</v>
      </c>
      <c r="B494" s="1" t="s">
        <v>398</v>
      </c>
      <c r="C494" s="1">
        <f>_xlfn.XLOOKUP(draft_drafters[[#This Row],[Drafters]],drafters[FullName],drafters[PrimaryId])</f>
        <v>166</v>
      </c>
      <c r="D494" s="1" t="str">
        <f>_xlfn.XLOOKUP(draft_drafters[[#This Row],[EpisodeNumber]],mainfeed_drafts[EpisodeNumber],mainfeed_drafts[Id])</f>
        <v>d055c8f0-c2d4-48b8-a4d1-f2e188186528</v>
      </c>
    </row>
    <row r="495" spans="1:4" x14ac:dyDescent="0.25">
      <c r="A495" s="1">
        <v>215</v>
      </c>
      <c r="B495" s="1" t="s">
        <v>5</v>
      </c>
      <c r="C495" s="1">
        <f>_xlfn.XLOOKUP(draft_drafters[[#This Row],[Drafters]],drafters[FullName],drafters[PrimaryId])</f>
        <v>116</v>
      </c>
      <c r="D495" s="1" t="str">
        <f>_xlfn.XLOOKUP(draft_drafters[[#This Row],[EpisodeNumber]],mainfeed_drafts[EpisodeNumber],mainfeed_drafts[Id])</f>
        <v>78b3013f-6bce-404d-96c3-f23bc45d1ac9</v>
      </c>
    </row>
    <row r="496" spans="1:4" x14ac:dyDescent="0.25">
      <c r="A496" s="1">
        <v>215</v>
      </c>
      <c r="B496" s="1" t="s">
        <v>6</v>
      </c>
      <c r="C496" s="1">
        <f>_xlfn.XLOOKUP(draft_drafters[[#This Row],[Drafters]],drafters[FullName],drafters[PrimaryId])</f>
        <v>136</v>
      </c>
      <c r="D496" s="1" t="str">
        <f>_xlfn.XLOOKUP(draft_drafters[[#This Row],[EpisodeNumber]],mainfeed_drafts[EpisodeNumber],mainfeed_drafts[Id])</f>
        <v>78b3013f-6bce-404d-96c3-f23bc45d1ac9</v>
      </c>
    </row>
    <row r="497" spans="1:4" x14ac:dyDescent="0.25">
      <c r="A497" s="1">
        <v>216</v>
      </c>
      <c r="B497" s="1" t="s">
        <v>58</v>
      </c>
      <c r="C497" s="1">
        <f>_xlfn.XLOOKUP(draft_drafters[[#This Row],[Drafters]],drafters[FullName],drafters[PrimaryId])</f>
        <v>42</v>
      </c>
      <c r="D497" s="1" t="str">
        <f>_xlfn.XLOOKUP(draft_drafters[[#This Row],[EpisodeNumber]],mainfeed_drafts[EpisodeNumber],mainfeed_drafts[Id])</f>
        <v>a5aae4d9-2ec3-4fae-a77a-a863f2c718f8</v>
      </c>
    </row>
    <row r="498" spans="1:4" x14ac:dyDescent="0.25">
      <c r="A498" s="1">
        <v>216</v>
      </c>
      <c r="B498" s="1" t="s">
        <v>3</v>
      </c>
      <c r="C498" s="1">
        <f>_xlfn.XLOOKUP(draft_drafters[[#This Row],[Drafters]],drafters[FullName],drafters[PrimaryId])</f>
        <v>74</v>
      </c>
      <c r="D498" s="1" t="str">
        <f>_xlfn.XLOOKUP(draft_drafters[[#This Row],[EpisodeNumber]],mainfeed_drafts[EpisodeNumber],mainfeed_drafts[Id])</f>
        <v>a5aae4d9-2ec3-4fae-a77a-a863f2c718f8</v>
      </c>
    </row>
    <row r="499" spans="1:4" x14ac:dyDescent="0.25">
      <c r="A499" s="1">
        <v>216</v>
      </c>
      <c r="B499" s="1" t="s">
        <v>106</v>
      </c>
      <c r="C499" s="1">
        <f>_xlfn.XLOOKUP(draft_drafters[[#This Row],[Drafters]],drafters[FullName],drafters[PrimaryId])</f>
        <v>142</v>
      </c>
      <c r="D499" s="1" t="str">
        <f>_xlfn.XLOOKUP(draft_drafters[[#This Row],[EpisodeNumber]],mainfeed_drafts[EpisodeNumber],mainfeed_drafts[Id])</f>
        <v>a5aae4d9-2ec3-4fae-a77a-a863f2c718f8</v>
      </c>
    </row>
    <row r="500" spans="1:4" x14ac:dyDescent="0.25">
      <c r="A500" s="1">
        <v>216</v>
      </c>
      <c r="B500" s="1" t="s">
        <v>361</v>
      </c>
      <c r="C500" s="1">
        <f>_xlfn.XLOOKUP(draft_drafters[[#This Row],[Drafters]],drafters[FullName],drafters[PrimaryId])</f>
        <v>88</v>
      </c>
      <c r="D500" s="1" t="str">
        <f>_xlfn.XLOOKUP(draft_drafters[[#This Row],[EpisodeNumber]],mainfeed_drafts[EpisodeNumber],mainfeed_drafts[Id])</f>
        <v>a5aae4d9-2ec3-4fae-a77a-a863f2c718f8</v>
      </c>
    </row>
    <row r="501" spans="1:4" x14ac:dyDescent="0.25">
      <c r="A501" s="1">
        <v>216</v>
      </c>
      <c r="B501" s="1" t="s">
        <v>14</v>
      </c>
      <c r="C501" s="1">
        <f>_xlfn.XLOOKUP(draft_drafters[[#This Row],[Drafters]],drafters[FullName],drafters[PrimaryId])</f>
        <v>30</v>
      </c>
      <c r="D501" s="1" t="str">
        <f>_xlfn.XLOOKUP(draft_drafters[[#This Row],[EpisodeNumber]],mainfeed_drafts[EpisodeNumber],mainfeed_drafts[Id])</f>
        <v>a5aae4d9-2ec3-4fae-a77a-a863f2c718f8</v>
      </c>
    </row>
    <row r="502" spans="1:4" x14ac:dyDescent="0.25">
      <c r="A502" s="1">
        <v>216</v>
      </c>
      <c r="B502" s="1" t="s">
        <v>212</v>
      </c>
      <c r="C502" s="1">
        <f>_xlfn.XLOOKUP(draft_drafters[[#This Row],[Drafters]],drafters[FullName],drafters[PrimaryId])</f>
        <v>107</v>
      </c>
      <c r="D502" s="1" t="str">
        <f>_xlfn.XLOOKUP(draft_drafters[[#This Row],[EpisodeNumber]],mainfeed_drafts[EpisodeNumber],mainfeed_drafts[Id])</f>
        <v>a5aae4d9-2ec3-4fae-a77a-a863f2c718f8</v>
      </c>
    </row>
    <row r="503" spans="1:4" x14ac:dyDescent="0.25">
      <c r="A503" s="1">
        <v>216</v>
      </c>
      <c r="B503" s="1" t="s">
        <v>92</v>
      </c>
      <c r="C503" s="1">
        <f>_xlfn.XLOOKUP(draft_drafters[[#This Row],[Drafters]],drafters[FullName],drafters[PrimaryId])</f>
        <v>144</v>
      </c>
      <c r="D503" s="1" t="str">
        <f>_xlfn.XLOOKUP(draft_drafters[[#This Row],[EpisodeNumber]],mainfeed_drafts[EpisodeNumber],mainfeed_drafts[Id])</f>
        <v>a5aae4d9-2ec3-4fae-a77a-a863f2c718f8</v>
      </c>
    </row>
    <row r="504" spans="1:4" x14ac:dyDescent="0.25">
      <c r="A504" s="1">
        <v>216</v>
      </c>
      <c r="B504" s="1" t="s">
        <v>125</v>
      </c>
      <c r="C504" s="1">
        <f>_xlfn.XLOOKUP(draft_drafters[[#This Row],[Drafters]],drafters[FullName],drafters[PrimaryId])</f>
        <v>219</v>
      </c>
      <c r="D504" s="1" t="str">
        <f>_xlfn.XLOOKUP(draft_drafters[[#This Row],[EpisodeNumber]],mainfeed_drafts[EpisodeNumber],mainfeed_drafts[Id])</f>
        <v>a5aae4d9-2ec3-4fae-a77a-a863f2c718f8</v>
      </c>
    </row>
    <row r="505" spans="1:4" x14ac:dyDescent="0.25">
      <c r="A505" s="1">
        <v>216</v>
      </c>
      <c r="B505" s="1" t="s">
        <v>139</v>
      </c>
      <c r="C505" s="1">
        <f>_xlfn.XLOOKUP(draft_drafters[[#This Row],[Drafters]],drafters[FullName],drafters[PrimaryId])</f>
        <v>215</v>
      </c>
      <c r="D505" s="1" t="str">
        <f>_xlfn.XLOOKUP(draft_drafters[[#This Row],[EpisodeNumber]],mainfeed_drafts[EpisodeNumber],mainfeed_drafts[Id])</f>
        <v>a5aae4d9-2ec3-4fae-a77a-a863f2c718f8</v>
      </c>
    </row>
    <row r="506" spans="1:4" x14ac:dyDescent="0.25">
      <c r="A506" s="1">
        <v>216</v>
      </c>
      <c r="B506" s="1" t="s">
        <v>236</v>
      </c>
      <c r="C506" s="1">
        <f>_xlfn.XLOOKUP(draft_drafters[[#This Row],[Drafters]],drafters[FullName],drafters[PrimaryId])</f>
        <v>149</v>
      </c>
      <c r="D506" s="1" t="str">
        <f>_xlfn.XLOOKUP(draft_drafters[[#This Row],[EpisodeNumber]],mainfeed_drafts[EpisodeNumber],mainfeed_drafts[Id])</f>
        <v>a5aae4d9-2ec3-4fae-a77a-a863f2c718f8</v>
      </c>
    </row>
    <row r="507" spans="1:4" x14ac:dyDescent="0.25">
      <c r="A507" s="1">
        <v>217</v>
      </c>
      <c r="B507" s="1" t="s">
        <v>293</v>
      </c>
      <c r="C507" s="1">
        <f>_xlfn.XLOOKUP(draft_drafters[[#This Row],[Drafters]],drafters[FullName],drafters[PrimaryId])</f>
        <v>200</v>
      </c>
      <c r="D507" s="1" t="str">
        <f>_xlfn.XLOOKUP(draft_drafters[[#This Row],[EpisodeNumber]],mainfeed_drafts[EpisodeNumber],mainfeed_drafts[Id])</f>
        <v>06083dda-00ab-4215-a597-ff70227c0bd2</v>
      </c>
    </row>
    <row r="508" spans="1:4" x14ac:dyDescent="0.25">
      <c r="A508" s="1">
        <v>217</v>
      </c>
      <c r="B508" s="1" t="s">
        <v>168</v>
      </c>
      <c r="C508" s="1">
        <f>_xlfn.XLOOKUP(draft_drafters[[#This Row],[Drafters]],drafters[FullName],drafters[PrimaryId])</f>
        <v>57</v>
      </c>
      <c r="D508" s="1" t="str">
        <f>_xlfn.XLOOKUP(draft_drafters[[#This Row],[EpisodeNumber]],mainfeed_drafts[EpisodeNumber],mainfeed_drafts[Id])</f>
        <v>06083dda-00ab-4215-a597-ff70227c0bd2</v>
      </c>
    </row>
    <row r="509" spans="1:4" x14ac:dyDescent="0.25">
      <c r="A509" s="1">
        <v>217</v>
      </c>
      <c r="B509" s="1" t="s">
        <v>245</v>
      </c>
      <c r="C509" s="1">
        <f>_xlfn.XLOOKUP(draft_drafters[[#This Row],[Drafters]],drafters[FullName],drafters[PrimaryId])</f>
        <v>158</v>
      </c>
      <c r="D509" s="1" t="str">
        <f>_xlfn.XLOOKUP(draft_drafters[[#This Row],[EpisodeNumber]],mainfeed_drafts[EpisodeNumber],mainfeed_drafts[Id])</f>
        <v>06083dda-00ab-4215-a597-ff70227c0bd2</v>
      </c>
    </row>
    <row r="510" spans="1:4" x14ac:dyDescent="0.25">
      <c r="A510" s="1">
        <v>217</v>
      </c>
      <c r="B510" s="1" t="s">
        <v>185</v>
      </c>
      <c r="C510" s="1">
        <f>_xlfn.XLOOKUP(draft_drafters[[#This Row],[Drafters]],drafters[FullName],drafters[PrimaryId])</f>
        <v>106</v>
      </c>
      <c r="D510" s="1" t="str">
        <f>_xlfn.XLOOKUP(draft_drafters[[#This Row],[EpisodeNumber]],mainfeed_drafts[EpisodeNumber],mainfeed_drafts[Id])</f>
        <v>06083dda-00ab-4215-a597-ff70227c0bd2</v>
      </c>
    </row>
    <row r="511" spans="1:4" x14ac:dyDescent="0.25">
      <c r="A511" s="1">
        <v>217</v>
      </c>
      <c r="B511" s="1" t="s">
        <v>5</v>
      </c>
      <c r="C511" s="1">
        <f>_xlfn.XLOOKUP(draft_drafters[[#This Row],[Drafters]],drafters[FullName],drafters[PrimaryId])</f>
        <v>116</v>
      </c>
      <c r="D511" s="1" t="str">
        <f>_xlfn.XLOOKUP(draft_drafters[[#This Row],[EpisodeNumber]],mainfeed_drafts[EpisodeNumber],mainfeed_drafts[Id])</f>
        <v>06083dda-00ab-4215-a597-ff70227c0bd2</v>
      </c>
    </row>
    <row r="512" spans="1:4" x14ac:dyDescent="0.25">
      <c r="A512" s="1">
        <v>217</v>
      </c>
      <c r="B512" s="1" t="s">
        <v>6</v>
      </c>
      <c r="C512" s="1">
        <f>_xlfn.XLOOKUP(draft_drafters[[#This Row],[Drafters]],drafters[FullName],drafters[PrimaryId])</f>
        <v>136</v>
      </c>
      <c r="D512" s="1" t="str">
        <f>_xlfn.XLOOKUP(draft_drafters[[#This Row],[EpisodeNumber]],mainfeed_drafts[EpisodeNumber],mainfeed_drafts[Id])</f>
        <v>06083dda-00ab-4215-a597-ff70227c0bd2</v>
      </c>
    </row>
    <row r="513" spans="1:4" x14ac:dyDescent="0.25">
      <c r="A513" s="1">
        <v>218</v>
      </c>
      <c r="B513" s="1" t="s">
        <v>401</v>
      </c>
      <c r="C513" s="1">
        <f>_xlfn.XLOOKUP(draft_drafters[[#This Row],[Drafters]],drafters[FullName],drafters[PrimaryId])</f>
        <v>11</v>
      </c>
      <c r="D513" s="1" t="str">
        <f>_xlfn.XLOOKUP(draft_drafters[[#This Row],[EpisodeNumber]],mainfeed_drafts[EpisodeNumber],mainfeed_drafts[Id])</f>
        <v>99b67ad5-767d-4d2e-937b-6396413811cc</v>
      </c>
    </row>
    <row r="514" spans="1:4" x14ac:dyDescent="0.25">
      <c r="A514" s="1">
        <v>218</v>
      </c>
      <c r="B514" s="1" t="s">
        <v>402</v>
      </c>
      <c r="C514" s="1">
        <f>_xlfn.XLOOKUP(draft_drafters[[#This Row],[Drafters]],drafters[FullName],drafters[PrimaryId])</f>
        <v>207</v>
      </c>
      <c r="D514" s="1" t="str">
        <f>_xlfn.XLOOKUP(draft_drafters[[#This Row],[EpisodeNumber]],mainfeed_drafts[EpisodeNumber],mainfeed_drafts[Id])</f>
        <v>99b67ad5-767d-4d2e-937b-6396413811cc</v>
      </c>
    </row>
    <row r="515" spans="1:4" x14ac:dyDescent="0.25">
      <c r="A515" s="1">
        <v>219</v>
      </c>
      <c r="B515" s="1" t="s">
        <v>168</v>
      </c>
      <c r="C515" s="1">
        <f>_xlfn.XLOOKUP(draft_drafters[[#This Row],[Drafters]],drafters[FullName],drafters[PrimaryId])</f>
        <v>57</v>
      </c>
      <c r="D515" s="1" t="str">
        <f>_xlfn.XLOOKUP(draft_drafters[[#This Row],[EpisodeNumber]],mainfeed_drafts[EpisodeNumber],mainfeed_drafts[Id])</f>
        <v>138c61c1-b50e-4541-b232-0f3690b9f864</v>
      </c>
    </row>
    <row r="516" spans="1:4" x14ac:dyDescent="0.25">
      <c r="A516" s="1">
        <v>219</v>
      </c>
      <c r="B516" s="1" t="s">
        <v>254</v>
      </c>
      <c r="C516" s="1">
        <f>_xlfn.XLOOKUP(draft_drafters[[#This Row],[Drafters]],drafters[FullName],drafters[PrimaryId])</f>
        <v>229</v>
      </c>
      <c r="D516" s="1" t="str">
        <f>_xlfn.XLOOKUP(draft_drafters[[#This Row],[EpisodeNumber]],mainfeed_drafts[EpisodeNumber],mainfeed_drafts[Id])</f>
        <v>138c61c1-b50e-4541-b232-0f3690b9f864</v>
      </c>
    </row>
    <row r="517" spans="1:4" x14ac:dyDescent="0.25">
      <c r="A517" s="1">
        <v>220</v>
      </c>
      <c r="B517" s="1" t="s">
        <v>393</v>
      </c>
      <c r="C517" s="1">
        <f>_xlfn.XLOOKUP(draft_drafters[[#This Row],[Drafters]],drafters[FullName],drafters[PrimaryId])</f>
        <v>165</v>
      </c>
      <c r="D517" s="1" t="str">
        <f>_xlfn.XLOOKUP(draft_drafters[[#This Row],[EpisodeNumber]],mainfeed_drafts[EpisodeNumber],mainfeed_drafts[Id])</f>
        <v>db9d722a-619e-4257-b594-e6e79941eae9</v>
      </c>
    </row>
    <row r="518" spans="1:4" x14ac:dyDescent="0.25">
      <c r="A518" s="1">
        <v>220</v>
      </c>
      <c r="B518" s="1" t="s">
        <v>316</v>
      </c>
      <c r="C518" s="1">
        <f>_xlfn.XLOOKUP(draft_drafters[[#This Row],[Drafters]],drafters[FullName],drafters[PrimaryId])</f>
        <v>46</v>
      </c>
      <c r="D518" s="1" t="str">
        <f>_xlfn.XLOOKUP(draft_drafters[[#This Row],[EpisodeNumber]],mainfeed_drafts[EpisodeNumber],mainfeed_drafts[Id])</f>
        <v>db9d722a-619e-4257-b594-e6e79941eae9</v>
      </c>
    </row>
    <row r="519" spans="1:4" x14ac:dyDescent="0.25">
      <c r="A519" s="1">
        <v>221</v>
      </c>
      <c r="B519" s="1" t="s">
        <v>406</v>
      </c>
      <c r="C519" s="1">
        <f>_xlfn.XLOOKUP(draft_drafters[[#This Row],[Drafters]],drafters[FullName],drafters[PrimaryId])</f>
        <v>17</v>
      </c>
      <c r="D519" s="1" t="str">
        <f>_xlfn.XLOOKUP(draft_drafters[[#This Row],[EpisodeNumber]],mainfeed_drafts[EpisodeNumber],mainfeed_drafts[Id])</f>
        <v>aa038bb4-4b29-4e36-9138-5560b19b6d7b</v>
      </c>
    </row>
    <row r="520" spans="1:4" x14ac:dyDescent="0.25">
      <c r="A520" s="1">
        <v>221</v>
      </c>
      <c r="B520" s="1" t="s">
        <v>407</v>
      </c>
      <c r="C520" s="1">
        <f>_xlfn.XLOOKUP(draft_drafters[[#This Row],[Drafters]],drafters[FullName],drafters[PrimaryId])</f>
        <v>239</v>
      </c>
      <c r="D520" s="1" t="str">
        <f>_xlfn.XLOOKUP(draft_drafters[[#This Row],[EpisodeNumber]],mainfeed_drafts[EpisodeNumber],mainfeed_drafts[Id])</f>
        <v>aa038bb4-4b29-4e36-9138-5560b19b6d7b</v>
      </c>
    </row>
    <row r="521" spans="1:4" x14ac:dyDescent="0.25">
      <c r="A521" s="1">
        <v>222</v>
      </c>
      <c r="B521" s="1" t="s">
        <v>58</v>
      </c>
      <c r="C521" s="1">
        <f>_xlfn.XLOOKUP(draft_drafters[[#This Row],[Drafters]],drafters[FullName],drafters[PrimaryId])</f>
        <v>42</v>
      </c>
      <c r="D521" s="1" t="str">
        <f>_xlfn.XLOOKUP(draft_drafters[[#This Row],[EpisodeNumber]],mainfeed_drafts[EpisodeNumber],mainfeed_drafts[Id])</f>
        <v>3d39537e-9cb8-4946-8f66-c65c5642756c</v>
      </c>
    </row>
    <row r="522" spans="1:4" x14ac:dyDescent="0.25">
      <c r="A522" s="1">
        <v>222</v>
      </c>
      <c r="B522" s="1" t="s">
        <v>6</v>
      </c>
      <c r="C522" s="1">
        <f>_xlfn.XLOOKUP(draft_drafters[[#This Row],[Drafters]],drafters[FullName],drafters[PrimaryId])</f>
        <v>136</v>
      </c>
      <c r="D522" s="1" t="str">
        <f>_xlfn.XLOOKUP(draft_drafters[[#This Row],[EpisodeNumber]],mainfeed_drafts[EpisodeNumber],mainfeed_drafts[Id])</f>
        <v>3d39537e-9cb8-4946-8f66-c65c5642756c</v>
      </c>
    </row>
    <row r="523" spans="1:4" x14ac:dyDescent="0.25">
      <c r="A523" s="1">
        <v>222</v>
      </c>
      <c r="B523" s="1" t="s">
        <v>372</v>
      </c>
      <c r="C523" s="1">
        <f>_xlfn.XLOOKUP(draft_drafters[[#This Row],[Drafters]],drafters[FullName],drafters[PrimaryId])</f>
        <v>48</v>
      </c>
      <c r="D523" s="1" t="str">
        <f>_xlfn.XLOOKUP(draft_drafters[[#This Row],[EpisodeNumber]],mainfeed_drafts[EpisodeNumber],mainfeed_drafts[Id])</f>
        <v>3d39537e-9cb8-4946-8f66-c65c5642756c</v>
      </c>
    </row>
    <row r="524" spans="1:4" x14ac:dyDescent="0.25">
      <c r="A524" s="1">
        <v>222</v>
      </c>
      <c r="B524" s="1" t="s">
        <v>310</v>
      </c>
      <c r="C524" s="1">
        <f>_xlfn.XLOOKUP(draft_drafters[[#This Row],[Drafters]],drafters[FullName],drafters[PrimaryId])</f>
        <v>202</v>
      </c>
      <c r="D524" s="1" t="str">
        <f>_xlfn.XLOOKUP(draft_drafters[[#This Row],[EpisodeNumber]],mainfeed_drafts[EpisodeNumber],mainfeed_drafts[Id])</f>
        <v>3d39537e-9cb8-4946-8f66-c65c5642756c</v>
      </c>
    </row>
    <row r="525" spans="1:4" x14ac:dyDescent="0.25">
      <c r="A525" s="1">
        <v>223</v>
      </c>
      <c r="B525" s="1" t="s">
        <v>190</v>
      </c>
      <c r="C525" s="1">
        <f>_xlfn.XLOOKUP(draft_drafters[[#This Row],[Drafters]],drafters[FullName],drafters[PrimaryId])</f>
        <v>232</v>
      </c>
      <c r="D525" s="1" t="str">
        <f>_xlfn.XLOOKUP(draft_drafters[[#This Row],[EpisodeNumber]],mainfeed_drafts[EpisodeNumber],mainfeed_drafts[Id])</f>
        <v>90368a14-f377-4dbf-82a9-d150c098a18e</v>
      </c>
    </row>
    <row r="526" spans="1:4" x14ac:dyDescent="0.25">
      <c r="A526" s="1">
        <v>223</v>
      </c>
      <c r="B526" s="1" t="s">
        <v>410</v>
      </c>
      <c r="C526" s="1">
        <f>_xlfn.XLOOKUP(draft_drafters[[#This Row],[Drafters]],drafters[FullName],drafters[PrimaryId])</f>
        <v>63</v>
      </c>
      <c r="D526" s="1" t="str">
        <f>_xlfn.XLOOKUP(draft_drafters[[#This Row],[EpisodeNumber]],mainfeed_drafts[EpisodeNumber],mainfeed_drafts[Id])</f>
        <v>90368a14-f377-4dbf-82a9-d150c098a18e</v>
      </c>
    </row>
    <row r="527" spans="1:4" x14ac:dyDescent="0.25">
      <c r="A527" s="1">
        <v>224</v>
      </c>
      <c r="B527" s="1" t="s">
        <v>95</v>
      </c>
      <c r="C527" s="1">
        <f>_xlfn.XLOOKUP(draft_drafters[[#This Row],[Drafters]],drafters[FullName],drafters[PrimaryId])</f>
        <v>143</v>
      </c>
      <c r="D527" s="1" t="str">
        <f>_xlfn.XLOOKUP(draft_drafters[[#This Row],[EpisodeNumber]],mainfeed_drafts[EpisodeNumber],mainfeed_drafts[Id])</f>
        <v>8d05e361-a381-453b-b5f1-a5a0dce736dd</v>
      </c>
    </row>
    <row r="528" spans="1:4" x14ac:dyDescent="0.25">
      <c r="A528" s="1">
        <v>224</v>
      </c>
      <c r="B528" s="1" t="s">
        <v>412</v>
      </c>
      <c r="C528" s="1">
        <f>_xlfn.XLOOKUP(draft_drafters[[#This Row],[Drafters]],drafters[FullName],drafters[PrimaryId])</f>
        <v>6</v>
      </c>
      <c r="D528" s="1" t="str">
        <f>_xlfn.XLOOKUP(draft_drafters[[#This Row],[EpisodeNumber]],mainfeed_drafts[EpisodeNumber],mainfeed_drafts[Id])</f>
        <v>8d05e361-a381-453b-b5f1-a5a0dce736dd</v>
      </c>
    </row>
    <row r="529" spans="1:4" x14ac:dyDescent="0.25">
      <c r="A529" s="1">
        <v>225</v>
      </c>
      <c r="B529" s="1" t="s">
        <v>76</v>
      </c>
      <c r="C529" s="1">
        <f>_xlfn.XLOOKUP(draft_drafters[[#This Row],[Drafters]],drafters[FullName],drafters[PrimaryId])</f>
        <v>45</v>
      </c>
      <c r="D529" s="1" t="str">
        <f>_xlfn.XLOOKUP(draft_drafters[[#This Row],[EpisodeNumber]],mainfeed_drafts[EpisodeNumber],mainfeed_drafts[Id])</f>
        <v>f2fc3063-21a8-4e8c-878a-a9177e25b593</v>
      </c>
    </row>
    <row r="530" spans="1:4" x14ac:dyDescent="0.25">
      <c r="A530" s="1">
        <v>225</v>
      </c>
      <c r="B530" s="1" t="s">
        <v>37</v>
      </c>
      <c r="C530" s="1">
        <f>_xlfn.XLOOKUP(draft_drafters[[#This Row],[Drafters]],drafters[FullName],drafters[PrimaryId])</f>
        <v>157</v>
      </c>
      <c r="D530" s="1" t="str">
        <f>_xlfn.XLOOKUP(draft_drafters[[#This Row],[EpisodeNumber]],mainfeed_drafts[EpisodeNumber],mainfeed_drafts[Id])</f>
        <v>f2fc3063-21a8-4e8c-878a-a9177e25b593</v>
      </c>
    </row>
    <row r="531" spans="1:4" x14ac:dyDescent="0.25">
      <c r="A531" s="1">
        <v>226</v>
      </c>
      <c r="B531" s="1" t="s">
        <v>118</v>
      </c>
      <c r="C531" s="1">
        <f>_xlfn.XLOOKUP(draft_drafters[[#This Row],[Drafters]],drafters[FullName],drafters[PrimaryId])</f>
        <v>86</v>
      </c>
      <c r="D531" s="1" t="str">
        <f>_xlfn.XLOOKUP(draft_drafters[[#This Row],[EpisodeNumber]],mainfeed_drafts[EpisodeNumber],mainfeed_drafts[Id])</f>
        <v>e043ebdb-0bd7-4de7-92e6-03a93485d2de</v>
      </c>
    </row>
    <row r="532" spans="1:4" x14ac:dyDescent="0.25">
      <c r="A532" s="1">
        <v>226</v>
      </c>
      <c r="B532" s="1" t="s">
        <v>14</v>
      </c>
      <c r="C532" s="1">
        <f>_xlfn.XLOOKUP(draft_drafters[[#This Row],[Drafters]],drafters[FullName],drafters[PrimaryId])</f>
        <v>30</v>
      </c>
      <c r="D532" s="1" t="str">
        <f>_xlfn.XLOOKUP(draft_drafters[[#This Row],[EpisodeNumber]],mainfeed_drafts[EpisodeNumber],mainfeed_drafts[Id])</f>
        <v>e043ebdb-0bd7-4de7-92e6-03a93485d2de</v>
      </c>
    </row>
    <row r="533" spans="1:4" x14ac:dyDescent="0.25">
      <c r="A533" s="1">
        <v>226</v>
      </c>
      <c r="B533" s="1" t="s">
        <v>190</v>
      </c>
      <c r="C533" s="1">
        <f>_xlfn.XLOOKUP(draft_drafters[[#This Row],[Drafters]],drafters[FullName],drafters[PrimaryId])</f>
        <v>232</v>
      </c>
      <c r="D533" s="1" t="str">
        <f>_xlfn.XLOOKUP(draft_drafters[[#This Row],[EpisodeNumber]],mainfeed_drafts[EpisodeNumber],mainfeed_drafts[Id])</f>
        <v>e043ebdb-0bd7-4de7-92e6-03a93485d2de</v>
      </c>
    </row>
    <row r="534" spans="1:4" x14ac:dyDescent="0.25">
      <c r="A534" s="1">
        <v>227</v>
      </c>
      <c r="B534" s="1" t="s">
        <v>47</v>
      </c>
      <c r="C534" s="1">
        <f>_xlfn.XLOOKUP(draft_drafters[[#This Row],[Drafters]],drafters[FullName],drafters[PrimaryId])</f>
        <v>188</v>
      </c>
      <c r="D534" s="1" t="str">
        <f>_xlfn.XLOOKUP(draft_drafters[[#This Row],[EpisodeNumber]],mainfeed_drafts[EpisodeNumber],mainfeed_drafts[Id])</f>
        <v>a03f6f2d-f505-4051-ab29-a059bbe7564f</v>
      </c>
    </row>
    <row r="535" spans="1:4" x14ac:dyDescent="0.25">
      <c r="A535" s="1">
        <v>227</v>
      </c>
      <c r="B535" s="1" t="s">
        <v>185</v>
      </c>
      <c r="C535" s="1">
        <f>_xlfn.XLOOKUP(draft_drafters[[#This Row],[Drafters]],drafters[FullName],drafters[PrimaryId])</f>
        <v>106</v>
      </c>
      <c r="D535" s="1" t="str">
        <f>_xlfn.XLOOKUP(draft_drafters[[#This Row],[EpisodeNumber]],mainfeed_drafts[EpisodeNumber],mainfeed_drafts[Id])</f>
        <v>a03f6f2d-f505-4051-ab29-a059bbe7564f</v>
      </c>
    </row>
    <row r="536" spans="1:4" x14ac:dyDescent="0.25">
      <c r="A536" s="1">
        <v>228</v>
      </c>
      <c r="B536" s="1" t="s">
        <v>14</v>
      </c>
      <c r="C536" s="1">
        <f>_xlfn.XLOOKUP(draft_drafters[[#This Row],[Drafters]],drafters[FullName],drafters[PrimaryId])</f>
        <v>30</v>
      </c>
      <c r="D536" s="1" t="str">
        <f>_xlfn.XLOOKUP(draft_drafters[[#This Row],[EpisodeNumber]],mainfeed_drafts[EpisodeNumber],mainfeed_drafts[Id])</f>
        <v>cf30c944-0e91-448b-92f0-628293dce8a0</v>
      </c>
    </row>
    <row r="537" spans="1:4" x14ac:dyDescent="0.25">
      <c r="A537" s="1">
        <v>228</v>
      </c>
      <c r="B537" s="1" t="s">
        <v>278</v>
      </c>
      <c r="C537" s="1">
        <f>_xlfn.XLOOKUP(draft_drafters[[#This Row],[Drafters]],drafters[FullName],drafters[PrimaryId])</f>
        <v>79</v>
      </c>
      <c r="D537" s="1" t="str">
        <f>_xlfn.XLOOKUP(draft_drafters[[#This Row],[EpisodeNumber]],mainfeed_drafts[EpisodeNumber],mainfeed_drafts[Id])</f>
        <v>cf30c944-0e91-448b-92f0-628293dce8a0</v>
      </c>
    </row>
    <row r="538" spans="1:4" x14ac:dyDescent="0.25">
      <c r="A538" s="1">
        <v>229</v>
      </c>
      <c r="B538" s="1" t="s">
        <v>208</v>
      </c>
      <c r="C538" s="1">
        <f>_xlfn.XLOOKUP(draft_drafters[[#This Row],[Drafters]],drafters[FullName],drafters[PrimaryId])</f>
        <v>173</v>
      </c>
      <c r="D538" s="1" t="str">
        <f>_xlfn.XLOOKUP(draft_drafters[[#This Row],[EpisodeNumber]],mainfeed_drafts[EpisodeNumber],mainfeed_drafts[Id])</f>
        <v>4d9b9db2-917c-4fe4-9f72-3b8dc6650874</v>
      </c>
    </row>
    <row r="539" spans="1:4" x14ac:dyDescent="0.25">
      <c r="A539" s="1">
        <v>229</v>
      </c>
      <c r="B539" s="1" t="s">
        <v>245</v>
      </c>
      <c r="C539" s="1">
        <f>_xlfn.XLOOKUP(draft_drafters[[#This Row],[Drafters]],drafters[FullName],drafters[PrimaryId])</f>
        <v>158</v>
      </c>
      <c r="D539" s="1" t="str">
        <f>_xlfn.XLOOKUP(draft_drafters[[#This Row],[EpisodeNumber]],mainfeed_drafts[EpisodeNumber],mainfeed_drafts[Id])</f>
        <v>4d9b9db2-917c-4fe4-9f72-3b8dc6650874</v>
      </c>
    </row>
    <row r="540" spans="1:4" x14ac:dyDescent="0.25">
      <c r="A540" s="1">
        <v>229</v>
      </c>
      <c r="B540" s="1" t="s">
        <v>418</v>
      </c>
      <c r="C540" s="1">
        <f>_xlfn.XLOOKUP(draft_drafters[[#This Row],[Drafters]],drafters[FullName],drafters[PrimaryId])</f>
        <v>93</v>
      </c>
      <c r="D540" s="1" t="str">
        <f>_xlfn.XLOOKUP(draft_drafters[[#This Row],[EpisodeNumber]],mainfeed_drafts[EpisodeNumber],mainfeed_drafts[Id])</f>
        <v>4d9b9db2-917c-4fe4-9f72-3b8dc6650874</v>
      </c>
    </row>
    <row r="541" spans="1:4" x14ac:dyDescent="0.25">
      <c r="A541" s="1">
        <v>230</v>
      </c>
      <c r="B541" s="1" t="s">
        <v>419</v>
      </c>
      <c r="C541" s="1">
        <f>_xlfn.XLOOKUP(draft_drafters[[#This Row],[Drafters]],drafters[FullName],drafters[PrimaryId])</f>
        <v>130</v>
      </c>
      <c r="D541" s="1" t="str">
        <f>_xlfn.XLOOKUP(draft_drafters[[#This Row],[EpisodeNumber]],mainfeed_drafts[EpisodeNumber],mainfeed_drafts[Id])</f>
        <v>25952d95-6ddf-421d-af78-9e68cf93e922</v>
      </c>
    </row>
    <row r="542" spans="1:4" x14ac:dyDescent="0.25">
      <c r="A542" s="1">
        <v>230</v>
      </c>
      <c r="B542" s="1" t="s">
        <v>58</v>
      </c>
      <c r="C542" s="1">
        <f>_xlfn.XLOOKUP(draft_drafters[[#This Row],[Drafters]],drafters[FullName],drafters[PrimaryId])</f>
        <v>42</v>
      </c>
      <c r="D542" s="1" t="str">
        <f>_xlfn.XLOOKUP(draft_drafters[[#This Row],[EpisodeNumber]],mainfeed_drafts[EpisodeNumber],mainfeed_drafts[Id])</f>
        <v>25952d95-6ddf-421d-af78-9e68cf93e922</v>
      </c>
    </row>
    <row r="543" spans="1:4" x14ac:dyDescent="0.25">
      <c r="A543" s="1">
        <v>231</v>
      </c>
      <c r="B543" s="1" t="s">
        <v>421</v>
      </c>
      <c r="C543" s="1">
        <f>_xlfn.XLOOKUP(draft_drafters[[#This Row],[Drafters]],drafters[FullName],drafters[PrimaryId])</f>
        <v>71</v>
      </c>
      <c r="D543" s="1" t="str">
        <f>_xlfn.XLOOKUP(draft_drafters[[#This Row],[EpisodeNumber]],mainfeed_drafts[EpisodeNumber],mainfeed_drafts[Id])</f>
        <v>c3b498e9-a239-4122-a1e4-dc69a2e829ae</v>
      </c>
    </row>
    <row r="544" spans="1:4" x14ac:dyDescent="0.25">
      <c r="A544" s="1">
        <v>231</v>
      </c>
      <c r="B544" s="1" t="s">
        <v>422</v>
      </c>
      <c r="C544" s="1">
        <f>_xlfn.XLOOKUP(draft_drafters[[#This Row],[Drafters]],drafters[FullName],drafters[PrimaryId])</f>
        <v>168</v>
      </c>
      <c r="D544" s="1" t="str">
        <f>_xlfn.XLOOKUP(draft_drafters[[#This Row],[EpisodeNumber]],mainfeed_drafts[EpisodeNumber],mainfeed_drafts[Id])</f>
        <v>c3b498e9-a239-4122-a1e4-dc69a2e829ae</v>
      </c>
    </row>
    <row r="545" spans="1:4" x14ac:dyDescent="0.25">
      <c r="A545" s="1">
        <v>232</v>
      </c>
      <c r="B545" s="1" t="s">
        <v>424</v>
      </c>
      <c r="C545" s="1">
        <f>_xlfn.XLOOKUP(draft_drafters[[#This Row],[Drafters]],drafters[FullName],drafters[PrimaryId])</f>
        <v>235</v>
      </c>
      <c r="D545" s="1" t="str">
        <f>_xlfn.XLOOKUP(draft_drafters[[#This Row],[EpisodeNumber]],mainfeed_drafts[EpisodeNumber],mainfeed_drafts[Id])</f>
        <v>555bd336-219b-4d34-8987-591e9db89ecd</v>
      </c>
    </row>
    <row r="546" spans="1:4" x14ac:dyDescent="0.25">
      <c r="A546" s="1">
        <v>232</v>
      </c>
      <c r="B546" s="1" t="s">
        <v>16</v>
      </c>
      <c r="C546" s="1">
        <f>_xlfn.XLOOKUP(draft_drafters[[#This Row],[Drafters]],drafters[FullName],drafters[PrimaryId])</f>
        <v>198</v>
      </c>
      <c r="D546" s="1" t="str">
        <f>_xlfn.XLOOKUP(draft_drafters[[#This Row],[EpisodeNumber]],mainfeed_drafts[EpisodeNumber],mainfeed_drafts[Id])</f>
        <v>555bd336-219b-4d34-8987-591e9db89ecd</v>
      </c>
    </row>
    <row r="547" spans="1:4" x14ac:dyDescent="0.25">
      <c r="A547" s="1">
        <v>232</v>
      </c>
      <c r="B547" s="1" t="s">
        <v>3</v>
      </c>
      <c r="C547" s="1">
        <f>_xlfn.XLOOKUP(draft_drafters[[#This Row],[Drafters]],drafters[FullName],drafters[PrimaryId])</f>
        <v>74</v>
      </c>
      <c r="D547" s="1" t="str">
        <f>_xlfn.XLOOKUP(draft_drafters[[#This Row],[EpisodeNumber]],mainfeed_drafts[EpisodeNumber],mainfeed_drafts[Id])</f>
        <v>555bd336-219b-4d34-8987-591e9db89ecd</v>
      </c>
    </row>
    <row r="548" spans="1:4" x14ac:dyDescent="0.25">
      <c r="A548" s="1">
        <v>233</v>
      </c>
      <c r="B548" s="1" t="s">
        <v>393</v>
      </c>
      <c r="C548" s="1">
        <f>_xlfn.XLOOKUP(draft_drafters[[#This Row],[Drafters]],drafters[FullName],drafters[PrimaryId])</f>
        <v>165</v>
      </c>
      <c r="D548" s="1" t="str">
        <f>_xlfn.XLOOKUP(draft_drafters[[#This Row],[EpisodeNumber]],mainfeed_drafts[EpisodeNumber],mainfeed_drafts[Id])</f>
        <v>fe806757-3b4e-49d0-98ac-12970faffa7c</v>
      </c>
    </row>
    <row r="549" spans="1:4" x14ac:dyDescent="0.25">
      <c r="A549" s="1">
        <v>233</v>
      </c>
      <c r="B549" s="1" t="s">
        <v>74</v>
      </c>
      <c r="C549" s="1">
        <f>_xlfn.XLOOKUP(draft_drafters[[#This Row],[Drafters]],drafters[FullName],drafters[PrimaryId])</f>
        <v>162</v>
      </c>
      <c r="D549" s="1" t="str">
        <f>_xlfn.XLOOKUP(draft_drafters[[#This Row],[EpisodeNumber]],mainfeed_drafts[EpisodeNumber],mainfeed_drafts[Id])</f>
        <v>fe806757-3b4e-49d0-98ac-12970faffa7c</v>
      </c>
    </row>
    <row r="550" spans="1:4" x14ac:dyDescent="0.25">
      <c r="A550" s="1">
        <v>235</v>
      </c>
      <c r="B550" s="1" t="s">
        <v>205</v>
      </c>
      <c r="C550" s="1">
        <f>_xlfn.XLOOKUP(draft_drafters[[#This Row],[Drafters]],drafters[FullName],drafters[PrimaryId])</f>
        <v>29</v>
      </c>
      <c r="D550" s="1" t="str">
        <f>_xlfn.XLOOKUP(draft_drafters[[#This Row],[EpisodeNumber]],mainfeed_drafts[EpisodeNumber],mainfeed_drafts[Id])</f>
        <v>46271d68-2d03-4d7d-92b8-9bfd8d076e4c</v>
      </c>
    </row>
    <row r="551" spans="1:4" x14ac:dyDescent="0.25">
      <c r="A551" s="1">
        <v>235</v>
      </c>
      <c r="B551" s="1" t="s">
        <v>58</v>
      </c>
      <c r="C551" s="1">
        <f>_xlfn.XLOOKUP(draft_drafters[[#This Row],[Drafters]],drafters[FullName],drafters[PrimaryId])</f>
        <v>42</v>
      </c>
      <c r="D551" s="1" t="str">
        <f>_xlfn.XLOOKUP(draft_drafters[[#This Row],[EpisodeNumber]],mainfeed_drafts[EpisodeNumber],mainfeed_drafts[Id])</f>
        <v>46271d68-2d03-4d7d-92b8-9bfd8d076e4c</v>
      </c>
    </row>
    <row r="552" spans="1:4" x14ac:dyDescent="0.25">
      <c r="A552" s="1">
        <v>236</v>
      </c>
      <c r="B552" s="1" t="s">
        <v>125</v>
      </c>
      <c r="C552" s="1">
        <f>_xlfn.XLOOKUP(draft_drafters[[#This Row],[Drafters]],drafters[FullName],drafters[PrimaryId])</f>
        <v>219</v>
      </c>
      <c r="D552" s="1" t="str">
        <f>_xlfn.XLOOKUP(draft_drafters[[#This Row],[EpisodeNumber]],mainfeed_drafts[EpisodeNumber],mainfeed_drafts[Id])</f>
        <v>4a244445-1e66-4789-9a49-5aba6b56d596</v>
      </c>
    </row>
    <row r="553" spans="1:4" x14ac:dyDescent="0.25">
      <c r="A553" s="1">
        <v>236</v>
      </c>
      <c r="B553" s="1" t="s">
        <v>168</v>
      </c>
      <c r="C553" s="1">
        <f>_xlfn.XLOOKUP(draft_drafters[[#This Row],[Drafters]],drafters[FullName],drafters[PrimaryId])</f>
        <v>57</v>
      </c>
      <c r="D553" s="1" t="str">
        <f>_xlfn.XLOOKUP(draft_drafters[[#This Row],[EpisodeNumber]],mainfeed_drafts[EpisodeNumber],mainfeed_drafts[Id])</f>
        <v>4a244445-1e66-4789-9a49-5aba6b56d596</v>
      </c>
    </row>
    <row r="554" spans="1:4" x14ac:dyDescent="0.25">
      <c r="A554" s="1">
        <v>237</v>
      </c>
      <c r="B554" s="1" t="s">
        <v>429</v>
      </c>
      <c r="C554" s="1">
        <f>_xlfn.XLOOKUP(draft_drafters[[#This Row],[Drafters]],drafters[FullName],drafters[PrimaryId])</f>
        <v>183</v>
      </c>
      <c r="D554" s="1" t="str">
        <f>_xlfn.XLOOKUP(draft_drafters[[#This Row],[EpisodeNumber]],mainfeed_drafts[EpisodeNumber],mainfeed_drafts[Id])</f>
        <v>d8e6f551-acf7-4fc5-897a-260b010a45a9</v>
      </c>
    </row>
    <row r="555" spans="1:4" x14ac:dyDescent="0.25">
      <c r="A555" s="1">
        <v>237</v>
      </c>
      <c r="B555" s="1" t="s">
        <v>156</v>
      </c>
      <c r="C555" s="1">
        <f>_xlfn.XLOOKUP(draft_drafters[[#This Row],[Drafters]],drafters[FullName],drafters[PrimaryId])</f>
        <v>179</v>
      </c>
      <c r="D555" s="1" t="str">
        <f>_xlfn.XLOOKUP(draft_drafters[[#This Row],[EpisodeNumber]],mainfeed_drafts[EpisodeNumber],mainfeed_drafts[Id])</f>
        <v>d8e6f551-acf7-4fc5-897a-260b010a45a9</v>
      </c>
    </row>
    <row r="556" spans="1:4" x14ac:dyDescent="0.25">
      <c r="A556" s="1">
        <v>237</v>
      </c>
      <c r="B556" s="1" t="s">
        <v>76</v>
      </c>
      <c r="C556" s="1">
        <f>_xlfn.XLOOKUP(draft_drafters[[#This Row],[Drafters]],drafters[FullName],drafters[PrimaryId])</f>
        <v>45</v>
      </c>
      <c r="D556" s="1" t="str">
        <f>_xlfn.XLOOKUP(draft_drafters[[#This Row],[EpisodeNumber]],mainfeed_drafts[EpisodeNumber],mainfeed_drafts[Id])</f>
        <v>d8e6f551-acf7-4fc5-897a-260b010a45a9</v>
      </c>
    </row>
    <row r="557" spans="1:4" x14ac:dyDescent="0.25">
      <c r="A557" s="1">
        <v>238</v>
      </c>
      <c r="B557" s="1" t="s">
        <v>131</v>
      </c>
      <c r="C557" s="1">
        <f>_xlfn.XLOOKUP(draft_drafters[[#This Row],[Drafters]],drafters[FullName],drafters[PrimaryId])</f>
        <v>23</v>
      </c>
      <c r="D557" s="1" t="str">
        <f>_xlfn.XLOOKUP(draft_drafters[[#This Row],[EpisodeNumber]],mainfeed_drafts[EpisodeNumber],mainfeed_drafts[Id])</f>
        <v>8a762c79-147d-4633-a96a-1307abf923bb</v>
      </c>
    </row>
    <row r="558" spans="1:4" x14ac:dyDescent="0.25">
      <c r="A558" s="1">
        <v>238</v>
      </c>
      <c r="B558" s="1" t="s">
        <v>6</v>
      </c>
      <c r="C558" s="1">
        <f>_xlfn.XLOOKUP(draft_drafters[[#This Row],[Drafters]],drafters[FullName],drafters[PrimaryId])</f>
        <v>136</v>
      </c>
      <c r="D558" s="1" t="str">
        <f>_xlfn.XLOOKUP(draft_drafters[[#This Row],[EpisodeNumber]],mainfeed_drafts[EpisodeNumber],mainfeed_drafts[Id])</f>
        <v>8a762c79-147d-4633-a96a-1307abf923bb</v>
      </c>
    </row>
    <row r="559" spans="1:4" x14ac:dyDescent="0.25">
      <c r="A559" s="1">
        <v>239</v>
      </c>
      <c r="B559" s="1" t="s">
        <v>21</v>
      </c>
      <c r="C559" s="1">
        <f>_xlfn.XLOOKUP(draft_drafters[[#This Row],[Drafters]],drafters[FullName],drafters[PrimaryId])</f>
        <v>125</v>
      </c>
      <c r="D559" s="1" t="str">
        <f>_xlfn.XLOOKUP(draft_drafters[[#This Row],[EpisodeNumber]],mainfeed_drafts[EpisodeNumber],mainfeed_drafts[Id])</f>
        <v>4e54656c-9a28-4d31-9021-ad28ebca8824</v>
      </c>
    </row>
    <row r="560" spans="1:4" x14ac:dyDescent="0.25">
      <c r="A560" s="1">
        <v>239</v>
      </c>
      <c r="B560" s="1" t="s">
        <v>74</v>
      </c>
      <c r="C560" s="1">
        <f>_xlfn.XLOOKUP(draft_drafters[[#This Row],[Drafters]],drafters[FullName],drafters[PrimaryId])</f>
        <v>162</v>
      </c>
      <c r="D560" s="1" t="str">
        <f>_xlfn.XLOOKUP(draft_drafters[[#This Row],[EpisodeNumber]],mainfeed_drafts[EpisodeNumber],mainfeed_drafts[Id])</f>
        <v>4e54656c-9a28-4d31-9021-ad28ebca8824</v>
      </c>
    </row>
    <row r="561" spans="1:4" x14ac:dyDescent="0.25">
      <c r="A561" s="1">
        <v>239</v>
      </c>
      <c r="B561" s="1" t="s">
        <v>76</v>
      </c>
      <c r="C561" s="1">
        <f>_xlfn.XLOOKUP(draft_drafters[[#This Row],[Drafters]],drafters[FullName],drafters[PrimaryId])</f>
        <v>45</v>
      </c>
      <c r="D561" s="1" t="str">
        <f>_xlfn.XLOOKUP(draft_drafters[[#This Row],[EpisodeNumber]],mainfeed_drafts[EpisodeNumber],mainfeed_drafts[Id])</f>
        <v>4e54656c-9a28-4d31-9021-ad28ebca8824</v>
      </c>
    </row>
    <row r="562" spans="1:4" x14ac:dyDescent="0.25">
      <c r="A562" s="1">
        <v>240</v>
      </c>
      <c r="B562" s="1" t="s">
        <v>418</v>
      </c>
      <c r="C562" s="1">
        <f>_xlfn.XLOOKUP(draft_drafters[[#This Row],[Drafters]],drafters[FullName],drafters[PrimaryId])</f>
        <v>93</v>
      </c>
      <c r="D562" s="1" t="str">
        <f>_xlfn.XLOOKUP(draft_drafters[[#This Row],[EpisodeNumber]],mainfeed_drafts[EpisodeNumber],mainfeed_drafts[Id])</f>
        <v>9f6851bb-6275-4835-ab81-ca0dcb28ffd4</v>
      </c>
    </row>
    <row r="563" spans="1:4" x14ac:dyDescent="0.25">
      <c r="A563" s="1">
        <v>240</v>
      </c>
      <c r="B563" s="1" t="s">
        <v>245</v>
      </c>
      <c r="C563" s="1">
        <f>_xlfn.XLOOKUP(draft_drafters[[#This Row],[Drafters]],drafters[FullName],drafters[PrimaryId])</f>
        <v>158</v>
      </c>
      <c r="D563" s="1" t="str">
        <f>_xlfn.XLOOKUP(draft_drafters[[#This Row],[EpisodeNumber]],mainfeed_drafts[EpisodeNumber],mainfeed_drafts[Id])</f>
        <v>9f6851bb-6275-4835-ab81-ca0dcb28ffd4</v>
      </c>
    </row>
    <row r="564" spans="1:4" x14ac:dyDescent="0.25">
      <c r="A564" s="1">
        <v>241</v>
      </c>
      <c r="B564" s="1" t="s">
        <v>434</v>
      </c>
      <c r="C564" s="1">
        <f>_xlfn.XLOOKUP(draft_drafters[[#This Row],[Drafters]],drafters[FullName],drafters[PrimaryId])</f>
        <v>129</v>
      </c>
      <c r="D564" s="1" t="str">
        <f>_xlfn.XLOOKUP(draft_drafters[[#This Row],[EpisodeNumber]],mainfeed_drafts[EpisodeNumber],mainfeed_drafts[Id])</f>
        <v>dbed636d-8e7f-496c-907e-8b012649ad8e</v>
      </c>
    </row>
    <row r="565" spans="1:4" x14ac:dyDescent="0.25">
      <c r="A565" s="1">
        <v>241</v>
      </c>
      <c r="B565" s="1" t="s">
        <v>435</v>
      </c>
      <c r="C565" s="1">
        <f>_xlfn.XLOOKUP(draft_drafters[[#This Row],[Drafters]],drafters[FullName],drafters[PrimaryId])</f>
        <v>184</v>
      </c>
      <c r="D565" s="1" t="str">
        <f>_xlfn.XLOOKUP(draft_drafters[[#This Row],[EpisodeNumber]],mainfeed_drafts[EpisodeNumber],mainfeed_drafts[Id])</f>
        <v>dbed636d-8e7f-496c-907e-8b012649ad8e</v>
      </c>
    </row>
    <row r="566" spans="1:4" x14ac:dyDescent="0.25">
      <c r="A566" s="1">
        <v>242</v>
      </c>
      <c r="B566" s="1" t="s">
        <v>24</v>
      </c>
      <c r="C566" s="1">
        <f>_xlfn.XLOOKUP(draft_drafters[[#This Row],[Drafters]],drafters[FullName],drafters[PrimaryId])</f>
        <v>187</v>
      </c>
      <c r="D566" s="1" t="str">
        <f>_xlfn.XLOOKUP(draft_drafters[[#This Row],[EpisodeNumber]],mainfeed_drafts[EpisodeNumber],mainfeed_drafts[Id])</f>
        <v>87f97803-50f7-4785-89bd-0b93ea3d0333</v>
      </c>
    </row>
    <row r="567" spans="1:4" x14ac:dyDescent="0.25">
      <c r="A567" s="1">
        <v>242</v>
      </c>
      <c r="B567" s="1" t="s">
        <v>3</v>
      </c>
      <c r="C567" s="1">
        <f>_xlfn.XLOOKUP(draft_drafters[[#This Row],[Drafters]],drafters[FullName],drafters[PrimaryId])</f>
        <v>74</v>
      </c>
      <c r="D567" s="1" t="str">
        <f>_xlfn.XLOOKUP(draft_drafters[[#This Row],[EpisodeNumber]],mainfeed_drafts[EpisodeNumber],mainfeed_drafts[Id])</f>
        <v>87f97803-50f7-4785-89bd-0b93ea3d0333</v>
      </c>
    </row>
    <row r="568" spans="1:4" x14ac:dyDescent="0.25">
      <c r="A568" s="1">
        <v>243</v>
      </c>
      <c r="B568" s="1" t="s">
        <v>438</v>
      </c>
      <c r="C568" s="1">
        <f>_xlfn.XLOOKUP(draft_drafters[[#This Row],[Drafters]],drafters[FullName],drafters[PrimaryId])</f>
        <v>115</v>
      </c>
      <c r="D568" s="1" t="str">
        <f>_xlfn.XLOOKUP(draft_drafters[[#This Row],[EpisodeNumber]],mainfeed_drafts[EpisodeNumber],mainfeed_drafts[Id])</f>
        <v>4d8c1fc2-5d64-4009-942e-8f4881561ed2</v>
      </c>
    </row>
    <row r="569" spans="1:4" x14ac:dyDescent="0.25">
      <c r="A569" s="1">
        <v>243</v>
      </c>
      <c r="B569" s="1" t="s">
        <v>439</v>
      </c>
      <c r="C569" s="1">
        <f>_xlfn.XLOOKUP(draft_drafters[[#This Row],[Drafters]],drafters[FullName],drafters[PrimaryId])</f>
        <v>111</v>
      </c>
      <c r="D569" s="1" t="str">
        <f>_xlfn.XLOOKUP(draft_drafters[[#This Row],[EpisodeNumber]],mainfeed_drafts[EpisodeNumber],mainfeed_drafts[Id])</f>
        <v>4d8c1fc2-5d64-4009-942e-8f4881561ed2</v>
      </c>
    </row>
    <row r="570" spans="1:4" x14ac:dyDescent="0.25">
      <c r="A570" s="1">
        <v>244</v>
      </c>
      <c r="B570" s="1" t="s">
        <v>32</v>
      </c>
      <c r="C570" s="1">
        <f>_xlfn.XLOOKUP(draft_drafters[[#This Row],[Drafters]],drafters[FullName],drafters[PrimaryId])</f>
        <v>9</v>
      </c>
      <c r="D570" s="1" t="str">
        <f>_xlfn.XLOOKUP(draft_drafters[[#This Row],[EpisodeNumber]],mainfeed_drafts[EpisodeNumber],mainfeed_drafts[Id])</f>
        <v>faf5fb50-3452-4aa6-8517-7629ec5846ed</v>
      </c>
    </row>
    <row r="571" spans="1:4" x14ac:dyDescent="0.25">
      <c r="A571" s="1">
        <v>244</v>
      </c>
      <c r="B571" s="1" t="s">
        <v>190</v>
      </c>
      <c r="C571" s="1">
        <f>_xlfn.XLOOKUP(draft_drafters[[#This Row],[Drafters]],drafters[FullName],drafters[PrimaryId])</f>
        <v>232</v>
      </c>
      <c r="D571" s="1" t="str">
        <f>_xlfn.XLOOKUP(draft_drafters[[#This Row],[EpisodeNumber]],mainfeed_drafts[EpisodeNumber],mainfeed_drafts[Id])</f>
        <v>faf5fb50-3452-4aa6-8517-7629ec5846ed</v>
      </c>
    </row>
    <row r="572" spans="1:4" x14ac:dyDescent="0.25">
      <c r="A572" s="1">
        <v>245</v>
      </c>
      <c r="B572" s="1" t="s">
        <v>310</v>
      </c>
      <c r="C572" s="1">
        <f>_xlfn.XLOOKUP(draft_drafters[[#This Row],[Drafters]],drafters[FullName],drafters[PrimaryId])</f>
        <v>202</v>
      </c>
      <c r="D572" s="1" t="str">
        <f>_xlfn.XLOOKUP(draft_drafters[[#This Row],[EpisodeNumber]],mainfeed_drafts[EpisodeNumber],mainfeed_drafts[Id])</f>
        <v>1ddb44ea-7598-4d19-a6ca-0605192cd76f</v>
      </c>
    </row>
    <row r="573" spans="1:4" x14ac:dyDescent="0.25">
      <c r="A573" s="1">
        <v>245</v>
      </c>
      <c r="B573" s="1" t="s">
        <v>309</v>
      </c>
      <c r="C573" s="1">
        <f>_xlfn.XLOOKUP(draft_drafters[[#This Row],[Drafters]],drafters[FullName],drafters[PrimaryId])</f>
        <v>97</v>
      </c>
      <c r="D573" s="1" t="str">
        <f>_xlfn.XLOOKUP(draft_drafters[[#This Row],[EpisodeNumber]],mainfeed_drafts[EpisodeNumber],mainfeed_drafts[Id])</f>
        <v>1ddb44ea-7598-4d19-a6ca-0605192cd76f</v>
      </c>
    </row>
    <row r="574" spans="1:4" x14ac:dyDescent="0.25">
      <c r="A574" s="1">
        <v>246</v>
      </c>
      <c r="B574" s="1" t="s">
        <v>443</v>
      </c>
      <c r="C574" s="1">
        <f>_xlfn.XLOOKUP(draft_drafters[[#This Row],[Drafters]],drafters[FullName],drafters[PrimaryId])</f>
        <v>218</v>
      </c>
      <c r="D574" s="1" t="str">
        <f>_xlfn.XLOOKUP(draft_drafters[[#This Row],[EpisodeNumber]],mainfeed_drafts[EpisodeNumber],mainfeed_drafts[Id])</f>
        <v>af5fd1ec-65d3-42fc-9f02-e82dd069a8c9</v>
      </c>
    </row>
    <row r="575" spans="1:4" x14ac:dyDescent="0.25">
      <c r="A575" s="1">
        <v>246</v>
      </c>
      <c r="B575" s="1" t="s">
        <v>444</v>
      </c>
      <c r="C575" s="1">
        <f>_xlfn.XLOOKUP(draft_drafters[[#This Row],[Drafters]],drafters[FullName],drafters[PrimaryId])</f>
        <v>171</v>
      </c>
      <c r="D575" s="1" t="str">
        <f>_xlfn.XLOOKUP(draft_drafters[[#This Row],[EpisodeNumber]],mainfeed_drafts[EpisodeNumber],mainfeed_drafts[Id])</f>
        <v>af5fd1ec-65d3-42fc-9f02-e82dd069a8c9</v>
      </c>
    </row>
    <row r="576" spans="1:4" x14ac:dyDescent="0.25">
      <c r="A576" s="1">
        <v>247</v>
      </c>
      <c r="B576" s="1" t="s">
        <v>14</v>
      </c>
      <c r="C576" s="1">
        <f>_xlfn.XLOOKUP(draft_drafters[[#This Row],[Drafters]],drafters[FullName],drafters[PrimaryId])</f>
        <v>30</v>
      </c>
      <c r="D576" s="1" t="str">
        <f>_xlfn.XLOOKUP(draft_drafters[[#This Row],[EpisodeNumber]],mainfeed_drafts[EpisodeNumber],mainfeed_drafts[Id])</f>
        <v>38ab5f31-064f-4038-994a-40d5befd8572</v>
      </c>
    </row>
    <row r="577" spans="1:4" x14ac:dyDescent="0.25">
      <c r="A577" s="1">
        <v>247</v>
      </c>
      <c r="B577" s="1" t="s">
        <v>58</v>
      </c>
      <c r="C577" s="1">
        <f>_xlfn.XLOOKUP(draft_drafters[[#This Row],[Drafters]],drafters[FullName],drafters[PrimaryId])</f>
        <v>42</v>
      </c>
      <c r="D577" s="1" t="str">
        <f>_xlfn.XLOOKUP(draft_drafters[[#This Row],[EpisodeNumber]],mainfeed_drafts[EpisodeNumber],mainfeed_drafts[Id])</f>
        <v>38ab5f31-064f-4038-994a-40d5befd8572</v>
      </c>
    </row>
    <row r="578" spans="1:4" x14ac:dyDescent="0.25">
      <c r="A578" s="1">
        <v>247</v>
      </c>
      <c r="B578" s="1" t="s">
        <v>106</v>
      </c>
      <c r="C578" s="1">
        <f>_xlfn.XLOOKUP(draft_drafters[[#This Row],[Drafters]],drafters[FullName],drafters[PrimaryId])</f>
        <v>142</v>
      </c>
      <c r="D578" s="1" t="str">
        <f>_xlfn.XLOOKUP(draft_drafters[[#This Row],[EpisodeNumber]],mainfeed_drafts[EpisodeNumber],mainfeed_drafts[Id])</f>
        <v>38ab5f31-064f-4038-994a-40d5befd8572</v>
      </c>
    </row>
    <row r="579" spans="1:4" x14ac:dyDescent="0.25">
      <c r="A579" s="1">
        <v>248</v>
      </c>
      <c r="B579" s="1" t="s">
        <v>16</v>
      </c>
      <c r="C579" s="1">
        <f>_xlfn.XLOOKUP(draft_drafters[[#This Row],[Drafters]],drafters[FullName],drafters[PrimaryId])</f>
        <v>198</v>
      </c>
      <c r="D579" s="1" t="str">
        <f>_xlfn.XLOOKUP(draft_drafters[[#This Row],[EpisodeNumber]],mainfeed_drafts[EpisodeNumber],mainfeed_drafts[Id])</f>
        <v>c93ef049-aeca-4112-baf1-8ffe36152d57</v>
      </c>
    </row>
    <row r="580" spans="1:4" x14ac:dyDescent="0.25">
      <c r="A580" s="1">
        <v>248</v>
      </c>
      <c r="B580" s="1" t="s">
        <v>126</v>
      </c>
      <c r="C580" s="1">
        <f>_xlfn.XLOOKUP(draft_drafters[[#This Row],[Drafters]],drafters[FullName],drafters[PrimaryId])</f>
        <v>44</v>
      </c>
      <c r="D580" s="1" t="str">
        <f>_xlfn.XLOOKUP(draft_drafters[[#This Row],[EpisodeNumber]],mainfeed_drafts[EpisodeNumber],mainfeed_drafts[Id])</f>
        <v>c93ef049-aeca-4112-baf1-8ffe36152d57</v>
      </c>
    </row>
    <row r="581" spans="1:4" x14ac:dyDescent="0.25">
      <c r="A581" s="1">
        <v>249</v>
      </c>
      <c r="B581" s="1" t="s">
        <v>396</v>
      </c>
      <c r="C581" s="1">
        <f>_xlfn.XLOOKUP(draft_drafters[[#This Row],[Drafters]],drafters[FullName],drafters[PrimaryId])</f>
        <v>192</v>
      </c>
      <c r="D581" s="1" t="str">
        <f>_xlfn.XLOOKUP(draft_drafters[[#This Row],[EpisodeNumber]],mainfeed_drafts[EpisodeNumber],mainfeed_drafts[Id])</f>
        <v>f87ee4f2-ccf1-4969-9eac-7dc9be5dce62</v>
      </c>
    </row>
    <row r="582" spans="1:4" x14ac:dyDescent="0.25">
      <c r="A582" s="1">
        <v>249</v>
      </c>
      <c r="B582" s="1" t="s">
        <v>66</v>
      </c>
      <c r="C582" s="1">
        <f>_xlfn.XLOOKUP(draft_drafters[[#This Row],[Drafters]],drafters[FullName],drafters[PrimaryId])</f>
        <v>85</v>
      </c>
      <c r="D582" s="1" t="str">
        <f>_xlfn.XLOOKUP(draft_drafters[[#This Row],[EpisodeNumber]],mainfeed_drafts[EpisodeNumber],mainfeed_drafts[Id])</f>
        <v>f87ee4f2-ccf1-4969-9eac-7dc9be5dce62</v>
      </c>
    </row>
    <row r="583" spans="1:4" x14ac:dyDescent="0.25">
      <c r="A583" s="1">
        <v>249</v>
      </c>
      <c r="B583" s="1" t="s">
        <v>448</v>
      </c>
      <c r="C583" s="1">
        <f>_xlfn.XLOOKUP(draft_drafters[[#This Row],[Drafters]],drafters[FullName],drafters[PrimaryId])</f>
        <v>216</v>
      </c>
      <c r="D583" s="1" t="str">
        <f>_xlfn.XLOOKUP(draft_drafters[[#This Row],[EpisodeNumber]],mainfeed_drafts[EpisodeNumber],mainfeed_drafts[Id])</f>
        <v>f87ee4f2-ccf1-4969-9eac-7dc9be5dce62</v>
      </c>
    </row>
    <row r="584" spans="1:4" x14ac:dyDescent="0.25">
      <c r="A584" s="1">
        <v>249</v>
      </c>
      <c r="B584" s="1" t="s">
        <v>5</v>
      </c>
      <c r="C584" s="1">
        <f>_xlfn.XLOOKUP(draft_drafters[[#This Row],[Drafters]],drafters[FullName],drafters[PrimaryId])</f>
        <v>116</v>
      </c>
      <c r="D584" s="1" t="str">
        <f>_xlfn.XLOOKUP(draft_drafters[[#This Row],[EpisodeNumber]],mainfeed_drafts[EpisodeNumber],mainfeed_drafts[Id])</f>
        <v>f87ee4f2-ccf1-4969-9eac-7dc9be5dce62</v>
      </c>
    </row>
    <row r="585" spans="1:4" x14ac:dyDescent="0.25">
      <c r="A585" s="1">
        <v>250</v>
      </c>
      <c r="B585" s="1" t="s">
        <v>14</v>
      </c>
      <c r="C585" s="1">
        <f>_xlfn.XLOOKUP(draft_drafters[[#This Row],[Drafters]],drafters[FullName],drafters[PrimaryId])</f>
        <v>30</v>
      </c>
      <c r="D585" s="1" t="str">
        <f>_xlfn.XLOOKUP(draft_drafters[[#This Row],[EpisodeNumber]],mainfeed_drafts[EpisodeNumber],mainfeed_drafts[Id])</f>
        <v>021d8222-b169-4f9b-8cfa-0163d08a6b62</v>
      </c>
    </row>
    <row r="586" spans="1:4" x14ac:dyDescent="0.25">
      <c r="A586" s="1">
        <v>250</v>
      </c>
      <c r="B586" s="1" t="s">
        <v>13</v>
      </c>
      <c r="C586" s="1">
        <f>_xlfn.XLOOKUP(draft_drafters[[#This Row],[Drafters]],drafters[FullName],drafters[PrimaryId])</f>
        <v>10</v>
      </c>
      <c r="D586" s="1" t="str">
        <f>_xlfn.XLOOKUP(draft_drafters[[#This Row],[EpisodeNumber]],mainfeed_drafts[EpisodeNumber],mainfeed_drafts[Id])</f>
        <v>021d8222-b169-4f9b-8cfa-0163d08a6b62</v>
      </c>
    </row>
    <row r="587" spans="1:4" x14ac:dyDescent="0.25">
      <c r="A587" s="1">
        <v>251</v>
      </c>
      <c r="B587" s="1" t="s">
        <v>236</v>
      </c>
      <c r="C587" s="1">
        <f>_xlfn.XLOOKUP(draft_drafters[[#This Row],[Drafters]],drafters[FullName],drafters[PrimaryId])</f>
        <v>149</v>
      </c>
      <c r="D587" s="1" t="str">
        <f>_xlfn.XLOOKUP(draft_drafters[[#This Row],[EpisodeNumber]],mainfeed_drafts[EpisodeNumber],mainfeed_drafts[Id])</f>
        <v>32386f43-e767-4268-830d-cdd11b1ffae5</v>
      </c>
    </row>
    <row r="588" spans="1:4" x14ac:dyDescent="0.25">
      <c r="A588" s="1">
        <v>251</v>
      </c>
      <c r="B588" s="1" t="s">
        <v>115</v>
      </c>
      <c r="C588" s="1">
        <f>_xlfn.XLOOKUP(draft_drafters[[#This Row],[Drafters]],drafters[FullName],drafters[PrimaryId])</f>
        <v>32</v>
      </c>
      <c r="D588" s="1" t="str">
        <f>_xlfn.XLOOKUP(draft_drafters[[#This Row],[EpisodeNumber]],mainfeed_drafts[EpisodeNumber],mainfeed_drafts[Id])</f>
        <v>32386f43-e767-4268-830d-cdd11b1ffae5</v>
      </c>
    </row>
    <row r="589" spans="1:4" x14ac:dyDescent="0.25">
      <c r="A589" s="1">
        <v>252</v>
      </c>
      <c r="B589" s="1" t="s">
        <v>452</v>
      </c>
      <c r="C589" s="1">
        <f>_xlfn.XLOOKUP(draft_drafters[[#This Row],[Drafters]],drafters[FullName],drafters[PrimaryId])</f>
        <v>197</v>
      </c>
      <c r="D589" s="1" t="str">
        <f>_xlfn.XLOOKUP(draft_drafters[[#This Row],[EpisodeNumber]],mainfeed_drafts[EpisodeNumber],mainfeed_drafts[Id])</f>
        <v>76966fee-5797-4ed9-8a60-73d79df4c269</v>
      </c>
    </row>
    <row r="590" spans="1:4" x14ac:dyDescent="0.25">
      <c r="A590" s="1">
        <v>252</v>
      </c>
      <c r="B590" s="1" t="s">
        <v>453</v>
      </c>
      <c r="C590" s="1">
        <f>_xlfn.XLOOKUP(draft_drafters[[#This Row],[Drafters]],drafters[FullName],drafters[PrimaryId])</f>
        <v>98</v>
      </c>
      <c r="D590" s="1" t="str">
        <f>_xlfn.XLOOKUP(draft_drafters[[#This Row],[EpisodeNumber]],mainfeed_drafts[EpisodeNumber],mainfeed_drafts[Id])</f>
        <v>76966fee-5797-4ed9-8a60-73d79df4c269</v>
      </c>
    </row>
    <row r="591" spans="1:4" x14ac:dyDescent="0.25">
      <c r="A591" s="1">
        <v>253</v>
      </c>
      <c r="B591" s="1" t="s">
        <v>455</v>
      </c>
      <c r="C591" s="1">
        <f>_xlfn.XLOOKUP(draft_drafters[[#This Row],[Drafters]],drafters[FullName],drafters[PrimaryId])</f>
        <v>7</v>
      </c>
      <c r="D591" s="1" t="str">
        <f>_xlfn.XLOOKUP(draft_drafters[[#This Row],[EpisodeNumber]],mainfeed_drafts[EpisodeNumber],mainfeed_drafts[Id])</f>
        <v>812b0ef8-7124-470d-8acd-aee50fc8202f</v>
      </c>
    </row>
    <row r="592" spans="1:4" x14ac:dyDescent="0.25">
      <c r="A592" s="1">
        <v>253</v>
      </c>
      <c r="B592" s="1" t="s">
        <v>94</v>
      </c>
      <c r="C592" s="1">
        <f>_xlfn.XLOOKUP(draft_drafters[[#This Row],[Drafters]],drafters[FullName],drafters[PrimaryId])</f>
        <v>99</v>
      </c>
      <c r="D592" s="1" t="str">
        <f>_xlfn.XLOOKUP(draft_drafters[[#This Row],[EpisodeNumber]],mainfeed_drafts[EpisodeNumber],mainfeed_drafts[Id])</f>
        <v>812b0ef8-7124-470d-8acd-aee50fc8202f</v>
      </c>
    </row>
    <row r="593" spans="1:4" x14ac:dyDescent="0.25">
      <c r="A593" s="1">
        <v>253</v>
      </c>
      <c r="B593" s="1" t="s">
        <v>95</v>
      </c>
      <c r="C593" s="1">
        <f>_xlfn.XLOOKUP(draft_drafters[[#This Row],[Drafters]],drafters[FullName],drafters[PrimaryId])</f>
        <v>143</v>
      </c>
      <c r="D593" s="1" t="str">
        <f>_xlfn.XLOOKUP(draft_drafters[[#This Row],[EpisodeNumber]],mainfeed_drafts[EpisodeNumber],mainfeed_drafts[Id])</f>
        <v>812b0ef8-7124-470d-8acd-aee50fc8202f</v>
      </c>
    </row>
    <row r="594" spans="1:4" x14ac:dyDescent="0.25">
      <c r="A594" s="1">
        <v>254</v>
      </c>
      <c r="B594" s="1" t="s">
        <v>83</v>
      </c>
      <c r="C594" s="1">
        <f>_xlfn.XLOOKUP(draft_drafters[[#This Row],[Drafters]],drafters[FullName],drafters[PrimaryId])</f>
        <v>141</v>
      </c>
      <c r="D594" s="1" t="str">
        <f>_xlfn.XLOOKUP(draft_drafters[[#This Row],[EpisodeNumber]],mainfeed_drafts[EpisodeNumber],mainfeed_drafts[Id])</f>
        <v>b2c197ca-a269-498f-a7dc-5642cd5825ee</v>
      </c>
    </row>
    <row r="595" spans="1:4" x14ac:dyDescent="0.25">
      <c r="A595" s="1">
        <v>254</v>
      </c>
      <c r="B595" s="1" t="s">
        <v>60</v>
      </c>
      <c r="C595" s="1">
        <f>_xlfn.XLOOKUP(draft_drafters[[#This Row],[Drafters]],drafters[FullName],drafters[PrimaryId])</f>
        <v>113</v>
      </c>
      <c r="D595" s="1" t="str">
        <f>_xlfn.XLOOKUP(draft_drafters[[#This Row],[EpisodeNumber]],mainfeed_drafts[EpisodeNumber],mainfeed_drafts[Id])</f>
        <v>b2c197ca-a269-498f-a7dc-5642cd5825ee</v>
      </c>
    </row>
    <row r="596" spans="1:4" x14ac:dyDescent="0.25">
      <c r="A596" s="1">
        <v>254</v>
      </c>
      <c r="B596" s="1" t="s">
        <v>27</v>
      </c>
      <c r="C596" s="1">
        <f>_xlfn.XLOOKUP(draft_drafters[[#This Row],[Drafters]],drafters[FullName],drafters[PrimaryId])</f>
        <v>199</v>
      </c>
      <c r="D596" s="1" t="str">
        <f>_xlfn.XLOOKUP(draft_drafters[[#This Row],[EpisodeNumber]],mainfeed_drafts[EpisodeNumber],mainfeed_drafts[Id])</f>
        <v>b2c197ca-a269-498f-a7dc-5642cd5825ee</v>
      </c>
    </row>
    <row r="597" spans="1:4" x14ac:dyDescent="0.25">
      <c r="A597" s="1">
        <v>254</v>
      </c>
      <c r="B597" s="1" t="s">
        <v>14</v>
      </c>
      <c r="C597" s="1">
        <f>_xlfn.XLOOKUP(draft_drafters[[#This Row],[Drafters]],drafters[FullName],drafters[PrimaryId])</f>
        <v>30</v>
      </c>
      <c r="D597" s="1" t="str">
        <f>_xlfn.XLOOKUP(draft_drafters[[#This Row],[EpisodeNumber]],mainfeed_drafts[EpisodeNumber],mainfeed_drafts[Id])</f>
        <v>b2c197ca-a269-498f-a7dc-5642cd5825ee</v>
      </c>
    </row>
    <row r="598" spans="1:4" x14ac:dyDescent="0.25">
      <c r="A598" s="1">
        <v>255</v>
      </c>
      <c r="B598" s="1" t="s">
        <v>208</v>
      </c>
      <c r="C598" s="1">
        <f>_xlfn.XLOOKUP(draft_drafters[[#This Row],[Drafters]],drafters[FullName],drafters[PrimaryId])</f>
        <v>173</v>
      </c>
      <c r="D598" s="1" t="str">
        <f>_xlfn.XLOOKUP(draft_drafters[[#This Row],[EpisodeNumber]],mainfeed_drafts[EpisodeNumber],mainfeed_drafts[Id])</f>
        <v>a06df285-e5e0-4dd9-a5ff-2a9881d9198d</v>
      </c>
    </row>
    <row r="599" spans="1:4" x14ac:dyDescent="0.25">
      <c r="A599" s="1">
        <v>255</v>
      </c>
      <c r="B599" s="1" t="s">
        <v>125</v>
      </c>
      <c r="C599" s="1">
        <f>_xlfn.XLOOKUP(draft_drafters[[#This Row],[Drafters]],drafters[FullName],drafters[PrimaryId])</f>
        <v>219</v>
      </c>
      <c r="D599" s="1" t="str">
        <f>_xlfn.XLOOKUP(draft_drafters[[#This Row],[EpisodeNumber]],mainfeed_drafts[EpisodeNumber],mainfeed_drafts[Id])</f>
        <v>a06df285-e5e0-4dd9-a5ff-2a9881d9198d</v>
      </c>
    </row>
    <row r="600" spans="1:4" x14ac:dyDescent="0.25">
      <c r="A600" s="1">
        <v>256</v>
      </c>
      <c r="B600" s="1" t="s">
        <v>83</v>
      </c>
      <c r="C600" s="1">
        <f>_xlfn.XLOOKUP(draft_drafters[[#This Row],[Drafters]],drafters[FullName],drafters[PrimaryId])</f>
        <v>141</v>
      </c>
      <c r="D600" s="1" t="str">
        <f>_xlfn.XLOOKUP(draft_drafters[[#This Row],[EpisodeNumber]],mainfeed_drafts[EpisodeNumber],mainfeed_drafts[Id])</f>
        <v>d295a410-df94-4687-b78c-bb3ed5e294a9</v>
      </c>
    </row>
    <row r="601" spans="1:4" x14ac:dyDescent="0.25">
      <c r="A601" s="1">
        <v>256</v>
      </c>
      <c r="B601" s="1" t="s">
        <v>55</v>
      </c>
      <c r="C601" s="1">
        <f>_xlfn.XLOOKUP(draft_drafters[[#This Row],[Drafters]],drafters[FullName],drafters[PrimaryId])</f>
        <v>139</v>
      </c>
      <c r="D601" s="1" t="str">
        <f>_xlfn.XLOOKUP(draft_drafters[[#This Row],[EpisodeNumber]],mainfeed_drafts[EpisodeNumber],mainfeed_drafts[Id])</f>
        <v>d295a410-df94-4687-b78c-bb3ed5e294a9</v>
      </c>
    </row>
    <row r="602" spans="1:4" x14ac:dyDescent="0.25">
      <c r="A602" s="1">
        <v>256</v>
      </c>
      <c r="B602" s="1" t="s">
        <v>316</v>
      </c>
      <c r="C602" s="1">
        <f>_xlfn.XLOOKUP(draft_drafters[[#This Row],[Drafters]],drafters[FullName],drafters[PrimaryId])</f>
        <v>46</v>
      </c>
      <c r="D602" s="1" t="str">
        <f>_xlfn.XLOOKUP(draft_drafters[[#This Row],[EpisodeNumber]],mainfeed_drafts[EpisodeNumber],mainfeed_drafts[Id])</f>
        <v>d295a410-df94-4687-b78c-bb3ed5e294a9</v>
      </c>
    </row>
    <row r="603" spans="1:4" x14ac:dyDescent="0.25">
      <c r="A603" s="1">
        <v>256</v>
      </c>
      <c r="B603" s="1" t="s">
        <v>393</v>
      </c>
      <c r="C603" s="1">
        <f>_xlfn.XLOOKUP(draft_drafters[[#This Row],[Drafters]],drafters[FullName],drafters[PrimaryId])</f>
        <v>165</v>
      </c>
      <c r="D603" s="1" t="str">
        <f>_xlfn.XLOOKUP(draft_drafters[[#This Row],[EpisodeNumber]],mainfeed_drafts[EpisodeNumber],mainfeed_drafts[Id])</f>
        <v>d295a410-df94-4687-b78c-bb3ed5e294a9</v>
      </c>
    </row>
    <row r="604" spans="1:4" x14ac:dyDescent="0.25">
      <c r="A604" s="1">
        <v>257</v>
      </c>
      <c r="B604" s="1" t="s">
        <v>280</v>
      </c>
      <c r="C604" s="1">
        <f>_xlfn.XLOOKUP(draft_drafters[[#This Row],[Drafters]],drafters[FullName],drafters[PrimaryId])</f>
        <v>47</v>
      </c>
      <c r="D604" s="1" t="str">
        <f>_xlfn.XLOOKUP(draft_drafters[[#This Row],[EpisodeNumber]],mainfeed_drafts[EpisodeNumber],mainfeed_drafts[Id])</f>
        <v>28ead34f-1422-4b3b-a35f-39b4d213987a</v>
      </c>
    </row>
    <row r="605" spans="1:4" x14ac:dyDescent="0.25">
      <c r="A605" s="1">
        <v>257</v>
      </c>
      <c r="B605" s="1" t="s">
        <v>175</v>
      </c>
      <c r="C605" s="1">
        <f>_xlfn.XLOOKUP(draft_drafters[[#This Row],[Drafters]],drafters[FullName],drafters[PrimaryId])</f>
        <v>25</v>
      </c>
      <c r="D605" s="1" t="str">
        <f>_xlfn.XLOOKUP(draft_drafters[[#This Row],[EpisodeNumber]],mainfeed_drafts[EpisodeNumber],mainfeed_drafts[Id])</f>
        <v>28ead34f-1422-4b3b-a35f-39b4d213987a</v>
      </c>
    </row>
    <row r="606" spans="1:4" x14ac:dyDescent="0.25">
      <c r="A606" s="1">
        <v>258</v>
      </c>
      <c r="B606" s="1" t="s">
        <v>21</v>
      </c>
      <c r="C606" s="1">
        <f>_xlfn.XLOOKUP(draft_drafters[[#This Row],[Drafters]],drafters[FullName],drafters[PrimaryId])</f>
        <v>125</v>
      </c>
      <c r="D606" s="1" t="str">
        <f>_xlfn.XLOOKUP(draft_drafters[[#This Row],[EpisodeNumber]],mainfeed_drafts[EpisodeNumber],mainfeed_drafts[Id])</f>
        <v>6d250ee7-39ec-41b5-bc46-1c6575c61416</v>
      </c>
    </row>
    <row r="607" spans="1:4" x14ac:dyDescent="0.25">
      <c r="A607" s="1">
        <v>258</v>
      </c>
      <c r="B607" s="1" t="s">
        <v>74</v>
      </c>
      <c r="C607" s="1">
        <f>_xlfn.XLOOKUP(draft_drafters[[#This Row],[Drafters]],drafters[FullName],drafters[PrimaryId])</f>
        <v>162</v>
      </c>
      <c r="D607" s="1" t="str">
        <f>_xlfn.XLOOKUP(draft_drafters[[#This Row],[EpisodeNumber]],mainfeed_drafts[EpisodeNumber],mainfeed_drafts[Id])</f>
        <v>6d250ee7-39ec-41b5-bc46-1c6575c61416</v>
      </c>
    </row>
    <row r="608" spans="1:4" x14ac:dyDescent="0.25">
      <c r="A608" s="1">
        <v>259</v>
      </c>
      <c r="B608" s="1" t="s">
        <v>216</v>
      </c>
      <c r="C608" s="1">
        <f>_xlfn.XLOOKUP(draft_drafters[[#This Row],[Drafters]],drafters[FullName],drafters[PrimaryId])</f>
        <v>191</v>
      </c>
      <c r="D608" s="1" t="str">
        <f>_xlfn.XLOOKUP(draft_drafters[[#This Row],[EpisodeNumber]],mainfeed_drafts[EpisodeNumber],mainfeed_drafts[Id])</f>
        <v>b5aedaca-4697-4139-b3d5-077941abd9a2</v>
      </c>
    </row>
    <row r="609" spans="1:4" x14ac:dyDescent="0.25">
      <c r="A609" s="1">
        <v>259</v>
      </c>
      <c r="B609" s="1" t="s">
        <v>349</v>
      </c>
      <c r="C609" s="1">
        <f>_xlfn.XLOOKUP(draft_drafters[[#This Row],[Drafters]],drafters[FullName],drafters[PrimaryId])</f>
        <v>73</v>
      </c>
      <c r="D609" s="1" t="str">
        <f>_xlfn.XLOOKUP(draft_drafters[[#This Row],[EpisodeNumber]],mainfeed_drafts[EpisodeNumber],mainfeed_drafts[Id])</f>
        <v>b5aedaca-4697-4139-b3d5-077941abd9a2</v>
      </c>
    </row>
    <row r="610" spans="1:4" x14ac:dyDescent="0.25">
      <c r="A610" s="1">
        <v>259</v>
      </c>
      <c r="B610" s="1" t="s">
        <v>322</v>
      </c>
      <c r="C610" s="1">
        <f>_xlfn.XLOOKUP(draft_drafters[[#This Row],[Drafters]],drafters[FullName],drafters[PrimaryId])</f>
        <v>101</v>
      </c>
      <c r="D610" s="1" t="str">
        <f>_xlfn.XLOOKUP(draft_drafters[[#This Row],[EpisodeNumber]],mainfeed_drafts[EpisodeNumber],mainfeed_drafts[Id])</f>
        <v>b5aedaca-4697-4139-b3d5-077941abd9a2</v>
      </c>
    </row>
    <row r="611" spans="1:4" x14ac:dyDescent="0.25">
      <c r="A611" s="1">
        <v>260</v>
      </c>
      <c r="B611" s="1" t="s">
        <v>462</v>
      </c>
      <c r="C611" s="1">
        <f>_xlfn.XLOOKUP(draft_drafters[[#This Row],[Drafters]],drafters[FullName],drafters[PrimaryId])</f>
        <v>152</v>
      </c>
      <c r="D611" s="1" t="str">
        <f>_xlfn.XLOOKUP(draft_drafters[[#This Row],[EpisodeNumber]],mainfeed_drafts[EpisodeNumber],mainfeed_drafts[Id])</f>
        <v>e7619aca-74ec-4ca7-99e0-7217583faa25</v>
      </c>
    </row>
    <row r="612" spans="1:4" x14ac:dyDescent="0.25">
      <c r="A612" s="1">
        <v>260</v>
      </c>
      <c r="B612" s="1" t="s">
        <v>463</v>
      </c>
      <c r="C612" s="1">
        <f>_xlfn.XLOOKUP(draft_drafters[[#This Row],[Drafters]],drafters[FullName],drafters[PrimaryId])</f>
        <v>105</v>
      </c>
      <c r="D612" s="1" t="str">
        <f>_xlfn.XLOOKUP(draft_drafters[[#This Row],[EpisodeNumber]],mainfeed_drafts[EpisodeNumber],mainfeed_drafts[Id])</f>
        <v>e7619aca-74ec-4ca7-99e0-7217583faa25</v>
      </c>
    </row>
    <row r="613" spans="1:4" x14ac:dyDescent="0.25">
      <c r="A613" s="1">
        <v>261</v>
      </c>
      <c r="B613" s="1" t="s">
        <v>5</v>
      </c>
      <c r="C613" s="1">
        <f>_xlfn.XLOOKUP(draft_drafters[[#This Row],[Drafters]],drafters[FullName],drafters[PrimaryId])</f>
        <v>116</v>
      </c>
      <c r="D613" s="1" t="str">
        <f>_xlfn.XLOOKUP(draft_drafters[[#This Row],[EpisodeNumber]],mainfeed_drafts[EpisodeNumber],mainfeed_drafts[Id])</f>
        <v>315c10c7-981b-430c-a4b1-f1b2b37233bf</v>
      </c>
    </row>
    <row r="614" spans="1:4" x14ac:dyDescent="0.25">
      <c r="A614" s="1">
        <v>261</v>
      </c>
      <c r="B614" s="1" t="s">
        <v>6</v>
      </c>
      <c r="C614" s="1">
        <f>_xlfn.XLOOKUP(draft_drafters[[#This Row],[Drafters]],drafters[FullName],drafters[PrimaryId])</f>
        <v>136</v>
      </c>
      <c r="D614" s="1" t="str">
        <f>_xlfn.XLOOKUP(draft_drafters[[#This Row],[EpisodeNumber]],mainfeed_drafts[EpisodeNumber],mainfeed_drafts[Id])</f>
        <v>315c10c7-981b-430c-a4b1-f1b2b37233bf</v>
      </c>
    </row>
    <row r="615" spans="1:4" x14ac:dyDescent="0.25">
      <c r="A615" s="1">
        <v>261</v>
      </c>
      <c r="B615" s="1" t="s">
        <v>66</v>
      </c>
      <c r="C615" s="1">
        <f>_xlfn.XLOOKUP(draft_drafters[[#This Row],[Drafters]],drafters[FullName],drafters[PrimaryId])</f>
        <v>85</v>
      </c>
      <c r="D615" s="1" t="str">
        <f>_xlfn.XLOOKUP(draft_drafters[[#This Row],[EpisodeNumber]],mainfeed_drafts[EpisodeNumber],mainfeed_drafts[Id])</f>
        <v>315c10c7-981b-430c-a4b1-f1b2b37233bf</v>
      </c>
    </row>
    <row r="616" spans="1:4" x14ac:dyDescent="0.25">
      <c r="A616" s="1">
        <v>262</v>
      </c>
      <c r="B616" s="1" t="s">
        <v>245</v>
      </c>
      <c r="C616" s="1">
        <f>_xlfn.XLOOKUP(draft_drafters[[#This Row],[Drafters]],drafters[FullName],drafters[PrimaryId])</f>
        <v>158</v>
      </c>
      <c r="D616" s="1" t="str">
        <f>_xlfn.XLOOKUP(draft_drafters[[#This Row],[EpisodeNumber]],mainfeed_drafts[EpisodeNumber],mainfeed_drafts[Id])</f>
        <v>6c28036b-2896-438f-8f82-5e97a7c827c7</v>
      </c>
    </row>
    <row r="617" spans="1:4" x14ac:dyDescent="0.25">
      <c r="A617" s="1">
        <v>262</v>
      </c>
      <c r="B617" s="1" t="s">
        <v>185</v>
      </c>
      <c r="C617" s="1">
        <f>_xlfn.XLOOKUP(draft_drafters[[#This Row],[Drafters]],drafters[FullName],drafters[PrimaryId])</f>
        <v>106</v>
      </c>
      <c r="D617" s="1" t="str">
        <f>_xlfn.XLOOKUP(draft_drafters[[#This Row],[EpisodeNumber]],mainfeed_drafts[EpisodeNumber],mainfeed_drafts[Id])</f>
        <v>6c28036b-2896-438f-8f82-5e97a7c827c7</v>
      </c>
    </row>
    <row r="618" spans="1:4" x14ac:dyDescent="0.25">
      <c r="A618" s="1">
        <v>262</v>
      </c>
      <c r="B618" s="1" t="s">
        <v>310</v>
      </c>
      <c r="C618" s="1">
        <f>_xlfn.XLOOKUP(draft_drafters[[#This Row],[Drafters]],drafters[FullName],drafters[PrimaryId])</f>
        <v>202</v>
      </c>
      <c r="D618" s="1" t="str">
        <f>_xlfn.XLOOKUP(draft_drafters[[#This Row],[EpisodeNumber]],mainfeed_drafts[EpisodeNumber],mainfeed_drafts[Id])</f>
        <v>6c28036b-2896-438f-8f82-5e97a7c827c7</v>
      </c>
    </row>
    <row r="619" spans="1:4" x14ac:dyDescent="0.25">
      <c r="A619" s="1">
        <v>262</v>
      </c>
      <c r="B619" s="1" t="s">
        <v>208</v>
      </c>
      <c r="C619" s="1">
        <f>_xlfn.XLOOKUP(draft_drafters[[#This Row],[Drafters]],drafters[FullName],drafters[PrimaryId])</f>
        <v>173</v>
      </c>
      <c r="D619" s="1" t="str">
        <f>_xlfn.XLOOKUP(draft_drafters[[#This Row],[EpisodeNumber]],mainfeed_drafts[EpisodeNumber],mainfeed_drafts[Id])</f>
        <v>6c28036b-2896-438f-8f82-5e97a7c827c7</v>
      </c>
    </row>
    <row r="620" spans="1:4" x14ac:dyDescent="0.25">
      <c r="A620" s="1">
        <v>262</v>
      </c>
      <c r="B620" s="1" t="s">
        <v>207</v>
      </c>
      <c r="C620" s="1">
        <f>_xlfn.XLOOKUP(draft_drafters[[#This Row],[Drafters]],drafters[FullName],drafters[PrimaryId])</f>
        <v>72</v>
      </c>
      <c r="D620" s="1" t="str">
        <f>_xlfn.XLOOKUP(draft_drafters[[#This Row],[EpisodeNumber]],mainfeed_drafts[EpisodeNumber],mainfeed_drafts[Id])</f>
        <v>6c28036b-2896-438f-8f82-5e97a7c827c7</v>
      </c>
    </row>
    <row r="621" spans="1:4" x14ac:dyDescent="0.25">
      <c r="A621" s="1">
        <v>262</v>
      </c>
      <c r="B621" s="1" t="s">
        <v>157</v>
      </c>
      <c r="C621" s="1">
        <f>_xlfn.XLOOKUP(draft_drafters[[#This Row],[Drafters]],drafters[FullName],drafters[PrimaryId])</f>
        <v>177</v>
      </c>
      <c r="D621" s="1" t="str">
        <f>_xlfn.XLOOKUP(draft_drafters[[#This Row],[EpisodeNumber]],mainfeed_drafts[EpisodeNumber],mainfeed_drafts[Id])</f>
        <v>6c28036b-2896-438f-8f82-5e97a7c827c7</v>
      </c>
    </row>
    <row r="622" spans="1:4" x14ac:dyDescent="0.25">
      <c r="A622" s="1">
        <v>262</v>
      </c>
      <c r="B622" s="1" t="s">
        <v>76</v>
      </c>
      <c r="C622" s="1">
        <f>_xlfn.XLOOKUP(draft_drafters[[#This Row],[Drafters]],drafters[FullName],drafters[PrimaryId])</f>
        <v>45</v>
      </c>
      <c r="D622" s="1" t="str">
        <f>_xlfn.XLOOKUP(draft_drafters[[#This Row],[EpisodeNumber]],mainfeed_drafts[EpisodeNumber],mainfeed_drafts[Id])</f>
        <v>6c28036b-2896-438f-8f82-5e97a7c827c7</v>
      </c>
    </row>
    <row r="623" spans="1:4" x14ac:dyDescent="0.25">
      <c r="A623" s="1">
        <v>262</v>
      </c>
      <c r="B623" s="1" t="s">
        <v>74</v>
      </c>
      <c r="C623" s="1">
        <f>_xlfn.XLOOKUP(draft_drafters[[#This Row],[Drafters]],drafters[FullName],drafters[PrimaryId])</f>
        <v>162</v>
      </c>
      <c r="D623" s="1" t="str">
        <f>_xlfn.XLOOKUP(draft_drafters[[#This Row],[EpisodeNumber]],mainfeed_drafts[EpisodeNumber],mainfeed_drafts[Id])</f>
        <v>6c28036b-2896-438f-8f82-5e97a7c827c7</v>
      </c>
    </row>
    <row r="624" spans="1:4" x14ac:dyDescent="0.25">
      <c r="A624" s="1">
        <v>262</v>
      </c>
      <c r="B624" s="1" t="s">
        <v>361</v>
      </c>
      <c r="C624" s="1">
        <f>_xlfn.XLOOKUP(draft_drafters[[#This Row],[Drafters]],drafters[FullName],drafters[PrimaryId])</f>
        <v>88</v>
      </c>
      <c r="D624" s="1" t="str">
        <f>_xlfn.XLOOKUP(draft_drafters[[#This Row],[EpisodeNumber]],mainfeed_drafts[EpisodeNumber],mainfeed_drafts[Id])</f>
        <v>6c28036b-2896-438f-8f82-5e97a7c827c7</v>
      </c>
    </row>
    <row r="625" spans="1:4" x14ac:dyDescent="0.25">
      <c r="A625" s="1">
        <v>263</v>
      </c>
      <c r="B625" s="1" t="s">
        <v>6</v>
      </c>
      <c r="C625" s="1">
        <f>_xlfn.XLOOKUP(draft_drafters[[#This Row],[Drafters]],drafters[FullName],drafters[PrimaryId])</f>
        <v>136</v>
      </c>
      <c r="D625" s="1" t="str">
        <f>_xlfn.XLOOKUP(draft_drafters[[#This Row],[EpisodeNumber]],mainfeed_drafts[EpisodeNumber],mainfeed_drafts[Id])</f>
        <v>297da054-5c5a-450d-a077-433c6cd0c118</v>
      </c>
    </row>
    <row r="626" spans="1:4" x14ac:dyDescent="0.25">
      <c r="A626" s="1">
        <v>263</v>
      </c>
      <c r="B626" s="1" t="s">
        <v>278</v>
      </c>
      <c r="C626" s="1">
        <f>_xlfn.XLOOKUP(draft_drafters[[#This Row],[Drafters]],drafters[FullName],drafters[PrimaryId])</f>
        <v>79</v>
      </c>
      <c r="D626" s="1" t="str">
        <f>_xlfn.XLOOKUP(draft_drafters[[#This Row],[EpisodeNumber]],mainfeed_drafts[EpisodeNumber],mainfeed_drafts[Id])</f>
        <v>297da054-5c5a-450d-a077-433c6cd0c118</v>
      </c>
    </row>
    <row r="627" spans="1:4" x14ac:dyDescent="0.25">
      <c r="A627" s="1">
        <v>264</v>
      </c>
      <c r="B627" s="1" t="s">
        <v>58</v>
      </c>
      <c r="C627" s="1">
        <f>_xlfn.XLOOKUP(draft_drafters[[#This Row],[Drafters]],drafters[FullName],drafters[PrimaryId])</f>
        <v>42</v>
      </c>
      <c r="D627" s="1" t="str">
        <f>_xlfn.XLOOKUP(draft_drafters[[#This Row],[EpisodeNumber]],mainfeed_drafts[EpisodeNumber],mainfeed_drafts[Id])</f>
        <v>7f4b5b4c-066f-4199-a0ba-ab23fc434c8a</v>
      </c>
    </row>
    <row r="628" spans="1:4" x14ac:dyDescent="0.25">
      <c r="A628" s="1">
        <v>264</v>
      </c>
      <c r="B628" s="1" t="s">
        <v>181</v>
      </c>
      <c r="C628" s="1">
        <f>_xlfn.XLOOKUP(draft_drafters[[#This Row],[Drafters]],drafters[FullName],drafters[PrimaryId])</f>
        <v>163</v>
      </c>
      <c r="D628" s="1" t="str">
        <f>_xlfn.XLOOKUP(draft_drafters[[#This Row],[EpisodeNumber]],mainfeed_drafts[EpisodeNumber],mainfeed_drafts[Id])</f>
        <v>7f4b5b4c-066f-4199-a0ba-ab23fc434c8a</v>
      </c>
    </row>
    <row r="629" spans="1:4" x14ac:dyDescent="0.25">
      <c r="A629" s="1">
        <v>264</v>
      </c>
      <c r="B629" s="1" t="s">
        <v>467</v>
      </c>
      <c r="C629" s="1">
        <f>_xlfn.XLOOKUP(draft_drafters[[#This Row],[Drafters]],drafters[FullName],drafters[PrimaryId])</f>
        <v>114</v>
      </c>
      <c r="D629" s="1" t="str">
        <f>_xlfn.XLOOKUP(draft_drafters[[#This Row],[EpisodeNumber]],mainfeed_drafts[EpisodeNumber],mainfeed_drafts[Id])</f>
        <v>7f4b5b4c-066f-4199-a0ba-ab23fc434c8a</v>
      </c>
    </row>
    <row r="630" spans="1:4" x14ac:dyDescent="0.25">
      <c r="A630" s="1">
        <v>265</v>
      </c>
      <c r="B630" s="1" t="s">
        <v>443</v>
      </c>
      <c r="C630" s="1">
        <f>_xlfn.XLOOKUP(draft_drafters[[#This Row],[Drafters]],drafters[FullName],drafters[PrimaryId])</f>
        <v>218</v>
      </c>
      <c r="D630" s="1" t="str">
        <f>_xlfn.XLOOKUP(draft_drafters[[#This Row],[EpisodeNumber]],mainfeed_drafts[EpisodeNumber],mainfeed_drafts[Id])</f>
        <v>3077ea32-3625-4710-a209-255dfed11a1c</v>
      </c>
    </row>
    <row r="631" spans="1:4" x14ac:dyDescent="0.25">
      <c r="A631" s="1">
        <v>265</v>
      </c>
      <c r="B631" s="1" t="s">
        <v>469</v>
      </c>
      <c r="C631" s="1">
        <f>_xlfn.XLOOKUP(draft_drafters[[#This Row],[Drafters]],drafters[FullName],drafters[PrimaryId])</f>
        <v>16</v>
      </c>
      <c r="D631" s="1" t="str">
        <f>_xlfn.XLOOKUP(draft_drafters[[#This Row],[EpisodeNumber]],mainfeed_drafts[EpisodeNumber],mainfeed_drafts[Id])</f>
        <v>3077ea32-3625-4710-a209-255dfed11a1c</v>
      </c>
    </row>
    <row r="632" spans="1:4" x14ac:dyDescent="0.25">
      <c r="A632" s="1">
        <v>266</v>
      </c>
      <c r="B632" s="1" t="s">
        <v>60</v>
      </c>
      <c r="C632" s="1">
        <f>_xlfn.XLOOKUP(draft_drafters[[#This Row],[Drafters]],drafters[FullName],drafters[PrimaryId])</f>
        <v>113</v>
      </c>
      <c r="D632" s="1" t="str">
        <f>_xlfn.XLOOKUP(draft_drafters[[#This Row],[EpisodeNumber]],mainfeed_drafts[EpisodeNumber],mainfeed_drafts[Id])</f>
        <v>c24f0ae3-7360-4f16-b1b1-3e61b27ea81d</v>
      </c>
    </row>
    <row r="633" spans="1:4" x14ac:dyDescent="0.25">
      <c r="A633" s="1">
        <v>266</v>
      </c>
      <c r="B633" s="1" t="s">
        <v>285</v>
      </c>
      <c r="C633" s="1">
        <f>_xlfn.XLOOKUP(draft_drafters[[#This Row],[Drafters]],drafters[FullName],drafters[PrimaryId])</f>
        <v>104</v>
      </c>
      <c r="D633" s="1" t="str">
        <f>_xlfn.XLOOKUP(draft_drafters[[#This Row],[EpisodeNumber]],mainfeed_drafts[EpisodeNumber],mainfeed_drafts[Id])</f>
        <v>c24f0ae3-7360-4f16-b1b1-3e61b27ea81d</v>
      </c>
    </row>
    <row r="634" spans="1:4" x14ac:dyDescent="0.25">
      <c r="A634" s="1">
        <v>267</v>
      </c>
      <c r="B634" s="1" t="s">
        <v>200</v>
      </c>
      <c r="C634" s="1">
        <f>_xlfn.XLOOKUP(draft_drafters[[#This Row],[Drafters]],drafters[FullName],drafters[PrimaryId])</f>
        <v>224</v>
      </c>
      <c r="D634" s="1" t="str">
        <f>_xlfn.XLOOKUP(draft_drafters[[#This Row],[EpisodeNumber]],mainfeed_drafts[EpisodeNumber],mainfeed_drafts[Id])</f>
        <v>6b925ced-9f3d-4016-adce-d102351d9e2c</v>
      </c>
    </row>
    <row r="635" spans="1:4" x14ac:dyDescent="0.25">
      <c r="A635" s="1">
        <v>267</v>
      </c>
      <c r="B635" s="1" t="s">
        <v>472</v>
      </c>
      <c r="C635" s="1">
        <f>_xlfn.XLOOKUP(draft_drafters[[#This Row],[Drafters]],drafters[FullName],drafters[PrimaryId])</f>
        <v>220</v>
      </c>
      <c r="D635" s="1" t="str">
        <f>_xlfn.XLOOKUP(draft_drafters[[#This Row],[EpisodeNumber]],mainfeed_drafts[EpisodeNumber],mainfeed_drafts[Id])</f>
        <v>6b925ced-9f3d-4016-adce-d102351d9e2c</v>
      </c>
    </row>
    <row r="636" spans="1:4" x14ac:dyDescent="0.25">
      <c r="A636" s="1">
        <v>267</v>
      </c>
      <c r="B636" s="1" t="s">
        <v>393</v>
      </c>
      <c r="C636" s="1">
        <f>_xlfn.XLOOKUP(draft_drafters[[#This Row],[Drafters]],drafters[FullName],drafters[PrimaryId])</f>
        <v>165</v>
      </c>
      <c r="D636" s="1" t="str">
        <f>_xlfn.XLOOKUP(draft_drafters[[#This Row],[EpisodeNumber]],mainfeed_drafts[EpisodeNumber],mainfeed_drafts[Id])</f>
        <v>6b925ced-9f3d-4016-adce-d102351d9e2c</v>
      </c>
    </row>
    <row r="637" spans="1:4" x14ac:dyDescent="0.25">
      <c r="A637" s="1">
        <v>267</v>
      </c>
      <c r="B637" s="1" t="s">
        <v>236</v>
      </c>
      <c r="C637" s="1">
        <f>_xlfn.XLOOKUP(draft_drafters[[#This Row],[Drafters]],drafters[FullName],drafters[PrimaryId])</f>
        <v>149</v>
      </c>
      <c r="D637" s="1" t="str">
        <f>_xlfn.XLOOKUP(draft_drafters[[#This Row],[EpisodeNumber]],mainfeed_drafts[EpisodeNumber],mainfeed_drafts[Id])</f>
        <v>6b925ced-9f3d-4016-adce-d102351d9e2c</v>
      </c>
    </row>
    <row r="638" spans="1:4" x14ac:dyDescent="0.25">
      <c r="A638" s="1">
        <v>268</v>
      </c>
      <c r="B638" s="1" t="s">
        <v>58</v>
      </c>
      <c r="C638" s="1">
        <f>_xlfn.XLOOKUP(draft_drafters[[#This Row],[Drafters]],drafters[FullName],drafters[PrimaryId])</f>
        <v>42</v>
      </c>
      <c r="D638" s="1" t="str">
        <f>_xlfn.XLOOKUP(draft_drafters[[#This Row],[EpisodeNumber]],mainfeed_drafts[EpisodeNumber],mainfeed_drafts[Id])</f>
        <v>3e32b2e2-448a-4baf-864a-750cd7dbf505</v>
      </c>
    </row>
    <row r="639" spans="1:4" x14ac:dyDescent="0.25">
      <c r="A639" s="1">
        <v>268</v>
      </c>
      <c r="B639" s="1" t="s">
        <v>5</v>
      </c>
      <c r="C639" s="1">
        <f>_xlfn.XLOOKUP(draft_drafters[[#This Row],[Drafters]],drafters[FullName],drafters[PrimaryId])</f>
        <v>116</v>
      </c>
      <c r="D639" s="1" t="str">
        <f>_xlfn.XLOOKUP(draft_drafters[[#This Row],[EpisodeNumber]],mainfeed_drafts[EpisodeNumber],mainfeed_drafts[Id])</f>
        <v>3e32b2e2-448a-4baf-864a-750cd7dbf505</v>
      </c>
    </row>
    <row r="640" spans="1:4" x14ac:dyDescent="0.25">
      <c r="A640" s="1">
        <v>268</v>
      </c>
      <c r="B640" s="1" t="s">
        <v>14</v>
      </c>
      <c r="C640" s="1">
        <f>_xlfn.XLOOKUP(draft_drafters[[#This Row],[Drafters]],drafters[FullName],drafters[PrimaryId])</f>
        <v>30</v>
      </c>
      <c r="D640" s="1" t="str">
        <f>_xlfn.XLOOKUP(draft_drafters[[#This Row],[EpisodeNumber]],mainfeed_drafts[EpisodeNumber],mainfeed_drafts[Id])</f>
        <v>3e32b2e2-448a-4baf-864a-750cd7dbf505</v>
      </c>
    </row>
    <row r="641" spans="1:4" x14ac:dyDescent="0.25">
      <c r="A641" s="1">
        <v>268</v>
      </c>
      <c r="B641" s="1" t="s">
        <v>474</v>
      </c>
      <c r="C641" s="1">
        <f>_xlfn.XLOOKUP(draft_drafters[[#This Row],[Drafters]],drafters[FullName],drafters[PrimaryId])</f>
        <v>223</v>
      </c>
      <c r="D641" s="1" t="str">
        <f>_xlfn.XLOOKUP(draft_drafters[[#This Row],[EpisodeNumber]],mainfeed_drafts[EpisodeNumber],mainfeed_drafts[Id])</f>
        <v>3e32b2e2-448a-4baf-864a-750cd7dbf505</v>
      </c>
    </row>
    <row r="642" spans="1:4" x14ac:dyDescent="0.25">
      <c r="A642" s="1">
        <v>269</v>
      </c>
      <c r="B642" s="1" t="s">
        <v>83</v>
      </c>
      <c r="C642" s="1">
        <f>_xlfn.XLOOKUP(draft_drafters[[#This Row],[Drafters]],drafters[FullName],drafters[PrimaryId])</f>
        <v>141</v>
      </c>
      <c r="D642" s="1" t="str">
        <f>_xlfn.XLOOKUP(draft_drafters[[#This Row],[EpisodeNumber]],mainfeed_drafts[EpisodeNumber],mainfeed_drafts[Id])</f>
        <v>f2491ed0-eb3a-451b-8bae-83a2adea7e81</v>
      </c>
    </row>
    <row r="643" spans="1:4" x14ac:dyDescent="0.25">
      <c r="A643" s="1">
        <v>269</v>
      </c>
      <c r="B643" s="1" t="s">
        <v>27</v>
      </c>
      <c r="C643" s="1">
        <f>_xlfn.XLOOKUP(draft_drafters[[#This Row],[Drafters]],drafters[FullName],drafters[PrimaryId])</f>
        <v>199</v>
      </c>
      <c r="D643" s="1" t="str">
        <f>_xlfn.XLOOKUP(draft_drafters[[#This Row],[EpisodeNumber]],mainfeed_drafts[EpisodeNumber],mainfeed_drafts[Id])</f>
        <v>f2491ed0-eb3a-451b-8bae-83a2adea7e81</v>
      </c>
    </row>
    <row r="644" spans="1:4" x14ac:dyDescent="0.25">
      <c r="A644" s="1">
        <v>270</v>
      </c>
      <c r="B644" s="1" t="s">
        <v>199</v>
      </c>
      <c r="C644" s="1">
        <f>_xlfn.XLOOKUP(draft_drafters[[#This Row],[Drafters]],drafters[FullName],drafters[PrimaryId])</f>
        <v>49</v>
      </c>
      <c r="D644" s="1" t="str">
        <f>_xlfn.XLOOKUP(draft_drafters[[#This Row],[EpisodeNumber]],mainfeed_drafts[EpisodeNumber],mainfeed_drafts[Id])</f>
        <v>8cbce425-f4d3-4386-a9b5-e6cb4b9f2605</v>
      </c>
    </row>
    <row r="645" spans="1:4" x14ac:dyDescent="0.25">
      <c r="A645" s="1">
        <v>270</v>
      </c>
      <c r="B645" s="1" t="s">
        <v>477</v>
      </c>
      <c r="C645" s="1">
        <f>_xlfn.XLOOKUP(draft_drafters[[#This Row],[Drafters]],drafters[FullName],drafters[PrimaryId])</f>
        <v>54</v>
      </c>
      <c r="D645" s="1" t="str">
        <f>_xlfn.XLOOKUP(draft_drafters[[#This Row],[EpisodeNumber]],mainfeed_drafts[EpisodeNumber],mainfeed_drafts[Id])</f>
        <v>8cbce425-f4d3-4386-a9b5-e6cb4b9f2605</v>
      </c>
    </row>
    <row r="646" spans="1:4" x14ac:dyDescent="0.25">
      <c r="A646" s="1">
        <v>271</v>
      </c>
      <c r="B646" s="1" t="s">
        <v>372</v>
      </c>
      <c r="C646" s="1">
        <f>_xlfn.XLOOKUP(draft_drafters[[#This Row],[Drafters]],drafters[FullName],drafters[PrimaryId])</f>
        <v>48</v>
      </c>
      <c r="D646" s="1" t="str">
        <f>_xlfn.XLOOKUP(draft_drafters[[#This Row],[EpisodeNumber]],mainfeed_drafts[EpisodeNumber],mainfeed_drafts[Id])</f>
        <v>713d68ff-f402-4601-9c0b-c614ed4def0e</v>
      </c>
    </row>
    <row r="647" spans="1:4" x14ac:dyDescent="0.25">
      <c r="A647" s="1">
        <v>271</v>
      </c>
      <c r="B647" s="1" t="s">
        <v>479</v>
      </c>
      <c r="C647" s="1">
        <f>_xlfn.XLOOKUP(draft_drafters[[#This Row],[Drafters]],drafters[FullName],drafters[PrimaryId])</f>
        <v>8</v>
      </c>
      <c r="D647" s="1" t="str">
        <f>_xlfn.XLOOKUP(draft_drafters[[#This Row],[EpisodeNumber]],mainfeed_drafts[EpisodeNumber],mainfeed_drafts[Id])</f>
        <v>713d68ff-f402-4601-9c0b-c614ed4def0e</v>
      </c>
    </row>
    <row r="648" spans="1:4" x14ac:dyDescent="0.25">
      <c r="A648" s="1">
        <v>272</v>
      </c>
      <c r="B648" s="1" t="s">
        <v>139</v>
      </c>
      <c r="C648" s="1">
        <f>_xlfn.XLOOKUP(draft_drafters[[#This Row],[Drafters]],drafters[FullName],drafters[PrimaryId])</f>
        <v>215</v>
      </c>
      <c r="D648" s="1" t="str">
        <f>_xlfn.XLOOKUP(draft_drafters[[#This Row],[EpisodeNumber]],mainfeed_drafts[EpisodeNumber],mainfeed_drafts[Id])</f>
        <v>0333905c-04f1-41ef-8bc2-8524b7fc40a2</v>
      </c>
    </row>
    <row r="649" spans="1:4" x14ac:dyDescent="0.25">
      <c r="A649" s="1">
        <v>272</v>
      </c>
      <c r="B649" s="1" t="s">
        <v>6</v>
      </c>
      <c r="C649" s="1">
        <f>_xlfn.XLOOKUP(draft_drafters[[#This Row],[Drafters]],drafters[FullName],drafters[PrimaryId])</f>
        <v>136</v>
      </c>
      <c r="D649" s="1" t="str">
        <f>_xlfn.XLOOKUP(draft_drafters[[#This Row],[EpisodeNumber]],mainfeed_drafts[EpisodeNumber],mainfeed_drafts[Id])</f>
        <v>0333905c-04f1-41ef-8bc2-8524b7fc40a2</v>
      </c>
    </row>
    <row r="650" spans="1:4" x14ac:dyDescent="0.25">
      <c r="A650" s="1">
        <v>273</v>
      </c>
      <c r="B650" s="1" t="s">
        <v>163</v>
      </c>
      <c r="C650" s="1">
        <f>_xlfn.XLOOKUP(draft_drafters[[#This Row],[Drafters]],drafters[FullName],drafters[PrimaryId])</f>
        <v>68</v>
      </c>
      <c r="D650" s="1" t="str">
        <f>_xlfn.XLOOKUP(draft_drafters[[#This Row],[EpisodeNumber]],mainfeed_drafts[EpisodeNumber],mainfeed_drafts[Id])</f>
        <v>a903b13e-9bd4-4e80-8fc7-f1727e81caac</v>
      </c>
    </row>
    <row r="651" spans="1:4" x14ac:dyDescent="0.25">
      <c r="A651" s="1">
        <v>273</v>
      </c>
      <c r="B651" s="1" t="s">
        <v>418</v>
      </c>
      <c r="C651" s="1">
        <f>_xlfn.XLOOKUP(draft_drafters[[#This Row],[Drafters]],drafters[FullName],drafters[PrimaryId])</f>
        <v>93</v>
      </c>
      <c r="D651" s="1" t="str">
        <f>_xlfn.XLOOKUP(draft_drafters[[#This Row],[EpisodeNumber]],mainfeed_drafts[EpisodeNumber],mainfeed_drafts[Id])</f>
        <v>a903b13e-9bd4-4e80-8fc7-f1727e81caac</v>
      </c>
    </row>
    <row r="652" spans="1:4" x14ac:dyDescent="0.25">
      <c r="A652" s="1">
        <v>273</v>
      </c>
      <c r="B652" s="1" t="s">
        <v>482</v>
      </c>
      <c r="C652" s="1">
        <f>_xlfn.XLOOKUP(draft_drafters[[#This Row],[Drafters]],drafters[FullName],drafters[PrimaryId])</f>
        <v>134</v>
      </c>
      <c r="D652" s="1" t="str">
        <f>_xlfn.XLOOKUP(draft_drafters[[#This Row],[EpisodeNumber]],mainfeed_drafts[EpisodeNumber],mainfeed_drafts[Id])</f>
        <v>a903b13e-9bd4-4e80-8fc7-f1727e81caac</v>
      </c>
    </row>
    <row r="653" spans="1:4" x14ac:dyDescent="0.25">
      <c r="A653" s="1">
        <v>274</v>
      </c>
      <c r="B653" s="1" t="s">
        <v>484</v>
      </c>
      <c r="C653" s="1">
        <f>_xlfn.XLOOKUP(draft_drafters[[#This Row],[Drafters]],drafters[FullName],drafters[PrimaryId])</f>
        <v>60</v>
      </c>
      <c r="D653" s="1" t="str">
        <f>_xlfn.XLOOKUP(draft_drafters[[#This Row],[EpisodeNumber]],mainfeed_drafts[EpisodeNumber],mainfeed_drafts[Id])</f>
        <v>bd99691c-fa85-4a0f-985b-9656fda72e25</v>
      </c>
    </row>
    <row r="654" spans="1:4" x14ac:dyDescent="0.25">
      <c r="A654" s="1">
        <v>274</v>
      </c>
      <c r="B654" s="1" t="s">
        <v>485</v>
      </c>
      <c r="C654" s="1">
        <f>_xlfn.XLOOKUP(draft_drafters[[#This Row],[Drafters]],drafters[FullName],drafters[PrimaryId])</f>
        <v>96</v>
      </c>
      <c r="D654" s="1" t="str">
        <f>_xlfn.XLOOKUP(draft_drafters[[#This Row],[EpisodeNumber]],mainfeed_drafts[EpisodeNumber],mainfeed_drafts[Id])</f>
        <v>bd99691c-fa85-4a0f-985b-9656fda72e25</v>
      </c>
    </row>
    <row r="655" spans="1:4" x14ac:dyDescent="0.25">
      <c r="A655" s="1">
        <v>275</v>
      </c>
      <c r="B655" s="1" t="s">
        <v>175</v>
      </c>
      <c r="C655" s="1">
        <f>_xlfn.XLOOKUP(draft_drafters[[#This Row],[Drafters]],drafters[FullName],drafters[PrimaryId])</f>
        <v>25</v>
      </c>
      <c r="D655" s="1" t="str">
        <f>_xlfn.XLOOKUP(draft_drafters[[#This Row],[EpisodeNumber]],mainfeed_drafts[EpisodeNumber],mainfeed_drafts[Id])</f>
        <v>9dbc1993-41b6-48a4-aef9-4414d8cfc1d0</v>
      </c>
    </row>
    <row r="656" spans="1:4" x14ac:dyDescent="0.25">
      <c r="A656" s="1">
        <v>275</v>
      </c>
      <c r="B656" s="1" t="s">
        <v>487</v>
      </c>
      <c r="C656" s="1">
        <f>_xlfn.XLOOKUP(draft_drafters[[#This Row],[Drafters]],drafters[FullName],drafters[PrimaryId])</f>
        <v>40</v>
      </c>
      <c r="D656" s="1" t="str">
        <f>_xlfn.XLOOKUP(draft_drafters[[#This Row],[EpisodeNumber]],mainfeed_drafts[EpisodeNumber],mainfeed_drafts[Id])</f>
        <v>9dbc1993-41b6-48a4-aef9-4414d8cfc1d0</v>
      </c>
    </row>
    <row r="657" spans="1:4" x14ac:dyDescent="0.25">
      <c r="A657" s="1">
        <v>276</v>
      </c>
      <c r="B657" s="1" t="s">
        <v>190</v>
      </c>
      <c r="C657" s="1">
        <f>_xlfn.XLOOKUP(draft_drafters[[#This Row],[Drafters]],drafters[FullName],drafters[PrimaryId])</f>
        <v>232</v>
      </c>
      <c r="D657" s="1" t="str">
        <f>_xlfn.XLOOKUP(draft_drafters[[#This Row],[EpisodeNumber]],mainfeed_drafts[EpisodeNumber],mainfeed_drafts[Id])</f>
        <v>8366838a-29b4-4fa7-9b33-5e82c655a65f</v>
      </c>
    </row>
    <row r="658" spans="1:4" x14ac:dyDescent="0.25">
      <c r="A658" s="1">
        <v>276</v>
      </c>
      <c r="B658" s="1" t="s">
        <v>489</v>
      </c>
      <c r="C658" s="1">
        <f>_xlfn.XLOOKUP(draft_drafters[[#This Row],[Drafters]],drafters[FullName],drafters[PrimaryId])</f>
        <v>185</v>
      </c>
      <c r="D658" s="1" t="str">
        <f>_xlfn.XLOOKUP(draft_drafters[[#This Row],[EpisodeNumber]],mainfeed_drafts[EpisodeNumber],mainfeed_drafts[Id])</f>
        <v>8366838a-29b4-4fa7-9b33-5e82c655a65f</v>
      </c>
    </row>
    <row r="659" spans="1:4" x14ac:dyDescent="0.25">
      <c r="A659" s="1">
        <v>277</v>
      </c>
      <c r="B659" s="1" t="s">
        <v>491</v>
      </c>
      <c r="C659" s="1">
        <f>_xlfn.XLOOKUP(draft_drafters[[#This Row],[Drafters]],drafters[FullName],drafters[PrimaryId])</f>
        <v>121</v>
      </c>
      <c r="D659" s="1" t="str">
        <f>_xlfn.XLOOKUP(draft_drafters[[#This Row],[EpisodeNumber]],mainfeed_drafts[EpisodeNumber],mainfeed_drafts[Id])</f>
        <v>547b404c-ae95-432c-bf3e-589a2f888c91</v>
      </c>
    </row>
    <row r="660" spans="1:4" x14ac:dyDescent="0.25">
      <c r="A660" s="1">
        <v>277</v>
      </c>
      <c r="B660" s="1" t="s">
        <v>492</v>
      </c>
      <c r="C660" s="1">
        <f>_xlfn.XLOOKUP(draft_drafters[[#This Row],[Drafters]],drafters[FullName],drafters[PrimaryId])</f>
        <v>61</v>
      </c>
      <c r="D660" s="1" t="str">
        <f>_xlfn.XLOOKUP(draft_drafters[[#This Row],[EpisodeNumber]],mainfeed_drafts[EpisodeNumber],mainfeed_drafts[Id])</f>
        <v>547b404c-ae95-432c-bf3e-589a2f888c91</v>
      </c>
    </row>
    <row r="661" spans="1:4" x14ac:dyDescent="0.25">
      <c r="A661" s="1">
        <v>278</v>
      </c>
      <c r="B661" s="1" t="s">
        <v>168</v>
      </c>
      <c r="C661" s="1">
        <f>_xlfn.XLOOKUP(draft_drafters[[#This Row],[Drafters]],drafters[FullName],drafters[PrimaryId])</f>
        <v>57</v>
      </c>
      <c r="D661" s="1" t="str">
        <f>_xlfn.XLOOKUP(draft_drafters[[#This Row],[EpisodeNumber]],mainfeed_drafts[EpisodeNumber],mainfeed_drafts[Id])</f>
        <v>d2405792-9185-4316-b906-9c7b5cc883af</v>
      </c>
    </row>
    <row r="662" spans="1:4" x14ac:dyDescent="0.25">
      <c r="A662" s="1">
        <v>278</v>
      </c>
      <c r="B662" s="1" t="s">
        <v>3</v>
      </c>
      <c r="C662" s="1">
        <f>_xlfn.XLOOKUP(draft_drafters[[#This Row],[Drafters]],drafters[FullName],drafters[PrimaryId])</f>
        <v>74</v>
      </c>
      <c r="D662" s="1" t="str">
        <f>_xlfn.XLOOKUP(draft_drafters[[#This Row],[EpisodeNumber]],mainfeed_drafts[EpisodeNumber],mainfeed_drafts[Id])</f>
        <v>d2405792-9185-4316-b906-9c7b5cc883af</v>
      </c>
    </row>
    <row r="663" spans="1:4" x14ac:dyDescent="0.25">
      <c r="A663" s="1">
        <v>279</v>
      </c>
      <c r="B663" s="1" t="s">
        <v>47</v>
      </c>
      <c r="C663" s="1">
        <f>_xlfn.XLOOKUP(draft_drafters[[#This Row],[Drafters]],drafters[FullName],drafters[PrimaryId])</f>
        <v>188</v>
      </c>
      <c r="D663" s="1" t="str">
        <f>_xlfn.XLOOKUP(draft_drafters[[#This Row],[EpisodeNumber]],mainfeed_drafts[EpisodeNumber],mainfeed_drafts[Id])</f>
        <v>7dac10ab-502e-4c25-8962-dd3bf22b3f41</v>
      </c>
    </row>
    <row r="664" spans="1:4" x14ac:dyDescent="0.25">
      <c r="A664" s="1">
        <v>279</v>
      </c>
      <c r="B664" s="1" t="s">
        <v>185</v>
      </c>
      <c r="C664" s="1">
        <f>_xlfn.XLOOKUP(draft_drafters[[#This Row],[Drafters]],drafters[FullName],drafters[PrimaryId])</f>
        <v>106</v>
      </c>
      <c r="D664" s="1" t="str">
        <f>_xlfn.XLOOKUP(draft_drafters[[#This Row],[EpisodeNumber]],mainfeed_drafts[EpisodeNumber],mainfeed_drafts[Id])</f>
        <v>7dac10ab-502e-4c25-8962-dd3bf22b3f41</v>
      </c>
    </row>
    <row r="665" spans="1:4" x14ac:dyDescent="0.25">
      <c r="A665" s="1">
        <v>280</v>
      </c>
      <c r="B665" s="1" t="s">
        <v>3</v>
      </c>
      <c r="C665" s="1">
        <f>_xlfn.XLOOKUP(draft_drafters[[#This Row],[Drafters]],drafters[FullName],drafters[PrimaryId])</f>
        <v>74</v>
      </c>
      <c r="D665" s="1" t="str">
        <f>_xlfn.XLOOKUP(draft_drafters[[#This Row],[EpisodeNumber]],mainfeed_drafts[EpisodeNumber],mainfeed_drafts[Id])</f>
        <v>bfa97ed2-edb1-4f7d-bec8-d2575a689ac1</v>
      </c>
    </row>
    <row r="666" spans="1:4" x14ac:dyDescent="0.25">
      <c r="A666" s="1">
        <v>280</v>
      </c>
      <c r="B666" s="1" t="s">
        <v>131</v>
      </c>
      <c r="C666" s="1">
        <f>_xlfn.XLOOKUP(draft_drafters[[#This Row],[Drafters]],drafters[FullName],drafters[PrimaryId])</f>
        <v>23</v>
      </c>
      <c r="D666" s="1" t="str">
        <f>_xlfn.XLOOKUP(draft_drafters[[#This Row],[EpisodeNumber]],mainfeed_drafts[EpisodeNumber],mainfeed_drafts[Id])</f>
        <v>bfa97ed2-edb1-4f7d-bec8-d2575a689ac1</v>
      </c>
    </row>
    <row r="667" spans="1:4" x14ac:dyDescent="0.25">
      <c r="A667" s="1">
        <v>280</v>
      </c>
      <c r="B667" s="1" t="s">
        <v>24</v>
      </c>
      <c r="C667" s="1">
        <f>_xlfn.XLOOKUP(draft_drafters[[#This Row],[Drafters]],drafters[FullName],drafters[PrimaryId])</f>
        <v>187</v>
      </c>
      <c r="D667" s="1" t="str">
        <f>_xlfn.XLOOKUP(draft_drafters[[#This Row],[EpisodeNumber]],mainfeed_drafts[EpisodeNumber],mainfeed_drafts[Id])</f>
        <v>bfa97ed2-edb1-4f7d-bec8-d2575a689ac1</v>
      </c>
    </row>
    <row r="668" spans="1:4" x14ac:dyDescent="0.25">
      <c r="A668" s="1">
        <v>281</v>
      </c>
      <c r="B668" s="1" t="s">
        <v>497</v>
      </c>
      <c r="C668" s="1">
        <f>_xlfn.XLOOKUP(draft_drafters[[#This Row],[Drafters]],drafters[FullName],drafters[PrimaryId])</f>
        <v>210</v>
      </c>
      <c r="D668" s="1" t="str">
        <f>_xlfn.XLOOKUP(draft_drafters[[#This Row],[EpisodeNumber]],mainfeed_drafts[EpisodeNumber],mainfeed_drafts[Id])</f>
        <v>97c3343e-3faa-4b10-807d-46e05892ccd5</v>
      </c>
    </row>
    <row r="669" spans="1:4" x14ac:dyDescent="0.25">
      <c r="A669" s="1">
        <v>281</v>
      </c>
      <c r="B669" s="1" t="s">
        <v>306</v>
      </c>
      <c r="C669" s="1">
        <f>_xlfn.XLOOKUP(draft_drafters[[#This Row],[Drafters]],drafters[FullName],drafters[PrimaryId])</f>
        <v>56</v>
      </c>
      <c r="D669" s="1" t="str">
        <f>_xlfn.XLOOKUP(draft_drafters[[#This Row],[EpisodeNumber]],mainfeed_drafts[EpisodeNumber],mainfeed_drafts[Id])</f>
        <v>97c3343e-3faa-4b10-807d-46e05892ccd5</v>
      </c>
    </row>
    <row r="670" spans="1:4" x14ac:dyDescent="0.25">
      <c r="A670" s="1">
        <v>282</v>
      </c>
      <c r="B670" s="1" t="s">
        <v>14</v>
      </c>
      <c r="C670" s="1">
        <f>_xlfn.XLOOKUP(draft_drafters[[#This Row],[Drafters]],drafters[FullName],drafters[PrimaryId])</f>
        <v>30</v>
      </c>
      <c r="D670" s="1" t="str">
        <f>_xlfn.XLOOKUP(draft_drafters[[#This Row],[EpisodeNumber]],mainfeed_drafts[EpisodeNumber],mainfeed_drafts[Id])</f>
        <v>81afadb4-7416-40ec-9e01-adc4bd6eebfb</v>
      </c>
    </row>
    <row r="671" spans="1:4" x14ac:dyDescent="0.25">
      <c r="A671" s="1">
        <v>282</v>
      </c>
      <c r="B671" s="1" t="s">
        <v>58</v>
      </c>
      <c r="C671" s="1">
        <f>_xlfn.XLOOKUP(draft_drafters[[#This Row],[Drafters]],drafters[FullName],drafters[PrimaryId])</f>
        <v>42</v>
      </c>
      <c r="D671" s="1" t="str">
        <f>_xlfn.XLOOKUP(draft_drafters[[#This Row],[EpisodeNumber]],mainfeed_drafts[EpisodeNumber],mainfeed_drafts[Id])</f>
        <v>81afadb4-7416-40ec-9e01-adc4bd6eebfb</v>
      </c>
    </row>
    <row r="672" spans="1:4" x14ac:dyDescent="0.25">
      <c r="A672" s="1">
        <v>283</v>
      </c>
      <c r="B672" s="1" t="s">
        <v>208</v>
      </c>
      <c r="C672" s="1">
        <f>_xlfn.XLOOKUP(draft_drafters[[#This Row],[Drafters]],drafters[FullName],drafters[PrimaryId])</f>
        <v>173</v>
      </c>
      <c r="D672" s="1" t="str">
        <f>_xlfn.XLOOKUP(draft_drafters[[#This Row],[EpisodeNumber]],mainfeed_drafts[EpisodeNumber],mainfeed_drafts[Id])</f>
        <v>b3c06513-ee8a-4e66-9374-9910c815ce2e</v>
      </c>
    </row>
    <row r="673" spans="1:4" x14ac:dyDescent="0.25">
      <c r="A673" s="1">
        <v>283</v>
      </c>
      <c r="B673" s="1" t="s">
        <v>393</v>
      </c>
      <c r="C673" s="1">
        <f>_xlfn.XLOOKUP(draft_drafters[[#This Row],[Drafters]],drafters[FullName],drafters[PrimaryId])</f>
        <v>165</v>
      </c>
      <c r="D673" s="1" t="str">
        <f>_xlfn.XLOOKUP(draft_drafters[[#This Row],[EpisodeNumber]],mainfeed_drafts[EpisodeNumber],mainfeed_drafts[Id])</f>
        <v>b3c06513-ee8a-4e66-9374-9910c815ce2e</v>
      </c>
    </row>
    <row r="674" spans="1:4" x14ac:dyDescent="0.25">
      <c r="A674" s="1">
        <v>284</v>
      </c>
      <c r="B674" s="1" t="s">
        <v>309</v>
      </c>
      <c r="C674" s="1">
        <f>_xlfn.XLOOKUP(draft_drafters[[#This Row],[Drafters]],drafters[FullName],drafters[PrimaryId])</f>
        <v>97</v>
      </c>
      <c r="D674" s="1" t="str">
        <f>_xlfn.XLOOKUP(draft_drafters[[#This Row],[EpisodeNumber]],mainfeed_drafts[EpisodeNumber],mainfeed_drafts[Id])</f>
        <v>d47c10da-441a-447e-8702-6b658d29bf7a</v>
      </c>
    </row>
    <row r="675" spans="1:4" x14ac:dyDescent="0.25">
      <c r="A675" s="1">
        <v>284</v>
      </c>
      <c r="B675" s="1" t="s">
        <v>310</v>
      </c>
      <c r="C675" s="1">
        <f>_xlfn.XLOOKUP(draft_drafters[[#This Row],[Drafters]],drafters[FullName],drafters[PrimaryId])</f>
        <v>202</v>
      </c>
      <c r="D675" s="1" t="str">
        <f>_xlfn.XLOOKUP(draft_drafters[[#This Row],[EpisodeNumber]],mainfeed_drafts[EpisodeNumber],mainfeed_drafts[Id])</f>
        <v>d47c10da-441a-447e-8702-6b658d29bf7a</v>
      </c>
    </row>
    <row r="676" spans="1:4" x14ac:dyDescent="0.25">
      <c r="A676" s="1">
        <v>284</v>
      </c>
      <c r="B676" s="1" t="s">
        <v>168</v>
      </c>
      <c r="C676" s="1">
        <f>_xlfn.XLOOKUP(draft_drafters[[#This Row],[Drafters]],drafters[FullName],drafters[PrimaryId])</f>
        <v>57</v>
      </c>
      <c r="D676" s="1" t="str">
        <f>_xlfn.XLOOKUP(draft_drafters[[#This Row],[EpisodeNumber]],mainfeed_drafts[EpisodeNumber],mainfeed_drafts[Id])</f>
        <v>d47c10da-441a-447e-8702-6b658d29bf7a</v>
      </c>
    </row>
    <row r="677" spans="1:4" x14ac:dyDescent="0.25">
      <c r="A677" s="1">
        <v>285</v>
      </c>
      <c r="B677" s="1" t="s">
        <v>212</v>
      </c>
      <c r="C677" s="1">
        <f>_xlfn.XLOOKUP(draft_drafters[[#This Row],[Drafters]],drafters[FullName],drafters[PrimaryId])</f>
        <v>107</v>
      </c>
      <c r="D677" s="1" t="str">
        <f>_xlfn.XLOOKUP(draft_drafters[[#This Row],[EpisodeNumber]],mainfeed_drafts[EpisodeNumber],mainfeed_drafts[Id])</f>
        <v>c5261d95-0487-4bd6-82f6-a21f982eb92f</v>
      </c>
    </row>
    <row r="678" spans="1:4" x14ac:dyDescent="0.25">
      <c r="A678" s="1">
        <v>285</v>
      </c>
      <c r="B678" s="1" t="s">
        <v>125</v>
      </c>
      <c r="C678" s="1">
        <f>_xlfn.XLOOKUP(draft_drafters[[#This Row],[Drafters]],drafters[FullName],drafters[PrimaryId])</f>
        <v>219</v>
      </c>
      <c r="D678" s="1" t="str">
        <f>_xlfn.XLOOKUP(draft_drafters[[#This Row],[EpisodeNumber]],mainfeed_drafts[EpisodeNumber],mainfeed_drafts[Id])</f>
        <v>c5261d95-0487-4bd6-82f6-a21f982eb92f</v>
      </c>
    </row>
    <row r="679" spans="1:4" x14ac:dyDescent="0.25">
      <c r="A679" s="1">
        <v>286</v>
      </c>
      <c r="B679" s="1" t="s">
        <v>76</v>
      </c>
      <c r="C679" s="1">
        <f>_xlfn.XLOOKUP(draft_drafters[[#This Row],[Drafters]],drafters[FullName],drafters[PrimaryId])</f>
        <v>45</v>
      </c>
      <c r="D679" s="1" t="str">
        <f>_xlfn.XLOOKUP(draft_drafters[[#This Row],[EpisodeNumber]],mainfeed_drafts[EpisodeNumber],mainfeed_drafts[Id])</f>
        <v>cfefffc4-377f-4034-972e-c36acdfe4e7d</v>
      </c>
    </row>
    <row r="680" spans="1:4" x14ac:dyDescent="0.25">
      <c r="A680" s="1">
        <v>286</v>
      </c>
      <c r="B680" s="1" t="s">
        <v>74</v>
      </c>
      <c r="C680" s="1">
        <f>_xlfn.XLOOKUP(draft_drafters[[#This Row],[Drafters]],drafters[FullName],drafters[PrimaryId])</f>
        <v>162</v>
      </c>
      <c r="D680" s="1" t="str">
        <f>_xlfn.XLOOKUP(draft_drafters[[#This Row],[EpisodeNumber]],mainfeed_drafts[EpisodeNumber],mainfeed_drafts[Id])</f>
        <v>cfefffc4-377f-4034-972e-c36acdfe4e7d</v>
      </c>
    </row>
    <row r="681" spans="1:4" x14ac:dyDescent="0.25">
      <c r="A681" s="1">
        <v>286</v>
      </c>
      <c r="B681" s="1" t="s">
        <v>21</v>
      </c>
      <c r="C681" s="1">
        <f>_xlfn.XLOOKUP(draft_drafters[[#This Row],[Drafters]],drafters[FullName],drafters[PrimaryId])</f>
        <v>125</v>
      </c>
      <c r="D681" s="1" t="str">
        <f>_xlfn.XLOOKUP(draft_drafters[[#This Row],[EpisodeNumber]],mainfeed_drafts[EpisodeNumber],mainfeed_drafts[Id])</f>
        <v>cfefffc4-377f-4034-972e-c36acdfe4e7d</v>
      </c>
    </row>
    <row r="682" spans="1:4" x14ac:dyDescent="0.25">
      <c r="A682" s="1">
        <v>287</v>
      </c>
      <c r="B682" s="1" t="s">
        <v>462</v>
      </c>
      <c r="C682" s="1">
        <f>_xlfn.XLOOKUP(draft_drafters[[#This Row],[Drafters]],drafters[FullName],drafters[PrimaryId])</f>
        <v>152</v>
      </c>
      <c r="D682" s="1" t="str">
        <f>_xlfn.XLOOKUP(draft_drafters[[#This Row],[EpisodeNumber]],mainfeed_drafts[EpisodeNumber],mainfeed_drafts[Id])</f>
        <v>918d5de8-bfa6-4050-a34b-36ed89a847e1</v>
      </c>
    </row>
    <row r="683" spans="1:4" x14ac:dyDescent="0.25">
      <c r="A683" s="1">
        <v>287</v>
      </c>
      <c r="B683" s="1" t="s">
        <v>504</v>
      </c>
      <c r="C683" s="1">
        <f>_xlfn.XLOOKUP(draft_drafters[[#This Row],[Drafters]],drafters[FullName],drafters[PrimaryId])</f>
        <v>112</v>
      </c>
      <c r="D683" s="1" t="str">
        <f>_xlfn.XLOOKUP(draft_drafters[[#This Row],[EpisodeNumber]],mainfeed_drafts[EpisodeNumber],mainfeed_drafts[Id])</f>
        <v>918d5de8-bfa6-4050-a34b-36ed89a847e1</v>
      </c>
    </row>
    <row r="684" spans="1:4" x14ac:dyDescent="0.25">
      <c r="A684" s="1">
        <v>288</v>
      </c>
      <c r="B684" s="1" t="s">
        <v>506</v>
      </c>
      <c r="C684" s="1">
        <f>_xlfn.XLOOKUP(draft_drafters[[#This Row],[Drafters]],drafters[FullName],drafters[PrimaryId])</f>
        <v>78</v>
      </c>
      <c r="D684" s="1" t="str">
        <f>_xlfn.XLOOKUP(draft_drafters[[#This Row],[EpisodeNumber]],mainfeed_drafts[EpisodeNumber],mainfeed_drafts[Id])</f>
        <v>d3d45e54-dec3-4cc4-ba3c-6bcc9e4bbe13</v>
      </c>
    </row>
    <row r="685" spans="1:4" x14ac:dyDescent="0.25">
      <c r="A685" s="1">
        <v>288</v>
      </c>
      <c r="B685" s="1" t="s">
        <v>507</v>
      </c>
      <c r="C685" s="1">
        <f>_xlfn.XLOOKUP(draft_drafters[[#This Row],[Drafters]],drafters[FullName],drafters[PrimaryId])</f>
        <v>203</v>
      </c>
      <c r="D685" s="1" t="str">
        <f>_xlfn.XLOOKUP(draft_drafters[[#This Row],[EpisodeNumber]],mainfeed_drafts[EpisodeNumber],mainfeed_drafts[Id])</f>
        <v>d3d45e54-dec3-4cc4-ba3c-6bcc9e4bbe13</v>
      </c>
    </row>
    <row r="686" spans="1:4" x14ac:dyDescent="0.25">
      <c r="A686" s="1">
        <v>289</v>
      </c>
      <c r="B686" s="1" t="s">
        <v>509</v>
      </c>
      <c r="C686" s="1">
        <f>_xlfn.XLOOKUP(draft_drafters[[#This Row],[Drafters]],drafters[FullName],drafters[PrimaryId])</f>
        <v>126</v>
      </c>
      <c r="D686" s="1" t="str">
        <f>_xlfn.XLOOKUP(draft_drafters[[#This Row],[EpisodeNumber]],mainfeed_drafts[EpisodeNumber],mainfeed_drafts[Id])</f>
        <v>896d0371-4ef7-4d42-bee4-3922ca33f575</v>
      </c>
    </row>
    <row r="687" spans="1:4" x14ac:dyDescent="0.25">
      <c r="A687" s="1">
        <v>289</v>
      </c>
      <c r="B687" s="1" t="s">
        <v>153</v>
      </c>
      <c r="C687" s="1">
        <f>_xlfn.XLOOKUP(draft_drafters[[#This Row],[Drafters]],drafters[FullName],drafters[PrimaryId])</f>
        <v>201</v>
      </c>
      <c r="D687" s="1" t="str">
        <f>_xlfn.XLOOKUP(draft_drafters[[#This Row],[EpisodeNumber]],mainfeed_drafts[EpisodeNumber],mainfeed_drafts[Id])</f>
        <v>896d0371-4ef7-4d42-bee4-3922ca33f575</v>
      </c>
    </row>
    <row r="688" spans="1:4" x14ac:dyDescent="0.25">
      <c r="A688" s="1">
        <v>290</v>
      </c>
      <c r="B688" s="1" t="s">
        <v>106</v>
      </c>
      <c r="C688" s="1">
        <f>_xlfn.XLOOKUP(draft_drafters[[#This Row],[Drafters]],drafters[FullName],drafters[PrimaryId])</f>
        <v>142</v>
      </c>
      <c r="D688" s="1" t="str">
        <f>_xlfn.XLOOKUP(draft_drafters[[#This Row],[EpisodeNumber]],mainfeed_drafts[EpisodeNumber],mainfeed_drafts[Id])</f>
        <v>cace339d-5195-4fe6-8f55-a61b4f5fe67a</v>
      </c>
    </row>
    <row r="689" spans="1:4" x14ac:dyDescent="0.25">
      <c r="A689" s="1">
        <v>290</v>
      </c>
      <c r="B689" s="1" t="s">
        <v>58</v>
      </c>
      <c r="C689" s="1">
        <f>_xlfn.XLOOKUP(draft_drafters[[#This Row],[Drafters]],drafters[FullName],drafters[PrimaryId])</f>
        <v>42</v>
      </c>
      <c r="D689" s="1" t="str">
        <f>_xlfn.XLOOKUP(draft_drafters[[#This Row],[EpisodeNumber]],mainfeed_drafts[EpisodeNumber],mainfeed_drafts[Id])</f>
        <v>cace339d-5195-4fe6-8f55-a61b4f5fe67a</v>
      </c>
    </row>
    <row r="690" spans="1:4" x14ac:dyDescent="0.25">
      <c r="A690" s="1">
        <v>290</v>
      </c>
      <c r="B690" s="1" t="s">
        <v>14</v>
      </c>
      <c r="C690" s="1">
        <f>_xlfn.XLOOKUP(draft_drafters[[#This Row],[Drafters]],drafters[FullName],drafters[PrimaryId])</f>
        <v>30</v>
      </c>
      <c r="D690" s="1" t="str">
        <f>_xlfn.XLOOKUP(draft_drafters[[#This Row],[EpisodeNumber]],mainfeed_drafts[EpisodeNumber],mainfeed_drafts[Id])</f>
        <v>cace339d-5195-4fe6-8f55-a61b4f5fe67a</v>
      </c>
    </row>
    <row r="691" spans="1:4" x14ac:dyDescent="0.25">
      <c r="A691" s="1">
        <v>291</v>
      </c>
      <c r="B691" s="1" t="s">
        <v>361</v>
      </c>
      <c r="C691" s="1">
        <f>_xlfn.XLOOKUP(draft_drafters[[#This Row],[Drafters]],drafters[FullName],drafters[PrimaryId])</f>
        <v>88</v>
      </c>
      <c r="D691" s="1" t="str">
        <f>_xlfn.XLOOKUP(draft_drafters[[#This Row],[EpisodeNumber]],mainfeed_drafts[EpisodeNumber],mainfeed_drafts[Id])</f>
        <v>3dfa5437-fafc-4180-9c22-8d542d6915dc</v>
      </c>
    </row>
    <row r="692" spans="1:4" x14ac:dyDescent="0.25">
      <c r="A692" s="1">
        <v>291</v>
      </c>
      <c r="B692" s="1" t="s">
        <v>512</v>
      </c>
      <c r="C692" s="1">
        <f>_xlfn.XLOOKUP(draft_drafters[[#This Row],[Drafters]],drafters[FullName],drafters[PrimaryId])</f>
        <v>70</v>
      </c>
      <c r="D692" s="1" t="str">
        <f>_xlfn.XLOOKUP(draft_drafters[[#This Row],[EpisodeNumber]],mainfeed_drafts[EpisodeNumber],mainfeed_drafts[Id])</f>
        <v>3dfa5437-fafc-4180-9c22-8d542d6915dc</v>
      </c>
    </row>
    <row r="693" spans="1:4" x14ac:dyDescent="0.25">
      <c r="A693" s="1">
        <v>291</v>
      </c>
      <c r="B693" s="1" t="s">
        <v>513</v>
      </c>
      <c r="C693" s="1">
        <f>_xlfn.XLOOKUP(draft_drafters[[#This Row],[Drafters]],drafters[FullName],drafters[PrimaryId])</f>
        <v>208</v>
      </c>
      <c r="D693" s="1" t="str">
        <f>_xlfn.XLOOKUP(draft_drafters[[#This Row],[EpisodeNumber]],mainfeed_drafts[EpisodeNumber],mainfeed_drafts[Id])</f>
        <v>3dfa5437-fafc-4180-9c22-8d542d6915dc</v>
      </c>
    </row>
    <row r="694" spans="1:4" x14ac:dyDescent="0.25">
      <c r="A694" s="1">
        <v>292</v>
      </c>
      <c r="B694" s="1" t="s">
        <v>310</v>
      </c>
      <c r="C694" s="1">
        <f>_xlfn.XLOOKUP(draft_drafters[[#This Row],[Drafters]],drafters[FullName],drafters[PrimaryId])</f>
        <v>202</v>
      </c>
      <c r="D694" s="1" t="str">
        <f>_xlfn.XLOOKUP(draft_drafters[[#This Row],[EpisodeNumber]],mainfeed_drafts[EpisodeNumber],mainfeed_drafts[Id])</f>
        <v>117cdc3b-394d-4860-9c66-96ef8f087005</v>
      </c>
    </row>
    <row r="695" spans="1:4" x14ac:dyDescent="0.25">
      <c r="A695" s="1">
        <v>292</v>
      </c>
      <c r="B695" s="1" t="s">
        <v>515</v>
      </c>
      <c r="C695" s="1">
        <f>_xlfn.XLOOKUP(draft_drafters[[#This Row],[Drafters]],drafters[FullName],drafters[PrimaryId])</f>
        <v>156</v>
      </c>
      <c r="D695" s="1" t="str">
        <f>_xlfn.XLOOKUP(draft_drafters[[#This Row],[EpisodeNumber]],mainfeed_drafts[EpisodeNumber],mainfeed_drafts[Id])</f>
        <v>117cdc3b-394d-4860-9c66-96ef8f087005</v>
      </c>
    </row>
    <row r="696" spans="1:4" x14ac:dyDescent="0.25">
      <c r="A696" s="1">
        <v>293</v>
      </c>
      <c r="B696" s="1" t="s">
        <v>5</v>
      </c>
      <c r="C696" s="1">
        <f>_xlfn.XLOOKUP(draft_drafters[[#This Row],[Drafters]],drafters[FullName],drafters[PrimaryId])</f>
        <v>116</v>
      </c>
      <c r="D696" s="1" t="str">
        <f>_xlfn.XLOOKUP(draft_drafters[[#This Row],[EpisodeNumber]],mainfeed_drafts[EpisodeNumber],mainfeed_drafts[Id])</f>
        <v>a16a1d3d-d722-4faf-b3e7-61a4105df705</v>
      </c>
    </row>
    <row r="697" spans="1:4" x14ac:dyDescent="0.25">
      <c r="A697" s="1">
        <v>293</v>
      </c>
      <c r="B697" s="1" t="s">
        <v>14</v>
      </c>
      <c r="C697" s="1">
        <f>_xlfn.XLOOKUP(draft_drafters[[#This Row],[Drafters]],drafters[FullName],drafters[PrimaryId])</f>
        <v>30</v>
      </c>
      <c r="D697" s="1" t="str">
        <f>_xlfn.XLOOKUP(draft_drafters[[#This Row],[EpisodeNumber]],mainfeed_drafts[EpisodeNumber],mainfeed_drafts[Id])</f>
        <v>a16a1d3d-d722-4faf-b3e7-61a4105df705</v>
      </c>
    </row>
    <row r="698" spans="1:4" x14ac:dyDescent="0.25">
      <c r="A698" s="1">
        <v>293</v>
      </c>
      <c r="B698" s="1" t="s">
        <v>37</v>
      </c>
      <c r="C698" s="1">
        <f>_xlfn.XLOOKUP(draft_drafters[[#This Row],[Drafters]],drafters[FullName],drafters[PrimaryId])</f>
        <v>157</v>
      </c>
      <c r="D698" s="1" t="str">
        <f>_xlfn.XLOOKUP(draft_drafters[[#This Row],[EpisodeNumber]],mainfeed_drafts[EpisodeNumber],mainfeed_drafts[Id])</f>
        <v>a16a1d3d-d722-4faf-b3e7-61a4105df705</v>
      </c>
    </row>
    <row r="699" spans="1:4" x14ac:dyDescent="0.25">
      <c r="A699" s="1">
        <v>294</v>
      </c>
      <c r="B699" s="1" t="s">
        <v>76</v>
      </c>
      <c r="C699" s="1">
        <f>_xlfn.XLOOKUP(draft_drafters[[#This Row],[Drafters]],drafters[FullName],drafters[PrimaryId])</f>
        <v>45</v>
      </c>
      <c r="D699" s="1" t="str">
        <f>_xlfn.XLOOKUP(draft_drafters[[#This Row],[EpisodeNumber]],mainfeed_drafts[EpisodeNumber],mainfeed_drafts[Id])</f>
        <v>951669da-7574-45e4-b137-5d3e5c223732</v>
      </c>
    </row>
    <row r="700" spans="1:4" x14ac:dyDescent="0.25">
      <c r="A700" s="1">
        <v>294</v>
      </c>
      <c r="B700" s="1" t="s">
        <v>113</v>
      </c>
      <c r="C700" s="1">
        <f>_xlfn.XLOOKUP(draft_drafters[[#This Row],[Drafters]],drafters[FullName],drafters[PrimaryId])</f>
        <v>20</v>
      </c>
      <c r="D700" s="1" t="str">
        <f>_xlfn.XLOOKUP(draft_drafters[[#This Row],[EpisodeNumber]],mainfeed_drafts[EpisodeNumber],mainfeed_drafts[Id])</f>
        <v>951669da-7574-45e4-b137-5d3e5c223732</v>
      </c>
    </row>
    <row r="701" spans="1:4" x14ac:dyDescent="0.25">
      <c r="A701" s="1">
        <v>295</v>
      </c>
      <c r="B701" s="1" t="s">
        <v>216</v>
      </c>
      <c r="C701" s="1">
        <f>_xlfn.XLOOKUP(draft_drafters[[#This Row],[Drafters]],drafters[FullName],drafters[PrimaryId])</f>
        <v>191</v>
      </c>
      <c r="D701" s="1" t="str">
        <f>_xlfn.XLOOKUP(draft_drafters[[#This Row],[EpisodeNumber]],mainfeed_drafts[EpisodeNumber],mainfeed_drafts[Id])</f>
        <v>0ec35dc6-3ec6-4285-a4e3-914afe3b656d</v>
      </c>
    </row>
    <row r="702" spans="1:4" x14ac:dyDescent="0.25">
      <c r="A702" s="1">
        <v>295</v>
      </c>
      <c r="B702" s="1" t="s">
        <v>322</v>
      </c>
      <c r="C702" s="1">
        <f>_xlfn.XLOOKUP(draft_drafters[[#This Row],[Drafters]],drafters[FullName],drafters[PrimaryId])</f>
        <v>101</v>
      </c>
      <c r="D702" s="1" t="str">
        <f>_xlfn.XLOOKUP(draft_drafters[[#This Row],[EpisodeNumber]],mainfeed_drafts[EpisodeNumber],mainfeed_drafts[Id])</f>
        <v>0ec35dc6-3ec6-4285-a4e3-914afe3b656d</v>
      </c>
    </row>
    <row r="703" spans="1:4" x14ac:dyDescent="0.25">
      <c r="A703" s="1">
        <v>295</v>
      </c>
      <c r="B703" s="1" t="s">
        <v>424</v>
      </c>
      <c r="C703" s="1">
        <f>_xlfn.XLOOKUP(draft_drafters[[#This Row],[Drafters]],drafters[FullName],drafters[PrimaryId])</f>
        <v>235</v>
      </c>
      <c r="D703" s="1" t="str">
        <f>_xlfn.XLOOKUP(draft_drafters[[#This Row],[EpisodeNumber]],mainfeed_drafts[EpisodeNumber],mainfeed_drafts[Id])</f>
        <v>0ec35dc6-3ec6-4285-a4e3-914afe3b656d</v>
      </c>
    </row>
    <row r="704" spans="1:4" x14ac:dyDescent="0.25">
      <c r="A704" s="1">
        <v>295</v>
      </c>
      <c r="B704" s="1" t="s">
        <v>349</v>
      </c>
      <c r="C704" s="1">
        <f>_xlfn.XLOOKUP(draft_drafters[[#This Row],[Drafters]],drafters[FullName],drafters[PrimaryId])</f>
        <v>73</v>
      </c>
      <c r="D704" s="1" t="str">
        <f>_xlfn.XLOOKUP(draft_drafters[[#This Row],[EpisodeNumber]],mainfeed_drafts[EpisodeNumber],mainfeed_drafts[Id])</f>
        <v>0ec35dc6-3ec6-4285-a4e3-914afe3b656d</v>
      </c>
    </row>
    <row r="705" spans="1:4" x14ac:dyDescent="0.25">
      <c r="A705" s="1">
        <v>296</v>
      </c>
      <c r="B705" s="1" t="s">
        <v>474</v>
      </c>
      <c r="C705" s="1">
        <f>_xlfn.XLOOKUP(draft_drafters[[#This Row],[Drafters]],drafters[FullName],drafters[PrimaryId])</f>
        <v>223</v>
      </c>
      <c r="D705" s="1" t="str">
        <f>_xlfn.XLOOKUP(draft_drafters[[#This Row],[EpisodeNumber]],mainfeed_drafts[EpisodeNumber],mainfeed_drafts[Id])</f>
        <v>d5b4c009-4aaf-4c9f-b7e2-735630e94e9b</v>
      </c>
    </row>
    <row r="706" spans="1:4" x14ac:dyDescent="0.25">
      <c r="A706" s="1">
        <v>296</v>
      </c>
      <c r="B706" s="1" t="s">
        <v>393</v>
      </c>
      <c r="C706" s="1">
        <f>_xlfn.XLOOKUP(draft_drafters[[#This Row],[Drafters]],drafters[FullName],drafters[PrimaryId])</f>
        <v>165</v>
      </c>
      <c r="D706" s="1" t="str">
        <f>_xlfn.XLOOKUP(draft_drafters[[#This Row],[EpisodeNumber]],mainfeed_drafts[EpisodeNumber],mainfeed_drafts[Id])</f>
        <v>d5b4c009-4aaf-4c9f-b7e2-735630e94e9b</v>
      </c>
    </row>
    <row r="707" spans="1:4" x14ac:dyDescent="0.25">
      <c r="A707" s="1">
        <v>297</v>
      </c>
      <c r="B707" s="1" t="s">
        <v>208</v>
      </c>
      <c r="C707" s="1">
        <f>_xlfn.XLOOKUP(draft_drafters[[#This Row],[Drafters]],drafters[FullName],drafters[PrimaryId])</f>
        <v>173</v>
      </c>
      <c r="D707" s="1" t="str">
        <f>_xlfn.XLOOKUP(draft_drafters[[#This Row],[EpisodeNumber]],mainfeed_drafts[EpisodeNumber],mainfeed_drafts[Id])</f>
        <v>d3cc9324-7fc4-4801-8b2c-4dc583bfecdb</v>
      </c>
    </row>
    <row r="708" spans="1:4" x14ac:dyDescent="0.25">
      <c r="A708" s="1">
        <v>297</v>
      </c>
      <c r="B708" s="1" t="s">
        <v>207</v>
      </c>
      <c r="C708" s="1">
        <f>_xlfn.XLOOKUP(draft_drafters[[#This Row],[Drafters]],drafters[FullName],drafters[PrimaryId])</f>
        <v>72</v>
      </c>
      <c r="D708" s="1" t="str">
        <f>_xlfn.XLOOKUP(draft_drafters[[#This Row],[EpisodeNumber]],mainfeed_drafts[EpisodeNumber],mainfeed_drafts[Id])</f>
        <v>d3cc9324-7fc4-4801-8b2c-4dc583bfecdb</v>
      </c>
    </row>
    <row r="709" spans="1:4" x14ac:dyDescent="0.25">
      <c r="A709" s="1">
        <v>297</v>
      </c>
      <c r="B709" s="1" t="s">
        <v>157</v>
      </c>
      <c r="C709" s="1">
        <f>_xlfn.XLOOKUP(draft_drafters[[#This Row],[Drafters]],drafters[FullName],drafters[PrimaryId])</f>
        <v>177</v>
      </c>
      <c r="D709" s="1" t="str">
        <f>_xlfn.XLOOKUP(draft_drafters[[#This Row],[EpisodeNumber]],mainfeed_drafts[EpisodeNumber],mainfeed_drafts[Id])</f>
        <v>d3cc9324-7fc4-4801-8b2c-4dc583bfecdb</v>
      </c>
    </row>
    <row r="710" spans="1:4" x14ac:dyDescent="0.25">
      <c r="A710" s="1">
        <v>297</v>
      </c>
      <c r="B710" s="1" t="s">
        <v>156</v>
      </c>
      <c r="C710" s="1">
        <f>_xlfn.XLOOKUP(draft_drafters[[#This Row],[Drafters]],drafters[FullName],drafters[PrimaryId])</f>
        <v>179</v>
      </c>
      <c r="D710" s="1" t="str">
        <f>_xlfn.XLOOKUP(draft_drafters[[#This Row],[EpisodeNumber]],mainfeed_drafts[EpisodeNumber],mainfeed_drafts[Id])</f>
        <v>d3cc9324-7fc4-4801-8b2c-4dc583bfecdb</v>
      </c>
    </row>
    <row r="711" spans="1:4" x14ac:dyDescent="0.25">
      <c r="A711" s="1">
        <v>298</v>
      </c>
      <c r="B711" s="1" t="s">
        <v>14</v>
      </c>
      <c r="C711" s="1">
        <f>_xlfn.XLOOKUP(draft_drafters[[#This Row],[Drafters]],drafters[FullName],drafters[PrimaryId])</f>
        <v>30</v>
      </c>
      <c r="D711" s="1" t="str">
        <f>_xlfn.XLOOKUP(draft_drafters[[#This Row],[EpisodeNumber]],mainfeed_drafts[EpisodeNumber],mainfeed_drafts[Id])</f>
        <v>a4546d89-01f7-4c4c-8e93-84c0b2582616</v>
      </c>
    </row>
    <row r="712" spans="1:4" x14ac:dyDescent="0.25">
      <c r="A712" s="1">
        <v>298</v>
      </c>
      <c r="B712" s="1" t="s">
        <v>13</v>
      </c>
      <c r="C712" s="1">
        <f>_xlfn.XLOOKUP(draft_drafters[[#This Row],[Drafters]],drafters[FullName],drafters[PrimaryId])</f>
        <v>10</v>
      </c>
      <c r="D712" s="1" t="str">
        <f>_xlfn.XLOOKUP(draft_drafters[[#This Row],[EpisodeNumber]],mainfeed_drafts[EpisodeNumber],mainfeed_drafts[Id])</f>
        <v>a4546d89-01f7-4c4c-8e93-84c0b2582616</v>
      </c>
    </row>
    <row r="713" spans="1:4" x14ac:dyDescent="0.25">
      <c r="A713" s="1">
        <v>299</v>
      </c>
      <c r="B713" s="1" t="s">
        <v>491</v>
      </c>
      <c r="C713" s="1">
        <f>_xlfn.XLOOKUP(draft_drafters[[#This Row],[Drafters]],drafters[FullName],drafters[PrimaryId])</f>
        <v>121</v>
      </c>
      <c r="D713" s="1" t="str">
        <f>_xlfn.XLOOKUP(draft_drafters[[#This Row],[EpisodeNumber]],mainfeed_drafts[EpisodeNumber],mainfeed_drafts[Id])</f>
        <v>eeef2600-15d1-416e-afcd-5d1c0e57617e</v>
      </c>
    </row>
    <row r="714" spans="1:4" x14ac:dyDescent="0.25">
      <c r="A714" s="1">
        <v>299</v>
      </c>
      <c r="B714" s="1" t="s">
        <v>492</v>
      </c>
      <c r="C714" s="1">
        <f>_xlfn.XLOOKUP(draft_drafters[[#This Row],[Drafters]],drafters[FullName],drafters[PrimaryId])</f>
        <v>61</v>
      </c>
      <c r="D714" s="1" t="str">
        <f>_xlfn.XLOOKUP(draft_drafters[[#This Row],[EpisodeNumber]],mainfeed_drafts[EpisodeNumber],mainfeed_drafts[Id])</f>
        <v>eeef2600-15d1-416e-afcd-5d1c0e57617e</v>
      </c>
    </row>
    <row r="715" spans="1:4" x14ac:dyDescent="0.25">
      <c r="A715" s="1">
        <v>300</v>
      </c>
      <c r="B715" s="1" t="s">
        <v>524</v>
      </c>
      <c r="C715" s="1">
        <f>_xlfn.XLOOKUP(draft_drafters[[#This Row],[Drafters]],drafters[FullName],drafters[PrimaryId])</f>
        <v>81</v>
      </c>
      <c r="D715" s="1" t="str">
        <f>_xlfn.XLOOKUP(draft_drafters[[#This Row],[EpisodeNumber]],mainfeed_drafts[EpisodeNumber],mainfeed_drafts[Id])</f>
        <v>d072c1ff-c9fb-4de5-84be-ea96abc7e22b</v>
      </c>
    </row>
    <row r="716" spans="1:4" x14ac:dyDescent="0.25">
      <c r="A716" s="1">
        <v>300</v>
      </c>
      <c r="B716" s="1" t="s">
        <v>525</v>
      </c>
      <c r="C716" s="1">
        <f>_xlfn.XLOOKUP(draft_drafters[[#This Row],[Drafters]],drafters[FullName],drafters[PrimaryId])</f>
        <v>123</v>
      </c>
      <c r="D716" s="1" t="str">
        <f>_xlfn.XLOOKUP(draft_drafters[[#This Row],[EpisodeNumber]],mainfeed_drafts[EpisodeNumber],mainfeed_drafts[Id])</f>
        <v>d072c1ff-c9fb-4de5-84be-ea96abc7e22b</v>
      </c>
    </row>
    <row r="717" spans="1:4" x14ac:dyDescent="0.25">
      <c r="A717" s="1">
        <v>301</v>
      </c>
      <c r="B717" s="1" t="s">
        <v>76</v>
      </c>
      <c r="C717" s="1">
        <f>_xlfn.XLOOKUP(draft_drafters[[#This Row],[Drafters]],drafters[FullName],drafters[PrimaryId])</f>
        <v>45</v>
      </c>
      <c r="D717" s="1" t="str">
        <f>_xlfn.XLOOKUP(draft_drafters[[#This Row],[EpisodeNumber]],mainfeed_drafts[EpisodeNumber],mainfeed_drafts[Id])</f>
        <v>830e5494-852d-4027-bf31-ade4d9a155b9</v>
      </c>
    </row>
    <row r="718" spans="1:4" x14ac:dyDescent="0.25">
      <c r="A718" s="1">
        <v>301</v>
      </c>
      <c r="B718" s="1" t="s">
        <v>316</v>
      </c>
      <c r="C718" s="1">
        <f>_xlfn.XLOOKUP(draft_drafters[[#This Row],[Drafters]],drafters[FullName],drafters[PrimaryId])</f>
        <v>46</v>
      </c>
      <c r="D718" s="1" t="str">
        <f>_xlfn.XLOOKUP(draft_drafters[[#This Row],[EpisodeNumber]],mainfeed_drafts[EpisodeNumber],mainfeed_drafts[Id])</f>
        <v>830e5494-852d-4027-bf31-ade4d9a155b9</v>
      </c>
    </row>
    <row r="719" spans="1:4" x14ac:dyDescent="0.25">
      <c r="A719" s="1">
        <v>301</v>
      </c>
      <c r="B719" s="1" t="s">
        <v>485</v>
      </c>
      <c r="C719" s="1">
        <f>_xlfn.XLOOKUP(draft_drafters[[#This Row],[Drafters]],drafters[FullName],drafters[PrimaryId])</f>
        <v>96</v>
      </c>
      <c r="D719" s="1" t="str">
        <f>_xlfn.XLOOKUP(draft_drafters[[#This Row],[EpisodeNumber]],mainfeed_drafts[EpisodeNumber],mainfeed_drafts[Id])</f>
        <v>830e5494-852d-4027-bf31-ade4d9a155b9</v>
      </c>
    </row>
    <row r="720" spans="1:4" x14ac:dyDescent="0.25">
      <c r="A720" s="1">
        <v>302</v>
      </c>
      <c r="B720" s="1" t="s">
        <v>58</v>
      </c>
      <c r="C720" s="1">
        <f>_xlfn.XLOOKUP(draft_drafters[[#This Row],[Drafters]],drafters[FullName],drafters[PrimaryId])</f>
        <v>42</v>
      </c>
      <c r="D720" s="1" t="str">
        <f>_xlfn.XLOOKUP(draft_drafters[[#This Row],[EpisodeNumber]],mainfeed_drafts[EpisodeNumber],mainfeed_drafts[Id])</f>
        <v>6f00ca47-189f-4268-adf6-e87cb8d9bc57</v>
      </c>
    </row>
    <row r="721" spans="1:4" x14ac:dyDescent="0.25">
      <c r="A721" s="1">
        <v>302</v>
      </c>
      <c r="B721" s="1" t="s">
        <v>175</v>
      </c>
      <c r="C721" s="1">
        <f>_xlfn.XLOOKUP(draft_drafters[[#This Row],[Drafters]],drafters[FullName],drafters[PrimaryId])</f>
        <v>25</v>
      </c>
      <c r="D721" s="1" t="str">
        <f>_xlfn.XLOOKUP(draft_drafters[[#This Row],[EpisodeNumber]],mainfeed_drafts[EpisodeNumber],mainfeed_drafts[Id])</f>
        <v>6f00ca47-189f-4268-adf6-e87cb8d9bc57</v>
      </c>
    </row>
    <row r="722" spans="1:4" x14ac:dyDescent="0.25">
      <c r="A722" s="1">
        <v>302</v>
      </c>
      <c r="B722" s="1" t="s">
        <v>487</v>
      </c>
      <c r="C722" s="1">
        <f>_xlfn.XLOOKUP(draft_drafters[[#This Row],[Drafters]],drafters[FullName],drafters[PrimaryId])</f>
        <v>40</v>
      </c>
      <c r="D722" s="1" t="str">
        <f>_xlfn.XLOOKUP(draft_drafters[[#This Row],[EpisodeNumber]],mainfeed_drafts[EpisodeNumber],mainfeed_drafts[Id])</f>
        <v>6f00ca47-189f-4268-adf6-e87cb8d9bc57</v>
      </c>
    </row>
    <row r="723" spans="1:4" x14ac:dyDescent="0.25">
      <c r="A723" s="1">
        <v>302</v>
      </c>
      <c r="B723" s="1" t="s">
        <v>125</v>
      </c>
      <c r="C723" s="1">
        <f>_xlfn.XLOOKUP(draft_drafters[[#This Row],[Drafters]],drafters[FullName],drafters[PrimaryId])</f>
        <v>219</v>
      </c>
      <c r="D723" s="1" t="str">
        <f>_xlfn.XLOOKUP(draft_drafters[[#This Row],[EpisodeNumber]],mainfeed_drafts[EpisodeNumber],mainfeed_drafts[Id])</f>
        <v>6f00ca47-189f-4268-adf6-e87cb8d9bc57</v>
      </c>
    </row>
    <row r="724" spans="1:4" x14ac:dyDescent="0.25">
      <c r="A724" s="1">
        <v>302</v>
      </c>
      <c r="B724" s="1" t="s">
        <v>3</v>
      </c>
      <c r="C724" s="1">
        <f>_xlfn.XLOOKUP(draft_drafters[[#This Row],[Drafters]],drafters[FullName],drafters[PrimaryId])</f>
        <v>74</v>
      </c>
      <c r="D724" s="1" t="str">
        <f>_xlfn.XLOOKUP(draft_drafters[[#This Row],[EpisodeNumber]],mainfeed_drafts[EpisodeNumber],mainfeed_drafts[Id])</f>
        <v>6f00ca47-189f-4268-adf6-e87cb8d9bc57</v>
      </c>
    </row>
    <row r="725" spans="1:4" x14ac:dyDescent="0.25">
      <c r="A725" s="1">
        <v>302</v>
      </c>
      <c r="B725" s="1" t="s">
        <v>257</v>
      </c>
      <c r="C725" s="1">
        <f>_xlfn.XLOOKUP(draft_drafters[[#This Row],[Drafters]],drafters[FullName],drafters[PrimaryId])</f>
        <v>94</v>
      </c>
      <c r="D725" s="1" t="str">
        <f>_xlfn.XLOOKUP(draft_drafters[[#This Row],[EpisodeNumber]],mainfeed_drafts[EpisodeNumber],mainfeed_drafts[Id])</f>
        <v>6f00ca47-189f-4268-adf6-e87cb8d9bc57</v>
      </c>
    </row>
    <row r="726" spans="1:4" x14ac:dyDescent="0.25">
      <c r="A726" s="1">
        <v>302</v>
      </c>
      <c r="B726" s="1" t="s">
        <v>74</v>
      </c>
      <c r="C726" s="1">
        <f>_xlfn.XLOOKUP(draft_drafters[[#This Row],[Drafters]],drafters[FullName],drafters[PrimaryId])</f>
        <v>162</v>
      </c>
      <c r="D726" s="1" t="str">
        <f>_xlfn.XLOOKUP(draft_drafters[[#This Row],[EpisodeNumber]],mainfeed_drafts[EpisodeNumber],mainfeed_drafts[Id])</f>
        <v>6f00ca47-189f-4268-adf6-e87cb8d9bc57</v>
      </c>
    </row>
    <row r="727" spans="1:4" x14ac:dyDescent="0.25">
      <c r="A727" s="1">
        <v>302</v>
      </c>
      <c r="B727" s="1" t="s">
        <v>21</v>
      </c>
      <c r="C727" s="1">
        <f>_xlfn.XLOOKUP(draft_drafters[[#This Row],[Drafters]],drafters[FullName],drafters[PrimaryId])</f>
        <v>125</v>
      </c>
      <c r="D727" s="1" t="str">
        <f>_xlfn.XLOOKUP(draft_drafters[[#This Row],[EpisodeNumber]],mainfeed_drafts[EpisodeNumber],mainfeed_drafts[Id])</f>
        <v>6f00ca47-189f-4268-adf6-e87cb8d9bc57</v>
      </c>
    </row>
    <row r="728" spans="1:4" x14ac:dyDescent="0.25">
      <c r="A728" s="1">
        <v>302</v>
      </c>
      <c r="B728" s="1" t="s">
        <v>528</v>
      </c>
      <c r="C728" s="1">
        <f>_xlfn.XLOOKUP(draft_drafters[[#This Row],[Drafters]],drafters[FullName],drafters[PrimaryId])</f>
        <v>135</v>
      </c>
      <c r="D728" s="1" t="str">
        <f>_xlfn.XLOOKUP(draft_drafters[[#This Row],[EpisodeNumber]],mainfeed_drafts[EpisodeNumber],mainfeed_drafts[Id])</f>
        <v>6f00ca47-189f-4268-adf6-e87cb8d9bc57</v>
      </c>
    </row>
    <row r="729" spans="1:4" x14ac:dyDescent="0.25">
      <c r="A729" s="1">
        <v>303</v>
      </c>
      <c r="B729" s="1" t="s">
        <v>5</v>
      </c>
      <c r="C729" s="1">
        <f>_xlfn.XLOOKUP(draft_drafters[[#This Row],[Drafters]],drafters[FullName],drafters[PrimaryId])</f>
        <v>116</v>
      </c>
      <c r="D729" s="1" t="str">
        <f>_xlfn.XLOOKUP(draft_drafters[[#This Row],[EpisodeNumber]],mainfeed_drafts[EpisodeNumber],mainfeed_drafts[Id])</f>
        <v>d2b290e0-71b3-4b6b-8e29-f8a89798f60d</v>
      </c>
    </row>
    <row r="730" spans="1:4" x14ac:dyDescent="0.25">
      <c r="A730" s="1">
        <v>303</v>
      </c>
      <c r="B730" s="1" t="s">
        <v>6</v>
      </c>
      <c r="C730" s="1">
        <f>_xlfn.XLOOKUP(draft_drafters[[#This Row],[Drafters]],drafters[FullName],drafters[PrimaryId])</f>
        <v>136</v>
      </c>
      <c r="D730" s="1" t="str">
        <f>_xlfn.XLOOKUP(draft_drafters[[#This Row],[EpisodeNumber]],mainfeed_drafts[EpisodeNumber],mainfeed_drafts[Id])</f>
        <v>d2b290e0-71b3-4b6b-8e29-f8a89798f60d</v>
      </c>
    </row>
    <row r="731" spans="1:4" x14ac:dyDescent="0.25">
      <c r="A731" s="1">
        <v>303</v>
      </c>
      <c r="B731" s="1" t="s">
        <v>278</v>
      </c>
      <c r="C731" s="1">
        <f>_xlfn.XLOOKUP(draft_drafters[[#This Row],[Drafters]],drafters[FullName],drafters[PrimaryId])</f>
        <v>79</v>
      </c>
      <c r="D731" s="1" t="str">
        <f>_xlfn.XLOOKUP(draft_drafters[[#This Row],[EpisodeNumber]],mainfeed_drafts[EpisodeNumber],mainfeed_drafts[Id])</f>
        <v>d2b290e0-71b3-4b6b-8e29-f8a89798f60d</v>
      </c>
    </row>
    <row r="732" spans="1:4" x14ac:dyDescent="0.25">
      <c r="A732" s="1">
        <v>304</v>
      </c>
      <c r="B732" s="1" t="s">
        <v>190</v>
      </c>
      <c r="C732" s="1">
        <f>_xlfn.XLOOKUP(draft_drafters[[#This Row],[Drafters]],drafters[FullName],drafters[PrimaryId])</f>
        <v>232</v>
      </c>
      <c r="D732" s="1" t="str">
        <f>_xlfn.XLOOKUP(draft_drafters[[#This Row],[EpisodeNumber]],mainfeed_drafts[EpisodeNumber],mainfeed_drafts[Id])</f>
        <v>bd10427f-c065-4db0-92a9-9e4282b03630</v>
      </c>
    </row>
    <row r="733" spans="1:4" x14ac:dyDescent="0.25">
      <c r="A733" s="1">
        <v>304</v>
      </c>
      <c r="B733" s="1" t="s">
        <v>530</v>
      </c>
      <c r="C733" s="1">
        <f>_xlfn.XLOOKUP(draft_drafters[[#This Row],[Drafters]],drafters[FullName],drafters[PrimaryId])</f>
        <v>128</v>
      </c>
      <c r="D733" s="1" t="str">
        <f>_xlfn.XLOOKUP(draft_drafters[[#This Row],[EpisodeNumber]],mainfeed_drafts[EpisodeNumber],mainfeed_drafts[Id])</f>
        <v>bd10427f-c065-4db0-92a9-9e4282b03630</v>
      </c>
    </row>
    <row r="734" spans="1:4" x14ac:dyDescent="0.25">
      <c r="A734" s="1">
        <v>305</v>
      </c>
      <c r="B734" s="1" t="s">
        <v>351</v>
      </c>
      <c r="C734" s="1">
        <f>_xlfn.XLOOKUP(draft_drafters[[#This Row],[Drafters]],drafters[FullName],drafters[PrimaryId])</f>
        <v>193</v>
      </c>
      <c r="D734" s="1" t="str">
        <f>_xlfn.XLOOKUP(draft_drafters[[#This Row],[EpisodeNumber]],mainfeed_drafts[EpisodeNumber],mainfeed_drafts[Id])</f>
        <v>5da29ec2-275a-486c-8fae-badab3ac8f47</v>
      </c>
    </row>
    <row r="735" spans="1:4" x14ac:dyDescent="0.25">
      <c r="A735" s="1">
        <v>305</v>
      </c>
      <c r="B735" s="1" t="s">
        <v>201</v>
      </c>
      <c r="C735" s="1">
        <f>_xlfn.XLOOKUP(draft_drafters[[#This Row],[Drafters]],drafters[FullName],drafters[PrimaryId])</f>
        <v>91</v>
      </c>
      <c r="D735" s="1" t="str">
        <f>_xlfn.XLOOKUP(draft_drafters[[#This Row],[EpisodeNumber]],mainfeed_drafts[EpisodeNumber],mainfeed_drafts[Id])</f>
        <v>5da29ec2-275a-486c-8fae-badab3ac8f47</v>
      </c>
    </row>
    <row r="736" spans="1:4" x14ac:dyDescent="0.25">
      <c r="A736" s="1">
        <v>306</v>
      </c>
      <c r="B736" s="1" t="s">
        <v>5</v>
      </c>
      <c r="C736" s="1">
        <f>_xlfn.XLOOKUP(draft_drafters[[#This Row],[Drafters]],drafters[FullName],drafters[PrimaryId])</f>
        <v>116</v>
      </c>
      <c r="D736" s="1" t="str">
        <f>_xlfn.XLOOKUP(draft_drafters[[#This Row],[EpisodeNumber]],mainfeed_drafts[EpisodeNumber],mainfeed_drafts[Id])</f>
        <v>a11830de-769b-459e-af87-808650614a87</v>
      </c>
    </row>
    <row r="737" spans="1:4" x14ac:dyDescent="0.25">
      <c r="A737" s="1">
        <v>306</v>
      </c>
      <c r="B737" s="1" t="s">
        <v>6</v>
      </c>
      <c r="C737" s="1">
        <f>_xlfn.XLOOKUP(draft_drafters[[#This Row],[Drafters]],drafters[FullName],drafters[PrimaryId])</f>
        <v>136</v>
      </c>
      <c r="D737" s="1" t="str">
        <f>_xlfn.XLOOKUP(draft_drafters[[#This Row],[EpisodeNumber]],mainfeed_drafts[EpisodeNumber],mainfeed_drafts[Id])</f>
        <v>a11830de-769b-459e-af87-808650614a87</v>
      </c>
    </row>
    <row r="738" spans="1:4" x14ac:dyDescent="0.25">
      <c r="A738" s="1">
        <v>307</v>
      </c>
      <c r="B738" s="1" t="s">
        <v>6</v>
      </c>
      <c r="C738" s="1">
        <f>_xlfn.XLOOKUP(draft_drafters[[#This Row],[Drafters]],drafters[FullName],drafters[PrimaryId])</f>
        <v>136</v>
      </c>
      <c r="D738" s="1" t="str">
        <f>_xlfn.XLOOKUP(draft_drafters[[#This Row],[EpisodeNumber]],mainfeed_drafts[EpisodeNumber],mainfeed_drafts[Id])</f>
        <v>8a631c4b-916b-4723-8bfa-c4ab2baa2617</v>
      </c>
    </row>
    <row r="739" spans="1:4" x14ac:dyDescent="0.25">
      <c r="A739" s="1">
        <v>307</v>
      </c>
      <c r="B739" s="1" t="s">
        <v>185</v>
      </c>
      <c r="C739" s="1">
        <f>_xlfn.XLOOKUP(draft_drafters[[#This Row],[Drafters]],drafters[FullName],drafters[PrimaryId])</f>
        <v>106</v>
      </c>
      <c r="D739" s="1" t="str">
        <f>_xlfn.XLOOKUP(draft_drafters[[#This Row],[EpisodeNumber]],mainfeed_drafts[EpisodeNumber],mainfeed_drafts[Id])</f>
        <v>8a631c4b-916b-4723-8bfa-c4ab2baa2617</v>
      </c>
    </row>
    <row r="740" spans="1:4" x14ac:dyDescent="0.25">
      <c r="A740" s="1">
        <v>307</v>
      </c>
      <c r="B740" s="1" t="s">
        <v>245</v>
      </c>
      <c r="C740" s="1">
        <f>_xlfn.XLOOKUP(draft_drafters[[#This Row],[Drafters]],drafters[FullName],drafters[PrimaryId])</f>
        <v>158</v>
      </c>
      <c r="D740" s="1" t="str">
        <f>_xlfn.XLOOKUP(draft_drafters[[#This Row],[EpisodeNumber]],mainfeed_drafts[EpisodeNumber],mainfeed_drafts[Id])</f>
        <v>8a631c4b-916b-4723-8bfa-c4ab2baa2617</v>
      </c>
    </row>
    <row r="741" spans="1:4" x14ac:dyDescent="0.25">
      <c r="A741" s="1">
        <v>307</v>
      </c>
      <c r="B741" s="1" t="s">
        <v>534</v>
      </c>
      <c r="C741" s="1">
        <f>_xlfn.XLOOKUP(draft_drafters[[#This Row],[Drafters]],drafters[FullName],drafters[PrimaryId])</f>
        <v>230</v>
      </c>
      <c r="D741" s="1" t="str">
        <f>_xlfn.XLOOKUP(draft_drafters[[#This Row],[EpisodeNumber]],mainfeed_drafts[EpisodeNumber],mainfeed_drafts[Id])</f>
        <v>8a631c4b-916b-4723-8bfa-c4ab2baa2617</v>
      </c>
    </row>
    <row r="742" spans="1:4" x14ac:dyDescent="0.25">
      <c r="A742" s="1">
        <v>308</v>
      </c>
      <c r="B742" s="1" t="s">
        <v>55</v>
      </c>
      <c r="C742" s="19">
        <f>_xlfn.XLOOKUP(draft_drafters[[#This Row],[Drafters]],drafters[FullName],drafters[PrimaryId])</f>
        <v>139</v>
      </c>
      <c r="D742" s="19" t="str">
        <f>_xlfn.XLOOKUP(draft_drafters[[#This Row],[EpisodeNumber]],mainfeed_drafts[EpisodeNumber],mainfeed_drafts[Id])</f>
        <v>450121bd-52cf-4602-93fb-ec0e45189ab6</v>
      </c>
    </row>
    <row r="743" spans="1:4" x14ac:dyDescent="0.25">
      <c r="A743" s="1">
        <v>308</v>
      </c>
      <c r="B743" s="1" t="s">
        <v>74</v>
      </c>
      <c r="C743" s="19">
        <f>_xlfn.XLOOKUP(draft_drafters[[#This Row],[Drafters]],drafters[FullName],drafters[PrimaryId])</f>
        <v>162</v>
      </c>
      <c r="D743" s="19" t="str">
        <f>_xlfn.XLOOKUP(draft_drafters[[#This Row],[EpisodeNumber]],mainfeed_drafts[EpisodeNumber],mainfeed_drafts[Id])</f>
        <v>450121bd-52cf-4602-93fb-ec0e45189ab6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BA0C-4168-4B1E-AA1E-78F75BD079C6}">
  <dimension ref="A1:G3407"/>
  <sheetViews>
    <sheetView topLeftCell="A4" workbookViewId="0">
      <selection activeCell="D87" sqref="D87"/>
    </sheetView>
  </sheetViews>
  <sheetFormatPr defaultRowHeight="15" x14ac:dyDescent="0.25"/>
  <cols>
    <col min="1" max="1" width="10.140625" style="1" customWidth="1"/>
    <col min="2" max="2" width="128.28515625" style="1" bestFit="1" customWidth="1"/>
    <col min="3" max="3" width="15" style="1" bestFit="1" customWidth="1"/>
    <col min="4" max="4" width="41.42578125" style="1" bestFit="1" customWidth="1"/>
    <col min="5" max="5" width="67" style="1" bestFit="1" customWidth="1"/>
    <col min="6" max="16384" width="9.140625" style="1"/>
  </cols>
  <sheetData>
    <row r="1" spans="1:7" x14ac:dyDescent="0.25">
      <c r="A1" s="1" t="s">
        <v>1521</v>
      </c>
      <c r="B1" s="1" t="s">
        <v>1520</v>
      </c>
      <c r="C1" s="1" t="s">
        <v>4948</v>
      </c>
      <c r="D1" s="1" t="s">
        <v>4949</v>
      </c>
      <c r="E1" s="1" t="s">
        <v>4974</v>
      </c>
      <c r="F1" s="1" t="s">
        <v>4975</v>
      </c>
      <c r="G1" s="1" t="s">
        <v>4976</v>
      </c>
    </row>
    <row r="2" spans="1:7" x14ac:dyDescent="0.25">
      <c r="A2" s="1">
        <v>1</v>
      </c>
      <c r="B2" s="1" t="s">
        <v>1518</v>
      </c>
      <c r="C2" s="1" t="str">
        <f>_xlfn.TEXTBEFORE(draftpicks[[#This Row],[Raw]],".",1)</f>
        <v>7</v>
      </c>
      <c r="D2" s="1" t="s">
        <v>3</v>
      </c>
      <c r="E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Fast and the Furious: Tokyo Drift</v>
      </c>
      <c r="F2" s="1" t="str">
        <f>IF(ISNUMBER(SEARCH("veto",draftpicks[[#This Row],[Raw]])),"veto","")</f>
        <v/>
      </c>
    </row>
    <row r="3" spans="1:7" x14ac:dyDescent="0.25">
      <c r="A3" s="1">
        <v>1</v>
      </c>
      <c r="B3" s="1" t="s">
        <v>1512</v>
      </c>
      <c r="C3" s="1" t="str">
        <f>_xlfn.TEXTBEFORE(draftpicks[[#This Row],[Raw]],".",1)</f>
        <v>6</v>
      </c>
      <c r="D3" s="1" t="s">
        <v>3</v>
      </c>
      <c r="E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Back to the Future Part III</v>
      </c>
      <c r="F3" s="1" t="str">
        <f>IF(ISNUMBER(SEARCH("veto",draftpicks[[#This Row],[Raw]])),"veto","")</f>
        <v/>
      </c>
    </row>
    <row r="4" spans="1:7" x14ac:dyDescent="0.25">
      <c r="A4" s="1">
        <v>1</v>
      </c>
      <c r="B4" s="1" t="s">
        <v>1519</v>
      </c>
      <c r="C4" s="1" t="str">
        <f>_xlfn.TEXTBEFORE(draftpicks[[#This Row],[Raw]],".",1)</f>
        <v>5</v>
      </c>
      <c r="D4" s="1" t="s">
        <v>4</v>
      </c>
      <c r="E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Dark Knight Rises</v>
      </c>
      <c r="F4" s="1" t="str">
        <f>IF(ISNUMBER(SEARCH("veto",draftpicks[[#This Row],[Raw]])),"veto","")</f>
        <v>veto</v>
      </c>
    </row>
    <row r="5" spans="1:7" x14ac:dyDescent="0.25">
      <c r="A5" s="1">
        <v>1</v>
      </c>
      <c r="B5" s="1" t="s">
        <v>1513</v>
      </c>
      <c r="C5" s="1" t="str">
        <f>_xlfn.TEXTBEFORE(draftpicks[[#This Row],[Raw]],".",1)</f>
        <v>5</v>
      </c>
      <c r="D5" s="1" t="s">
        <v>4</v>
      </c>
      <c r="E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Logan</v>
      </c>
      <c r="F5" s="1" t="str">
        <f>IF(ISNUMBER(SEARCH("veto",draftpicks[[#This Row],[Raw]])),"veto","")</f>
        <v/>
      </c>
    </row>
    <row r="6" spans="1:7" x14ac:dyDescent="0.25">
      <c r="A6" s="1">
        <v>1</v>
      </c>
      <c r="B6" s="1" t="s">
        <v>1514</v>
      </c>
      <c r="C6" s="1" t="str">
        <f>_xlfn.TEXTBEFORE(draftpicks[[#This Row],[Raw]],".",1)</f>
        <v>4</v>
      </c>
      <c r="D6" s="1" t="s">
        <v>3</v>
      </c>
      <c r="E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Thor: Ragnarok</v>
      </c>
      <c r="F6" s="1" t="str">
        <f>IF(ISNUMBER(SEARCH("veto",draftpicks[[#This Row],[Raw]])),"veto","")</f>
        <v/>
      </c>
    </row>
    <row r="7" spans="1:7" x14ac:dyDescent="0.25">
      <c r="A7" s="1">
        <v>1</v>
      </c>
      <c r="B7" s="1" t="s">
        <v>1515</v>
      </c>
      <c r="C7" s="1" t="str">
        <f>_xlfn.TEXTBEFORE(draftpicks[[#This Row],[Raw]],".",1)</f>
        <v>3</v>
      </c>
      <c r="D7" s="1" t="s">
        <v>4</v>
      </c>
      <c r="E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Toy Story 3</v>
      </c>
      <c r="F7" s="1" t="str">
        <f>IF(ISNUMBER(SEARCH("veto",draftpicks[[#This Row],[Raw]])),"veto","")</f>
        <v/>
      </c>
    </row>
    <row r="8" spans="1:7" x14ac:dyDescent="0.25">
      <c r="A8" s="1">
        <v>1</v>
      </c>
      <c r="B8" s="1" t="s">
        <v>1516</v>
      </c>
      <c r="C8" s="1" t="str">
        <f>_xlfn.TEXTBEFORE(draftpicks[[#This Row],[Raw]],".",1)</f>
        <v>2</v>
      </c>
      <c r="D8" s="1" t="s">
        <v>3</v>
      </c>
      <c r="E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Good, the Bad and the Ugly</v>
      </c>
      <c r="F8" s="1" t="str">
        <f>IF(ISNUMBER(SEARCH("veto",draftpicks[[#This Row],[Raw]])),"veto","")</f>
        <v/>
      </c>
    </row>
    <row r="9" spans="1:7" x14ac:dyDescent="0.25">
      <c r="A9" s="1">
        <v>1</v>
      </c>
      <c r="B9" s="1" t="s">
        <v>1517</v>
      </c>
      <c r="C9" s="1" t="str">
        <f>_xlfn.TEXTBEFORE(draftpicks[[#This Row],[Raw]],".",1)</f>
        <v>1</v>
      </c>
      <c r="D9" s="1" t="s">
        <v>4</v>
      </c>
      <c r="E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Before Midnight</v>
      </c>
      <c r="F9" s="1" t="str">
        <f>IF(ISNUMBER(SEARCH("veto",draftpicks[[#This Row],[Raw]])),"veto","")</f>
        <v/>
      </c>
    </row>
    <row r="10" spans="1:7" x14ac:dyDescent="0.25">
      <c r="A10" s="1">
        <v>2</v>
      </c>
      <c r="B10" s="1" t="s">
        <v>1528</v>
      </c>
      <c r="C10" s="1" t="str">
        <f>_xlfn.TEXTBEFORE(draftpicks[[#This Row],[Raw]],".",1)</f>
        <v>7</v>
      </c>
      <c r="D10" s="1" t="s">
        <v>6</v>
      </c>
      <c r="E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Cocoon</v>
      </c>
      <c r="F10" s="1" t="str">
        <f>IF(ISNUMBER(SEARCH("veto",draftpicks[[#This Row],[Raw]])),"veto","")</f>
        <v/>
      </c>
    </row>
    <row r="11" spans="1:7" x14ac:dyDescent="0.25">
      <c r="A11" s="1">
        <v>2</v>
      </c>
      <c r="B11" s="1" t="s">
        <v>1522</v>
      </c>
      <c r="C11" s="1" t="str">
        <f>_xlfn.TEXTBEFORE(draftpicks[[#This Row],[Raw]],".",1)</f>
        <v>6</v>
      </c>
      <c r="D11" s="1" t="s">
        <v>6</v>
      </c>
      <c r="E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Flight of the Navigator</v>
      </c>
      <c r="F11" s="1" t="str">
        <f>IF(ISNUMBER(SEARCH("veto",draftpicks[[#This Row],[Raw]])),"veto","")</f>
        <v/>
      </c>
    </row>
    <row r="12" spans="1:7" x14ac:dyDescent="0.25">
      <c r="A12" s="1">
        <v>2</v>
      </c>
      <c r="B12" s="1" t="s">
        <v>1523</v>
      </c>
      <c r="C12" s="1" t="str">
        <f>_xlfn.TEXTBEFORE(draftpicks[[#This Row],[Raw]],".",1)</f>
        <v>5</v>
      </c>
      <c r="D12" s="1" t="s">
        <v>4978</v>
      </c>
      <c r="E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Starman</v>
      </c>
      <c r="F12" s="1" t="str">
        <f>IF(ISNUMBER(SEARCH("veto",draftpicks[[#This Row],[Raw]])),"veto","")</f>
        <v/>
      </c>
    </row>
    <row r="13" spans="1:7" x14ac:dyDescent="0.25">
      <c r="A13" s="1">
        <v>2</v>
      </c>
      <c r="B13" s="1" t="s">
        <v>1524</v>
      </c>
      <c r="C13" s="1" t="str">
        <f>_xlfn.TEXTBEFORE(draftpicks[[#This Row],[Raw]],".",1)</f>
        <v>4</v>
      </c>
      <c r="D13" s="1" t="s">
        <v>6</v>
      </c>
      <c r="E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</v>
      </c>
      <c r="F13" s="1" t="str">
        <f>IF(ISNUMBER(SEARCH("veto",draftpicks[[#This Row],[Raw]])),"veto","")</f>
        <v/>
      </c>
    </row>
    <row r="14" spans="1:7" x14ac:dyDescent="0.25">
      <c r="A14" s="1">
        <v>2</v>
      </c>
      <c r="B14" s="1" t="s">
        <v>1525</v>
      </c>
      <c r="C14" s="1" t="str">
        <f>_xlfn.TEXTBEFORE(draftpicks[[#This Row],[Raw]],".",1)</f>
        <v>3</v>
      </c>
      <c r="D14" s="1" t="s">
        <v>4978</v>
      </c>
      <c r="E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Communion</v>
      </c>
      <c r="F14" s="1" t="str">
        <f>IF(ISNUMBER(SEARCH("veto",draftpicks[[#This Row],[Raw]])),"veto","")</f>
        <v/>
      </c>
    </row>
    <row r="15" spans="1:7" x14ac:dyDescent="0.25">
      <c r="A15" s="1">
        <v>2</v>
      </c>
      <c r="B15" s="1" t="s">
        <v>1529</v>
      </c>
      <c r="C15" s="1" t="str">
        <f>_xlfn.TEXTBEFORE(draftpicks[[#This Row],[Raw]],".",1)</f>
        <v>2</v>
      </c>
      <c r="D15" s="1" t="s">
        <v>6</v>
      </c>
      <c r="E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Brother From Another Planet</v>
      </c>
      <c r="F15" s="1" t="str">
        <f>IF(ISNUMBER(SEARCH("veto",draftpicks[[#This Row],[Raw]])),"veto","")</f>
        <v>veto</v>
      </c>
    </row>
    <row r="16" spans="1:7" x14ac:dyDescent="0.25">
      <c r="A16" s="1">
        <v>2</v>
      </c>
      <c r="B16" s="1" t="s">
        <v>1526</v>
      </c>
      <c r="C16" s="1" t="str">
        <f>_xlfn.TEXTBEFORE(draftpicks[[#This Row],[Raw]],".",1)</f>
        <v>2</v>
      </c>
      <c r="D16" s="1" t="s">
        <v>6</v>
      </c>
      <c r="E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Close Encounters of the Third Kind</v>
      </c>
      <c r="F16" s="1" t="str">
        <f>IF(ISNUMBER(SEARCH("veto",draftpicks[[#This Row],[Raw]])),"veto","")</f>
        <v/>
      </c>
    </row>
    <row r="17" spans="1:6" x14ac:dyDescent="0.25">
      <c r="A17" s="1">
        <v>2</v>
      </c>
      <c r="B17" s="1" t="s">
        <v>1530</v>
      </c>
      <c r="C17" s="1" t="str">
        <f>_xlfn.TEXTBEFORE(draftpicks[[#This Row],[Raw]],".",1)</f>
        <v>1</v>
      </c>
      <c r="D17" s="1" t="s">
        <v>4978</v>
      </c>
      <c r="E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the Skin</v>
      </c>
      <c r="F17" s="1" t="str">
        <f>IF(ISNUMBER(SEARCH("veto",draftpicks[[#This Row],[Raw]])),"veto","")</f>
        <v>veto</v>
      </c>
    </row>
    <row r="18" spans="1:6" x14ac:dyDescent="0.25">
      <c r="A18" s="1">
        <v>2</v>
      </c>
      <c r="B18" s="1" t="s">
        <v>1527</v>
      </c>
      <c r="C18" s="1" t="str">
        <f>_xlfn.TEXTBEFORE(draftpicks[[#This Row],[Raw]],".",1)</f>
        <v>1</v>
      </c>
      <c r="D18" s="1" t="s">
        <v>4978</v>
      </c>
      <c r="E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E.T. the Extra-Terrestrial</v>
      </c>
      <c r="F18" s="1" t="str">
        <f>IF(ISNUMBER(SEARCH("veto",draftpicks[[#This Row],[Raw]])),"veto","")</f>
        <v/>
      </c>
    </row>
    <row r="19" spans="1:6" x14ac:dyDescent="0.25">
      <c r="A19" s="1">
        <v>3</v>
      </c>
      <c r="B19" s="1" t="s">
        <v>1537</v>
      </c>
      <c r="C19" s="1" t="str">
        <f>_xlfn.TEXTBEFORE(draftpicks[[#This Row],[Raw]],".",1)</f>
        <v>7</v>
      </c>
      <c r="D19" s="1" t="s">
        <v>10</v>
      </c>
      <c r="E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Charade</v>
      </c>
      <c r="F19" s="1" t="str">
        <f>IF(ISNUMBER(SEARCH("veto",draftpicks[[#This Row],[Raw]])),"veto","")</f>
        <v/>
      </c>
    </row>
    <row r="20" spans="1:6" x14ac:dyDescent="0.25">
      <c r="A20" s="1">
        <v>3</v>
      </c>
      <c r="B20" s="1" t="s">
        <v>1531</v>
      </c>
      <c r="C20" s="1" t="str">
        <f>_xlfn.TEXTBEFORE(draftpicks[[#This Row],[Raw]],".",1)</f>
        <v>6</v>
      </c>
      <c r="D20" s="1" t="s">
        <v>10</v>
      </c>
      <c r="E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Sabrina</v>
      </c>
      <c r="F20" s="1" t="str">
        <f>IF(ISNUMBER(SEARCH("veto",draftpicks[[#This Row],[Raw]])),"veto","")</f>
        <v/>
      </c>
    </row>
    <row r="21" spans="1:6" x14ac:dyDescent="0.25">
      <c r="A21" s="1">
        <v>3</v>
      </c>
      <c r="B21" s="1" t="s">
        <v>1532</v>
      </c>
      <c r="C21" s="1" t="str">
        <f>_xlfn.TEXTBEFORE(draftpicks[[#This Row],[Raw]],".",1)</f>
        <v>5</v>
      </c>
      <c r="D21" s="1" t="s">
        <v>11</v>
      </c>
      <c r="E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1" s="1" t="str">
        <f>IF(ISNUMBER(SEARCH("veto",draftpicks[[#This Row],[Raw]])),"veto","")</f>
        <v/>
      </c>
    </row>
    <row r="22" spans="1:6" x14ac:dyDescent="0.25">
      <c r="A22" s="1">
        <v>3</v>
      </c>
      <c r="B22" s="1" t="s">
        <v>4950</v>
      </c>
      <c r="C22" s="1" t="str">
        <f>_xlfn.TEXTBEFORE(draftpicks[[#This Row],[Raw]],".",1)</f>
        <v>4</v>
      </c>
      <c r="D22" s="1" t="s">
        <v>10</v>
      </c>
      <c r="E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Face</v>
      </c>
      <c r="F22" s="1" t="str">
        <f>IF(ISNUMBER(SEARCH("veto",draftpicks[[#This Row],[Raw]])),"veto","")</f>
        <v>veto</v>
      </c>
    </row>
    <row r="23" spans="1:6" x14ac:dyDescent="0.25">
      <c r="A23" s="1">
        <v>3</v>
      </c>
      <c r="B23" s="1" t="s">
        <v>1533</v>
      </c>
      <c r="C23" s="1" t="str">
        <f>_xlfn.TEXTBEFORE(draftpicks[[#This Row],[Raw]],".",1)</f>
        <v>4</v>
      </c>
      <c r="D23" s="1" t="s">
        <v>10</v>
      </c>
      <c r="E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Fair Lady</v>
      </c>
      <c r="F23" s="1" t="str">
        <f>IF(ISNUMBER(SEARCH("veto",draftpicks[[#This Row],[Raw]])),"veto","")</f>
        <v/>
      </c>
    </row>
    <row r="24" spans="1:6" x14ac:dyDescent="0.25">
      <c r="A24" s="1">
        <v>3</v>
      </c>
      <c r="B24" s="1" t="s">
        <v>1534</v>
      </c>
      <c r="C24" s="1" t="str">
        <f>_xlfn.TEXTBEFORE(draftpicks[[#This Row],[Raw]],".",1)</f>
        <v>3</v>
      </c>
      <c r="D24" s="1" t="s">
        <v>11</v>
      </c>
      <c r="E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Breakfast at Tiffany’s</v>
      </c>
      <c r="F24" s="1" t="str">
        <f>IF(ISNUMBER(SEARCH("veto",draftpicks[[#This Row],[Raw]])),"veto","")</f>
        <v/>
      </c>
    </row>
    <row r="25" spans="1:6" x14ac:dyDescent="0.25">
      <c r="A25" s="1">
        <v>3</v>
      </c>
      <c r="B25" s="1" t="s">
        <v>1535</v>
      </c>
      <c r="C25" s="1" t="str">
        <f>_xlfn.TEXTBEFORE(draftpicks[[#This Row],[Raw]],".",1)</f>
        <v>2</v>
      </c>
      <c r="D25" s="1" t="s">
        <v>10</v>
      </c>
      <c r="E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Roman Holiday</v>
      </c>
      <c r="F25" s="1" t="str">
        <f>IF(ISNUMBER(SEARCH("veto",draftpicks[[#This Row],[Raw]])),"veto","")</f>
        <v/>
      </c>
    </row>
    <row r="26" spans="1:6" x14ac:dyDescent="0.25">
      <c r="A26" s="1">
        <v>3</v>
      </c>
      <c r="B26" s="1" t="s">
        <v>1536</v>
      </c>
      <c r="C26" s="1" t="str">
        <f>_xlfn.TEXTBEFORE(draftpicks[[#This Row],[Raw]],".",1)</f>
        <v>1</v>
      </c>
      <c r="D26" s="1" t="s">
        <v>11</v>
      </c>
      <c r="E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Nun's Story</v>
      </c>
      <c r="F26" s="1" t="str">
        <f>IF(ISNUMBER(SEARCH("veto",draftpicks[[#This Row],[Raw]])),"veto","")</f>
        <v/>
      </c>
    </row>
    <row r="27" spans="1:6" x14ac:dyDescent="0.25">
      <c r="A27" s="1">
        <v>4</v>
      </c>
      <c r="B27" s="1" t="s">
        <v>1544</v>
      </c>
      <c r="C27" s="1" t="str">
        <f>_xlfn.TEXTBEFORE(draftpicks[[#This Row],[Raw]],".",1)</f>
        <v>7</v>
      </c>
      <c r="D27" s="1" t="s">
        <v>4979</v>
      </c>
      <c r="E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13th: The Final Chapter</v>
      </c>
      <c r="F27" s="1" t="str">
        <f>IF(ISNUMBER(SEARCH("veto",draftpicks[[#This Row],[Raw]])),"veto","")</f>
        <v/>
      </c>
    </row>
    <row r="28" spans="1:6" x14ac:dyDescent="0.25">
      <c r="A28" s="1">
        <v>4</v>
      </c>
      <c r="B28" s="1" t="s">
        <v>1538</v>
      </c>
      <c r="C28" s="1" t="str">
        <f>_xlfn.TEXTBEFORE(draftpicks[[#This Row],[Raw]],".",1)</f>
        <v>6</v>
      </c>
      <c r="D28" s="1" t="s">
        <v>4979</v>
      </c>
      <c r="E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Devil’s Rejects</v>
      </c>
      <c r="F28" s="1" t="str">
        <f>IF(ISNUMBER(SEARCH("veto",draftpicks[[#This Row],[Raw]])),"veto","")</f>
        <v/>
      </c>
    </row>
    <row r="29" spans="1:6" x14ac:dyDescent="0.25">
      <c r="A29" s="1">
        <v>4</v>
      </c>
      <c r="B29" s="1" t="s">
        <v>1545</v>
      </c>
      <c r="C29" s="1" t="str">
        <f>_xlfn.TEXTBEFORE(draftpicks[[#This Row],[Raw]],".",1)</f>
        <v>5</v>
      </c>
      <c r="D29" s="1" t="s">
        <v>14</v>
      </c>
      <c r="E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Paradise Lost 2: Revelations</v>
      </c>
      <c r="F29" s="1" t="str">
        <f>IF(ISNUMBER(SEARCH("veto",draftpicks[[#This Row],[Raw]])),"veto","")</f>
        <v>veto</v>
      </c>
    </row>
    <row r="30" spans="1:6" x14ac:dyDescent="0.25">
      <c r="A30" s="1">
        <v>4</v>
      </c>
      <c r="B30" s="1" t="s">
        <v>1539</v>
      </c>
      <c r="C30" s="1" t="str">
        <f>_xlfn.TEXTBEFORE(draftpicks[[#This Row],[Raw]],".",1)</f>
        <v>5</v>
      </c>
      <c r="D30" s="1" t="s">
        <v>14</v>
      </c>
      <c r="E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Hellbound: Hellraiser II</v>
      </c>
      <c r="F30" s="1" t="str">
        <f>IF(ISNUMBER(SEARCH("veto",draftpicks[[#This Row],[Raw]])),"veto","")</f>
        <v/>
      </c>
    </row>
    <row r="31" spans="1:6" x14ac:dyDescent="0.25">
      <c r="A31" s="1">
        <v>4</v>
      </c>
      <c r="B31" s="1" t="s">
        <v>1540</v>
      </c>
      <c r="C31" s="1" t="str">
        <f>_xlfn.TEXTBEFORE(draftpicks[[#This Row],[Raw]],".",1)</f>
        <v>4</v>
      </c>
      <c r="D31" s="1" t="s">
        <v>4979</v>
      </c>
      <c r="E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Dead (1978)</v>
      </c>
      <c r="F31" s="1" t="str">
        <f>IF(ISNUMBER(SEARCH("veto",draftpicks[[#This Row],[Raw]])),"veto","")</f>
        <v/>
      </c>
    </row>
    <row r="32" spans="1:6" x14ac:dyDescent="0.25">
      <c r="A32" s="1">
        <v>4</v>
      </c>
      <c r="B32" s="1" t="s">
        <v>1541</v>
      </c>
      <c r="C32" s="1" t="str">
        <f>_xlfn.TEXTBEFORE(draftpicks[[#This Row],[Raw]],".",1)</f>
        <v>3</v>
      </c>
      <c r="D32" s="1" t="s">
        <v>14</v>
      </c>
      <c r="E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 Craven’s New Nightmare</v>
      </c>
      <c r="F32" s="1" t="str">
        <f>IF(ISNUMBER(SEARCH("veto",draftpicks[[#This Row],[Raw]])),"veto","")</f>
        <v/>
      </c>
    </row>
    <row r="33" spans="1:6" x14ac:dyDescent="0.25">
      <c r="A33" s="1">
        <v>4</v>
      </c>
      <c r="B33" s="1" t="s">
        <v>1546</v>
      </c>
      <c r="C33" s="1" t="str">
        <f>_xlfn.TEXTBEFORE(draftpicks[[#This Row],[Raw]],".",1)</f>
        <v>2</v>
      </c>
      <c r="D33" s="1" t="s">
        <v>4979</v>
      </c>
      <c r="E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Nightmare on Elm Street 3: Dream Warriors</v>
      </c>
      <c r="F33" s="1" t="str">
        <f>IF(ISNUMBER(SEARCH("veto",draftpicks[[#This Row],[Raw]])),"veto","")</f>
        <v>veto</v>
      </c>
    </row>
    <row r="34" spans="1:6" x14ac:dyDescent="0.25">
      <c r="A34" s="1">
        <v>4</v>
      </c>
      <c r="B34" s="1" t="s">
        <v>1542</v>
      </c>
      <c r="C34" s="1" t="str">
        <f>_xlfn.TEXTBEFORE(draftpicks[[#This Row],[Raw]],".",1)</f>
        <v>2</v>
      </c>
      <c r="D34" s="1" t="s">
        <v>4979</v>
      </c>
      <c r="E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 2</v>
      </c>
      <c r="F34" s="1" t="str">
        <f>IF(ISNUMBER(SEARCH("veto",draftpicks[[#This Row],[Raw]])),"veto","")</f>
        <v/>
      </c>
    </row>
    <row r="35" spans="1:6" x14ac:dyDescent="0.25">
      <c r="A35" s="1">
        <v>4</v>
      </c>
      <c r="B35" s="1" t="s">
        <v>1543</v>
      </c>
      <c r="C35" s="1" t="str">
        <f>_xlfn.TEXTBEFORE(draftpicks[[#This Row],[Raw]],".",1)</f>
        <v>1</v>
      </c>
      <c r="D35" s="1" t="s">
        <v>14</v>
      </c>
      <c r="E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Exorcist III</v>
      </c>
      <c r="F35" s="1" t="str">
        <f>IF(ISNUMBER(SEARCH("veto",draftpicks[[#This Row],[Raw]])),"veto","")</f>
        <v/>
      </c>
    </row>
    <row r="36" spans="1:6" x14ac:dyDescent="0.25">
      <c r="A36" s="1">
        <v>5</v>
      </c>
      <c r="B36" s="1" t="s">
        <v>1547</v>
      </c>
      <c r="C36" s="1" t="str">
        <f>_xlfn.TEXTBEFORE(draftpicks[[#This Row],[Raw]],".",1)</f>
        <v>7</v>
      </c>
      <c r="D36" s="1" t="s">
        <v>16</v>
      </c>
      <c r="E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Scary Movie</v>
      </c>
      <c r="F36" s="1" t="str">
        <f>IF(ISNUMBER(SEARCH("veto",draftpicks[[#This Row],[Raw]])),"veto","")</f>
        <v/>
      </c>
    </row>
    <row r="37" spans="1:6" x14ac:dyDescent="0.25">
      <c r="A37" s="1">
        <v>5</v>
      </c>
      <c r="B37" s="1" t="s">
        <v>1548</v>
      </c>
      <c r="C37" s="1" t="str">
        <f>_xlfn.TEXTBEFORE(draftpicks[[#This Row],[Raw]],".",1)</f>
        <v>6</v>
      </c>
      <c r="D37" s="1" t="s">
        <v>16</v>
      </c>
      <c r="E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Urban Legend</v>
      </c>
      <c r="F37" s="1" t="str">
        <f>IF(ISNUMBER(SEARCH("veto",draftpicks[[#This Row],[Raw]])),"veto","")</f>
        <v/>
      </c>
    </row>
    <row r="38" spans="1:6" x14ac:dyDescent="0.25">
      <c r="A38" s="1">
        <v>5</v>
      </c>
      <c r="B38" s="1" t="s">
        <v>1549</v>
      </c>
      <c r="C38" s="1" t="str">
        <f>_xlfn.TEXTBEFORE(draftpicks[[#This Row],[Raw]],".",1)</f>
        <v>5</v>
      </c>
      <c r="D38" s="1" t="s">
        <v>3</v>
      </c>
      <c r="E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38" s="1" t="str">
        <f>IF(ISNUMBER(SEARCH("veto",draftpicks[[#This Row],[Raw]])),"veto","")</f>
        <v/>
      </c>
    </row>
    <row r="39" spans="1:6" x14ac:dyDescent="0.25">
      <c r="A39" s="1">
        <v>5</v>
      </c>
      <c r="B39" s="1" t="s">
        <v>1550</v>
      </c>
      <c r="C39" s="1" t="str">
        <f>_xlfn.TEXTBEFORE(draftpicks[[#This Row],[Raw]],".",1)</f>
        <v>4</v>
      </c>
      <c r="D39" s="1" t="s">
        <v>16</v>
      </c>
      <c r="E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Craft</v>
      </c>
      <c r="F39" s="1" t="str">
        <f>IF(ISNUMBER(SEARCH("veto",draftpicks[[#This Row],[Raw]])),"veto","")</f>
        <v/>
      </c>
    </row>
    <row r="40" spans="1:6" x14ac:dyDescent="0.25">
      <c r="A40" s="1">
        <v>5</v>
      </c>
      <c r="B40" s="1" t="s">
        <v>1551</v>
      </c>
      <c r="C40" s="1" t="str">
        <f>_xlfn.TEXTBEFORE(draftpicks[[#This Row],[Raw]],".",1)</f>
        <v>3</v>
      </c>
      <c r="D40" s="1" t="s">
        <v>3</v>
      </c>
      <c r="E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Scream</v>
      </c>
      <c r="F40" s="1" t="str">
        <f>IF(ISNUMBER(SEARCH("veto",draftpicks[[#This Row],[Raw]])),"veto","")</f>
        <v/>
      </c>
    </row>
    <row r="41" spans="1:6" x14ac:dyDescent="0.25">
      <c r="A41" s="1">
        <v>5</v>
      </c>
      <c r="B41" s="1" t="s">
        <v>1552</v>
      </c>
      <c r="C41" s="1" t="str">
        <f>_xlfn.TEXTBEFORE(draftpicks[[#This Row],[Raw]],".",1)</f>
        <v>2</v>
      </c>
      <c r="D41" s="1" t="s">
        <v>16</v>
      </c>
      <c r="E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Hole</v>
      </c>
      <c r="F41" s="1" t="str">
        <f>IF(ISNUMBER(SEARCH("veto",draftpicks[[#This Row],[Raw]])),"veto","")</f>
        <v/>
      </c>
    </row>
    <row r="42" spans="1:6" x14ac:dyDescent="0.25">
      <c r="A42" s="1">
        <v>5</v>
      </c>
      <c r="B42" s="1" t="s">
        <v>4951</v>
      </c>
      <c r="C42" s="1" t="str">
        <f>_xlfn.TEXTBEFORE(draftpicks[[#This Row],[Raw]],".",1)</f>
        <v>1</v>
      </c>
      <c r="D42" s="1" t="s">
        <v>3</v>
      </c>
      <c r="E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 Follows</v>
      </c>
      <c r="F42" s="1" t="str">
        <f>IF(ISNUMBER(SEARCH("veto",draftpicks[[#This Row],[Raw]])),"veto","")</f>
        <v>veto</v>
      </c>
    </row>
    <row r="43" spans="1:6" x14ac:dyDescent="0.25">
      <c r="A43" s="1">
        <v>5</v>
      </c>
      <c r="B43" s="1" t="s">
        <v>1553</v>
      </c>
      <c r="C43" s="1" t="str">
        <f>_xlfn.TEXTBEFORE(draftpicks[[#This Row],[Raw]],".",1)</f>
        <v>1</v>
      </c>
      <c r="D43" s="1" t="s">
        <v>3</v>
      </c>
      <c r="E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Raw</v>
      </c>
      <c r="F43" s="1" t="str">
        <f>IF(ISNUMBER(SEARCH("veto",draftpicks[[#This Row],[Raw]])),"veto","")</f>
        <v/>
      </c>
    </row>
    <row r="44" spans="1:6" x14ac:dyDescent="0.25">
      <c r="A44" s="1">
        <v>6</v>
      </c>
      <c r="B44" s="1" t="s">
        <v>1554</v>
      </c>
      <c r="C44" s="1" t="str">
        <f>_xlfn.TEXTBEFORE(draftpicks[[#This Row],[Raw]],".",1)</f>
        <v>7</v>
      </c>
      <c r="D44" s="1" t="s">
        <v>14</v>
      </c>
      <c r="E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44" s="1" t="str">
        <f>IF(ISNUMBER(SEARCH("veto",draftpicks[[#This Row],[Raw]])),"veto","")</f>
        <v/>
      </c>
    </row>
    <row r="45" spans="1:6" x14ac:dyDescent="0.25">
      <c r="A45" s="1">
        <v>6</v>
      </c>
      <c r="B45" s="1" t="s">
        <v>1555</v>
      </c>
      <c r="C45" s="1" t="str">
        <f>_xlfn.TEXTBEFORE(draftpicks[[#This Row],[Raw]],".",1)</f>
        <v>6</v>
      </c>
      <c r="D45" s="1" t="s">
        <v>14</v>
      </c>
      <c r="E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45" s="1" t="str">
        <f>IF(ISNUMBER(SEARCH("veto",draftpicks[[#This Row],[Raw]])),"veto","")</f>
        <v/>
      </c>
    </row>
    <row r="46" spans="1:6" x14ac:dyDescent="0.25">
      <c r="A46" s="1">
        <v>6</v>
      </c>
      <c r="B46" s="1" t="s">
        <v>1556</v>
      </c>
      <c r="C46" s="1" t="str">
        <f>_xlfn.TEXTBEFORE(draftpicks[[#This Row],[Raw]],".",1)</f>
        <v>5</v>
      </c>
      <c r="D46" s="1" t="str">
        <f t="shared" ref="D2:D65" si="0">IF(ISNUMBER(SEARCH("commissioner",B46)),TRIM(MID(B46,SEARCH("by",B46)+LEN("by"),SEARCH("removed",B46)-SEARCH("by",B46)-(LEN("by")+1))),IF((LEN(B46)-LEN(SUBSTITUTE(B46,"by","")))/LEN("by")=2,MID(B46,SEARCH("by",B46)+LEN("by "),SEARCH("vetoed",B46)-SEARCH("by",B46)-(LEN("by")+1)),IF((LEN(B46)-LEN(SUBSTITUTE(B46,"by","")))/LEN("by")=3,TRIM(MID(B46,SEARCH("by",B46)+LEN("by"),SEARCH("vetoed",B46)-SEARCH("by",B46)-LEN("by"))),TRIM(_xlfn.TEXTAFTER(B46,"by",1)))))</f>
        <v>Heidi Honeycutt</v>
      </c>
      <c r="E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Children of the Corn</v>
      </c>
      <c r="F46" s="1" t="str">
        <f>IF(ISNUMBER(SEARCH("veto",draftpicks[[#This Row],[Raw]])),"veto","")</f>
        <v/>
      </c>
    </row>
    <row r="47" spans="1:6" x14ac:dyDescent="0.25">
      <c r="A47" s="1">
        <v>6</v>
      </c>
      <c r="B47" s="1" t="s">
        <v>1557</v>
      </c>
      <c r="C47" s="1" t="str">
        <f>_xlfn.TEXTBEFORE(draftpicks[[#This Row],[Raw]],".",1)</f>
        <v>4</v>
      </c>
      <c r="D47" s="1" t="s">
        <v>14</v>
      </c>
      <c r="E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Misery</v>
      </c>
      <c r="F47" s="1" t="str">
        <f>IF(ISNUMBER(SEARCH("veto",draftpicks[[#This Row],[Raw]])),"veto","")</f>
        <v/>
      </c>
    </row>
    <row r="48" spans="1:6" x14ac:dyDescent="0.25">
      <c r="A48" s="1">
        <v>6</v>
      </c>
      <c r="B48" s="1" t="s">
        <v>1558</v>
      </c>
      <c r="C48" s="1" t="str">
        <f>_xlfn.TEXTBEFORE(draftpicks[[#This Row],[Raw]],".",1)</f>
        <v>3</v>
      </c>
      <c r="D48" s="1" t="str">
        <f t="shared" si="0"/>
        <v>Heidi Honeycutt</v>
      </c>
      <c r="E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Cat's Eye</v>
      </c>
      <c r="F48" s="1" t="str">
        <f>IF(ISNUMBER(SEARCH("veto",draftpicks[[#This Row],[Raw]])),"veto","")</f>
        <v/>
      </c>
    </row>
    <row r="49" spans="1:6" x14ac:dyDescent="0.25">
      <c r="A49" s="1">
        <v>6</v>
      </c>
      <c r="B49" s="1" t="s">
        <v>1559</v>
      </c>
      <c r="C49" s="1" t="str">
        <f>_xlfn.TEXTBEFORE(draftpicks[[#This Row],[Raw]],".",1)</f>
        <v>2</v>
      </c>
      <c r="D49" s="1" t="s">
        <v>14</v>
      </c>
      <c r="E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9" s="1" t="str">
        <f>IF(ISNUMBER(SEARCH("veto",draftpicks[[#This Row],[Raw]])),"veto","")</f>
        <v>veto</v>
      </c>
    </row>
    <row r="50" spans="1:6" x14ac:dyDescent="0.25">
      <c r="A50" s="1">
        <v>6</v>
      </c>
      <c r="B50" s="1" t="s">
        <v>1560</v>
      </c>
      <c r="C50" s="1" t="str">
        <f>_xlfn.TEXTBEFORE(draftpicks[[#This Row],[Raw]],".",1)</f>
        <v>2</v>
      </c>
      <c r="D50" s="1" t="s">
        <v>14</v>
      </c>
      <c r="E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50" s="1" t="str">
        <f>IF(ISNUMBER(SEARCH("veto",draftpicks[[#This Row],[Raw]])),"veto","")</f>
        <v/>
      </c>
    </row>
    <row r="51" spans="1:6" x14ac:dyDescent="0.25">
      <c r="A51" s="1">
        <v>6</v>
      </c>
      <c r="B51" s="1" t="s">
        <v>1561</v>
      </c>
      <c r="C51" s="1" t="str">
        <f>_xlfn.TEXTBEFORE(draftpicks[[#This Row],[Raw]],".",1)</f>
        <v>1</v>
      </c>
      <c r="D51" s="1" t="str">
        <f t="shared" si="0"/>
        <v xml:space="preserve">Heidi Honeycutt </v>
      </c>
      <c r="E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51" s="1" t="str">
        <f>IF(ISNUMBER(SEARCH("veto",draftpicks[[#This Row],[Raw]])),"veto","")</f>
        <v>veto</v>
      </c>
    </row>
    <row r="52" spans="1:6" x14ac:dyDescent="0.25">
      <c r="A52" s="1">
        <v>6</v>
      </c>
      <c r="B52" s="1" t="s">
        <v>1562</v>
      </c>
      <c r="C52" s="1" t="str">
        <f>_xlfn.TEXTBEFORE(draftpicks[[#This Row],[Raw]],".",1)</f>
        <v>1</v>
      </c>
      <c r="D52" s="1" t="str">
        <f t="shared" si="0"/>
        <v>Heidi Honeycutt</v>
      </c>
      <c r="E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</v>
      </c>
      <c r="F52" s="1" t="str">
        <f>IF(ISNUMBER(SEARCH("veto",draftpicks[[#This Row],[Raw]])),"veto","")</f>
        <v/>
      </c>
    </row>
    <row r="53" spans="1:6" x14ac:dyDescent="0.25">
      <c r="A53" s="1">
        <v>7</v>
      </c>
      <c r="B53" s="1" t="s">
        <v>1563</v>
      </c>
      <c r="C53" s="1" t="str">
        <f>_xlfn.TEXTBEFORE(draftpicks[[#This Row],[Raw]],".",1)</f>
        <v>7</v>
      </c>
      <c r="D53" s="1" t="str">
        <f t="shared" si="0"/>
        <v>Clay Keller</v>
      </c>
      <c r="E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Time</v>
      </c>
      <c r="F53" s="1" t="str">
        <f>IF(ISNUMBER(SEARCH("veto",draftpicks[[#This Row],[Raw]])),"veto","")</f>
        <v/>
      </c>
    </row>
    <row r="54" spans="1:6" x14ac:dyDescent="0.25">
      <c r="A54" s="1">
        <v>7</v>
      </c>
      <c r="B54" s="1" t="s">
        <v>1564</v>
      </c>
      <c r="C54" s="1" t="str">
        <f>_xlfn.TEXTBEFORE(draftpicks[[#This Row],[Raw]],".",1)</f>
        <v>6</v>
      </c>
      <c r="D54" s="1" t="str">
        <f t="shared" si="0"/>
        <v>Clay Keller</v>
      </c>
      <c r="E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Timecrimes</v>
      </c>
      <c r="F54" s="1" t="str">
        <f>IF(ISNUMBER(SEARCH("veto",draftpicks[[#This Row],[Raw]])),"veto","")</f>
        <v/>
      </c>
    </row>
    <row r="55" spans="1:6" x14ac:dyDescent="0.25">
      <c r="A55" s="1">
        <v>7</v>
      </c>
      <c r="B55" s="1" t="s">
        <v>1565</v>
      </c>
      <c r="C55" s="1" t="str">
        <f>_xlfn.TEXTBEFORE(draftpicks[[#This Row],[Raw]],".",1)</f>
        <v>5</v>
      </c>
      <c r="D55" s="1" t="str">
        <f t="shared" si="0"/>
        <v>Ryan Marker</v>
      </c>
      <c r="E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55" s="1" t="str">
        <f>IF(ISNUMBER(SEARCH("veto",draftpicks[[#This Row],[Raw]])),"veto","")</f>
        <v/>
      </c>
    </row>
    <row r="56" spans="1:6" x14ac:dyDescent="0.25">
      <c r="A56" s="1">
        <v>7</v>
      </c>
      <c r="B56" s="1" t="s">
        <v>1566</v>
      </c>
      <c r="C56" s="1" t="str">
        <f>_xlfn.TEXTBEFORE(draftpicks[[#This Row],[Raw]],".",1)</f>
        <v>4</v>
      </c>
      <c r="D56" s="1" t="str">
        <f t="shared" si="0"/>
        <v>Clay Keller</v>
      </c>
      <c r="E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56" s="1" t="str">
        <f>IF(ISNUMBER(SEARCH("veto",draftpicks[[#This Row],[Raw]])),"veto","")</f>
        <v/>
      </c>
    </row>
    <row r="57" spans="1:6" x14ac:dyDescent="0.25">
      <c r="A57" s="1">
        <v>7</v>
      </c>
      <c r="B57" s="1" t="s">
        <v>1567</v>
      </c>
      <c r="C57" s="1" t="str">
        <f>_xlfn.TEXTBEFORE(draftpicks[[#This Row],[Raw]],".",1)</f>
        <v>3</v>
      </c>
      <c r="D57" s="1" t="str">
        <f t="shared" si="0"/>
        <v>Ryan Marker</v>
      </c>
      <c r="E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57" s="1" t="str">
        <f>IF(ISNUMBER(SEARCH("veto",draftpicks[[#This Row],[Raw]])),"veto","")</f>
        <v/>
      </c>
    </row>
    <row r="58" spans="1:6" x14ac:dyDescent="0.25">
      <c r="A58" s="1">
        <v>7</v>
      </c>
      <c r="B58" s="1" t="s">
        <v>1568</v>
      </c>
      <c r="C58" s="1" t="str">
        <f>_xlfn.TEXTBEFORE(draftpicks[[#This Row],[Raw]],".",1)</f>
        <v>2</v>
      </c>
      <c r="D58" s="1" t="str">
        <f t="shared" si="0"/>
        <v xml:space="preserve">Clay Keller </v>
      </c>
      <c r="E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Excellent Adventure</v>
      </c>
      <c r="F58" s="1" t="str">
        <f>IF(ISNUMBER(SEARCH("veto",draftpicks[[#This Row],[Raw]])),"veto","")</f>
        <v>veto</v>
      </c>
    </row>
    <row r="59" spans="1:6" x14ac:dyDescent="0.25">
      <c r="A59" s="1">
        <v>7</v>
      </c>
      <c r="B59" s="1" t="s">
        <v>1569</v>
      </c>
      <c r="C59" s="1" t="str">
        <f>_xlfn.TEXTBEFORE(draftpicks[[#This Row],[Raw]],".",1)</f>
        <v>2</v>
      </c>
      <c r="D59" s="1" t="str">
        <f t="shared" si="0"/>
        <v>Clay Keller</v>
      </c>
      <c r="E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Frequency</v>
      </c>
      <c r="F59" s="1" t="str">
        <f>IF(ISNUMBER(SEARCH("veto",draftpicks[[#This Row],[Raw]])),"veto","")</f>
        <v/>
      </c>
    </row>
    <row r="60" spans="1:6" x14ac:dyDescent="0.25">
      <c r="A60" s="1">
        <v>7</v>
      </c>
      <c r="B60" s="1" t="s">
        <v>1570</v>
      </c>
      <c r="C60" s="1" t="str">
        <f>_xlfn.TEXTBEFORE(draftpicks[[#This Row],[Raw]],".",1)</f>
        <v>1</v>
      </c>
      <c r="D60" s="1" t="str">
        <f t="shared" si="0"/>
        <v>Ryan Marker</v>
      </c>
      <c r="E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12 Monkeys</v>
      </c>
      <c r="F60" s="1" t="str">
        <f>IF(ISNUMBER(SEARCH("veto",draftpicks[[#This Row],[Raw]])),"veto","")</f>
        <v/>
      </c>
    </row>
    <row r="61" spans="1:6" x14ac:dyDescent="0.25">
      <c r="A61" s="1">
        <v>8</v>
      </c>
      <c r="B61" s="1" t="s">
        <v>1571</v>
      </c>
      <c r="C61" s="1" t="str">
        <f>_xlfn.TEXTBEFORE(draftpicks[[#This Row],[Raw]],".",1)</f>
        <v>7</v>
      </c>
      <c r="D61" s="1" t="str">
        <f t="shared" si="0"/>
        <v>Maureen Lee Lenker</v>
      </c>
      <c r="E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Meet Me in St. Louis</v>
      </c>
      <c r="F61" s="1" t="str">
        <f>IF(ISNUMBER(SEARCH("veto",draftpicks[[#This Row],[Raw]])),"veto","")</f>
        <v/>
      </c>
    </row>
    <row r="62" spans="1:6" x14ac:dyDescent="0.25">
      <c r="A62" s="1">
        <v>8</v>
      </c>
      <c r="B62" s="1" t="s">
        <v>1572</v>
      </c>
      <c r="C62" s="1" t="str">
        <f>_xlfn.TEXTBEFORE(draftpicks[[#This Row],[Raw]],".",1)</f>
        <v>6</v>
      </c>
      <c r="D62" s="1" t="str">
        <f t="shared" si="0"/>
        <v>Maureen Lee Lenker</v>
      </c>
      <c r="E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Affair</v>
      </c>
      <c r="F62" s="1" t="str">
        <f>IF(ISNUMBER(SEARCH("veto",draftpicks[[#This Row],[Raw]])),"veto","")</f>
        <v/>
      </c>
    </row>
    <row r="63" spans="1:6" x14ac:dyDescent="0.25">
      <c r="A63" s="1">
        <v>8</v>
      </c>
      <c r="B63" s="1" t="s">
        <v>1573</v>
      </c>
      <c r="C63" s="1" t="str">
        <f>_xlfn.TEXTBEFORE(draftpicks[[#This Row],[Raw]],".",1)</f>
        <v>5</v>
      </c>
      <c r="D63" s="1" t="str">
        <f t="shared" si="0"/>
        <v>Vince Balzano</v>
      </c>
      <c r="E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</v>
      </c>
      <c r="F63" s="1" t="str">
        <f>IF(ISNUMBER(SEARCH("veto",draftpicks[[#This Row],[Raw]])),"veto","")</f>
        <v/>
      </c>
    </row>
    <row r="64" spans="1:6" x14ac:dyDescent="0.25">
      <c r="A64" s="1">
        <v>8</v>
      </c>
      <c r="B64" s="1" t="s">
        <v>1574</v>
      </c>
      <c r="C64" s="1" t="str">
        <f>_xlfn.TEXTBEFORE(draftpicks[[#This Row],[Raw]],".",1)</f>
        <v>4</v>
      </c>
      <c r="D64" s="1" t="str">
        <f t="shared" si="0"/>
        <v xml:space="preserve">Maureen Lee Lenker </v>
      </c>
      <c r="E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4" s="1" t="str">
        <f>IF(ISNUMBER(SEARCH("veto",draftpicks[[#This Row],[Raw]])),"veto","")</f>
        <v>veto</v>
      </c>
    </row>
    <row r="65" spans="1:6" x14ac:dyDescent="0.25">
      <c r="A65" s="1">
        <v>8</v>
      </c>
      <c r="B65" s="1" t="s">
        <v>1575</v>
      </c>
      <c r="C65" s="1" t="str">
        <f>_xlfn.TEXTBEFORE(draftpicks[[#This Row],[Raw]],".",1)</f>
        <v>4</v>
      </c>
      <c r="D65" s="1" t="str">
        <f t="shared" si="0"/>
        <v>Maureen Lee Lenker</v>
      </c>
      <c r="E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Bishop's Wife</v>
      </c>
      <c r="F65" s="1" t="str">
        <f>IF(ISNUMBER(SEARCH("veto",draftpicks[[#This Row],[Raw]])),"veto","")</f>
        <v/>
      </c>
    </row>
    <row r="66" spans="1:6" x14ac:dyDescent="0.25">
      <c r="A66" s="1">
        <v>8</v>
      </c>
      <c r="B66" s="1" t="s">
        <v>1576</v>
      </c>
      <c r="C66" s="1" t="str">
        <f>_xlfn.TEXTBEFORE(draftpicks[[#This Row],[Raw]],".",1)</f>
        <v>3</v>
      </c>
      <c r="D66" s="1" t="str">
        <f t="shared" ref="D66:D129" si="1">IF(ISNUMBER(SEARCH("commissioner",B66)),TRIM(MID(B66,SEARCH("by",B66)+LEN("by"),SEARCH("removed",B66)-SEARCH("by",B66)-(LEN("by")+1))),IF((LEN(B66)-LEN(SUBSTITUTE(B66,"by","")))/LEN("by")=2,MID(B66,SEARCH("by",B66)+LEN("by "),SEARCH("vetoed",B66)-SEARCH("by",B66)-(LEN("by")+1)),IF((LEN(B66)-LEN(SUBSTITUTE(B66,"by","")))/LEN("by")=3,TRIM(MID(B66,SEARCH("by",B66)+LEN("by"),SEARCH("vetoed",B66)-SEARCH("by",B66)-LEN("by"))),TRIM(_xlfn.TEXTAFTER(B66,"by",1)))))</f>
        <v>Vince Balzano</v>
      </c>
      <c r="E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66" s="1" t="str">
        <f>IF(ISNUMBER(SEARCH("veto",draftpicks[[#This Row],[Raw]])),"veto","")</f>
        <v/>
      </c>
    </row>
    <row r="67" spans="1:6" x14ac:dyDescent="0.25">
      <c r="A67" s="1">
        <v>8</v>
      </c>
      <c r="B67" s="1" t="s">
        <v>1577</v>
      </c>
      <c r="C67" s="1" t="str">
        <f>_xlfn.TEXTBEFORE(draftpicks[[#This Row],[Raw]],".",1)</f>
        <v>2</v>
      </c>
      <c r="D67" s="1" t="str">
        <f t="shared" si="1"/>
        <v>Maureen Lee Lenker</v>
      </c>
      <c r="E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Christmas</v>
      </c>
      <c r="F67" s="1" t="str">
        <f>IF(ISNUMBER(SEARCH("veto",draftpicks[[#This Row],[Raw]])),"veto","")</f>
        <v/>
      </c>
    </row>
    <row r="68" spans="1:6" x14ac:dyDescent="0.25">
      <c r="A68" s="1">
        <v>8</v>
      </c>
      <c r="B68" s="1" t="s">
        <v>1578</v>
      </c>
      <c r="C68" s="1" t="str">
        <f>_xlfn.TEXTBEFORE(draftpicks[[#This Row],[Raw]],".",1)</f>
        <v>1</v>
      </c>
      <c r="D68" s="1" t="str">
        <f t="shared" si="1"/>
        <v>Vince Balzano</v>
      </c>
      <c r="E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68" s="1" t="str">
        <f>IF(ISNUMBER(SEARCH("veto",draftpicks[[#This Row],[Raw]])),"veto","")</f>
        <v/>
      </c>
    </row>
    <row r="69" spans="1:6" x14ac:dyDescent="0.25">
      <c r="A69" s="1">
        <v>9</v>
      </c>
      <c r="B69" s="1" t="s">
        <v>1579</v>
      </c>
      <c r="C69" s="1" t="str">
        <f>_xlfn.TEXTBEFORE(draftpicks[[#This Row],[Raw]],".",1)</f>
        <v>7</v>
      </c>
      <c r="D69" s="1" t="str">
        <f t="shared" si="1"/>
        <v>Zed Cutsinger</v>
      </c>
      <c r="E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Gilmore</v>
      </c>
      <c r="F69" s="1" t="str">
        <f>IF(ISNUMBER(SEARCH("veto",draftpicks[[#This Row],[Raw]])),"veto","")</f>
        <v/>
      </c>
    </row>
    <row r="70" spans="1:6" x14ac:dyDescent="0.25">
      <c r="A70" s="1">
        <v>9</v>
      </c>
      <c r="B70" s="1" t="s">
        <v>1580</v>
      </c>
      <c r="C70" s="1" t="str">
        <f>_xlfn.TEXTBEFORE(draftpicks[[#This Row],[Raw]],".",1)</f>
        <v>6</v>
      </c>
      <c r="D70" s="1" t="str">
        <f t="shared" si="1"/>
        <v>Zed Cutsinger</v>
      </c>
      <c r="E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Foxcatcher</v>
      </c>
      <c r="F70" s="1" t="str">
        <f>IF(ISNUMBER(SEARCH("veto",draftpicks[[#This Row],[Raw]])),"veto","")</f>
        <v/>
      </c>
    </row>
    <row r="71" spans="1:6" x14ac:dyDescent="0.25">
      <c r="A71" s="1">
        <v>9</v>
      </c>
      <c r="B71" s="1" t="s">
        <v>1581</v>
      </c>
      <c r="C71" s="1" t="str">
        <f>_xlfn.TEXTBEFORE(draftpicks[[#This Row],[Raw]],".",1)</f>
        <v>5</v>
      </c>
      <c r="D71" s="1" t="str">
        <f t="shared" si="1"/>
        <v>Dave Schilling</v>
      </c>
      <c r="E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71" s="1" t="str">
        <f>IF(ISNUMBER(SEARCH("veto",draftpicks[[#This Row],[Raw]])),"veto","")</f>
        <v/>
      </c>
    </row>
    <row r="72" spans="1:6" x14ac:dyDescent="0.25">
      <c r="A72" s="1">
        <v>9</v>
      </c>
      <c r="B72" s="1" t="s">
        <v>1582</v>
      </c>
      <c r="C72" s="1" t="str">
        <f>_xlfn.TEXTBEFORE(draftpicks[[#This Row],[Raw]],".",1)</f>
        <v>4</v>
      </c>
      <c r="D72" s="1" t="str">
        <f t="shared" si="1"/>
        <v>Zed Cutsinger</v>
      </c>
      <c r="E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Raging Bull</v>
      </c>
      <c r="F72" s="1" t="str">
        <f>IF(ISNUMBER(SEARCH("veto",draftpicks[[#This Row],[Raw]])),"veto","")</f>
        <v/>
      </c>
    </row>
    <row r="73" spans="1:6" x14ac:dyDescent="0.25">
      <c r="A73" s="1">
        <v>9</v>
      </c>
      <c r="B73" s="1" t="s">
        <v>1583</v>
      </c>
      <c r="C73" s="1" t="str">
        <f>_xlfn.TEXTBEFORE(draftpicks[[#This Row],[Raw]],".",1)</f>
        <v>3</v>
      </c>
      <c r="D73" s="1" t="str">
        <f t="shared" si="1"/>
        <v>Dave Schilling</v>
      </c>
      <c r="E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73" s="1" t="str">
        <f>IF(ISNUMBER(SEARCH("veto",draftpicks[[#This Row],[Raw]])),"veto","")</f>
        <v/>
      </c>
    </row>
    <row r="74" spans="1:6" x14ac:dyDescent="0.25">
      <c r="A74" s="1">
        <v>9</v>
      </c>
      <c r="B74" s="1" t="s">
        <v>1584</v>
      </c>
      <c r="C74" s="1" t="str">
        <f>_xlfn.TEXTBEFORE(draftpicks[[#This Row],[Raw]],".",1)</f>
        <v>2</v>
      </c>
      <c r="D74" s="1" t="str">
        <f t="shared" si="1"/>
        <v xml:space="preserve">Zed Cutsinger </v>
      </c>
      <c r="E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Hoop Dreams</v>
      </c>
      <c r="F74" s="1" t="str">
        <f>IF(ISNUMBER(SEARCH("veto",draftpicks[[#This Row],[Raw]])),"veto","")</f>
        <v>veto</v>
      </c>
    </row>
    <row r="75" spans="1:6" x14ac:dyDescent="0.25">
      <c r="A75" s="1">
        <v>9</v>
      </c>
      <c r="B75" s="1" t="s">
        <v>1585</v>
      </c>
      <c r="C75" s="1" t="str">
        <f>_xlfn.TEXTBEFORE(draftpicks[[#This Row],[Raw]],".",1)</f>
        <v>2</v>
      </c>
      <c r="D75" s="1" t="str">
        <f t="shared" si="1"/>
        <v>Zed Cutsinger</v>
      </c>
      <c r="E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Wrestler</v>
      </c>
      <c r="F75" s="1" t="str">
        <f>IF(ISNUMBER(SEARCH("veto",draftpicks[[#This Row],[Raw]])),"veto","")</f>
        <v/>
      </c>
    </row>
    <row r="76" spans="1:6" x14ac:dyDescent="0.25">
      <c r="A76" s="1">
        <v>9</v>
      </c>
      <c r="B76" s="1" t="s">
        <v>1586</v>
      </c>
      <c r="C76" s="1" t="str">
        <f>_xlfn.TEXTBEFORE(draftpicks[[#This Row],[Raw]],".",1)</f>
        <v>1</v>
      </c>
      <c r="D76" s="1" t="str">
        <f t="shared" si="1"/>
        <v xml:space="preserve">Dave Schilling </v>
      </c>
      <c r="E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76" s="1" t="str">
        <f>IF(ISNUMBER(SEARCH("veto",draftpicks[[#This Row],[Raw]])),"veto","")</f>
        <v>veto</v>
      </c>
    </row>
    <row r="77" spans="1:6" x14ac:dyDescent="0.25">
      <c r="A77" s="1">
        <v>9</v>
      </c>
      <c r="B77" s="1" t="s">
        <v>1587</v>
      </c>
      <c r="C77" s="1" t="str">
        <f>_xlfn.TEXTBEFORE(draftpicks[[#This Row],[Raw]],".",1)</f>
        <v>1</v>
      </c>
      <c r="D77" s="1" t="str">
        <f t="shared" si="1"/>
        <v>Dave Schilling</v>
      </c>
      <c r="E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77" s="1" t="str">
        <f>IF(ISNUMBER(SEARCH("veto",draftpicks[[#This Row],[Raw]])),"veto","")</f>
        <v/>
      </c>
    </row>
    <row r="78" spans="1:6" x14ac:dyDescent="0.25">
      <c r="A78" s="1">
        <v>10</v>
      </c>
      <c r="B78" s="1" t="s">
        <v>1588</v>
      </c>
      <c r="C78" s="1" t="str">
        <f>_xlfn.TEXTBEFORE(draftpicks[[#This Row],[Raw]],".",1)</f>
        <v>7</v>
      </c>
      <c r="D78" s="1" t="str">
        <f t="shared" si="1"/>
        <v>Billy Ray Brewton</v>
      </c>
      <c r="E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Ice Harvest</v>
      </c>
      <c r="F78" s="1" t="str">
        <f>IF(ISNUMBER(SEARCH("veto",draftpicks[[#This Row],[Raw]])),"veto","")</f>
        <v/>
      </c>
    </row>
    <row r="79" spans="1:6" x14ac:dyDescent="0.25">
      <c r="A79" s="1">
        <v>10</v>
      </c>
      <c r="B79" s="1" t="s">
        <v>1589</v>
      </c>
      <c r="C79" s="1" t="str">
        <f>_xlfn.TEXTBEFORE(draftpicks[[#This Row],[Raw]],".",1)</f>
        <v>6</v>
      </c>
      <c r="D79" s="1" t="str">
        <f t="shared" si="1"/>
        <v xml:space="preserve">Billy Ray Brewton </v>
      </c>
      <c r="E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C.R.A.Z.Y.</v>
      </c>
      <c r="F79" s="1" t="str">
        <f>IF(ISNUMBER(SEARCH("veto",draftpicks[[#This Row],[Raw]])),"veto","")</f>
        <v>veto</v>
      </c>
    </row>
    <row r="80" spans="1:6" x14ac:dyDescent="0.25">
      <c r="A80" s="1">
        <v>10</v>
      </c>
      <c r="B80" s="1" t="s">
        <v>1590</v>
      </c>
      <c r="C80" s="1" t="str">
        <f>_xlfn.TEXTBEFORE(draftpicks[[#This Row],[Raw]],".",1)</f>
        <v>6</v>
      </c>
      <c r="D80" s="1" t="str">
        <f t="shared" si="1"/>
        <v>Billy Ray Brewton</v>
      </c>
      <c r="E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Midnight Clear</v>
      </c>
      <c r="F80" s="1" t="str">
        <f>IF(ISNUMBER(SEARCH("veto",draftpicks[[#This Row],[Raw]])),"veto","")</f>
        <v/>
      </c>
    </row>
    <row r="81" spans="1:6" x14ac:dyDescent="0.25">
      <c r="A81" s="1">
        <v>10</v>
      </c>
      <c r="B81" s="1" t="s">
        <v>1591</v>
      </c>
      <c r="C81" s="1" t="str">
        <f>_xlfn.TEXTBEFORE(draftpicks[[#This Row],[Raw]],".",1)</f>
        <v>5</v>
      </c>
      <c r="D81" s="1" t="str">
        <f t="shared" si="1"/>
        <v>Graham Skipper</v>
      </c>
      <c r="E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81" s="1" t="str">
        <f>IF(ISNUMBER(SEARCH("veto",draftpicks[[#This Row],[Raw]])),"veto","")</f>
        <v/>
      </c>
    </row>
    <row r="82" spans="1:6" x14ac:dyDescent="0.25">
      <c r="A82" s="1">
        <v>10</v>
      </c>
      <c r="B82" s="1" t="s">
        <v>1592</v>
      </c>
      <c r="C82" s="1" t="str">
        <f>_xlfn.TEXTBEFORE(draftpicks[[#This Row],[Raw]],".",1)</f>
        <v>4</v>
      </c>
      <c r="D82" s="1" t="str">
        <f t="shared" si="1"/>
        <v>Billy Ray Brewton</v>
      </c>
      <c r="E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82" s="1" t="str">
        <f>IF(ISNUMBER(SEARCH("veto",draftpicks[[#This Row],[Raw]])),"veto","")</f>
        <v/>
      </c>
    </row>
    <row r="83" spans="1:6" x14ac:dyDescent="0.25">
      <c r="A83" s="1">
        <v>10</v>
      </c>
      <c r="B83" s="1" t="s">
        <v>1593</v>
      </c>
      <c r="C83" s="1" t="str">
        <f>_xlfn.TEXTBEFORE(draftpicks[[#This Row],[Raw]],".",1)</f>
        <v>3</v>
      </c>
      <c r="D83" s="1" t="str">
        <f t="shared" si="1"/>
        <v>Graham Skipper</v>
      </c>
      <c r="E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83" s="1" t="str">
        <f>IF(ISNUMBER(SEARCH("veto",draftpicks[[#This Row],[Raw]])),"veto","")</f>
        <v/>
      </c>
    </row>
    <row r="84" spans="1:6" x14ac:dyDescent="0.25">
      <c r="A84" s="1">
        <v>10</v>
      </c>
      <c r="B84" s="1" t="s">
        <v>1594</v>
      </c>
      <c r="C84" s="1" t="str">
        <f>_xlfn.TEXTBEFORE(draftpicks[[#This Row],[Raw]],".",1)</f>
        <v>2</v>
      </c>
      <c r="D84" s="1" t="str">
        <f t="shared" si="1"/>
        <v>Billy Ray Brewton</v>
      </c>
      <c r="E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84" s="1" t="str">
        <f>IF(ISNUMBER(SEARCH("veto",draftpicks[[#This Row],[Raw]])),"veto","")</f>
        <v/>
      </c>
    </row>
    <row r="85" spans="1:6" x14ac:dyDescent="0.25">
      <c r="A85" s="1">
        <v>10</v>
      </c>
      <c r="B85" s="1" t="s">
        <v>1595</v>
      </c>
      <c r="C85" s="1" t="str">
        <f>_xlfn.TEXTBEFORE(draftpicks[[#This Row],[Raw]],".",1)</f>
        <v>1</v>
      </c>
      <c r="D85" s="1" t="str">
        <f t="shared" si="1"/>
        <v xml:space="preserve">Graham Skipper </v>
      </c>
      <c r="E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Tales from the Crypt</v>
      </c>
      <c r="F85" s="1" t="str">
        <f>IF(ISNUMBER(SEARCH("veto",draftpicks[[#This Row],[Raw]])),"veto","")</f>
        <v>veto</v>
      </c>
    </row>
    <row r="86" spans="1:6" x14ac:dyDescent="0.25">
      <c r="A86" s="1">
        <v>10</v>
      </c>
      <c r="B86" s="1" t="s">
        <v>1596</v>
      </c>
      <c r="C86" s="1" t="str">
        <f>_xlfn.TEXTBEFORE(draftpicks[[#This Row],[Raw]],".",1)</f>
        <v>1</v>
      </c>
      <c r="D86" s="1" t="str">
        <f t="shared" si="1"/>
        <v>Graham Skipper</v>
      </c>
      <c r="E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86" s="1" t="str">
        <f>IF(ISNUMBER(SEARCH("veto",draftpicks[[#This Row],[Raw]])),"veto","")</f>
        <v/>
      </c>
    </row>
    <row r="87" spans="1:6" x14ac:dyDescent="0.25">
      <c r="A87" s="1">
        <v>11</v>
      </c>
      <c r="B87" s="1" t="s">
        <v>1597</v>
      </c>
      <c r="C87" s="1" t="str">
        <f>_xlfn.TEXTBEFORE(draftpicks[[#This Row],[Raw]],".",1)</f>
        <v>7</v>
      </c>
      <c r="D87" s="1" t="str">
        <f t="shared" si="1"/>
        <v>Angela Matano</v>
      </c>
      <c r="E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Cuts</v>
      </c>
      <c r="F87" s="1" t="str">
        <f>IF(ISNUMBER(SEARCH("veto",draftpicks[[#This Row],[Raw]])),"veto","")</f>
        <v/>
      </c>
    </row>
    <row r="88" spans="1:6" x14ac:dyDescent="0.25">
      <c r="A88" s="1">
        <v>11</v>
      </c>
      <c r="B88" s="1" t="s">
        <v>1598</v>
      </c>
      <c r="C88" s="1" t="str">
        <f>_xlfn.TEXTBEFORE(draftpicks[[#This Row],[Raw]],".",1)</f>
        <v>6</v>
      </c>
      <c r="D88" s="1" t="str">
        <f t="shared" si="1"/>
        <v>Angela Matano</v>
      </c>
      <c r="E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Lovely &amp; Amazing</v>
      </c>
      <c r="F88" s="1" t="str">
        <f>IF(ISNUMBER(SEARCH("veto",draftpicks[[#This Row],[Raw]])),"veto","")</f>
        <v/>
      </c>
    </row>
    <row r="89" spans="1:6" x14ac:dyDescent="0.25">
      <c r="A89" s="1">
        <v>11</v>
      </c>
      <c r="B89" s="1" t="s">
        <v>1599</v>
      </c>
      <c r="C89" s="1" t="str">
        <f>_xlfn.TEXTBEFORE(draftpicks[[#This Row],[Raw]],".",1)</f>
        <v>5</v>
      </c>
      <c r="D89" s="1" t="str">
        <f t="shared" si="1"/>
        <v>Alec Tibaldi</v>
      </c>
      <c r="E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Starlet</v>
      </c>
      <c r="F89" s="1" t="str">
        <f>IF(ISNUMBER(SEARCH("veto",draftpicks[[#This Row],[Raw]])),"veto","")</f>
        <v/>
      </c>
    </row>
    <row r="90" spans="1:6" x14ac:dyDescent="0.25">
      <c r="A90" s="1">
        <v>11</v>
      </c>
      <c r="B90" s="1" t="s">
        <v>1600</v>
      </c>
      <c r="C90" s="1" t="str">
        <f>_xlfn.TEXTBEFORE(draftpicks[[#This Row],[Raw]],".",1)</f>
        <v>4</v>
      </c>
      <c r="D90" s="1" t="str">
        <f t="shared" si="1"/>
        <v>Angela Matano</v>
      </c>
      <c r="E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90" s="1" t="str">
        <f>IF(ISNUMBER(SEARCH("veto",draftpicks[[#This Row],[Raw]])),"veto","")</f>
        <v/>
      </c>
    </row>
    <row r="91" spans="1:6" x14ac:dyDescent="0.25">
      <c r="A91" s="1">
        <v>11</v>
      </c>
      <c r="B91" s="1" t="s">
        <v>1601</v>
      </c>
      <c r="C91" s="1" t="str">
        <f>_xlfn.TEXTBEFORE(draftpicks[[#This Row],[Raw]],".",1)</f>
        <v>3</v>
      </c>
      <c r="D91" s="1" t="str">
        <f t="shared" si="1"/>
        <v xml:space="preserve">Alec Tibaldi </v>
      </c>
      <c r="E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91" s="1" t="str">
        <f>IF(ISNUMBER(SEARCH("veto",draftpicks[[#This Row],[Raw]])),"veto","")</f>
        <v>veto</v>
      </c>
    </row>
    <row r="92" spans="1:6" x14ac:dyDescent="0.25">
      <c r="A92" s="1">
        <v>11</v>
      </c>
      <c r="B92" s="1" t="s">
        <v>1602</v>
      </c>
      <c r="C92" s="1" t="str">
        <f>_xlfn.TEXTBEFORE(draftpicks[[#This Row],[Raw]],".",1)</f>
        <v>3</v>
      </c>
      <c r="D92" s="1" t="str">
        <f t="shared" si="1"/>
        <v>Alec Tibaldi</v>
      </c>
      <c r="E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Bully</v>
      </c>
      <c r="F92" s="1" t="str">
        <f>IF(ISNUMBER(SEARCH("veto",draftpicks[[#This Row],[Raw]])),"veto","")</f>
        <v/>
      </c>
    </row>
    <row r="93" spans="1:6" x14ac:dyDescent="0.25">
      <c r="A93" s="1">
        <v>11</v>
      </c>
      <c r="B93" s="1" t="s">
        <v>1603</v>
      </c>
      <c r="C93" s="1" t="str">
        <f>_xlfn.TEXTBEFORE(draftpicks[[#This Row],[Raw]],".",1)</f>
        <v>2</v>
      </c>
      <c r="D93" s="1" t="str">
        <f t="shared" si="1"/>
        <v xml:space="preserve">Angela Matano </v>
      </c>
      <c r="E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Forgetting Sarah Marshall</v>
      </c>
      <c r="F93" s="1" t="str">
        <f>IF(ISNUMBER(SEARCH("veto",draftpicks[[#This Row],[Raw]])),"veto","")</f>
        <v>veto</v>
      </c>
    </row>
    <row r="94" spans="1:6" x14ac:dyDescent="0.25">
      <c r="A94" s="1">
        <v>11</v>
      </c>
      <c r="B94" s="1" t="s">
        <v>1604</v>
      </c>
      <c r="C94" s="1" t="str">
        <f>_xlfn.TEXTBEFORE(draftpicks[[#This Row],[Raw]],".",1)</f>
        <v>2</v>
      </c>
      <c r="D94" s="1" t="str">
        <f t="shared" si="1"/>
        <v>Angela Matano</v>
      </c>
      <c r="E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is Sweet</v>
      </c>
      <c r="F94" s="1" t="str">
        <f>IF(ISNUMBER(SEARCH("veto",draftpicks[[#This Row],[Raw]])),"veto","")</f>
        <v/>
      </c>
    </row>
    <row r="95" spans="1:6" x14ac:dyDescent="0.25">
      <c r="A95" s="1">
        <v>11</v>
      </c>
      <c r="B95" s="1" t="s">
        <v>1605</v>
      </c>
      <c r="C95" s="1" t="str">
        <f>_xlfn.TEXTBEFORE(draftpicks[[#This Row],[Raw]],".",1)</f>
        <v>1</v>
      </c>
      <c r="D95" s="1" t="str">
        <f t="shared" si="1"/>
        <v>Alec Tibaldi</v>
      </c>
      <c r="E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Beauty</v>
      </c>
      <c r="F95" s="1" t="str">
        <f>IF(ISNUMBER(SEARCH("veto",draftpicks[[#This Row],[Raw]])),"veto","")</f>
        <v/>
      </c>
    </row>
    <row r="96" spans="1:6" x14ac:dyDescent="0.25">
      <c r="A96" s="1">
        <v>12</v>
      </c>
      <c r="B96" s="1" t="s">
        <v>1606</v>
      </c>
      <c r="C96" s="1" t="str">
        <f>_xlfn.TEXTBEFORE(draftpicks[[#This Row],[Raw]],".",1)</f>
        <v>7</v>
      </c>
      <c r="D96" s="1" t="str">
        <f t="shared" si="1"/>
        <v>Amy Nicholson</v>
      </c>
      <c r="E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96" s="1" t="str">
        <f>IF(ISNUMBER(SEARCH("veto",draftpicks[[#This Row],[Raw]])),"veto","")</f>
        <v/>
      </c>
    </row>
    <row r="97" spans="1:6" x14ac:dyDescent="0.25">
      <c r="A97" s="1">
        <v>12</v>
      </c>
      <c r="B97" s="1" t="s">
        <v>1607</v>
      </c>
      <c r="C97" s="1" t="str">
        <f>_xlfn.TEXTBEFORE(draftpicks[[#This Row],[Raw]],".",1)</f>
        <v>6</v>
      </c>
      <c r="D97" s="1" t="str">
        <f t="shared" si="1"/>
        <v>Amy Nicholson</v>
      </c>
      <c r="E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97" s="1" t="str">
        <f>IF(ISNUMBER(SEARCH("veto",draftpicks[[#This Row],[Raw]])),"veto","")</f>
        <v/>
      </c>
    </row>
    <row r="98" spans="1:6" x14ac:dyDescent="0.25">
      <c r="A98" s="1">
        <v>12</v>
      </c>
      <c r="B98" s="1" t="s">
        <v>1608</v>
      </c>
      <c r="C98" s="1" t="str">
        <f>_xlfn.TEXTBEFORE(draftpicks[[#This Row],[Raw]],".",1)</f>
        <v>5</v>
      </c>
      <c r="D98" s="1" t="str">
        <f t="shared" si="1"/>
        <v xml:space="preserve">Eva Anderson </v>
      </c>
      <c r="E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98" s="1" t="str">
        <f>IF(ISNUMBER(SEARCH("veto",draftpicks[[#This Row],[Raw]])),"veto","")</f>
        <v>veto</v>
      </c>
    </row>
    <row r="99" spans="1:6" x14ac:dyDescent="0.25">
      <c r="A99" s="1">
        <v>12</v>
      </c>
      <c r="B99" s="1" t="s">
        <v>1609</v>
      </c>
      <c r="C99" s="1" t="str">
        <f>_xlfn.TEXTBEFORE(draftpicks[[#This Row],[Raw]],".",1)</f>
        <v>5</v>
      </c>
      <c r="D99" s="1" t="str">
        <f t="shared" si="1"/>
        <v>Eva Anderson</v>
      </c>
      <c r="E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Magic Christian</v>
      </c>
      <c r="F99" s="1" t="str">
        <f>IF(ISNUMBER(SEARCH("veto",draftpicks[[#This Row],[Raw]])),"veto","")</f>
        <v/>
      </c>
    </row>
    <row r="100" spans="1:6" x14ac:dyDescent="0.25">
      <c r="A100" s="1">
        <v>12</v>
      </c>
      <c r="B100" s="1" t="s">
        <v>1610</v>
      </c>
      <c r="C100" s="1" t="str">
        <f>_xlfn.TEXTBEFORE(draftpicks[[#This Row],[Raw]],".",1)</f>
        <v>4</v>
      </c>
      <c r="D100" s="1" t="str">
        <f t="shared" si="1"/>
        <v>Amy Nicholson</v>
      </c>
      <c r="E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Jinnah</v>
      </c>
      <c r="F100" s="1" t="str">
        <f>IF(ISNUMBER(SEARCH("veto",draftpicks[[#This Row],[Raw]])),"veto","")</f>
        <v/>
      </c>
    </row>
    <row r="101" spans="1:6" x14ac:dyDescent="0.25">
      <c r="A101" s="1">
        <v>12</v>
      </c>
      <c r="B101" s="1" t="s">
        <v>1611</v>
      </c>
      <c r="C101" s="1" t="str">
        <f>_xlfn.TEXTBEFORE(draftpicks[[#This Row],[Raw]],".",1)</f>
        <v>3</v>
      </c>
      <c r="D101" s="1" t="str">
        <f t="shared" si="1"/>
        <v>Eva Anderson</v>
      </c>
      <c r="E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Curse of Frankenstein</v>
      </c>
      <c r="F101" s="1" t="str">
        <f>IF(ISNUMBER(SEARCH("veto",draftpicks[[#This Row],[Raw]])),"veto","")</f>
        <v/>
      </c>
    </row>
    <row r="102" spans="1:6" x14ac:dyDescent="0.25">
      <c r="A102" s="1">
        <v>12</v>
      </c>
      <c r="B102" s="1" t="s">
        <v>1612</v>
      </c>
      <c r="C102" s="1" t="str">
        <f>_xlfn.TEXTBEFORE(draftpicks[[#This Row],[Raw]],".",1)</f>
        <v>2</v>
      </c>
      <c r="D102" s="1" t="str">
        <f t="shared" si="1"/>
        <v>Amy Nicholson</v>
      </c>
      <c r="E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Ring: The Fellowship of the Ring</v>
      </c>
      <c r="F102" s="1" t="str">
        <f>IF(ISNUMBER(SEARCH("veto",draftpicks[[#This Row],[Raw]])),"veto","")</f>
        <v/>
      </c>
    </row>
    <row r="103" spans="1:6" x14ac:dyDescent="0.25">
      <c r="A103" s="1">
        <v>12</v>
      </c>
      <c r="B103" s="1" t="s">
        <v>1613</v>
      </c>
      <c r="C103" s="1" t="str">
        <f>_xlfn.TEXTBEFORE(draftpicks[[#This Row],[Raw]],".",1)</f>
        <v>1</v>
      </c>
      <c r="D103" s="1" t="str">
        <f t="shared" si="1"/>
        <v>Eva Anderson</v>
      </c>
      <c r="E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03" s="1" t="str">
        <f>IF(ISNUMBER(SEARCH("veto",draftpicks[[#This Row],[Raw]])),"veto","")</f>
        <v/>
      </c>
    </row>
    <row r="104" spans="1:6" x14ac:dyDescent="0.25">
      <c r="A104" s="1">
        <v>14</v>
      </c>
      <c r="B104" s="1" t="s">
        <v>1614</v>
      </c>
      <c r="C104" s="1" t="str">
        <f>_xlfn.TEXTBEFORE(draftpicks[[#This Row],[Raw]],".",1)</f>
        <v>17</v>
      </c>
      <c r="D104" s="1" t="str">
        <f t="shared" si="1"/>
        <v>Darren Franich</v>
      </c>
      <c r="E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Death of Stalin</v>
      </c>
      <c r="F104" s="1" t="str">
        <f>IF(ISNUMBER(SEARCH("veto",draftpicks[[#This Row],[Raw]])),"veto","")</f>
        <v/>
      </c>
    </row>
    <row r="105" spans="1:6" x14ac:dyDescent="0.25">
      <c r="A105" s="1">
        <v>14</v>
      </c>
      <c r="B105" s="1" t="s">
        <v>1615</v>
      </c>
      <c r="C105" s="1" t="str">
        <f>_xlfn.TEXTBEFORE(draftpicks[[#This Row],[Raw]],".",1)</f>
        <v>16</v>
      </c>
      <c r="D105" s="1" t="str">
        <f t="shared" si="1"/>
        <v>Darren Franich</v>
      </c>
      <c r="E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Man &amp; the Gun</v>
      </c>
      <c r="F105" s="1" t="str">
        <f>IF(ISNUMBER(SEARCH("veto",draftpicks[[#This Row],[Raw]])),"veto","")</f>
        <v/>
      </c>
    </row>
    <row r="106" spans="1:6" x14ac:dyDescent="0.25">
      <c r="A106" s="1">
        <v>14</v>
      </c>
      <c r="B106" s="1" t="s">
        <v>1616</v>
      </c>
      <c r="C106" s="1" t="str">
        <f>_xlfn.TEXTBEFORE(draftpicks[[#This Row],[Raw]],".",1)</f>
        <v>15</v>
      </c>
      <c r="D106" s="1" t="str">
        <f t="shared" si="1"/>
        <v>Ryan Marker</v>
      </c>
      <c r="E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Identical Strangers</v>
      </c>
      <c r="F106" s="1" t="str">
        <f>IF(ISNUMBER(SEARCH("veto",draftpicks[[#This Row],[Raw]])),"veto","")</f>
        <v/>
      </c>
    </row>
    <row r="107" spans="1:6" x14ac:dyDescent="0.25">
      <c r="A107" s="1">
        <v>14</v>
      </c>
      <c r="B107" s="1" t="s">
        <v>1617</v>
      </c>
      <c r="C107" s="1" t="str">
        <f>_xlfn.TEXTBEFORE(draftpicks[[#This Row],[Raw]],".",1)</f>
        <v>14</v>
      </c>
      <c r="D107" s="1" t="str">
        <f t="shared" si="1"/>
        <v xml:space="preserve">Ryan Marker </v>
      </c>
      <c r="E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07" s="1" t="str">
        <f>IF(ISNUMBER(SEARCH("veto",draftpicks[[#This Row],[Raw]])),"veto","")</f>
        <v>veto</v>
      </c>
    </row>
    <row r="108" spans="1:6" x14ac:dyDescent="0.25">
      <c r="A108" s="1">
        <v>14</v>
      </c>
      <c r="B108" s="1" t="s">
        <v>1618</v>
      </c>
      <c r="C108" s="1" t="str">
        <f>_xlfn.TEXTBEFORE(draftpicks[[#This Row],[Raw]],".",1)</f>
        <v>14</v>
      </c>
      <c r="D108" s="1" t="str">
        <f t="shared" si="1"/>
        <v>Ryan Marker</v>
      </c>
      <c r="E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Fallout</v>
      </c>
      <c r="F108" s="1" t="str">
        <f>IF(ISNUMBER(SEARCH("veto",draftpicks[[#This Row],[Raw]])),"veto","")</f>
        <v/>
      </c>
    </row>
    <row r="109" spans="1:6" x14ac:dyDescent="0.25">
      <c r="A109" s="1">
        <v>14</v>
      </c>
      <c r="B109" s="1" t="s">
        <v>1619</v>
      </c>
      <c r="C109" s="1" t="str">
        <f>_xlfn.TEXTBEFORE(draftpicks[[#This Row],[Raw]],".",1)</f>
        <v>13</v>
      </c>
      <c r="D109" s="1" t="str">
        <f t="shared" si="1"/>
        <v>Clay Keller</v>
      </c>
      <c r="E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109" s="1" t="str">
        <f>IF(ISNUMBER(SEARCH("veto",draftpicks[[#This Row],[Raw]])),"veto","")</f>
        <v/>
      </c>
    </row>
    <row r="110" spans="1:6" x14ac:dyDescent="0.25">
      <c r="A110" s="1">
        <v>14</v>
      </c>
      <c r="B110" s="1" t="s">
        <v>1620</v>
      </c>
      <c r="C110" s="1" t="str">
        <f>_xlfn.TEXTBEFORE(draftpicks[[#This Row],[Raw]],".",1)</f>
        <v>12</v>
      </c>
      <c r="D110" s="1" t="str">
        <f t="shared" si="1"/>
        <v>Darren Franich</v>
      </c>
      <c r="E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110" s="1" t="str">
        <f>IF(ISNUMBER(SEARCH("veto",draftpicks[[#This Row],[Raw]])),"veto","")</f>
        <v/>
      </c>
    </row>
    <row r="111" spans="1:6" x14ac:dyDescent="0.25">
      <c r="A111" s="1">
        <v>14</v>
      </c>
      <c r="B111" s="1" t="s">
        <v>1621</v>
      </c>
      <c r="C111" s="1" t="str">
        <f>_xlfn.TEXTBEFORE(draftpicks[[#This Row],[Raw]],".",1)</f>
        <v>11</v>
      </c>
      <c r="D111" s="1" t="str">
        <f t="shared" si="1"/>
        <v>Ryan Marker</v>
      </c>
      <c r="E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11" s="1" t="str">
        <f>IF(ISNUMBER(SEARCH("veto",draftpicks[[#This Row],[Raw]])),"veto","")</f>
        <v/>
      </c>
    </row>
    <row r="112" spans="1:6" x14ac:dyDescent="0.25">
      <c r="A112" s="1">
        <v>14</v>
      </c>
      <c r="B112" s="1" t="s">
        <v>1622</v>
      </c>
      <c r="C112" s="1" t="str">
        <f>_xlfn.TEXTBEFORE(draftpicks[[#This Row],[Raw]],".",1)</f>
        <v>10</v>
      </c>
      <c r="D112" s="1" t="str">
        <f t="shared" si="1"/>
        <v>Clay Keller</v>
      </c>
      <c r="E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Vox Lux</v>
      </c>
      <c r="F112" s="1" t="str">
        <f>IF(ISNUMBER(SEARCH("veto",draftpicks[[#This Row],[Raw]])),"veto","")</f>
        <v/>
      </c>
    </row>
    <row r="113" spans="1:6" x14ac:dyDescent="0.25">
      <c r="A113" s="1">
        <v>14</v>
      </c>
      <c r="B113" s="1" t="s">
        <v>1623</v>
      </c>
      <c r="C113" s="1" t="str">
        <f>_xlfn.TEXTBEFORE(draftpicks[[#This Row],[Raw]],".",1)</f>
        <v>9</v>
      </c>
      <c r="D113" s="1" t="str">
        <f t="shared" si="1"/>
        <v>Darren Franich</v>
      </c>
      <c r="E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113" s="1" t="str">
        <f>IF(ISNUMBER(SEARCH("veto",draftpicks[[#This Row],[Raw]])),"veto","")</f>
        <v/>
      </c>
    </row>
    <row r="114" spans="1:6" x14ac:dyDescent="0.25">
      <c r="A114" s="1">
        <v>14</v>
      </c>
      <c r="B114" s="1" t="s">
        <v>1624</v>
      </c>
      <c r="C114" s="1" t="str">
        <f>_xlfn.TEXTBEFORE(draftpicks[[#This Row],[Raw]],".",1)</f>
        <v>8</v>
      </c>
      <c r="D114" s="1" t="str">
        <f t="shared" si="1"/>
        <v>Ryan Marker</v>
      </c>
      <c r="E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Blaze</v>
      </c>
      <c r="F114" s="1" t="str">
        <f>IF(ISNUMBER(SEARCH("veto",draftpicks[[#This Row],[Raw]])),"veto","")</f>
        <v/>
      </c>
    </row>
    <row r="115" spans="1:6" x14ac:dyDescent="0.25">
      <c r="A115" s="1">
        <v>14</v>
      </c>
      <c r="B115" s="1" t="s">
        <v>1625</v>
      </c>
      <c r="C115" s="1" t="str">
        <f>_xlfn.TEXTBEFORE(draftpicks[[#This Row],[Raw]],".",1)</f>
        <v>7</v>
      </c>
      <c r="D115" s="1" t="str">
        <f t="shared" si="1"/>
        <v>Clay Keller</v>
      </c>
      <c r="E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Shirkers</v>
      </c>
      <c r="F115" s="1" t="str">
        <f>IF(ISNUMBER(SEARCH("veto",draftpicks[[#This Row],[Raw]])),"veto","")</f>
        <v/>
      </c>
    </row>
    <row r="116" spans="1:6" x14ac:dyDescent="0.25">
      <c r="A116" s="1">
        <v>14</v>
      </c>
      <c r="B116" s="1" t="s">
        <v>1626</v>
      </c>
      <c r="C116" s="1" t="str">
        <f>_xlfn.TEXTBEFORE(draftpicks[[#This Row],[Raw]],".",1)</f>
        <v>6</v>
      </c>
      <c r="D116" s="1" t="str">
        <f t="shared" si="1"/>
        <v>Darren Franich</v>
      </c>
      <c r="E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Burning</v>
      </c>
      <c r="F116" s="1" t="str">
        <f>IF(ISNUMBER(SEARCH("veto",draftpicks[[#This Row],[Raw]])),"veto","")</f>
        <v/>
      </c>
    </row>
    <row r="117" spans="1:6" x14ac:dyDescent="0.25">
      <c r="A117" s="1">
        <v>14</v>
      </c>
      <c r="B117" s="1" t="s">
        <v>1627</v>
      </c>
      <c r="C117" s="1" t="str">
        <f>_xlfn.TEXTBEFORE(draftpicks[[#This Row],[Raw]],".",1)</f>
        <v>5</v>
      </c>
      <c r="D117" s="1" t="str">
        <f t="shared" si="1"/>
        <v>Ryan Marker</v>
      </c>
      <c r="E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17" s="1" t="str">
        <f>IF(ISNUMBER(SEARCH("veto",draftpicks[[#This Row],[Raw]])),"veto","")</f>
        <v/>
      </c>
    </row>
    <row r="118" spans="1:6" x14ac:dyDescent="0.25">
      <c r="A118" s="1">
        <v>14</v>
      </c>
      <c r="B118" s="1" t="s">
        <v>1628</v>
      </c>
      <c r="C118" s="1" t="str">
        <f>_xlfn.TEXTBEFORE(draftpicks[[#This Row],[Raw]],".",1)</f>
        <v>4</v>
      </c>
      <c r="D118" s="1" t="str">
        <f t="shared" si="1"/>
        <v>Clay Keller</v>
      </c>
      <c r="E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18" s="1" t="str">
        <f>IF(ISNUMBER(SEARCH("veto",draftpicks[[#This Row],[Raw]])),"veto","")</f>
        <v/>
      </c>
    </row>
    <row r="119" spans="1:6" x14ac:dyDescent="0.25">
      <c r="A119" s="1">
        <v>14</v>
      </c>
      <c r="B119" s="1" t="s">
        <v>1629</v>
      </c>
      <c r="C119" s="1" t="str">
        <f>_xlfn.TEXTBEFORE(draftpicks[[#This Row],[Raw]],".",1)</f>
        <v>3</v>
      </c>
      <c r="D119" s="1" t="str">
        <f t="shared" si="1"/>
        <v xml:space="preserve">Darren Franich </v>
      </c>
      <c r="E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BlacKkKlansman</v>
      </c>
      <c r="F119" s="1" t="str">
        <f>IF(ISNUMBER(SEARCH("veto",draftpicks[[#This Row],[Raw]])),"veto","")</f>
        <v>veto</v>
      </c>
    </row>
    <row r="120" spans="1:6" x14ac:dyDescent="0.25">
      <c r="A120" s="1">
        <v>14</v>
      </c>
      <c r="B120" s="1" t="s">
        <v>1630</v>
      </c>
      <c r="C120" s="1" t="str">
        <f>_xlfn.TEXTBEFORE(draftpicks[[#This Row],[Raw]],".",1)</f>
        <v>3</v>
      </c>
      <c r="D120" s="1" t="str">
        <f t="shared" si="1"/>
        <v>Darren Franich</v>
      </c>
      <c r="E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Reformed</v>
      </c>
      <c r="F120" s="1" t="str">
        <f>IF(ISNUMBER(SEARCH("veto",draftpicks[[#This Row],[Raw]])),"veto","")</f>
        <v/>
      </c>
    </row>
    <row r="121" spans="1:6" x14ac:dyDescent="0.25">
      <c r="A121" s="1">
        <v>14</v>
      </c>
      <c r="B121" s="1" t="s">
        <v>1631</v>
      </c>
      <c r="C121" s="1" t="str">
        <f>_xlfn.TEXTBEFORE(draftpicks[[#This Row],[Raw]],".",1)</f>
        <v>2</v>
      </c>
      <c r="D121" s="1" t="str">
        <f t="shared" si="1"/>
        <v>Ryan Marker</v>
      </c>
      <c r="E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Wildlife</v>
      </c>
      <c r="F121" s="1" t="str">
        <f>IF(ISNUMBER(SEARCH("veto",draftpicks[[#This Row],[Raw]])),"veto","")</f>
        <v/>
      </c>
    </row>
    <row r="122" spans="1:6" x14ac:dyDescent="0.25">
      <c r="A122" s="1">
        <v>14</v>
      </c>
      <c r="B122" s="1" t="s">
        <v>1632</v>
      </c>
      <c r="C122" s="1" t="str">
        <f>_xlfn.TEXTBEFORE(draftpicks[[#This Row],[Raw]],".",1)</f>
        <v>1</v>
      </c>
      <c r="D122" s="1" t="str">
        <f t="shared" si="1"/>
        <v>Clay Keller</v>
      </c>
      <c r="E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22" s="1" t="str">
        <f>IF(ISNUMBER(SEARCH("veto",draftpicks[[#This Row],[Raw]])),"veto","")</f>
        <v/>
      </c>
    </row>
    <row r="123" spans="1:6" x14ac:dyDescent="0.25">
      <c r="A123" s="1">
        <v>15</v>
      </c>
      <c r="B123" s="1" t="s">
        <v>1633</v>
      </c>
      <c r="C123" s="1" t="str">
        <f>_xlfn.TEXTBEFORE(draftpicks[[#This Row],[Raw]],".",1)</f>
        <v>7</v>
      </c>
      <c r="D123" s="1" t="str">
        <f t="shared" si="1"/>
        <v>Graham Skipper</v>
      </c>
      <c r="E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Sleepaway Camp</v>
      </c>
      <c r="F123" s="1" t="str">
        <f>IF(ISNUMBER(SEARCH("veto",draftpicks[[#This Row],[Raw]])),"veto","")</f>
        <v/>
      </c>
    </row>
    <row r="124" spans="1:6" x14ac:dyDescent="0.25">
      <c r="A124" s="1">
        <v>15</v>
      </c>
      <c r="B124" s="1" t="s">
        <v>1634</v>
      </c>
      <c r="C124" s="1" t="str">
        <f>_xlfn.TEXTBEFORE(draftpicks[[#This Row],[Raw]],".",1)</f>
        <v>6</v>
      </c>
      <c r="D124" s="1" t="str">
        <f t="shared" si="1"/>
        <v>Graham Skipper</v>
      </c>
      <c r="E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Oldboy</v>
      </c>
      <c r="F124" s="1" t="str">
        <f>IF(ISNUMBER(SEARCH("veto",draftpicks[[#This Row],[Raw]])),"veto","")</f>
        <v/>
      </c>
    </row>
    <row r="125" spans="1:6" x14ac:dyDescent="0.25">
      <c r="A125" s="1">
        <v>15</v>
      </c>
      <c r="B125" s="1" t="s">
        <v>1635</v>
      </c>
      <c r="C125" s="1" t="str">
        <f>_xlfn.TEXTBEFORE(draftpicks[[#This Row],[Raw]],".",1)</f>
        <v>5</v>
      </c>
      <c r="D125" s="1" t="str">
        <f t="shared" si="1"/>
        <v>Sean Keller</v>
      </c>
      <c r="E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25" s="1" t="str">
        <f>IF(ISNUMBER(SEARCH("veto",draftpicks[[#This Row],[Raw]])),"veto","")</f>
        <v/>
      </c>
    </row>
    <row r="126" spans="1:6" x14ac:dyDescent="0.25">
      <c r="A126" s="1">
        <v>15</v>
      </c>
      <c r="B126" s="1" t="s">
        <v>1636</v>
      </c>
      <c r="C126" s="1" t="str">
        <f>_xlfn.TEXTBEFORE(draftpicks[[#This Row],[Raw]],".",1)</f>
        <v>4</v>
      </c>
      <c r="D126" s="1" t="str">
        <f t="shared" si="1"/>
        <v xml:space="preserve">Graham Skipper </v>
      </c>
      <c r="E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Usual Suspects</v>
      </c>
      <c r="F126" s="1" t="str">
        <f>IF(ISNUMBER(SEARCH("veto",draftpicks[[#This Row],[Raw]])),"veto","")</f>
        <v>veto</v>
      </c>
    </row>
    <row r="127" spans="1:6" x14ac:dyDescent="0.25">
      <c r="A127" s="1">
        <v>15</v>
      </c>
      <c r="B127" s="1" t="s">
        <v>1637</v>
      </c>
      <c r="C127" s="1" t="str">
        <f>_xlfn.TEXTBEFORE(draftpicks[[#This Row],[Raw]],".",1)</f>
        <v>4</v>
      </c>
      <c r="D127" s="1" t="str">
        <f t="shared" si="1"/>
        <v>Graham Skipper</v>
      </c>
      <c r="E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127" s="1" t="str">
        <f>IF(ISNUMBER(SEARCH("veto",draftpicks[[#This Row],[Raw]])),"veto","")</f>
        <v/>
      </c>
    </row>
    <row r="128" spans="1:6" x14ac:dyDescent="0.25">
      <c r="A128" s="1">
        <v>15</v>
      </c>
      <c r="B128" s="1" t="s">
        <v>1638</v>
      </c>
      <c r="C128" s="1" t="str">
        <f>_xlfn.TEXTBEFORE(draftpicks[[#This Row],[Raw]],".",1)</f>
        <v>3</v>
      </c>
      <c r="D128" s="1" t="str">
        <f t="shared" si="1"/>
        <v xml:space="preserve">Sean Keller </v>
      </c>
      <c r="E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Brazil</v>
      </c>
      <c r="F128" s="1" t="str">
        <f>IF(ISNUMBER(SEARCH("veto",draftpicks[[#This Row],[Raw]])),"veto","")</f>
        <v>veto</v>
      </c>
    </row>
    <row r="129" spans="1:6" x14ac:dyDescent="0.25">
      <c r="A129" s="1">
        <v>15</v>
      </c>
      <c r="B129" s="1" t="s">
        <v>1639</v>
      </c>
      <c r="C129" s="1" t="str">
        <f>_xlfn.TEXTBEFORE(draftpicks[[#This Row],[Raw]],".",1)</f>
        <v>3</v>
      </c>
      <c r="D129" s="1" t="str">
        <f t="shared" si="1"/>
        <v>Sean Keller</v>
      </c>
      <c r="E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29" s="1" t="str">
        <f>IF(ISNUMBER(SEARCH("veto",draftpicks[[#This Row],[Raw]])),"veto","")</f>
        <v/>
      </c>
    </row>
    <row r="130" spans="1:6" x14ac:dyDescent="0.25">
      <c r="A130" s="1">
        <v>16</v>
      </c>
      <c r="B130" s="1" t="s">
        <v>1640</v>
      </c>
      <c r="C130" s="1" t="str">
        <f>_xlfn.TEXTBEFORE(draftpicks[[#This Row],[Raw]],".",1)</f>
        <v>7</v>
      </c>
      <c r="D130" s="1" t="str">
        <f t="shared" ref="D130:D193" si="2">IF(ISNUMBER(SEARCH("commissioner",B130)),TRIM(MID(B130,SEARCH("by",B130)+LEN("by"),SEARCH("removed",B130)-SEARCH("by",B130)-(LEN("by")+1))),IF((LEN(B130)-LEN(SUBSTITUTE(B130,"by","")))/LEN("by")=2,MID(B130,SEARCH("by",B130)+LEN("by "),SEARCH("vetoed",B130)-SEARCH("by",B130)-(LEN("by")+1)),IF((LEN(B130)-LEN(SUBSTITUTE(B130,"by","")))/LEN("by")=3,TRIM(MID(B130,SEARCH("by",B130)+LEN("by"),SEARCH("vetoed",B130)-SEARCH("by",B130)-LEN("by"))),TRIM(_xlfn.TEXTAFTER(B130,"by",1)))))</f>
        <v>James Ponsoldt</v>
      </c>
      <c r="E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Player</v>
      </c>
      <c r="F130" s="1" t="str">
        <f>IF(ISNUMBER(SEARCH("veto",draftpicks[[#This Row],[Raw]])),"veto","")</f>
        <v/>
      </c>
    </row>
    <row r="131" spans="1:6" x14ac:dyDescent="0.25">
      <c r="A131" s="1">
        <v>16</v>
      </c>
      <c r="B131" s="1" t="s">
        <v>1641</v>
      </c>
      <c r="C131" s="1" t="str">
        <f>_xlfn.TEXTBEFORE(draftpicks[[#This Row],[Raw]],".",1)</f>
        <v>6</v>
      </c>
      <c r="D131" s="1" t="str">
        <f t="shared" si="2"/>
        <v>James Ponsoldt</v>
      </c>
      <c r="E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 Craven’s New Nightmare</v>
      </c>
      <c r="F131" s="1" t="str">
        <f>IF(ISNUMBER(SEARCH("veto",draftpicks[[#This Row],[Raw]])),"veto","")</f>
        <v/>
      </c>
    </row>
    <row r="132" spans="1:6" x14ac:dyDescent="0.25">
      <c r="A132" s="1">
        <v>16</v>
      </c>
      <c r="B132" s="1" t="s">
        <v>1642</v>
      </c>
      <c r="C132" s="1" t="str">
        <f>_xlfn.TEXTBEFORE(draftpicks[[#This Row],[Raw]],".",1)</f>
        <v>5</v>
      </c>
      <c r="D132" s="1" t="str">
        <f t="shared" si="2"/>
        <v>Darrin Navarro</v>
      </c>
      <c r="E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Camera Buff</v>
      </c>
      <c r="F132" s="1" t="str">
        <f>IF(ISNUMBER(SEARCH("veto",draftpicks[[#This Row],[Raw]])),"veto","")</f>
        <v/>
      </c>
    </row>
    <row r="133" spans="1:6" x14ac:dyDescent="0.25">
      <c r="A133" s="1">
        <v>16</v>
      </c>
      <c r="B133" s="1" t="s">
        <v>1643</v>
      </c>
      <c r="C133" s="1" t="str">
        <f>_xlfn.TEXTBEFORE(draftpicks[[#This Row],[Raw]],".",1)</f>
        <v>4</v>
      </c>
      <c r="D133" s="1" t="str">
        <f t="shared" si="2"/>
        <v xml:space="preserve">James Ponsoldt </v>
      </c>
      <c r="E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Close-up</v>
      </c>
      <c r="F133" s="1" t="str">
        <f>IF(ISNUMBER(SEARCH("veto",draftpicks[[#This Row],[Raw]])),"veto","")</f>
        <v>veto</v>
      </c>
    </row>
    <row r="134" spans="1:6" x14ac:dyDescent="0.25">
      <c r="A134" s="1">
        <v>16</v>
      </c>
      <c r="B134" s="1" t="s">
        <v>1644</v>
      </c>
      <c r="C134" s="1" t="str">
        <f>_xlfn.TEXTBEFORE(draftpicks[[#This Row],[Raw]],".",1)</f>
        <v>4</v>
      </c>
      <c r="D134" s="1" t="str">
        <f t="shared" si="2"/>
        <v>James Ponsoldt</v>
      </c>
      <c r="E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 Wood</v>
      </c>
      <c r="F134" s="1" t="str">
        <f>IF(ISNUMBER(SEARCH("veto",draftpicks[[#This Row],[Raw]])),"veto","")</f>
        <v/>
      </c>
    </row>
    <row r="135" spans="1:6" x14ac:dyDescent="0.25">
      <c r="A135" s="1">
        <v>16</v>
      </c>
      <c r="B135" s="1" t="s">
        <v>1645</v>
      </c>
      <c r="C135" s="1" t="str">
        <f>_xlfn.TEXTBEFORE(draftpicks[[#This Row],[Raw]],".",1)</f>
        <v>3</v>
      </c>
      <c r="D135" s="1" t="str">
        <f t="shared" si="2"/>
        <v>Darrin Navarro</v>
      </c>
      <c r="E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Life</v>
      </c>
      <c r="F135" s="1" t="str">
        <f>IF(ISNUMBER(SEARCH("veto",draftpicks[[#This Row],[Raw]])),"veto","")</f>
        <v/>
      </c>
    </row>
    <row r="136" spans="1:6" x14ac:dyDescent="0.25">
      <c r="A136" s="1">
        <v>16</v>
      </c>
      <c r="B136" s="1" t="s">
        <v>1646</v>
      </c>
      <c r="C136" s="1" t="str">
        <f>_xlfn.TEXTBEFORE(draftpicks[[#This Row],[Raw]],".",1)</f>
        <v>2</v>
      </c>
      <c r="D136" s="1" t="str">
        <f t="shared" si="2"/>
        <v>James Ponsoldt</v>
      </c>
      <c r="E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for Night</v>
      </c>
      <c r="F136" s="1" t="str">
        <f>IF(ISNUMBER(SEARCH("veto",draftpicks[[#This Row],[Raw]])),"veto","")</f>
        <v/>
      </c>
    </row>
    <row r="137" spans="1:6" x14ac:dyDescent="0.25">
      <c r="A137" s="1">
        <v>16</v>
      </c>
      <c r="B137" s="1" t="s">
        <v>1647</v>
      </c>
      <c r="C137" s="1" t="str">
        <f>_xlfn.TEXTBEFORE(draftpicks[[#This Row],[Raw]],".",1)</f>
        <v>1</v>
      </c>
      <c r="D137" s="1" t="str">
        <f t="shared" si="2"/>
        <v xml:space="preserve">Darrin Navarro </v>
      </c>
      <c r="E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Peeping Tom</v>
      </c>
      <c r="F137" s="1" t="str">
        <f>IF(ISNUMBER(SEARCH("veto",draftpicks[[#This Row],[Raw]])),"veto","")</f>
        <v>veto</v>
      </c>
    </row>
    <row r="138" spans="1:6" x14ac:dyDescent="0.25">
      <c r="A138" s="1">
        <v>16</v>
      </c>
      <c r="B138" s="1" t="s">
        <v>1648</v>
      </c>
      <c r="C138" s="1" t="str">
        <f>_xlfn.TEXTBEFORE(draftpicks[[#This Row],[Raw]],".",1)</f>
        <v>1</v>
      </c>
      <c r="D138" s="1" t="str">
        <f t="shared" si="2"/>
        <v>Darrin Navarro</v>
      </c>
      <c r="E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38" s="1" t="str">
        <f>IF(ISNUMBER(SEARCH("veto",draftpicks[[#This Row],[Raw]])),"veto","")</f>
        <v/>
      </c>
    </row>
    <row r="139" spans="1:6" x14ac:dyDescent="0.25">
      <c r="A139" s="1">
        <v>17</v>
      </c>
      <c r="B139" s="1" t="s">
        <v>1649</v>
      </c>
      <c r="C139" s="1" t="str">
        <f>_xlfn.TEXTBEFORE(draftpicks[[#This Row],[Raw]],".",1)</f>
        <v>7</v>
      </c>
      <c r="D139" s="1" t="str">
        <f t="shared" si="2"/>
        <v>Matt Perez-Mora</v>
      </c>
      <c r="E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Jackie Brown</v>
      </c>
      <c r="F139" s="1" t="str">
        <f>IF(ISNUMBER(SEARCH("veto",draftpicks[[#This Row],[Raw]])),"veto","")</f>
        <v/>
      </c>
    </row>
    <row r="140" spans="1:6" x14ac:dyDescent="0.25">
      <c r="A140" s="1">
        <v>17</v>
      </c>
      <c r="B140" s="1" t="s">
        <v>1650</v>
      </c>
      <c r="C140" s="1" t="str">
        <f>_xlfn.TEXTBEFORE(draftpicks[[#This Row],[Raw]],".",1)</f>
        <v>6</v>
      </c>
      <c r="D140" s="1" t="str">
        <f t="shared" si="2"/>
        <v xml:space="preserve">Matt Perez-Mora </v>
      </c>
      <c r="E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0" s="1" t="str">
        <f>IF(ISNUMBER(SEARCH("veto",draftpicks[[#This Row],[Raw]])),"veto","")</f>
        <v>veto</v>
      </c>
    </row>
    <row r="141" spans="1:6" x14ac:dyDescent="0.25">
      <c r="A141" s="1">
        <v>17</v>
      </c>
      <c r="B141" s="1" t="s">
        <v>1651</v>
      </c>
      <c r="C141" s="1" t="str">
        <f>_xlfn.TEXTBEFORE(draftpicks[[#This Row],[Raw]],".",1)</f>
        <v>6</v>
      </c>
      <c r="D141" s="1" t="str">
        <f t="shared" si="2"/>
        <v>Matt Perez-Mora</v>
      </c>
      <c r="E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Unchained</v>
      </c>
      <c r="F141" s="1" t="str">
        <f>IF(ISNUMBER(SEARCH("veto",draftpicks[[#This Row],[Raw]])),"veto","")</f>
        <v/>
      </c>
    </row>
    <row r="142" spans="1:6" x14ac:dyDescent="0.25">
      <c r="A142" s="1">
        <v>17</v>
      </c>
      <c r="B142" s="1" t="s">
        <v>1652</v>
      </c>
      <c r="C142" s="1" t="str">
        <f>_xlfn.TEXTBEFORE(draftpicks[[#This Row],[Raw]],".",1)</f>
        <v>5</v>
      </c>
      <c r="D142" s="1" t="str">
        <f t="shared" si="2"/>
        <v>Holly Thompson</v>
      </c>
      <c r="E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42" s="1" t="str">
        <f>IF(ISNUMBER(SEARCH("veto",draftpicks[[#This Row],[Raw]])),"veto","")</f>
        <v/>
      </c>
    </row>
    <row r="143" spans="1:6" x14ac:dyDescent="0.25">
      <c r="A143" s="1">
        <v>17</v>
      </c>
      <c r="B143" s="1" t="s">
        <v>1653</v>
      </c>
      <c r="C143" s="1" t="str">
        <f>_xlfn.TEXTBEFORE(draftpicks[[#This Row],[Raw]],".",1)</f>
        <v>4</v>
      </c>
      <c r="D143" s="1" t="str">
        <f t="shared" si="2"/>
        <v>Matt Perez-Mora</v>
      </c>
      <c r="E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43" s="1" t="str">
        <f>IF(ISNUMBER(SEARCH("veto",draftpicks[[#This Row],[Raw]])),"veto","")</f>
        <v/>
      </c>
    </row>
    <row r="144" spans="1:6" x14ac:dyDescent="0.25">
      <c r="A144" s="1">
        <v>17</v>
      </c>
      <c r="B144" s="1" t="s">
        <v>1654</v>
      </c>
      <c r="C144" s="1" t="str">
        <f>_xlfn.TEXTBEFORE(draftpicks[[#This Row],[Raw]],".",1)</f>
        <v>3</v>
      </c>
      <c r="D144" s="1" t="str">
        <f t="shared" si="2"/>
        <v>Holly Thompson</v>
      </c>
      <c r="E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144" s="1" t="str">
        <f>IF(ISNUMBER(SEARCH("veto",draftpicks[[#This Row],[Raw]])),"veto","")</f>
        <v/>
      </c>
    </row>
    <row r="145" spans="1:6" x14ac:dyDescent="0.25">
      <c r="A145" s="1">
        <v>17</v>
      </c>
      <c r="B145" s="1" t="s">
        <v>1655</v>
      </c>
      <c r="C145" s="1" t="str">
        <f>_xlfn.TEXTBEFORE(draftpicks[[#This Row],[Raw]],".",1)</f>
        <v>2</v>
      </c>
      <c r="D145" s="1" t="str">
        <f t="shared" si="2"/>
        <v>Matt Perez-Mora</v>
      </c>
      <c r="E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45" s="1" t="str">
        <f>IF(ISNUMBER(SEARCH("veto",draftpicks[[#This Row],[Raw]])),"veto","")</f>
        <v/>
      </c>
    </row>
    <row r="146" spans="1:6" x14ac:dyDescent="0.25">
      <c r="A146" s="1">
        <v>17</v>
      </c>
      <c r="B146" s="1" t="s">
        <v>1656</v>
      </c>
      <c r="C146" s="1" t="str">
        <f>_xlfn.TEXTBEFORE(draftpicks[[#This Row],[Raw]],".",1)</f>
        <v>1</v>
      </c>
      <c r="D146" s="1" t="str">
        <f t="shared" si="2"/>
        <v>Holly Thompson</v>
      </c>
      <c r="E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46" s="1" t="str">
        <f>IF(ISNUMBER(SEARCH("veto",draftpicks[[#This Row],[Raw]])),"veto","")</f>
        <v/>
      </c>
    </row>
    <row r="147" spans="1:6" x14ac:dyDescent="0.25">
      <c r="A147" s="1">
        <v>18</v>
      </c>
      <c r="B147" s="1" t="s">
        <v>1657</v>
      </c>
      <c r="C147" s="1" t="str">
        <f>_xlfn.TEXTBEFORE(draftpicks[[#This Row],[Raw]],".",1)</f>
        <v>7</v>
      </c>
      <c r="D147" s="1" t="s">
        <v>14</v>
      </c>
      <c r="E147" s="1" t="s">
        <v>4952</v>
      </c>
      <c r="F147" s="1" t="str">
        <f>IF(ISNUMBER(SEARCH("veto",draftpicks[[#This Row],[Raw]])),"veto","")</f>
        <v/>
      </c>
    </row>
    <row r="148" spans="1:6" x14ac:dyDescent="0.25">
      <c r="A148" s="1">
        <v>18</v>
      </c>
      <c r="B148" s="1" t="s">
        <v>1658</v>
      </c>
      <c r="C148" s="1" t="str">
        <f>_xlfn.TEXTBEFORE(draftpicks[[#This Row],[Raw]],".",1)</f>
        <v>6</v>
      </c>
      <c r="D148" s="1" t="str">
        <f t="shared" si="2"/>
        <v xml:space="preserve">Billy Ray Brewton </v>
      </c>
      <c r="E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Highlander</v>
      </c>
      <c r="F148" s="1" t="str">
        <f>IF(ISNUMBER(SEARCH("veto",draftpicks[[#This Row],[Raw]])),"veto","")</f>
        <v>veto</v>
      </c>
    </row>
    <row r="149" spans="1:6" x14ac:dyDescent="0.25">
      <c r="A149" s="1">
        <v>18</v>
      </c>
      <c r="B149" s="1" t="s">
        <v>1659</v>
      </c>
      <c r="C149" s="1" t="str">
        <f>_xlfn.TEXTBEFORE(draftpicks[[#This Row],[Raw]],".",1)</f>
        <v>6</v>
      </c>
      <c r="D149" s="1" t="str">
        <f t="shared" si="2"/>
        <v>Billy Ray Brewton</v>
      </c>
      <c r="E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</v>
      </c>
      <c r="F149" s="1" t="str">
        <f>IF(ISNUMBER(SEARCH("veto",draftpicks[[#This Row],[Raw]])),"veto","")</f>
        <v/>
      </c>
    </row>
    <row r="150" spans="1:6" x14ac:dyDescent="0.25">
      <c r="A150" s="1">
        <v>18</v>
      </c>
      <c r="B150" s="1" t="s">
        <v>1660</v>
      </c>
      <c r="C150" s="1" t="str">
        <f>_xlfn.TEXTBEFORE(draftpicks[[#This Row],[Raw]],".",1)</f>
        <v>5</v>
      </c>
      <c r="D150" s="1" t="str">
        <f t="shared" si="2"/>
        <v>Chris Thomas Devlin</v>
      </c>
      <c r="E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Paperhouse</v>
      </c>
      <c r="F150" s="1" t="str">
        <f>IF(ISNUMBER(SEARCH("veto",draftpicks[[#This Row],[Raw]])),"veto","")</f>
        <v/>
      </c>
    </row>
    <row r="151" spans="1:6" x14ac:dyDescent="0.25">
      <c r="A151" s="1">
        <v>18</v>
      </c>
      <c r="B151" s="1" t="s">
        <v>1661</v>
      </c>
      <c r="C151" s="1" t="str">
        <f>_xlfn.TEXTBEFORE(draftpicks[[#This Row],[Raw]],".",1)</f>
        <v>4</v>
      </c>
      <c r="D151" s="1" t="str">
        <f t="shared" si="2"/>
        <v>Billy Ray Brewton</v>
      </c>
      <c r="E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151" s="1" t="str">
        <f>IF(ISNUMBER(SEARCH("veto",draftpicks[[#This Row],[Raw]])),"veto","")</f>
        <v/>
      </c>
    </row>
    <row r="152" spans="1:6" x14ac:dyDescent="0.25">
      <c r="A152" s="1">
        <v>18</v>
      </c>
      <c r="B152" s="1" t="s">
        <v>1662</v>
      </c>
      <c r="C152" s="1" t="str">
        <f>_xlfn.TEXTBEFORE(draftpicks[[#This Row],[Raw]],".",1)</f>
        <v>3</v>
      </c>
      <c r="D152" s="1" t="str">
        <f t="shared" si="2"/>
        <v xml:space="preserve">Chris Thomas Devlin </v>
      </c>
      <c r="E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Unicorn</v>
      </c>
      <c r="F152" s="1" t="str">
        <f>IF(ISNUMBER(SEARCH("veto",draftpicks[[#This Row],[Raw]])),"veto","")</f>
        <v>veto</v>
      </c>
    </row>
    <row r="153" spans="1:6" x14ac:dyDescent="0.25">
      <c r="A153" s="1">
        <v>18</v>
      </c>
      <c r="B153" s="1" t="s">
        <v>1663</v>
      </c>
      <c r="C153" s="1" t="str">
        <f>_xlfn.TEXTBEFORE(draftpicks[[#This Row],[Raw]],".",1)</f>
        <v>3</v>
      </c>
      <c r="D153" s="1" t="str">
        <f t="shared" si="2"/>
        <v>Chris Thomas Devlin</v>
      </c>
      <c r="E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Dragonslayer</v>
      </c>
      <c r="F153" s="1" t="str">
        <f>IF(ISNUMBER(SEARCH("veto",draftpicks[[#This Row],[Raw]])),"veto","")</f>
        <v/>
      </c>
    </row>
    <row r="154" spans="1:6" x14ac:dyDescent="0.25">
      <c r="A154" s="1">
        <v>18</v>
      </c>
      <c r="B154" s="1" t="s">
        <v>1664</v>
      </c>
      <c r="C154" s="1" t="str">
        <f>_xlfn.TEXTBEFORE(draftpicks[[#This Row],[Raw]],".",1)</f>
        <v>2</v>
      </c>
      <c r="D154" s="1" t="str">
        <f t="shared" si="2"/>
        <v>Billy Ray Brewton</v>
      </c>
      <c r="E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154" s="1" t="str">
        <f>IF(ISNUMBER(SEARCH("veto",draftpicks[[#This Row],[Raw]])),"veto","")</f>
        <v/>
      </c>
    </row>
    <row r="155" spans="1:6" x14ac:dyDescent="0.25">
      <c r="A155" s="1">
        <v>18</v>
      </c>
      <c r="B155" s="1" t="s">
        <v>1665</v>
      </c>
      <c r="C155" s="1" t="str">
        <f>_xlfn.TEXTBEFORE(draftpicks[[#This Row],[Raw]],".",1)</f>
        <v>1</v>
      </c>
      <c r="D155" s="1" t="str">
        <f t="shared" si="2"/>
        <v>Chris Thomas Devlin</v>
      </c>
      <c r="E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NeverEnding Story</v>
      </c>
      <c r="F155" s="1" t="str">
        <f>IF(ISNUMBER(SEARCH("veto",draftpicks[[#This Row],[Raw]])),"veto","")</f>
        <v/>
      </c>
    </row>
    <row r="156" spans="1:6" x14ac:dyDescent="0.25">
      <c r="A156" s="1">
        <v>19</v>
      </c>
      <c r="B156" s="1" t="s">
        <v>1666</v>
      </c>
      <c r="C156" s="1" t="str">
        <f>_xlfn.TEXTBEFORE(draftpicks[[#This Row],[Raw]],".",1)</f>
        <v>7</v>
      </c>
      <c r="D156" s="1" t="str">
        <f t="shared" si="2"/>
        <v>Clay Keller</v>
      </c>
      <c r="E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Spellbound</v>
      </c>
      <c r="F156" s="1" t="str">
        <f>IF(ISNUMBER(SEARCH("veto",draftpicks[[#This Row],[Raw]])),"veto","")</f>
        <v/>
      </c>
    </row>
    <row r="157" spans="1:6" x14ac:dyDescent="0.25">
      <c r="A157" s="1">
        <v>19</v>
      </c>
      <c r="B157" s="1" t="s">
        <v>1667</v>
      </c>
      <c r="C157" s="1" t="str">
        <f>_xlfn.TEXTBEFORE(draftpicks[[#This Row],[Raw]],".",1)</f>
        <v>6</v>
      </c>
      <c r="D157" s="1" t="str">
        <f t="shared" si="2"/>
        <v>Clay Keller</v>
      </c>
      <c r="E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Memento</v>
      </c>
      <c r="F157" s="1" t="str">
        <f>IF(ISNUMBER(SEARCH("veto",draftpicks[[#This Row],[Raw]])),"veto","")</f>
        <v/>
      </c>
    </row>
    <row r="158" spans="1:6" x14ac:dyDescent="0.25">
      <c r="A158" s="1">
        <v>19</v>
      </c>
      <c r="B158" s="1" t="s">
        <v>1668</v>
      </c>
      <c r="C158" s="1" t="str">
        <f>_xlfn.TEXTBEFORE(draftpicks[[#This Row],[Raw]],".",1)</f>
        <v>5</v>
      </c>
      <c r="D158" s="1" t="s">
        <v>6</v>
      </c>
      <c r="E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158" s="1" t="str">
        <f>IF(ISNUMBER(SEARCH("veto",draftpicks[[#This Row],[Raw]])),"veto","")</f>
        <v/>
      </c>
    </row>
    <row r="159" spans="1:6" x14ac:dyDescent="0.25">
      <c r="A159" s="1">
        <v>19</v>
      </c>
      <c r="B159" s="1" t="s">
        <v>1669</v>
      </c>
      <c r="C159" s="1" t="str">
        <f>_xlfn.TEXTBEFORE(draftpicks[[#This Row],[Raw]],".",1)</f>
        <v>5</v>
      </c>
      <c r="D159" s="1" t="str">
        <f t="shared" si="2"/>
        <v>Ryan Marker</v>
      </c>
      <c r="E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159" s="1" t="str">
        <f>IF(ISNUMBER(SEARCH("veto",draftpicks[[#This Row],[Raw]])),"veto","")</f>
        <v/>
      </c>
    </row>
    <row r="160" spans="1:6" x14ac:dyDescent="0.25">
      <c r="A160" s="1">
        <v>19</v>
      </c>
      <c r="B160" s="1" t="s">
        <v>1670</v>
      </c>
      <c r="C160" s="1" t="str">
        <f>_xlfn.TEXTBEFORE(draftpicks[[#This Row],[Raw]],".",1)</f>
        <v>4</v>
      </c>
      <c r="D160" s="1" t="str">
        <f t="shared" si="2"/>
        <v>Clay Keller</v>
      </c>
      <c r="E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Desperately Seeking Susan</v>
      </c>
      <c r="F160" s="1" t="str">
        <f>IF(ISNUMBER(SEARCH("veto",draftpicks[[#This Row],[Raw]])),"veto","")</f>
        <v/>
      </c>
    </row>
    <row r="161" spans="1:6" x14ac:dyDescent="0.25">
      <c r="A161" s="1">
        <v>19</v>
      </c>
      <c r="B161" s="1" t="s">
        <v>1671</v>
      </c>
      <c r="C161" s="1" t="str">
        <f>_xlfn.TEXTBEFORE(draftpicks[[#This Row],[Raw]],".",1)</f>
        <v>3</v>
      </c>
      <c r="D161" s="1" t="str">
        <f t="shared" si="2"/>
        <v>Ryan Marker</v>
      </c>
      <c r="E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161" s="1" t="str">
        <f>IF(ISNUMBER(SEARCH("veto",draftpicks[[#This Row],[Raw]])),"veto","")</f>
        <v/>
      </c>
    </row>
    <row r="162" spans="1:6" x14ac:dyDescent="0.25">
      <c r="A162" s="1">
        <v>19</v>
      </c>
      <c r="B162" s="1" t="s">
        <v>1672</v>
      </c>
      <c r="C162" s="1" t="str">
        <f>_xlfn.TEXTBEFORE(draftpicks[[#This Row],[Raw]],".",1)</f>
        <v>2</v>
      </c>
      <c r="D162" s="1" t="str">
        <f t="shared" si="2"/>
        <v>Clay Keller</v>
      </c>
      <c r="E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Bourne Identity</v>
      </c>
      <c r="F162" s="1" t="str">
        <f>IF(ISNUMBER(SEARCH("veto",draftpicks[[#This Row],[Raw]])),"veto","")</f>
        <v/>
      </c>
    </row>
    <row r="163" spans="1:6" x14ac:dyDescent="0.25">
      <c r="A163" s="1">
        <v>19</v>
      </c>
      <c r="B163" s="1" t="s">
        <v>1673</v>
      </c>
      <c r="C163" s="1" t="str">
        <f>_xlfn.TEXTBEFORE(draftpicks[[#This Row],[Raw]],".",1)</f>
        <v>1</v>
      </c>
      <c r="D163" s="1" t="str">
        <f t="shared" si="2"/>
        <v>Ryan Marker</v>
      </c>
      <c r="E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163" s="1" t="str">
        <f>IF(ISNUMBER(SEARCH("veto",draftpicks[[#This Row],[Raw]])),"veto","")</f>
        <v/>
      </c>
    </row>
    <row r="164" spans="1:6" x14ac:dyDescent="0.25">
      <c r="A164" s="1">
        <v>20</v>
      </c>
      <c r="B164" s="1" t="s">
        <v>1674</v>
      </c>
      <c r="C164" s="1" t="str">
        <f>_xlfn.TEXTBEFORE(draftpicks[[#This Row],[Raw]],".",1)</f>
        <v>7</v>
      </c>
      <c r="D164" s="1" t="str">
        <f t="shared" si="2"/>
        <v>Darren Franich</v>
      </c>
      <c r="E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Clockwork Orange</v>
      </c>
      <c r="F164" s="1" t="str">
        <f>IF(ISNUMBER(SEARCH("veto",draftpicks[[#This Row],[Raw]])),"veto","")</f>
        <v/>
      </c>
    </row>
    <row r="165" spans="1:6" x14ac:dyDescent="0.25">
      <c r="A165" s="1">
        <v>20</v>
      </c>
      <c r="B165" s="1" t="s">
        <v>1675</v>
      </c>
      <c r="C165" s="1" t="str">
        <f>_xlfn.TEXTBEFORE(draftpicks[[#This Row],[Raw]],".",1)</f>
        <v>6</v>
      </c>
      <c r="D165" s="1" t="str">
        <f t="shared" si="2"/>
        <v>Darren Franich</v>
      </c>
      <c r="E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5" s="1" t="str">
        <f>IF(ISNUMBER(SEARCH("veto",draftpicks[[#This Row],[Raw]])),"veto","")</f>
        <v/>
      </c>
    </row>
    <row r="166" spans="1:6" x14ac:dyDescent="0.25">
      <c r="A166" s="1">
        <v>20</v>
      </c>
      <c r="B166" s="1" t="s">
        <v>1676</v>
      </c>
      <c r="C166" s="1" t="str">
        <f>_xlfn.TEXTBEFORE(draftpicks[[#This Row],[Raw]],".",1)</f>
        <v>5</v>
      </c>
      <c r="D166" s="1" t="str">
        <f t="shared" si="2"/>
        <v>Jeff Jensen</v>
      </c>
      <c r="E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Full Metal Jacket</v>
      </c>
      <c r="F166" s="1" t="str">
        <f>IF(ISNUMBER(SEARCH("veto",draftpicks[[#This Row],[Raw]])),"veto","")</f>
        <v/>
      </c>
    </row>
    <row r="167" spans="1:6" x14ac:dyDescent="0.25">
      <c r="A167" s="1">
        <v>20</v>
      </c>
      <c r="B167" s="1" t="s">
        <v>1677</v>
      </c>
      <c r="C167" s="1" t="str">
        <f>_xlfn.TEXTBEFORE(draftpicks[[#This Row],[Raw]],".",1)</f>
        <v>4</v>
      </c>
      <c r="D167" s="1" t="str">
        <f t="shared" si="2"/>
        <v xml:space="preserve">Darren Franich </v>
      </c>
      <c r="E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Paths of Glory</v>
      </c>
      <c r="F167" s="1" t="str">
        <f>IF(ISNUMBER(SEARCH("veto",draftpicks[[#This Row],[Raw]])),"veto","")</f>
        <v>veto</v>
      </c>
    </row>
    <row r="168" spans="1:6" x14ac:dyDescent="0.25">
      <c r="A168" s="1">
        <v>20</v>
      </c>
      <c r="B168" s="1" t="s">
        <v>1678</v>
      </c>
      <c r="C168" s="1" t="str">
        <f>_xlfn.TEXTBEFORE(draftpicks[[#This Row],[Raw]],".",1)</f>
        <v>4</v>
      </c>
      <c r="D168" s="1" t="str">
        <f t="shared" si="2"/>
        <v>Darren Franich</v>
      </c>
      <c r="E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Barry Lyndon</v>
      </c>
      <c r="F168" s="1" t="str">
        <f>IF(ISNUMBER(SEARCH("veto",draftpicks[[#This Row],[Raw]])),"veto","")</f>
        <v/>
      </c>
    </row>
    <row r="169" spans="1:6" x14ac:dyDescent="0.25">
      <c r="A169" s="1">
        <v>20</v>
      </c>
      <c r="B169" s="1" t="s">
        <v>1679</v>
      </c>
      <c r="C169" s="1" t="str">
        <f>_xlfn.TEXTBEFORE(draftpicks[[#This Row],[Raw]],".",1)</f>
        <v>3</v>
      </c>
      <c r="D169" s="1" t="str">
        <f t="shared" si="2"/>
        <v xml:space="preserve">Jeff Jensen </v>
      </c>
      <c r="E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69" s="1" t="str">
        <f>IF(ISNUMBER(SEARCH("veto",draftpicks[[#This Row],[Raw]])),"veto","")</f>
        <v>veto</v>
      </c>
    </row>
    <row r="170" spans="1:6" x14ac:dyDescent="0.25">
      <c r="A170" s="1">
        <v>20</v>
      </c>
      <c r="B170" s="1" t="s">
        <v>1680</v>
      </c>
      <c r="C170" s="1" t="str">
        <f>_xlfn.TEXTBEFORE(draftpicks[[#This Row],[Raw]],".",1)</f>
        <v>3</v>
      </c>
      <c r="D170" s="1" t="str">
        <f t="shared" si="2"/>
        <v>Jeff Jensen</v>
      </c>
      <c r="E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170" s="1" t="str">
        <f>IF(ISNUMBER(SEARCH("veto",draftpicks[[#This Row],[Raw]])),"veto","")</f>
        <v/>
      </c>
    </row>
    <row r="171" spans="1:6" x14ac:dyDescent="0.25">
      <c r="A171" s="1">
        <v>20</v>
      </c>
      <c r="B171" s="1" t="s">
        <v>1681</v>
      </c>
      <c r="C171" s="1" t="str">
        <f>_xlfn.TEXTBEFORE(draftpicks[[#This Row],[Raw]],".",1)</f>
        <v>2</v>
      </c>
      <c r="D171" s="1" t="str">
        <f t="shared" si="2"/>
        <v>Darren Franich</v>
      </c>
      <c r="E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71" s="1" t="str">
        <f>IF(ISNUMBER(SEARCH("veto",draftpicks[[#This Row],[Raw]])),"veto","")</f>
        <v/>
      </c>
    </row>
    <row r="172" spans="1:6" x14ac:dyDescent="0.25">
      <c r="A172" s="1">
        <v>20</v>
      </c>
      <c r="B172" s="1" t="s">
        <v>1682</v>
      </c>
      <c r="C172" s="1" t="str">
        <f>_xlfn.TEXTBEFORE(draftpicks[[#This Row],[Raw]],".",1)</f>
        <v>1</v>
      </c>
      <c r="D172" s="1" t="str">
        <f t="shared" si="2"/>
        <v>Jeff Jensen</v>
      </c>
      <c r="E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2001: A Space Odyssey</v>
      </c>
      <c r="F172" s="1" t="str">
        <f>IF(ISNUMBER(SEARCH("veto",draftpicks[[#This Row],[Raw]])),"veto","")</f>
        <v/>
      </c>
    </row>
    <row r="173" spans="1:6" x14ac:dyDescent="0.25">
      <c r="A173" s="1">
        <v>21</v>
      </c>
      <c r="B173" s="1" t="s">
        <v>1683</v>
      </c>
      <c r="C173" s="1" t="str">
        <f>_xlfn.TEXTBEFORE(draftpicks[[#This Row],[Raw]],".",1)</f>
        <v>7</v>
      </c>
      <c r="D173" s="1" t="str">
        <f t="shared" si="2"/>
        <v>Dana Schwartz</v>
      </c>
      <c r="E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173" s="1" t="str">
        <f>IF(ISNUMBER(SEARCH("veto",draftpicks[[#This Row],[Raw]])),"veto","")</f>
        <v/>
      </c>
    </row>
    <row r="174" spans="1:6" x14ac:dyDescent="0.25">
      <c r="A174" s="1">
        <v>21</v>
      </c>
      <c r="B174" s="1" t="s">
        <v>1684</v>
      </c>
      <c r="C174" s="1" t="str">
        <f>_xlfn.TEXTBEFORE(draftpicks[[#This Row],[Raw]],".",1)</f>
        <v>6</v>
      </c>
      <c r="D174" s="1" t="str">
        <f t="shared" si="2"/>
        <v xml:space="preserve">Dana Schwartz </v>
      </c>
      <c r="E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4" s="1" t="str">
        <f>IF(ISNUMBER(SEARCH("veto",draftpicks[[#This Row],[Raw]])),"veto","")</f>
        <v>veto</v>
      </c>
    </row>
    <row r="175" spans="1:6" x14ac:dyDescent="0.25">
      <c r="A175" s="1">
        <v>21</v>
      </c>
      <c r="B175" s="1" t="s">
        <v>1685</v>
      </c>
      <c r="C175" s="1" t="str">
        <f>_xlfn.TEXTBEFORE(draftpicks[[#This Row],[Raw]],".",1)</f>
        <v>6</v>
      </c>
      <c r="D175" s="1" t="str">
        <f t="shared" si="2"/>
        <v>Dana Schwartz</v>
      </c>
      <c r="E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75" s="1" t="str">
        <f>IF(ISNUMBER(SEARCH("veto",draftpicks[[#This Row],[Raw]])),"veto","")</f>
        <v/>
      </c>
    </row>
    <row r="176" spans="1:6" x14ac:dyDescent="0.25">
      <c r="A176" s="1">
        <v>21</v>
      </c>
      <c r="B176" s="1" t="s">
        <v>1686</v>
      </c>
      <c r="C176" s="1" t="str">
        <f>_xlfn.TEXTBEFORE(draftpicks[[#This Row],[Raw]],".",1)</f>
        <v>5</v>
      </c>
      <c r="D176" s="1" t="str">
        <f t="shared" si="2"/>
        <v>Max Genecov</v>
      </c>
      <c r="E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Holiday</v>
      </c>
      <c r="F176" s="1" t="str">
        <f>IF(ISNUMBER(SEARCH("veto",draftpicks[[#This Row],[Raw]])),"veto","")</f>
        <v/>
      </c>
    </row>
    <row r="177" spans="1:6" x14ac:dyDescent="0.25">
      <c r="A177" s="1">
        <v>21</v>
      </c>
      <c r="B177" s="1" t="s">
        <v>1687</v>
      </c>
      <c r="C177" s="1" t="str">
        <f>_xlfn.TEXTBEFORE(draftpicks[[#This Row],[Raw]],".",1)</f>
        <v>4</v>
      </c>
      <c r="D177" s="1" t="str">
        <f t="shared" si="2"/>
        <v>Dana Schwartz</v>
      </c>
      <c r="E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77" s="1" t="str">
        <f>IF(ISNUMBER(SEARCH("veto",draftpicks[[#This Row],[Raw]])),"veto","")</f>
        <v/>
      </c>
    </row>
    <row r="178" spans="1:6" x14ac:dyDescent="0.25">
      <c r="A178" s="1">
        <v>21</v>
      </c>
      <c r="B178" s="1" t="s">
        <v>1688</v>
      </c>
      <c r="C178" s="1" t="str">
        <f>_xlfn.TEXTBEFORE(draftpicks[[#This Row],[Raw]],".",1)</f>
        <v>3</v>
      </c>
      <c r="D178" s="1" t="str">
        <f t="shared" si="2"/>
        <v>Max Genecov</v>
      </c>
      <c r="E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Stardust</v>
      </c>
      <c r="F178" s="1" t="str">
        <f>IF(ISNUMBER(SEARCH("veto",draftpicks[[#This Row],[Raw]])),"veto","")</f>
        <v/>
      </c>
    </row>
    <row r="179" spans="1:6" x14ac:dyDescent="0.25">
      <c r="A179" s="1">
        <v>21</v>
      </c>
      <c r="B179" s="1" t="s">
        <v>1689</v>
      </c>
      <c r="C179" s="1" t="str">
        <f>_xlfn.TEXTBEFORE(draftpicks[[#This Row],[Raw]],".",1)</f>
        <v>2</v>
      </c>
      <c r="D179" s="1" t="str">
        <f t="shared" si="2"/>
        <v>Dana Schwartz</v>
      </c>
      <c r="E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79" s="1" t="str">
        <f>IF(ISNUMBER(SEARCH("veto",draftpicks[[#This Row],[Raw]])),"veto","")</f>
        <v/>
      </c>
    </row>
    <row r="180" spans="1:6" x14ac:dyDescent="0.25">
      <c r="A180" s="1">
        <v>21</v>
      </c>
      <c r="B180" s="1" t="s">
        <v>1690</v>
      </c>
      <c r="C180" s="1" t="str">
        <f>_xlfn.TEXTBEFORE(draftpicks[[#This Row],[Raw]],".",1)</f>
        <v>1</v>
      </c>
      <c r="D180" s="1" t="str">
        <f t="shared" si="2"/>
        <v>Max Genecov</v>
      </c>
      <c r="E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80" s="1" t="str">
        <f>IF(ISNUMBER(SEARCH("veto",draftpicks[[#This Row],[Raw]])),"veto","")</f>
        <v/>
      </c>
    </row>
    <row r="181" spans="1:6" x14ac:dyDescent="0.25">
      <c r="A181" s="1">
        <v>22</v>
      </c>
      <c r="B181" s="1" t="s">
        <v>1691</v>
      </c>
      <c r="C181" s="1" t="str">
        <f>_xlfn.TEXTBEFORE(draftpicks[[#This Row],[Raw]],".",1)</f>
        <v>7</v>
      </c>
      <c r="D181" s="1" t="str">
        <f t="shared" si="2"/>
        <v>Clay Keller</v>
      </c>
      <c r="E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Honey</v>
      </c>
      <c r="F181" s="1" t="str">
        <f>IF(ISNUMBER(SEARCH("veto",draftpicks[[#This Row],[Raw]])),"veto","")</f>
        <v/>
      </c>
    </row>
    <row r="182" spans="1:6" x14ac:dyDescent="0.25">
      <c r="A182" s="1">
        <v>22</v>
      </c>
      <c r="B182" s="1" t="s">
        <v>1692</v>
      </c>
      <c r="C182" s="1" t="str">
        <f>_xlfn.TEXTBEFORE(draftpicks[[#This Row],[Raw]],".",1)</f>
        <v>6</v>
      </c>
      <c r="D182" s="1" t="str">
        <f t="shared" si="2"/>
        <v>Clay Keller</v>
      </c>
      <c r="E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182" s="1" t="str">
        <f>IF(ISNUMBER(SEARCH("veto",draftpicks[[#This Row],[Raw]])),"veto","")</f>
        <v/>
      </c>
    </row>
    <row r="183" spans="1:6" x14ac:dyDescent="0.25">
      <c r="A183" s="1">
        <v>22</v>
      </c>
      <c r="B183" s="1" t="s">
        <v>1693</v>
      </c>
      <c r="C183" s="1" t="str">
        <f>_xlfn.TEXTBEFORE(draftpicks[[#This Row],[Raw]],".",1)</f>
        <v>5</v>
      </c>
      <c r="D183" s="1" t="str">
        <f t="shared" si="2"/>
        <v>Ryan Marker</v>
      </c>
      <c r="E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83" s="1" t="str">
        <f>IF(ISNUMBER(SEARCH("veto",draftpicks[[#This Row],[Raw]])),"veto","")</f>
        <v/>
      </c>
    </row>
    <row r="184" spans="1:6" x14ac:dyDescent="0.25">
      <c r="A184" s="1">
        <v>22</v>
      </c>
      <c r="B184" s="1" t="s">
        <v>1694</v>
      </c>
      <c r="C184" s="1" t="str">
        <f>_xlfn.TEXTBEFORE(draftpicks[[#This Row],[Raw]],".",1)</f>
        <v>4</v>
      </c>
      <c r="D184" s="1" t="str">
        <f t="shared" si="2"/>
        <v>Clay Keller</v>
      </c>
      <c r="E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End of the Tour</v>
      </c>
      <c r="F184" s="1" t="str">
        <f>IF(ISNUMBER(SEARCH("veto",draftpicks[[#This Row],[Raw]])),"veto","")</f>
        <v/>
      </c>
    </row>
    <row r="185" spans="1:6" x14ac:dyDescent="0.25">
      <c r="A185" s="1">
        <v>22</v>
      </c>
      <c r="B185" s="1" t="s">
        <v>1695</v>
      </c>
      <c r="C185" s="1" t="str">
        <f>_xlfn.TEXTBEFORE(draftpicks[[#This Row],[Raw]],".",1)</f>
        <v>3</v>
      </c>
      <c r="D185" s="1" t="str">
        <f t="shared" si="2"/>
        <v>Ryan Marker</v>
      </c>
      <c r="E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85" s="1" t="str">
        <f>IF(ISNUMBER(SEARCH("veto",draftpicks[[#This Row],[Raw]])),"veto","")</f>
        <v/>
      </c>
    </row>
    <row r="186" spans="1:6" x14ac:dyDescent="0.25">
      <c r="A186" s="1">
        <v>22</v>
      </c>
      <c r="B186" s="1" t="s">
        <v>1696</v>
      </c>
      <c r="C186" s="1" t="str">
        <f>_xlfn.TEXTBEFORE(draftpicks[[#This Row],[Raw]],".",1)</f>
        <v>2</v>
      </c>
      <c r="D186" s="1" t="str">
        <f t="shared" si="2"/>
        <v>Clay Keller</v>
      </c>
      <c r="E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86" s="1" t="str">
        <f>IF(ISNUMBER(SEARCH("veto",draftpicks[[#This Row],[Raw]])),"veto","")</f>
        <v/>
      </c>
    </row>
    <row r="187" spans="1:6" x14ac:dyDescent="0.25">
      <c r="A187" s="1">
        <v>22</v>
      </c>
      <c r="B187" s="1" t="s">
        <v>1697</v>
      </c>
      <c r="C187" s="1" t="str">
        <f>_xlfn.TEXTBEFORE(draftpicks[[#This Row],[Raw]],".",1)</f>
        <v>1</v>
      </c>
      <c r="D187" s="1" t="str">
        <f t="shared" si="2"/>
        <v>Ryan Marker</v>
      </c>
      <c r="E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87" s="1" t="str">
        <f>IF(ISNUMBER(SEARCH("veto",draftpicks[[#This Row],[Raw]])),"veto","")</f>
        <v/>
      </c>
    </row>
    <row r="188" spans="1:6" x14ac:dyDescent="0.25">
      <c r="A188" s="1">
        <v>23</v>
      </c>
      <c r="B188" s="1" t="s">
        <v>1698</v>
      </c>
      <c r="C188" s="1" t="str">
        <f>_xlfn.TEXTBEFORE(draftpicks[[#This Row],[Raw]],".",1)</f>
        <v>21</v>
      </c>
      <c r="D188" s="1" t="str">
        <f t="shared" si="2"/>
        <v>Clay Keller</v>
      </c>
      <c r="E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2</v>
      </c>
      <c r="F188" s="1" t="str">
        <f>IF(ISNUMBER(SEARCH("veto",draftpicks[[#This Row],[Raw]])),"veto","")</f>
        <v/>
      </c>
    </row>
    <row r="189" spans="1:6" x14ac:dyDescent="0.25">
      <c r="A189" s="1">
        <v>23</v>
      </c>
      <c r="B189" s="1" t="s">
        <v>1699</v>
      </c>
      <c r="C189" s="1" t="str">
        <f>_xlfn.TEXTBEFORE(draftpicks[[#This Row],[Raw]],".",1)</f>
        <v>20</v>
      </c>
      <c r="D189" s="1" t="str">
        <f t="shared" si="2"/>
        <v xml:space="preserve">Clay Keller </v>
      </c>
      <c r="E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89" s="1" t="str">
        <f>IF(ISNUMBER(SEARCH("veto",draftpicks[[#This Row],[Raw]])),"veto","")</f>
        <v>veto</v>
      </c>
    </row>
    <row r="190" spans="1:6" x14ac:dyDescent="0.25">
      <c r="A190" s="1">
        <v>23</v>
      </c>
      <c r="B190" s="1" t="s">
        <v>1700</v>
      </c>
      <c r="C190" s="1" t="str">
        <f>_xlfn.TEXTBEFORE(draftpicks[[#This Row],[Raw]],".",1)</f>
        <v>20</v>
      </c>
      <c r="D190" s="1" t="str">
        <f t="shared" si="2"/>
        <v>Clay Keller</v>
      </c>
      <c r="E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The Dark World</v>
      </c>
      <c r="F190" s="1" t="str">
        <f>IF(ISNUMBER(SEARCH("veto",draftpicks[[#This Row],[Raw]])),"veto","")</f>
        <v/>
      </c>
    </row>
    <row r="191" spans="1:6" x14ac:dyDescent="0.25">
      <c r="A191" s="1">
        <v>23</v>
      </c>
      <c r="B191" s="1" t="s">
        <v>1701</v>
      </c>
      <c r="C191" s="1" t="str">
        <f>_xlfn.TEXTBEFORE(draftpicks[[#This Row],[Raw]],".",1)</f>
        <v>19</v>
      </c>
      <c r="D191" s="1" t="str">
        <f t="shared" si="2"/>
        <v>Chancellor Agard</v>
      </c>
      <c r="E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Hulk</v>
      </c>
      <c r="F191" s="1" t="str">
        <f>IF(ISNUMBER(SEARCH("veto",draftpicks[[#This Row],[Raw]])),"veto","")</f>
        <v/>
      </c>
    </row>
    <row r="192" spans="1:6" x14ac:dyDescent="0.25">
      <c r="A192" s="1">
        <v>23</v>
      </c>
      <c r="B192" s="1" t="s">
        <v>1702</v>
      </c>
      <c r="C192" s="1" t="str">
        <f>_xlfn.TEXTBEFORE(draftpicks[[#This Row],[Raw]],".",1)</f>
        <v>18</v>
      </c>
      <c r="D192" s="1" t="str">
        <f t="shared" si="2"/>
        <v>Chancellor Agard</v>
      </c>
      <c r="E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 and the Wasp</v>
      </c>
      <c r="F192" s="1" t="str">
        <f>IF(ISNUMBER(SEARCH("veto",draftpicks[[#This Row],[Raw]])),"veto","")</f>
        <v/>
      </c>
    </row>
    <row r="193" spans="1:6" x14ac:dyDescent="0.25">
      <c r="A193" s="1">
        <v>23</v>
      </c>
      <c r="B193" s="1" t="s">
        <v>1703</v>
      </c>
      <c r="C193" s="1" t="str">
        <f>_xlfn.TEXTBEFORE(draftpicks[[#This Row],[Raw]],".",1)</f>
        <v>17</v>
      </c>
      <c r="D193" s="1" t="str">
        <f t="shared" si="2"/>
        <v xml:space="preserve">Darren Franich </v>
      </c>
      <c r="E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3" s="1" t="str">
        <f>IF(ISNUMBER(SEARCH("veto",draftpicks[[#This Row],[Raw]])),"veto","")</f>
        <v>veto</v>
      </c>
    </row>
    <row r="194" spans="1:6" x14ac:dyDescent="0.25">
      <c r="A194" s="1">
        <v>23</v>
      </c>
      <c r="B194" s="1" t="s">
        <v>1704</v>
      </c>
      <c r="C194" s="1" t="str">
        <f>_xlfn.TEXTBEFORE(draftpicks[[#This Row],[Raw]],".",1)</f>
        <v>17</v>
      </c>
      <c r="D194" s="1" t="str">
        <f t="shared" ref="D194:D257" si="3">IF(ISNUMBER(SEARCH("commissioner",B194)),TRIM(MID(B194,SEARCH("by",B194)+LEN("by"),SEARCH("removed",B194)-SEARCH("by",B194)-(LEN("by")+1))),IF((LEN(B194)-LEN(SUBSTITUTE(B194,"by","")))/LEN("by")=2,MID(B194,SEARCH("by",B194)+LEN("by "),SEARCH("vetoed",B194)-SEARCH("by",B194)-(LEN("by")+1)),IF((LEN(B194)-LEN(SUBSTITUTE(B194,"by","")))/LEN("by")=3,TRIM(MID(B194,SEARCH("by",B194)+LEN("by"),SEARCH("vetoed",B194)-SEARCH("by",B194)-LEN("by"))),TRIM(_xlfn.TEXTAFTER(B194,"by",1)))))</f>
        <v>Darren Franich</v>
      </c>
      <c r="E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Civil War</v>
      </c>
      <c r="F194" s="1" t="str">
        <f>IF(ISNUMBER(SEARCH("veto",draftpicks[[#This Row],[Raw]])),"veto","")</f>
        <v/>
      </c>
    </row>
    <row r="195" spans="1:6" x14ac:dyDescent="0.25">
      <c r="A195" s="1">
        <v>23</v>
      </c>
      <c r="B195" s="1" t="s">
        <v>1705</v>
      </c>
      <c r="C195" s="1" t="str">
        <f>_xlfn.TEXTBEFORE(draftpicks[[#This Row],[Raw]],".",1)</f>
        <v>16</v>
      </c>
      <c r="D195" s="1" t="str">
        <f t="shared" si="3"/>
        <v>Clay Keller</v>
      </c>
      <c r="E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Ant-Man</v>
      </c>
      <c r="F195" s="1" t="str">
        <f>IF(ISNUMBER(SEARCH("veto",draftpicks[[#This Row],[Raw]])),"veto","")</f>
        <v/>
      </c>
    </row>
    <row r="196" spans="1:6" x14ac:dyDescent="0.25">
      <c r="A196" s="1">
        <v>23</v>
      </c>
      <c r="B196" s="1" t="s">
        <v>1706</v>
      </c>
      <c r="C196" s="1" t="str">
        <f>_xlfn.TEXTBEFORE(draftpicks[[#This Row],[Raw]],".",1)</f>
        <v>15</v>
      </c>
      <c r="D196" s="1" t="str">
        <f t="shared" si="3"/>
        <v>Chancellor Agard</v>
      </c>
      <c r="E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</v>
      </c>
      <c r="F196" s="1" t="str">
        <f>IF(ISNUMBER(SEARCH("veto",draftpicks[[#This Row],[Raw]])),"veto","")</f>
        <v/>
      </c>
    </row>
    <row r="197" spans="1:6" x14ac:dyDescent="0.25">
      <c r="A197" s="1">
        <v>23</v>
      </c>
      <c r="B197" s="1" t="s">
        <v>1707</v>
      </c>
      <c r="C197" s="1" t="str">
        <f>_xlfn.TEXTBEFORE(draftpicks[[#This Row],[Raw]],".",1)</f>
        <v>14</v>
      </c>
      <c r="D197" s="1" t="str">
        <f t="shared" si="3"/>
        <v>Ryan Marker</v>
      </c>
      <c r="E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</v>
      </c>
      <c r="F197" s="1" t="str">
        <f>IF(ISNUMBER(SEARCH("veto",draftpicks[[#This Row],[Raw]])),"veto","")</f>
        <v/>
      </c>
    </row>
    <row r="198" spans="1:6" x14ac:dyDescent="0.25">
      <c r="A198" s="1">
        <v>23</v>
      </c>
      <c r="B198" s="1" t="s">
        <v>1708</v>
      </c>
      <c r="C198" s="1" t="str">
        <f>_xlfn.TEXTBEFORE(draftpicks[[#This Row],[Raw]],".",1)</f>
        <v>13</v>
      </c>
      <c r="D198" s="1" t="str">
        <f t="shared" si="3"/>
        <v>Darren Franich</v>
      </c>
      <c r="E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Homecoming</v>
      </c>
      <c r="F198" s="1" t="str">
        <f>IF(ISNUMBER(SEARCH("veto",draftpicks[[#This Row],[Raw]])),"veto","")</f>
        <v/>
      </c>
    </row>
    <row r="199" spans="1:6" x14ac:dyDescent="0.25">
      <c r="A199" s="1">
        <v>23</v>
      </c>
      <c r="B199" s="1" t="s">
        <v>1709</v>
      </c>
      <c r="C199" s="1" t="str">
        <f>_xlfn.TEXTBEFORE(draftpicks[[#This Row],[Raw]],".",1)</f>
        <v>12</v>
      </c>
      <c r="D199" s="1" t="str">
        <f t="shared" si="3"/>
        <v>Clay Keller</v>
      </c>
      <c r="E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Marvel</v>
      </c>
      <c r="F199" s="1" t="str">
        <f>IF(ISNUMBER(SEARCH("veto",draftpicks[[#This Row],[Raw]])),"veto","")</f>
        <v/>
      </c>
    </row>
    <row r="200" spans="1:6" x14ac:dyDescent="0.25">
      <c r="A200" s="1">
        <v>23</v>
      </c>
      <c r="B200" s="1" t="s">
        <v>1710</v>
      </c>
      <c r="C200" s="1" t="str">
        <f>_xlfn.TEXTBEFORE(draftpicks[[#This Row],[Raw]],".",1)</f>
        <v>11</v>
      </c>
      <c r="D200" s="1" t="str">
        <f t="shared" si="3"/>
        <v>Chancellor Agard</v>
      </c>
      <c r="E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</v>
      </c>
      <c r="F200" s="1" t="str">
        <f>IF(ISNUMBER(SEARCH("veto",draftpicks[[#This Row],[Raw]])),"veto","")</f>
        <v/>
      </c>
    </row>
    <row r="201" spans="1:6" x14ac:dyDescent="0.25">
      <c r="A201" s="1">
        <v>23</v>
      </c>
      <c r="B201" s="1" t="s">
        <v>1711</v>
      </c>
      <c r="C201" s="1" t="str">
        <f>_xlfn.TEXTBEFORE(draftpicks[[#This Row],[Raw]],".",1)</f>
        <v>10</v>
      </c>
      <c r="D201" s="1" t="str">
        <f t="shared" si="3"/>
        <v xml:space="preserve">Ryan Marker </v>
      </c>
      <c r="E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1" s="1" t="str">
        <f>IF(ISNUMBER(SEARCH("veto",draftpicks[[#This Row],[Raw]])),"veto","")</f>
        <v>veto</v>
      </c>
    </row>
    <row r="202" spans="1:6" x14ac:dyDescent="0.25">
      <c r="A202" s="1">
        <v>23</v>
      </c>
      <c r="B202" s="1" t="s">
        <v>1712</v>
      </c>
      <c r="C202" s="1" t="str">
        <f>_xlfn.TEXTBEFORE(draftpicks[[#This Row],[Raw]],".",1)</f>
        <v>10</v>
      </c>
      <c r="D202" s="1" t="str">
        <f t="shared" si="3"/>
        <v xml:space="preserve">Ryan Marker </v>
      </c>
      <c r="E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2" s="1" t="str">
        <f>IF(ISNUMBER(SEARCH("veto",draftpicks[[#This Row],[Raw]])),"veto","")</f>
        <v>veto</v>
      </c>
    </row>
    <row r="203" spans="1:6" x14ac:dyDescent="0.25">
      <c r="A203" s="1">
        <v>23</v>
      </c>
      <c r="B203" s="1" t="s">
        <v>1713</v>
      </c>
      <c r="C203" s="1" t="str">
        <f>_xlfn.TEXTBEFORE(draftpicks[[#This Row],[Raw]],".",1)</f>
        <v>10</v>
      </c>
      <c r="D203" s="1" t="str">
        <f t="shared" si="3"/>
        <v xml:space="preserve">Ryan Marker </v>
      </c>
      <c r="E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03" s="1" t="str">
        <f>IF(ISNUMBER(SEARCH("veto",draftpicks[[#This Row],[Raw]])),"veto","")</f>
        <v>veto</v>
      </c>
    </row>
    <row r="204" spans="1:6" x14ac:dyDescent="0.25">
      <c r="A204" s="1">
        <v>23</v>
      </c>
      <c r="B204" s="1" t="s">
        <v>1714</v>
      </c>
      <c r="C204" s="1" t="str">
        <f>_xlfn.TEXTBEFORE(draftpicks[[#This Row],[Raw]],".",1)</f>
        <v>10</v>
      </c>
      <c r="D204" s="1" t="str">
        <f t="shared" si="3"/>
        <v>Ryan Marker</v>
      </c>
      <c r="E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Age of Ultron</v>
      </c>
      <c r="F204" s="1" t="str">
        <f>IF(ISNUMBER(SEARCH("veto",draftpicks[[#This Row],[Raw]])),"veto","")</f>
        <v/>
      </c>
    </row>
    <row r="205" spans="1:6" x14ac:dyDescent="0.25">
      <c r="A205" s="1">
        <v>23</v>
      </c>
      <c r="B205" s="1" t="s">
        <v>1715</v>
      </c>
      <c r="C205" s="1" t="str">
        <f>_xlfn.TEXTBEFORE(draftpicks[[#This Row],[Raw]],".",1)</f>
        <v>9</v>
      </c>
      <c r="D205" s="1" t="str">
        <f t="shared" si="3"/>
        <v xml:space="preserve">Darren Franich </v>
      </c>
      <c r="E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05" s="1" t="str">
        <f>IF(ISNUMBER(SEARCH("veto",draftpicks[[#This Row],[Raw]])),"veto","")</f>
        <v>veto</v>
      </c>
    </row>
    <row r="206" spans="1:6" x14ac:dyDescent="0.25">
      <c r="A206" s="1">
        <v>23</v>
      </c>
      <c r="B206" s="1" t="s">
        <v>1716</v>
      </c>
      <c r="C206" s="1" t="str">
        <f>_xlfn.TEXTBEFORE(draftpicks[[#This Row],[Raw]],".",1)</f>
        <v>9</v>
      </c>
      <c r="D206" s="1" t="str">
        <f t="shared" si="3"/>
        <v>Darren Franich</v>
      </c>
      <c r="E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Avengers</v>
      </c>
      <c r="F206" s="1" t="str">
        <f>IF(ISNUMBER(SEARCH("veto",draftpicks[[#This Row],[Raw]])),"veto","")</f>
        <v/>
      </c>
    </row>
    <row r="207" spans="1:6" x14ac:dyDescent="0.25">
      <c r="A207" s="1">
        <v>23</v>
      </c>
      <c r="B207" s="1" t="s">
        <v>1717</v>
      </c>
      <c r="C207" s="1" t="str">
        <f>_xlfn.TEXTBEFORE(draftpicks[[#This Row],[Raw]],".",1)</f>
        <v>8</v>
      </c>
      <c r="D207" s="1" t="str">
        <f t="shared" si="3"/>
        <v>Clay Keller</v>
      </c>
      <c r="E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Iron Man 3</v>
      </c>
      <c r="F207" s="1" t="str">
        <f>IF(ISNUMBER(SEARCH("veto",draftpicks[[#This Row],[Raw]])),"veto","")</f>
        <v/>
      </c>
    </row>
    <row r="208" spans="1:6" x14ac:dyDescent="0.25">
      <c r="A208" s="1">
        <v>23</v>
      </c>
      <c r="B208" s="1" t="s">
        <v>1718</v>
      </c>
      <c r="C208" s="1" t="str">
        <f>_xlfn.TEXTBEFORE(draftpicks[[#This Row],[Raw]],".",1)</f>
        <v>7</v>
      </c>
      <c r="D208" s="1" t="str">
        <f t="shared" si="3"/>
        <v>Chancellor Agard</v>
      </c>
      <c r="E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</v>
      </c>
      <c r="F208" s="1" t="str">
        <f>IF(ISNUMBER(SEARCH("veto",draftpicks[[#This Row],[Raw]])),"veto","")</f>
        <v/>
      </c>
    </row>
    <row r="209" spans="1:6" x14ac:dyDescent="0.25">
      <c r="A209" s="1">
        <v>23</v>
      </c>
      <c r="B209" s="1" t="s">
        <v>1719</v>
      </c>
      <c r="C209" s="1" t="str">
        <f>_xlfn.TEXTBEFORE(draftpicks[[#This Row],[Raw]],".",1)</f>
        <v>6</v>
      </c>
      <c r="D209" s="1" t="str">
        <f t="shared" si="3"/>
        <v xml:space="preserve">Ryan Marker </v>
      </c>
      <c r="E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09" s="1" t="str">
        <f>IF(ISNUMBER(SEARCH("veto",draftpicks[[#This Row],[Raw]])),"veto","")</f>
        <v>veto</v>
      </c>
    </row>
    <row r="210" spans="1:6" x14ac:dyDescent="0.25">
      <c r="A210" s="1">
        <v>23</v>
      </c>
      <c r="B210" s="1" t="s">
        <v>1720</v>
      </c>
      <c r="C210" s="1" t="str">
        <f>_xlfn.TEXTBEFORE(draftpicks[[#This Row],[Raw]],".",1)</f>
        <v>6</v>
      </c>
      <c r="D210" s="1" t="str">
        <f t="shared" si="3"/>
        <v xml:space="preserve">Ryan Marker </v>
      </c>
      <c r="E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0" s="1" t="str">
        <f>IF(ISNUMBER(SEARCH("veto",draftpicks[[#This Row],[Raw]])),"veto","")</f>
        <v>veto</v>
      </c>
    </row>
    <row r="211" spans="1:6" x14ac:dyDescent="0.25">
      <c r="A211" s="1">
        <v>23</v>
      </c>
      <c r="B211" s="1" t="s">
        <v>1721</v>
      </c>
      <c r="C211" s="1" t="str">
        <f>_xlfn.TEXTBEFORE(draftpicks[[#This Row],[Raw]],".",1)</f>
        <v>6</v>
      </c>
      <c r="D211" s="1" t="str">
        <f t="shared" si="3"/>
        <v xml:space="preserve">Ryan Marker </v>
      </c>
      <c r="E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1" s="1" t="str">
        <f>IF(ISNUMBER(SEARCH("veto",draftpicks[[#This Row],[Raw]])),"veto","")</f>
        <v>veto</v>
      </c>
    </row>
    <row r="212" spans="1:6" x14ac:dyDescent="0.25">
      <c r="A212" s="1">
        <v>23</v>
      </c>
      <c r="B212" s="1" t="s">
        <v>1722</v>
      </c>
      <c r="C212" s="1" t="str">
        <f>_xlfn.TEXTBEFORE(draftpicks[[#This Row],[Raw]],".",1)</f>
        <v>6</v>
      </c>
      <c r="D212" s="1" t="str">
        <f t="shared" si="3"/>
        <v>Ryan Marker</v>
      </c>
      <c r="E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Winter Soldier</v>
      </c>
      <c r="F212" s="1" t="str">
        <f>IF(ISNUMBER(SEARCH("veto",draftpicks[[#This Row],[Raw]])),"veto","")</f>
        <v/>
      </c>
    </row>
    <row r="213" spans="1:6" x14ac:dyDescent="0.25">
      <c r="A213" s="1">
        <v>23</v>
      </c>
      <c r="B213" s="1" t="s">
        <v>1723</v>
      </c>
      <c r="C213" s="1" t="str">
        <f>_xlfn.TEXTBEFORE(draftpicks[[#This Row],[Raw]],".",1)</f>
        <v>5</v>
      </c>
      <c r="D213" s="1" t="str">
        <f t="shared" si="3"/>
        <v>Darren Franich</v>
      </c>
      <c r="E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Infinity War</v>
      </c>
      <c r="F213" s="1" t="str">
        <f>IF(ISNUMBER(SEARCH("veto",draftpicks[[#This Row],[Raw]])),"veto","")</f>
        <v/>
      </c>
    </row>
    <row r="214" spans="1:6" x14ac:dyDescent="0.25">
      <c r="A214" s="1">
        <v>23</v>
      </c>
      <c r="B214" s="1" t="s">
        <v>1724</v>
      </c>
      <c r="C214" s="1" t="str">
        <f>_xlfn.TEXTBEFORE(draftpicks[[#This Row],[Raw]],".",1)</f>
        <v>4</v>
      </c>
      <c r="D214" s="1" t="str">
        <f t="shared" si="3"/>
        <v>Darren Franich</v>
      </c>
      <c r="E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Captain America: The First Avenger</v>
      </c>
      <c r="F214" s="1" t="str">
        <f>IF(ISNUMBER(SEARCH("veto",draftpicks[[#This Row],[Raw]])),"veto","")</f>
        <v/>
      </c>
    </row>
    <row r="215" spans="1:6" x14ac:dyDescent="0.25">
      <c r="A215" s="1">
        <v>23</v>
      </c>
      <c r="B215" s="1" t="s">
        <v>1725</v>
      </c>
      <c r="C215" s="1" t="str">
        <f>_xlfn.TEXTBEFORE(draftpicks[[#This Row],[Raw]],".",1)</f>
        <v>3</v>
      </c>
      <c r="D215" s="1" t="str">
        <f t="shared" si="3"/>
        <v>Clay Keller</v>
      </c>
      <c r="E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Guardians of the Galaxy Vol 2</v>
      </c>
      <c r="F215" s="1" t="str">
        <f>IF(ISNUMBER(SEARCH("veto",draftpicks[[#This Row],[Raw]])),"veto","")</f>
        <v/>
      </c>
    </row>
    <row r="216" spans="1:6" x14ac:dyDescent="0.25">
      <c r="A216" s="1">
        <v>23</v>
      </c>
      <c r="B216" s="1" t="s">
        <v>1726</v>
      </c>
      <c r="C216" s="1" t="str">
        <f>_xlfn.TEXTBEFORE(draftpicks[[#This Row],[Raw]],".",1)</f>
        <v>2</v>
      </c>
      <c r="D216" s="1" t="str">
        <f t="shared" si="3"/>
        <v>Chancellor Agard</v>
      </c>
      <c r="E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Ragnarok</v>
      </c>
      <c r="F216" s="1" t="str">
        <f>IF(ISNUMBER(SEARCH("veto",draftpicks[[#This Row],[Raw]])),"veto","")</f>
        <v/>
      </c>
    </row>
    <row r="217" spans="1:6" x14ac:dyDescent="0.25">
      <c r="A217" s="1">
        <v>24</v>
      </c>
      <c r="B217" s="1" t="s">
        <v>1727</v>
      </c>
      <c r="C217" s="1" t="str">
        <f>_xlfn.TEXTBEFORE(draftpicks[[#This Row],[Raw]],".",1)</f>
        <v>1</v>
      </c>
      <c r="D217" s="1" t="str">
        <f t="shared" si="3"/>
        <v>Ryan Marker</v>
      </c>
      <c r="E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</v>
      </c>
      <c r="F217" s="1" t="str">
        <f>IF(ISNUMBER(SEARCH("veto",draftpicks[[#This Row],[Raw]])),"veto","")</f>
        <v/>
      </c>
    </row>
    <row r="218" spans="1:6" x14ac:dyDescent="0.25">
      <c r="A218" s="1">
        <v>24</v>
      </c>
      <c r="B218" s="1" t="s">
        <v>1728</v>
      </c>
      <c r="C218" s="1" t="str">
        <f>_xlfn.TEXTBEFORE(draftpicks[[#This Row],[Raw]],".",1)</f>
        <v>7</v>
      </c>
      <c r="D218" s="1" t="str">
        <f t="shared" si="3"/>
        <v xml:space="preserve">Grant Moninger </v>
      </c>
      <c r="E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18" s="1" t="str">
        <f>IF(ISNUMBER(SEARCH("veto",draftpicks[[#This Row],[Raw]])),"veto","")</f>
        <v>veto</v>
      </c>
    </row>
    <row r="219" spans="1:6" x14ac:dyDescent="0.25">
      <c r="A219" s="1">
        <v>24</v>
      </c>
      <c r="B219" s="1" t="s">
        <v>1729</v>
      </c>
      <c r="C219" s="1" t="str">
        <f>_xlfn.TEXTBEFORE(draftpicks[[#This Row],[Raw]],".",1)</f>
        <v>7</v>
      </c>
      <c r="D219" s="1" t="str">
        <f t="shared" si="3"/>
        <v>Grant Moninger</v>
      </c>
      <c r="E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Where the Red Fern Grows</v>
      </c>
      <c r="F219" s="1" t="str">
        <f>IF(ISNUMBER(SEARCH("veto",draftpicks[[#This Row],[Raw]])),"veto","")</f>
        <v/>
      </c>
    </row>
    <row r="220" spans="1:6" x14ac:dyDescent="0.25">
      <c r="A220" s="1">
        <v>24</v>
      </c>
      <c r="B220" s="1" t="s">
        <v>1730</v>
      </c>
      <c r="C220" s="1" t="str">
        <f>_xlfn.TEXTBEFORE(draftpicks[[#This Row],[Raw]],".",1)</f>
        <v>6</v>
      </c>
      <c r="D220" s="1" t="str">
        <f t="shared" si="3"/>
        <v>Grant Moninger</v>
      </c>
      <c r="E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Baxter</v>
      </c>
      <c r="F220" s="1" t="str">
        <f>IF(ISNUMBER(SEARCH("veto",draftpicks[[#This Row],[Raw]])),"veto","")</f>
        <v/>
      </c>
    </row>
    <row r="221" spans="1:6" x14ac:dyDescent="0.25">
      <c r="A221" s="1">
        <v>24</v>
      </c>
      <c r="B221" s="1" t="s">
        <v>1731</v>
      </c>
      <c r="C221" s="1" t="str">
        <f>_xlfn.TEXTBEFORE(draftpicks[[#This Row],[Raw]],".",1)</f>
        <v>5</v>
      </c>
      <c r="D221" s="1" t="str">
        <f t="shared" si="3"/>
        <v>Ryan Marker</v>
      </c>
      <c r="E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221" s="1" t="str">
        <f>IF(ISNUMBER(SEARCH("veto",draftpicks[[#This Row],[Raw]])),"veto","")</f>
        <v/>
      </c>
    </row>
    <row r="222" spans="1:6" x14ac:dyDescent="0.25">
      <c r="A222" s="1">
        <v>24</v>
      </c>
      <c r="B222" s="1" t="s">
        <v>1732</v>
      </c>
      <c r="C222" s="1" t="str">
        <f>_xlfn.TEXTBEFORE(draftpicks[[#This Row],[Raw]],".",1)</f>
        <v>4</v>
      </c>
      <c r="D222" s="1" t="str">
        <f t="shared" si="3"/>
        <v>Grant Moninger</v>
      </c>
      <c r="E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God</v>
      </c>
      <c r="F222" s="1" t="str">
        <f>IF(ISNUMBER(SEARCH("veto",draftpicks[[#This Row],[Raw]])),"veto","")</f>
        <v/>
      </c>
    </row>
    <row r="223" spans="1:6" x14ac:dyDescent="0.25">
      <c r="A223" s="1">
        <v>24</v>
      </c>
      <c r="B223" s="1" t="s">
        <v>1733</v>
      </c>
      <c r="C223" s="1" t="str">
        <f>_xlfn.TEXTBEFORE(draftpicks[[#This Row],[Raw]],".",1)</f>
        <v>3</v>
      </c>
      <c r="D223" s="1" t="str">
        <f t="shared" si="3"/>
        <v xml:space="preserve">Ryan Marker </v>
      </c>
      <c r="E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Hachi: A Dog's Tale</v>
      </c>
      <c r="F223" s="1" t="str">
        <f>IF(ISNUMBER(SEARCH("veto",draftpicks[[#This Row],[Raw]])),"veto","")</f>
        <v>veto</v>
      </c>
    </row>
    <row r="224" spans="1:6" x14ac:dyDescent="0.25">
      <c r="A224" s="1">
        <v>24</v>
      </c>
      <c r="B224" s="1" t="s">
        <v>1734</v>
      </c>
      <c r="C224" s="1" t="str">
        <f>_xlfn.TEXTBEFORE(draftpicks[[#This Row],[Raw]],".",1)</f>
        <v>3</v>
      </c>
      <c r="D224" s="1" t="str">
        <f t="shared" si="3"/>
        <v>Ryan Marker</v>
      </c>
      <c r="E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Homeward Bound: The Incredible Journey</v>
      </c>
      <c r="F224" s="1" t="str">
        <f>IF(ISNUMBER(SEARCH("veto",draftpicks[[#This Row],[Raw]])),"veto","")</f>
        <v/>
      </c>
    </row>
    <row r="225" spans="1:6" x14ac:dyDescent="0.25">
      <c r="A225" s="1">
        <v>24</v>
      </c>
      <c r="B225" s="1" t="s">
        <v>1735</v>
      </c>
      <c r="C225" s="1" t="str">
        <f>_xlfn.TEXTBEFORE(draftpicks[[#This Row],[Raw]],".",1)</f>
        <v>2</v>
      </c>
      <c r="D225" s="1" t="str">
        <f t="shared" si="3"/>
        <v>Grant Moninger</v>
      </c>
      <c r="E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Mooch Goes to Hollywood</v>
      </c>
      <c r="F225" s="1" t="str">
        <f>IF(ISNUMBER(SEARCH("veto",draftpicks[[#This Row],[Raw]])),"veto","")</f>
        <v/>
      </c>
    </row>
    <row r="226" spans="1:6" x14ac:dyDescent="0.25">
      <c r="A226" s="1">
        <v>24</v>
      </c>
      <c r="B226" s="1" t="s">
        <v>1736</v>
      </c>
      <c r="C226" s="1" t="str">
        <f>_xlfn.TEXTBEFORE(draftpicks[[#This Row],[Raw]],".",1)</f>
        <v>1</v>
      </c>
      <c r="D226" s="1" t="str">
        <f t="shared" si="3"/>
        <v>Ryan Marker</v>
      </c>
      <c r="E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Best in Show</v>
      </c>
      <c r="F226" s="1" t="str">
        <f>IF(ISNUMBER(SEARCH("veto",draftpicks[[#This Row],[Raw]])),"veto","")</f>
        <v/>
      </c>
    </row>
    <row r="227" spans="1:6" x14ac:dyDescent="0.25">
      <c r="A227" s="1">
        <v>25</v>
      </c>
      <c r="B227" s="1" t="s">
        <v>1737</v>
      </c>
      <c r="C227" s="1" t="str">
        <f>_xlfn.TEXTBEFORE(draftpicks[[#This Row],[Raw]],".",1)</f>
        <v>7</v>
      </c>
      <c r="D227" s="1" t="str">
        <f t="shared" si="3"/>
        <v>Jesse Knight</v>
      </c>
      <c r="E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Junebug</v>
      </c>
      <c r="F227" s="1" t="str">
        <f>IF(ISNUMBER(SEARCH("veto",draftpicks[[#This Row],[Raw]])),"veto","")</f>
        <v/>
      </c>
    </row>
    <row r="228" spans="1:6" x14ac:dyDescent="0.25">
      <c r="A228" s="1">
        <v>25</v>
      </c>
      <c r="B228" s="1" t="s">
        <v>1738</v>
      </c>
      <c r="C228" s="1" t="str">
        <f>_xlfn.TEXTBEFORE(draftpicks[[#This Row],[Raw]],".",1)</f>
        <v>6</v>
      </c>
      <c r="D228" s="1" t="str">
        <f t="shared" si="3"/>
        <v>Jesse Knight</v>
      </c>
      <c r="E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228" s="1" t="str">
        <f>IF(ISNUMBER(SEARCH("veto",draftpicks[[#This Row],[Raw]])),"veto","")</f>
        <v/>
      </c>
    </row>
    <row r="229" spans="1:6" x14ac:dyDescent="0.25">
      <c r="A229" s="1">
        <v>25</v>
      </c>
      <c r="B229" s="1" t="s">
        <v>1739</v>
      </c>
      <c r="C229" s="1" t="str">
        <f>_xlfn.TEXTBEFORE(draftpicks[[#This Row],[Raw]],".",1)</f>
        <v>5</v>
      </c>
      <c r="D229" s="1" t="str">
        <f t="shared" si="3"/>
        <v>Dane McDonald</v>
      </c>
      <c r="E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229" s="1" t="str">
        <f>IF(ISNUMBER(SEARCH("veto",draftpicks[[#This Row],[Raw]])),"veto","")</f>
        <v/>
      </c>
    </row>
    <row r="230" spans="1:6" x14ac:dyDescent="0.25">
      <c r="A230" s="1">
        <v>25</v>
      </c>
      <c r="B230" s="1" t="s">
        <v>1740</v>
      </c>
      <c r="C230" s="1" t="str">
        <f>_xlfn.TEXTBEFORE(draftpicks[[#This Row],[Raw]],".",1)</f>
        <v>4</v>
      </c>
      <c r="D230" s="1" t="str">
        <f t="shared" si="3"/>
        <v>Jesse Knight</v>
      </c>
      <c r="E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230" s="1" t="str">
        <f>IF(ISNUMBER(SEARCH("veto",draftpicks[[#This Row],[Raw]])),"veto","")</f>
        <v/>
      </c>
    </row>
    <row r="231" spans="1:6" x14ac:dyDescent="0.25">
      <c r="A231" s="1">
        <v>25</v>
      </c>
      <c r="B231" s="1" t="s">
        <v>1741</v>
      </c>
      <c r="C231" s="1" t="str">
        <f>_xlfn.TEXTBEFORE(draftpicks[[#This Row],[Raw]],".",1)</f>
        <v>3</v>
      </c>
      <c r="D231" s="1" t="str">
        <f t="shared" si="3"/>
        <v>Dane McDonald</v>
      </c>
      <c r="E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Hustle</v>
      </c>
      <c r="F231" s="1" t="str">
        <f>IF(ISNUMBER(SEARCH("veto",draftpicks[[#This Row],[Raw]])),"veto","")</f>
        <v/>
      </c>
    </row>
    <row r="232" spans="1:6" x14ac:dyDescent="0.25">
      <c r="A232" s="1">
        <v>25</v>
      </c>
      <c r="B232" s="1" t="s">
        <v>1742</v>
      </c>
      <c r="C232" s="1" t="str">
        <f>_xlfn.TEXTBEFORE(draftpicks[[#This Row],[Raw]],".",1)</f>
        <v>2</v>
      </c>
      <c r="D232" s="1" t="str">
        <f t="shared" si="3"/>
        <v xml:space="preserve">Jesse Knight </v>
      </c>
      <c r="E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2" s="1" t="str">
        <f>IF(ISNUMBER(SEARCH("veto",draftpicks[[#This Row],[Raw]])),"veto","")</f>
        <v>veto</v>
      </c>
    </row>
    <row r="233" spans="1:6" x14ac:dyDescent="0.25">
      <c r="A233" s="1">
        <v>25</v>
      </c>
      <c r="B233" s="1" t="s">
        <v>1743</v>
      </c>
      <c r="C233" s="1" t="str">
        <f>_xlfn.TEXTBEFORE(draftpicks[[#This Row],[Raw]],".",1)</f>
        <v>2</v>
      </c>
      <c r="D233" s="1" t="str">
        <f t="shared" si="3"/>
        <v>Jesse Knight</v>
      </c>
      <c r="E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233" s="1" t="str">
        <f>IF(ISNUMBER(SEARCH("veto",draftpicks[[#This Row],[Raw]])),"veto","")</f>
        <v/>
      </c>
    </row>
    <row r="234" spans="1:6" x14ac:dyDescent="0.25">
      <c r="A234" s="1">
        <v>25</v>
      </c>
      <c r="B234" s="1" t="s">
        <v>1744</v>
      </c>
      <c r="C234" s="1" t="str">
        <f>_xlfn.TEXTBEFORE(draftpicks[[#This Row],[Raw]],".",1)</f>
        <v>1</v>
      </c>
      <c r="D234" s="1" t="str">
        <f t="shared" si="3"/>
        <v>Dane McDonald</v>
      </c>
      <c r="E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Enchanted</v>
      </c>
      <c r="F234" s="1" t="str">
        <f>IF(ISNUMBER(SEARCH("veto",draftpicks[[#This Row],[Raw]])),"veto","")</f>
        <v/>
      </c>
    </row>
    <row r="235" spans="1:6" x14ac:dyDescent="0.25">
      <c r="A235" s="1">
        <v>26</v>
      </c>
      <c r="B235" s="1" t="s">
        <v>1745</v>
      </c>
      <c r="C235" s="1" t="str">
        <f>_xlfn.TEXTBEFORE(draftpicks[[#This Row],[Raw]],".",1)</f>
        <v>7</v>
      </c>
      <c r="D235" s="1" t="str">
        <f t="shared" si="3"/>
        <v>Jenn Wilson</v>
      </c>
      <c r="E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235" s="1" t="str">
        <f>IF(ISNUMBER(SEARCH("veto",draftpicks[[#This Row],[Raw]])),"veto","")</f>
        <v/>
      </c>
    </row>
    <row r="236" spans="1:6" x14ac:dyDescent="0.25">
      <c r="A236" s="1">
        <v>26</v>
      </c>
      <c r="B236" s="1" t="s">
        <v>1746</v>
      </c>
      <c r="C236" s="1" t="str">
        <f>_xlfn.TEXTBEFORE(draftpicks[[#This Row],[Raw]],".",1)</f>
        <v>6</v>
      </c>
      <c r="D236" s="1" t="str">
        <f t="shared" si="3"/>
        <v>Jenn Wilson</v>
      </c>
      <c r="E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236" s="1" t="str">
        <f>IF(ISNUMBER(SEARCH("veto",draftpicks[[#This Row],[Raw]])),"veto","")</f>
        <v/>
      </c>
    </row>
    <row r="237" spans="1:6" x14ac:dyDescent="0.25">
      <c r="A237" s="1">
        <v>26</v>
      </c>
      <c r="B237" s="1" t="s">
        <v>1747</v>
      </c>
      <c r="C237" s="1" t="str">
        <f>_xlfn.TEXTBEFORE(draftpicks[[#This Row],[Raw]],".",1)</f>
        <v>5</v>
      </c>
      <c r="D237" s="1" t="str">
        <f t="shared" si="3"/>
        <v>Drea Clark</v>
      </c>
      <c r="E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37" s="1" t="str">
        <f>IF(ISNUMBER(SEARCH("veto",draftpicks[[#This Row],[Raw]])),"veto","")</f>
        <v/>
      </c>
    </row>
    <row r="238" spans="1:6" x14ac:dyDescent="0.25">
      <c r="A238" s="1">
        <v>26</v>
      </c>
      <c r="B238" s="1" t="s">
        <v>1748</v>
      </c>
      <c r="C238" s="1" t="str">
        <f>_xlfn.TEXTBEFORE(draftpicks[[#This Row],[Raw]],".",1)</f>
        <v>4</v>
      </c>
      <c r="D238" s="1" t="str">
        <f t="shared" si="3"/>
        <v>Jenn Wilson</v>
      </c>
      <c r="E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Mulholland Drive</v>
      </c>
      <c r="F238" s="1" t="str">
        <f>IF(ISNUMBER(SEARCH("veto",draftpicks[[#This Row],[Raw]])),"veto","")</f>
        <v/>
      </c>
    </row>
    <row r="239" spans="1:6" x14ac:dyDescent="0.25">
      <c r="A239" s="1">
        <v>26</v>
      </c>
      <c r="B239" s="1" t="s">
        <v>1749</v>
      </c>
      <c r="C239" s="1" t="str">
        <f>_xlfn.TEXTBEFORE(draftpicks[[#This Row],[Raw]],".",1)</f>
        <v>3</v>
      </c>
      <c r="D239" s="1" t="str">
        <f t="shared" si="3"/>
        <v xml:space="preserve">Drea Clark </v>
      </c>
      <c r="E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239" s="1" t="str">
        <f>IF(ISNUMBER(SEARCH("veto",draftpicks[[#This Row],[Raw]])),"veto","")</f>
        <v>veto</v>
      </c>
    </row>
    <row r="240" spans="1:6" x14ac:dyDescent="0.25">
      <c r="A240" s="1">
        <v>26</v>
      </c>
      <c r="B240" s="1" t="s">
        <v>1750</v>
      </c>
      <c r="C240" s="1" t="str">
        <f>_xlfn.TEXTBEFORE(draftpicks[[#This Row],[Raw]],".",1)</f>
        <v>3</v>
      </c>
      <c r="D240" s="1" t="str">
        <f t="shared" si="3"/>
        <v>Drea Clark</v>
      </c>
      <c r="E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240" s="1" t="str">
        <f>IF(ISNUMBER(SEARCH("veto",draftpicks[[#This Row],[Raw]])),"veto","")</f>
        <v/>
      </c>
    </row>
    <row r="241" spans="1:6" x14ac:dyDescent="0.25">
      <c r="A241" s="1">
        <v>26</v>
      </c>
      <c r="B241" s="1" t="s">
        <v>1751</v>
      </c>
      <c r="C241" s="1" t="str">
        <f>_xlfn.TEXTBEFORE(draftpicks[[#This Row],[Raw]],".",1)</f>
        <v>2</v>
      </c>
      <c r="D241" s="1" t="str">
        <f t="shared" si="3"/>
        <v>Jenn Wilson</v>
      </c>
      <c r="E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Dictator</v>
      </c>
      <c r="F241" s="1" t="str">
        <f>IF(ISNUMBER(SEARCH("veto",draftpicks[[#This Row],[Raw]])),"veto","")</f>
        <v/>
      </c>
    </row>
    <row r="242" spans="1:6" x14ac:dyDescent="0.25">
      <c r="A242" s="1">
        <v>26</v>
      </c>
      <c r="B242" s="1" t="s">
        <v>1752</v>
      </c>
      <c r="C242" s="1" t="str">
        <f>_xlfn.TEXTBEFORE(draftpicks[[#This Row],[Raw]],".",1)</f>
        <v>1</v>
      </c>
      <c r="D242" s="1" t="str">
        <f t="shared" si="3"/>
        <v>Drea Clark</v>
      </c>
      <c r="E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 Atlas</v>
      </c>
      <c r="F242" s="1" t="str">
        <f>IF(ISNUMBER(SEARCH("veto",draftpicks[[#This Row],[Raw]])),"veto","")</f>
        <v/>
      </c>
    </row>
    <row r="243" spans="1:6" x14ac:dyDescent="0.25">
      <c r="A243" s="1">
        <v>27</v>
      </c>
      <c r="B243" s="1" t="s">
        <v>1753</v>
      </c>
      <c r="C243" s="1" t="str">
        <f>_xlfn.TEXTBEFORE(draftpicks[[#This Row],[Raw]],".",1)</f>
        <v>7</v>
      </c>
      <c r="D243" s="1" t="str">
        <f t="shared" si="3"/>
        <v>Elric Kane</v>
      </c>
      <c r="E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Rotten Scoundrels</v>
      </c>
      <c r="F243" s="1" t="str">
        <f>IF(ISNUMBER(SEARCH("veto",draftpicks[[#This Row],[Raw]])),"veto","")</f>
        <v/>
      </c>
    </row>
    <row r="244" spans="1:6" x14ac:dyDescent="0.25">
      <c r="A244" s="1">
        <v>27</v>
      </c>
      <c r="B244" s="1" t="s">
        <v>1754</v>
      </c>
      <c r="C244" s="1" t="str">
        <f>_xlfn.TEXTBEFORE(draftpicks[[#This Row],[Raw]],".",1)</f>
        <v>6</v>
      </c>
      <c r="D244" s="1" t="str">
        <f t="shared" si="3"/>
        <v>Elric Kane</v>
      </c>
      <c r="E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4" s="1" t="str">
        <f>IF(ISNUMBER(SEARCH("veto",draftpicks[[#This Row],[Raw]])),"veto","")</f>
        <v/>
      </c>
    </row>
    <row r="245" spans="1:6" x14ac:dyDescent="0.25">
      <c r="A245" s="1">
        <v>27</v>
      </c>
      <c r="B245" s="1" t="s">
        <v>1755</v>
      </c>
      <c r="C245" s="1" t="str">
        <f>_xlfn.TEXTBEFORE(draftpicks[[#This Row],[Raw]],".",1)</f>
        <v>5</v>
      </c>
      <c r="D245" s="1" t="str">
        <f t="shared" si="3"/>
        <v>Brian Saur</v>
      </c>
      <c r="E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O’Clock High</v>
      </c>
      <c r="F245" s="1" t="str">
        <f>IF(ISNUMBER(SEARCH("veto",draftpicks[[#This Row],[Raw]])),"veto","")</f>
        <v/>
      </c>
    </row>
    <row r="246" spans="1:6" x14ac:dyDescent="0.25">
      <c r="A246" s="1">
        <v>27</v>
      </c>
      <c r="B246" s="1" t="s">
        <v>1756</v>
      </c>
      <c r="C246" s="1" t="str">
        <f>_xlfn.TEXTBEFORE(draftpicks[[#This Row],[Raw]],".",1)</f>
        <v>4</v>
      </c>
      <c r="D246" s="1" t="str">
        <f t="shared" si="3"/>
        <v>Elric Kane</v>
      </c>
      <c r="E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46" s="1" t="str">
        <f>IF(ISNUMBER(SEARCH("veto",draftpicks[[#This Row],[Raw]])),"veto","")</f>
        <v/>
      </c>
    </row>
    <row r="247" spans="1:6" x14ac:dyDescent="0.25">
      <c r="A247" s="1">
        <v>27</v>
      </c>
      <c r="B247" s="1" t="s">
        <v>1757</v>
      </c>
      <c r="C247" s="1" t="str">
        <f>_xlfn.TEXTBEFORE(draftpicks[[#This Row],[Raw]],".",1)</f>
        <v>3</v>
      </c>
      <c r="D247" s="1" t="str">
        <f t="shared" si="3"/>
        <v>Brian Saur</v>
      </c>
      <c r="E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Sorcerer</v>
      </c>
      <c r="F247" s="1" t="str">
        <f>IF(ISNUMBER(SEARCH("veto",draftpicks[[#This Row],[Raw]])),"veto","")</f>
        <v/>
      </c>
    </row>
    <row r="248" spans="1:6" x14ac:dyDescent="0.25">
      <c r="A248" s="1">
        <v>27</v>
      </c>
      <c r="B248" s="1" t="s">
        <v>1758</v>
      </c>
      <c r="C248" s="1" t="str">
        <f>_xlfn.TEXTBEFORE(draftpicks[[#This Row],[Raw]],".",1)</f>
        <v>2</v>
      </c>
      <c r="D248" s="1" t="str">
        <f t="shared" si="3"/>
        <v>Elric Kane</v>
      </c>
      <c r="E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Fistful of Dollars</v>
      </c>
      <c r="F248" s="1" t="str">
        <f>IF(ISNUMBER(SEARCH("veto",draftpicks[[#This Row],[Raw]])),"veto","")</f>
        <v/>
      </c>
    </row>
    <row r="249" spans="1:6" x14ac:dyDescent="0.25">
      <c r="A249" s="1">
        <v>27</v>
      </c>
      <c r="B249" s="1" t="s">
        <v>1759</v>
      </c>
      <c r="C249" s="1" t="str">
        <f>_xlfn.TEXTBEFORE(draftpicks[[#This Row],[Raw]],".",1)</f>
        <v>1</v>
      </c>
      <c r="D249" s="1" t="str">
        <f t="shared" si="3"/>
        <v>Brian Saur</v>
      </c>
      <c r="E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49" s="1" t="str">
        <f>IF(ISNUMBER(SEARCH("veto",draftpicks[[#This Row],[Raw]])),"veto","")</f>
        <v/>
      </c>
    </row>
    <row r="250" spans="1:6" x14ac:dyDescent="0.25">
      <c r="A250" s="1">
        <v>28</v>
      </c>
      <c r="B250" s="1" t="s">
        <v>1760</v>
      </c>
      <c r="C250" s="1" t="str">
        <f>_xlfn.TEXTBEFORE(draftpicks[[#This Row],[Raw]],".",1)</f>
        <v>7</v>
      </c>
      <c r="D250" s="1" t="str">
        <f t="shared" si="3"/>
        <v>Jim Branscome</v>
      </c>
      <c r="E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250" s="1" t="str">
        <f>IF(ISNUMBER(SEARCH("veto",draftpicks[[#This Row],[Raw]])),"veto","")</f>
        <v/>
      </c>
    </row>
    <row r="251" spans="1:6" x14ac:dyDescent="0.25">
      <c r="A251" s="1">
        <v>28</v>
      </c>
      <c r="B251" s="1" t="s">
        <v>1761</v>
      </c>
      <c r="C251" s="1" t="str">
        <f>_xlfn.TEXTBEFORE(draftpicks[[#This Row],[Raw]],".",1)</f>
        <v>6</v>
      </c>
      <c r="D251" s="1" t="str">
        <f t="shared" si="3"/>
        <v xml:space="preserve">Jim Branscome </v>
      </c>
      <c r="E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1" s="1" t="str">
        <f>IF(ISNUMBER(SEARCH("veto",draftpicks[[#This Row],[Raw]])),"veto","")</f>
        <v>veto</v>
      </c>
    </row>
    <row r="252" spans="1:6" x14ac:dyDescent="0.25">
      <c r="A252" s="1">
        <v>28</v>
      </c>
      <c r="B252" s="1" t="s">
        <v>1762</v>
      </c>
      <c r="C252" s="1" t="str">
        <f>_xlfn.TEXTBEFORE(draftpicks[[#This Row],[Raw]],".",1)</f>
        <v>6</v>
      </c>
      <c r="D252" s="1" t="str">
        <f t="shared" si="3"/>
        <v>Jim Branscome</v>
      </c>
      <c r="E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 ’n’ Roll High School</v>
      </c>
      <c r="F252" s="1" t="str">
        <f>IF(ISNUMBER(SEARCH("veto",draftpicks[[#This Row],[Raw]])),"veto","")</f>
        <v/>
      </c>
    </row>
    <row r="253" spans="1:6" x14ac:dyDescent="0.25">
      <c r="A253" s="1">
        <v>28</v>
      </c>
      <c r="B253" s="1" t="s">
        <v>1763</v>
      </c>
      <c r="C253" s="1" t="str">
        <f>_xlfn.TEXTBEFORE(draftpicks[[#This Row],[Raw]],".",1)</f>
        <v>5</v>
      </c>
      <c r="D253" s="1" t="str">
        <f t="shared" si="3"/>
        <v xml:space="preserve">Jonah Ray </v>
      </c>
      <c r="E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Fat Kid Rules the World</v>
      </c>
      <c r="F253" s="1" t="str">
        <f>IF(ISNUMBER(SEARCH("veto",draftpicks[[#This Row],[Raw]])),"veto","")</f>
        <v>veto</v>
      </c>
    </row>
    <row r="254" spans="1:6" x14ac:dyDescent="0.25">
      <c r="A254" s="1">
        <v>28</v>
      </c>
      <c r="B254" s="1" t="s">
        <v>1764</v>
      </c>
      <c r="C254" s="1" t="str">
        <f>_xlfn.TEXTBEFORE(draftpicks[[#This Row],[Raw]],".",1)</f>
        <v>5</v>
      </c>
      <c r="D254" s="1" t="str">
        <f t="shared" si="3"/>
        <v>Jonah Ray</v>
      </c>
      <c r="E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254" s="1" t="str">
        <f>IF(ISNUMBER(SEARCH("veto",draftpicks[[#This Row],[Raw]])),"veto","")</f>
        <v/>
      </c>
    </row>
    <row r="255" spans="1:6" x14ac:dyDescent="0.25">
      <c r="A255" s="1">
        <v>28</v>
      </c>
      <c r="B255" s="1" t="s">
        <v>1765</v>
      </c>
      <c r="C255" s="1" t="str">
        <f>_xlfn.TEXTBEFORE(draftpicks[[#This Row],[Raw]],".",1)</f>
        <v>4</v>
      </c>
      <c r="D255" s="1" t="str">
        <f t="shared" si="3"/>
        <v>Jim Branscome</v>
      </c>
      <c r="E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Return of the Living Dead</v>
      </c>
      <c r="F255" s="1" t="str">
        <f>IF(ISNUMBER(SEARCH("veto",draftpicks[[#This Row],[Raw]])),"veto","")</f>
        <v/>
      </c>
    </row>
    <row r="256" spans="1:6" x14ac:dyDescent="0.25">
      <c r="A256" s="1">
        <v>28</v>
      </c>
      <c r="B256" s="1" t="s">
        <v>1766</v>
      </c>
      <c r="C256" s="1" t="str">
        <f>_xlfn.TEXTBEFORE(draftpicks[[#This Row],[Raw]],".",1)</f>
        <v>3</v>
      </c>
      <c r="D256" s="1" t="str">
        <f t="shared" si="3"/>
        <v>Jonah Ray</v>
      </c>
      <c r="E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56" s="1" t="str">
        <f>IF(ISNUMBER(SEARCH("veto",draftpicks[[#This Row],[Raw]])),"veto","")</f>
        <v/>
      </c>
    </row>
    <row r="257" spans="1:6" x14ac:dyDescent="0.25">
      <c r="A257" s="1">
        <v>28</v>
      </c>
      <c r="B257" s="1" t="s">
        <v>1767</v>
      </c>
      <c r="C257" s="1" t="str">
        <f>_xlfn.TEXTBEFORE(draftpicks[[#This Row],[Raw]],".",1)</f>
        <v>2</v>
      </c>
      <c r="D257" s="1" t="str">
        <f t="shared" si="3"/>
        <v>Jim Branscome</v>
      </c>
      <c r="E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Tapeheads</v>
      </c>
      <c r="F257" s="1" t="str">
        <f>IF(ISNUMBER(SEARCH("veto",draftpicks[[#This Row],[Raw]])),"veto","")</f>
        <v/>
      </c>
    </row>
    <row r="258" spans="1:6" x14ac:dyDescent="0.25">
      <c r="A258" s="1">
        <v>28</v>
      </c>
      <c r="B258" s="1" t="s">
        <v>1768</v>
      </c>
      <c r="C258" s="1" t="str">
        <f>_xlfn.TEXTBEFORE(draftpicks[[#This Row],[Raw]],".",1)</f>
        <v>1</v>
      </c>
      <c r="D258" s="1" t="str">
        <f t="shared" ref="D258:D321" si="4">IF(ISNUMBER(SEARCH("commissioner",B258)),TRIM(MID(B258,SEARCH("by",B258)+LEN("by"),SEARCH("removed",B258)-SEARCH("by",B258)-(LEN("by")+1))),IF((LEN(B258)-LEN(SUBSTITUTE(B258,"by","")))/LEN("by")=2,MID(B258,SEARCH("by",B258)+LEN("by "),SEARCH("vetoed",B258)-SEARCH("by",B258)-(LEN("by")+1)),IF((LEN(B258)-LEN(SUBSTITUTE(B258,"by","")))/LEN("by")=3,TRIM(MID(B258,SEARCH("by",B258)+LEN("by"),SEARCH("vetoed",B258)-SEARCH("by",B258)-LEN("by"))),TRIM(_xlfn.TEXTAFTER(B258,"by",1)))))</f>
        <v>Jonah Ray</v>
      </c>
      <c r="E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Repo Man</v>
      </c>
      <c r="F258" s="1" t="str">
        <f>IF(ISNUMBER(SEARCH("veto",draftpicks[[#This Row],[Raw]])),"veto","")</f>
        <v/>
      </c>
    </row>
    <row r="259" spans="1:6" x14ac:dyDescent="0.25">
      <c r="A259" s="1">
        <v>29</v>
      </c>
      <c r="B259" s="1" t="s">
        <v>1769</v>
      </c>
      <c r="C259" s="1" t="str">
        <f>_xlfn.TEXTBEFORE(draftpicks[[#This Row],[Raw]],".",1)</f>
        <v>7</v>
      </c>
      <c r="D259" s="1" t="str">
        <f t="shared" si="4"/>
        <v>Thomas Grabinski</v>
      </c>
      <c r="E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Anchorman: The Legend of Ron Burgundy</v>
      </c>
      <c r="F259" s="1" t="str">
        <f>IF(ISNUMBER(SEARCH("veto",draftpicks[[#This Row],[Raw]])),"veto","")</f>
        <v/>
      </c>
    </row>
    <row r="260" spans="1:6" x14ac:dyDescent="0.25">
      <c r="A260" s="1">
        <v>29</v>
      </c>
      <c r="B260" s="1" t="s">
        <v>1770</v>
      </c>
      <c r="C260" s="1" t="str">
        <f>_xlfn.TEXTBEFORE(draftpicks[[#This Row],[Raw]],".",1)</f>
        <v>6</v>
      </c>
      <c r="D260" s="1" t="str">
        <f t="shared" si="4"/>
        <v>Thomas Grabinski</v>
      </c>
      <c r="E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Popstar: Never Stop Never Stopping</v>
      </c>
      <c r="F260" s="1" t="str">
        <f>IF(ISNUMBER(SEARCH("veto",draftpicks[[#This Row],[Raw]])),"veto","")</f>
        <v/>
      </c>
    </row>
    <row r="261" spans="1:6" x14ac:dyDescent="0.25">
      <c r="A261" s="1">
        <v>29</v>
      </c>
      <c r="B261" s="1" t="s">
        <v>1771</v>
      </c>
      <c r="C261" s="1" t="str">
        <f>_xlfn.TEXTBEFORE(draftpicks[[#This Row],[Raw]],".",1)</f>
        <v>5</v>
      </c>
      <c r="D261" s="1" t="str">
        <f t="shared" si="4"/>
        <v xml:space="preserve">Eric Moore </v>
      </c>
      <c r="E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Him to the Greek</v>
      </c>
      <c r="F261" s="1" t="str">
        <f>IF(ISNUMBER(SEARCH("veto",draftpicks[[#This Row],[Raw]])),"veto","")</f>
        <v>veto</v>
      </c>
    </row>
    <row r="262" spans="1:6" x14ac:dyDescent="0.25">
      <c r="A262" s="1">
        <v>29</v>
      </c>
      <c r="B262" s="1" t="s">
        <v>1772</v>
      </c>
      <c r="C262" s="1" t="str">
        <f>_xlfn.TEXTBEFORE(draftpicks[[#This Row],[Raw]],".",1)</f>
        <v>5</v>
      </c>
      <c r="D262" s="1" t="str">
        <f t="shared" si="4"/>
        <v>Eric Moore</v>
      </c>
      <c r="E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262" s="1" t="str">
        <f>IF(ISNUMBER(SEARCH("veto",draftpicks[[#This Row],[Raw]])),"veto","")</f>
        <v/>
      </c>
    </row>
    <row r="263" spans="1:6" x14ac:dyDescent="0.25">
      <c r="A263" s="1">
        <v>29</v>
      </c>
      <c r="B263" s="1" t="s">
        <v>1773</v>
      </c>
      <c r="C263" s="1" t="str">
        <f>_xlfn.TEXTBEFORE(draftpicks[[#This Row],[Raw]],".",1)</f>
        <v>4</v>
      </c>
      <c r="D263" s="1" t="str">
        <f t="shared" si="4"/>
        <v>Thomas Grabinski</v>
      </c>
      <c r="E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Pineapple Express</v>
      </c>
      <c r="F263" s="1" t="str">
        <f>IF(ISNUMBER(SEARCH("veto",draftpicks[[#This Row],[Raw]])),"veto","")</f>
        <v/>
      </c>
    </row>
    <row r="264" spans="1:6" x14ac:dyDescent="0.25">
      <c r="A264" s="1">
        <v>29</v>
      </c>
      <c r="B264" s="1" t="s">
        <v>1774</v>
      </c>
      <c r="C264" s="1" t="str">
        <f>_xlfn.TEXTBEFORE(draftpicks[[#This Row],[Raw]],".",1)</f>
        <v>3</v>
      </c>
      <c r="D264" s="1" t="str">
        <f t="shared" si="4"/>
        <v>Eric Moore</v>
      </c>
      <c r="E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Knocked Up</v>
      </c>
      <c r="F264" s="1" t="str">
        <f>IF(ISNUMBER(SEARCH("veto",draftpicks[[#This Row],[Raw]])),"veto","")</f>
        <v/>
      </c>
    </row>
    <row r="265" spans="1:6" x14ac:dyDescent="0.25">
      <c r="A265" s="1">
        <v>29</v>
      </c>
      <c r="B265" s="1" t="s">
        <v>1775</v>
      </c>
      <c r="C265" s="1" t="str">
        <f>_xlfn.TEXTBEFORE(draftpicks[[#This Row],[Raw]],".",1)</f>
        <v>2</v>
      </c>
      <c r="D265" s="1" t="str">
        <f t="shared" si="4"/>
        <v xml:space="preserve">Thomas Grabinski </v>
      </c>
      <c r="E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5" s="1" t="str">
        <f>IF(ISNUMBER(SEARCH("veto",draftpicks[[#This Row],[Raw]])),"veto","")</f>
        <v>veto</v>
      </c>
    </row>
    <row r="266" spans="1:6" x14ac:dyDescent="0.25">
      <c r="A266" s="1">
        <v>29</v>
      </c>
      <c r="B266" s="1" t="s">
        <v>1776</v>
      </c>
      <c r="C266" s="1" t="str">
        <f>_xlfn.TEXTBEFORE(draftpicks[[#This Row],[Raw]],".",1)</f>
        <v>2</v>
      </c>
      <c r="D266" s="1" t="str">
        <f t="shared" si="4"/>
        <v>Thomas Grabinski</v>
      </c>
      <c r="E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40 Year Old Virgin</v>
      </c>
      <c r="F266" s="1" t="str">
        <f>IF(ISNUMBER(SEARCH("veto",draftpicks[[#This Row],[Raw]])),"veto","")</f>
        <v/>
      </c>
    </row>
    <row r="267" spans="1:6" x14ac:dyDescent="0.25">
      <c r="A267" s="1">
        <v>29</v>
      </c>
      <c r="B267" s="1" t="s">
        <v>1777</v>
      </c>
      <c r="C267" s="1" t="str">
        <f>_xlfn.TEXTBEFORE(draftpicks[[#This Row],[Raw]],".",1)</f>
        <v>1</v>
      </c>
      <c r="D267" s="1" t="str">
        <f t="shared" si="4"/>
        <v>Eric Moore</v>
      </c>
      <c r="E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Superbad</v>
      </c>
      <c r="F267" s="1" t="str">
        <f>IF(ISNUMBER(SEARCH("veto",draftpicks[[#This Row],[Raw]])),"veto","")</f>
        <v/>
      </c>
    </row>
    <row r="268" spans="1:6" x14ac:dyDescent="0.25">
      <c r="A268" s="1">
        <v>30</v>
      </c>
      <c r="B268" s="1" t="s">
        <v>1778</v>
      </c>
      <c r="C268" s="1" t="str">
        <f>_xlfn.TEXTBEFORE(draftpicks[[#This Row],[Raw]],".",1)</f>
        <v>7</v>
      </c>
      <c r="D268" s="1" t="str">
        <f t="shared" si="4"/>
        <v>Clay Keller</v>
      </c>
      <c r="E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268" s="1" t="str">
        <f>IF(ISNUMBER(SEARCH("veto",draftpicks[[#This Row],[Raw]])),"veto","")</f>
        <v/>
      </c>
    </row>
    <row r="269" spans="1:6" x14ac:dyDescent="0.25">
      <c r="A269" s="1">
        <v>30</v>
      </c>
      <c r="B269" s="1" t="s">
        <v>1779</v>
      </c>
      <c r="C269" s="1" t="str">
        <f>_xlfn.TEXTBEFORE(draftpicks[[#This Row],[Raw]],".",1)</f>
        <v>6</v>
      </c>
      <c r="D269" s="1" t="str">
        <f t="shared" si="4"/>
        <v>Clay Keller</v>
      </c>
      <c r="E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Sea of Love</v>
      </c>
      <c r="F269" s="1" t="str">
        <f>IF(ISNUMBER(SEARCH("veto",draftpicks[[#This Row],[Raw]])),"veto","")</f>
        <v/>
      </c>
    </row>
    <row r="270" spans="1:6" x14ac:dyDescent="0.25">
      <c r="A270" s="1">
        <v>30</v>
      </c>
      <c r="B270" s="1" t="s">
        <v>1780</v>
      </c>
      <c r="C270" s="1" t="str">
        <f>_xlfn.TEXTBEFORE(draftpicks[[#This Row],[Raw]],".",1)</f>
        <v>5</v>
      </c>
      <c r="D270" s="1" t="str">
        <f t="shared" si="4"/>
        <v>Kate Hagen</v>
      </c>
      <c r="E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Seduction</v>
      </c>
      <c r="F270" s="1" t="str">
        <f>IF(ISNUMBER(SEARCH("veto",draftpicks[[#This Row],[Raw]])),"veto","")</f>
        <v/>
      </c>
    </row>
    <row r="271" spans="1:6" x14ac:dyDescent="0.25">
      <c r="A271" s="1">
        <v>30</v>
      </c>
      <c r="B271" s="1" t="s">
        <v>1781</v>
      </c>
      <c r="C271" s="1" t="str">
        <f>_xlfn.TEXTBEFORE(draftpicks[[#This Row],[Raw]],".",1)</f>
        <v>4</v>
      </c>
      <c r="D271" s="1" t="str">
        <f t="shared" si="4"/>
        <v>Clay Keller</v>
      </c>
      <c r="E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271" s="1" t="str">
        <f>IF(ISNUMBER(SEARCH("veto",draftpicks[[#This Row],[Raw]])),"veto","")</f>
        <v/>
      </c>
    </row>
    <row r="272" spans="1:6" x14ac:dyDescent="0.25">
      <c r="A272" s="1">
        <v>30</v>
      </c>
      <c r="B272" s="1" t="s">
        <v>1782</v>
      </c>
      <c r="C272" s="1" t="str">
        <f>_xlfn.TEXTBEFORE(draftpicks[[#This Row],[Raw]],".",1)</f>
        <v>3</v>
      </c>
      <c r="D272" s="1" t="str">
        <f t="shared" si="4"/>
        <v>Kate Hagen</v>
      </c>
      <c r="E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272" s="1" t="str">
        <f>IF(ISNUMBER(SEARCH("veto",draftpicks[[#This Row],[Raw]])),"veto","")</f>
        <v/>
      </c>
    </row>
    <row r="273" spans="1:6" x14ac:dyDescent="0.25">
      <c r="A273" s="1">
        <v>30</v>
      </c>
      <c r="B273" s="1" t="s">
        <v>1783</v>
      </c>
      <c r="C273" s="1" t="str">
        <f>_xlfn.TEXTBEFORE(draftpicks[[#This Row],[Raw]],".",1)</f>
        <v>2</v>
      </c>
      <c r="D273" s="1" t="str">
        <f t="shared" si="4"/>
        <v>Clay Keller</v>
      </c>
      <c r="E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Basic Instinct</v>
      </c>
      <c r="F273" s="1" t="str">
        <f>IF(ISNUMBER(SEARCH("veto",draftpicks[[#This Row],[Raw]])),"veto","")</f>
        <v/>
      </c>
    </row>
    <row r="274" spans="1:6" x14ac:dyDescent="0.25">
      <c r="A274" s="1">
        <v>30</v>
      </c>
      <c r="B274" s="1" t="s">
        <v>1784</v>
      </c>
      <c r="C274" s="1" t="str">
        <f>_xlfn.TEXTBEFORE(draftpicks[[#This Row],[Raw]],".",1)</f>
        <v>1</v>
      </c>
      <c r="D274" s="1" t="str">
        <f t="shared" si="4"/>
        <v>Kate Hagen</v>
      </c>
      <c r="E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Double</v>
      </c>
      <c r="F274" s="1" t="str">
        <f>IF(ISNUMBER(SEARCH("veto",draftpicks[[#This Row],[Raw]])),"veto","")</f>
        <v/>
      </c>
    </row>
    <row r="275" spans="1:6" x14ac:dyDescent="0.25">
      <c r="A275" s="1">
        <v>31</v>
      </c>
      <c r="B275" s="1" t="s">
        <v>1785</v>
      </c>
      <c r="C275" s="1" t="str">
        <f>_xlfn.TEXTBEFORE(draftpicks[[#This Row],[Raw]],".",1)</f>
        <v>7</v>
      </c>
      <c r="D275" s="1" t="str">
        <f t="shared" si="4"/>
        <v>Billy Ray Brewton</v>
      </c>
      <c r="E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Perks of Being a Wallflower</v>
      </c>
      <c r="F275" s="1" t="str">
        <f>IF(ISNUMBER(SEARCH("veto",draftpicks[[#This Row],[Raw]])),"veto","")</f>
        <v/>
      </c>
    </row>
    <row r="276" spans="1:6" x14ac:dyDescent="0.25">
      <c r="A276" s="1">
        <v>31</v>
      </c>
      <c r="B276" s="1" t="s">
        <v>1786</v>
      </c>
      <c r="C276" s="1" t="str">
        <f>_xlfn.TEXTBEFORE(draftpicks[[#This Row],[Raw]],".",1)</f>
        <v>6</v>
      </c>
      <c r="D276" s="1" t="str">
        <f t="shared" si="4"/>
        <v>Billy Ray Brewton</v>
      </c>
      <c r="E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76" s="1" t="str">
        <f>IF(ISNUMBER(SEARCH("veto",draftpicks[[#This Row],[Raw]])),"veto","")</f>
        <v/>
      </c>
    </row>
    <row r="277" spans="1:6" x14ac:dyDescent="0.25">
      <c r="A277" s="1">
        <v>31</v>
      </c>
      <c r="B277" s="1" t="s">
        <v>1787</v>
      </c>
      <c r="C277" s="1" t="str">
        <f>_xlfn.TEXTBEFORE(draftpicks[[#This Row],[Raw]],".",1)</f>
        <v>5</v>
      </c>
      <c r="D277" s="1" t="str">
        <f t="shared" si="4"/>
        <v>Darren Franich</v>
      </c>
      <c r="E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Royal Tenenbaums</v>
      </c>
      <c r="F277" s="1" t="str">
        <f>IF(ISNUMBER(SEARCH("veto",draftpicks[[#This Row],[Raw]])),"veto","")</f>
        <v/>
      </c>
    </row>
    <row r="278" spans="1:6" x14ac:dyDescent="0.25">
      <c r="A278" s="1">
        <v>31</v>
      </c>
      <c r="B278" s="1" t="s">
        <v>1788</v>
      </c>
      <c r="C278" s="1" t="str">
        <f>_xlfn.TEXTBEFORE(draftpicks[[#This Row],[Raw]],".",1)</f>
        <v>4</v>
      </c>
      <c r="D278" s="1" t="str">
        <f t="shared" si="4"/>
        <v xml:space="preserve">Billy Ray Brewton </v>
      </c>
      <c r="E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78" s="1" t="str">
        <f>IF(ISNUMBER(SEARCH("veto",draftpicks[[#This Row],[Raw]])),"veto","")</f>
        <v>veto</v>
      </c>
    </row>
    <row r="279" spans="1:6" x14ac:dyDescent="0.25">
      <c r="A279" s="1">
        <v>31</v>
      </c>
      <c r="B279" s="1" t="s">
        <v>1789</v>
      </c>
      <c r="C279" s="1" t="str">
        <f>_xlfn.TEXTBEFORE(draftpicks[[#This Row],[Raw]],".",1)</f>
        <v>4</v>
      </c>
      <c r="D279" s="1" t="str">
        <f t="shared" si="4"/>
        <v>Billy Ray Brewton</v>
      </c>
      <c r="E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79" s="1" t="str">
        <f>IF(ISNUMBER(SEARCH("veto",draftpicks[[#This Row],[Raw]])),"veto","")</f>
        <v/>
      </c>
    </row>
    <row r="280" spans="1:6" x14ac:dyDescent="0.25">
      <c r="A280" s="1">
        <v>31</v>
      </c>
      <c r="B280" s="1" t="s">
        <v>1790</v>
      </c>
      <c r="C280" s="1" t="str">
        <f>_xlfn.TEXTBEFORE(draftpicks[[#This Row],[Raw]],".",1)</f>
        <v>3</v>
      </c>
      <c r="D280" s="1" t="str">
        <f t="shared" si="4"/>
        <v>Darren Franich</v>
      </c>
      <c r="E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280" s="1" t="str">
        <f>IF(ISNUMBER(SEARCH("veto",draftpicks[[#This Row],[Raw]])),"veto","")</f>
        <v/>
      </c>
    </row>
    <row r="281" spans="1:6" x14ac:dyDescent="0.25">
      <c r="A281" s="1">
        <v>31</v>
      </c>
      <c r="B281" s="1" t="s">
        <v>1791</v>
      </c>
      <c r="C281" s="1" t="str">
        <f>_xlfn.TEXTBEFORE(draftpicks[[#This Row],[Raw]],".",1)</f>
        <v>2</v>
      </c>
      <c r="D281" s="1" t="str">
        <f t="shared" si="4"/>
        <v>Billy Ray Brewton</v>
      </c>
      <c r="E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Chill</v>
      </c>
      <c r="F281" s="1" t="str">
        <f>IF(ISNUMBER(SEARCH("veto",draftpicks[[#This Row],[Raw]])),"veto","")</f>
        <v/>
      </c>
    </row>
    <row r="282" spans="1:6" x14ac:dyDescent="0.25">
      <c r="A282" s="1">
        <v>31</v>
      </c>
      <c r="B282" s="1" t="s">
        <v>1792</v>
      </c>
      <c r="C282" s="1" t="str">
        <f>_xlfn.TEXTBEFORE(draftpicks[[#This Row],[Raw]],".",1)</f>
        <v>1</v>
      </c>
      <c r="D282" s="1" t="str">
        <f t="shared" si="4"/>
        <v>Darren Franich</v>
      </c>
      <c r="E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282" s="1" t="str">
        <f>IF(ISNUMBER(SEARCH("veto",draftpicks[[#This Row],[Raw]])),"veto","")</f>
        <v/>
      </c>
    </row>
    <row r="283" spans="1:6" x14ac:dyDescent="0.25">
      <c r="A283" s="1">
        <v>32</v>
      </c>
      <c r="B283" s="1" t="s">
        <v>1793</v>
      </c>
      <c r="C283" s="1" t="str">
        <f>_xlfn.TEXTBEFORE(draftpicks[[#This Row],[Raw]],".",1)</f>
        <v>7</v>
      </c>
      <c r="D283" s="1" t="str">
        <f t="shared" si="4"/>
        <v xml:space="preserve">Graham Skipper </v>
      </c>
      <c r="E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Descent</v>
      </c>
      <c r="F283" s="1" t="str">
        <f>IF(ISNUMBER(SEARCH("veto",draftpicks[[#This Row],[Raw]])),"veto","")</f>
        <v>veto</v>
      </c>
    </row>
    <row r="284" spans="1:6" x14ac:dyDescent="0.25">
      <c r="A284" s="1">
        <v>32</v>
      </c>
      <c r="B284" s="1" t="s">
        <v>1794</v>
      </c>
      <c r="C284" s="1" t="str">
        <f>_xlfn.TEXTBEFORE(draftpicks[[#This Row],[Raw]],".",1)</f>
        <v>7</v>
      </c>
      <c r="D284" s="1" t="str">
        <f t="shared" si="4"/>
        <v>Graham Skipper</v>
      </c>
      <c r="E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284" s="1" t="str">
        <f>IF(ISNUMBER(SEARCH("veto",draftpicks[[#This Row],[Raw]])),"veto","")</f>
        <v/>
      </c>
    </row>
    <row r="285" spans="1:6" x14ac:dyDescent="0.25">
      <c r="A285" s="1">
        <v>32</v>
      </c>
      <c r="B285" s="1" t="s">
        <v>1795</v>
      </c>
      <c r="C285" s="1" t="str">
        <f>_xlfn.TEXTBEFORE(draftpicks[[#This Row],[Raw]],".",1)</f>
        <v>6</v>
      </c>
      <c r="D285" s="1" t="str">
        <f t="shared" si="4"/>
        <v>Graham Skipper</v>
      </c>
      <c r="E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285" s="1" t="str">
        <f>IF(ISNUMBER(SEARCH("veto",draftpicks[[#This Row],[Raw]])),"veto","")</f>
        <v/>
      </c>
    </row>
    <row r="286" spans="1:6" x14ac:dyDescent="0.25">
      <c r="A286" s="1">
        <v>32</v>
      </c>
      <c r="B286" s="1" t="s">
        <v>1796</v>
      </c>
      <c r="C286" s="1" t="str">
        <f>_xlfn.TEXTBEFORE(draftpicks[[#This Row],[Raw]],".",1)</f>
        <v>5</v>
      </c>
      <c r="D286" s="1" t="str">
        <f t="shared" si="4"/>
        <v>Matt Mercer</v>
      </c>
      <c r="E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86" s="1" t="str">
        <f>IF(ISNUMBER(SEARCH("veto",draftpicks[[#This Row],[Raw]])),"veto","")</f>
        <v/>
      </c>
    </row>
    <row r="287" spans="1:6" x14ac:dyDescent="0.25">
      <c r="A287" s="1">
        <v>32</v>
      </c>
      <c r="B287" s="1" t="s">
        <v>1797</v>
      </c>
      <c r="C287" s="1" t="str">
        <f>_xlfn.TEXTBEFORE(draftpicks[[#This Row],[Raw]],".",1)</f>
        <v>4</v>
      </c>
      <c r="D287" s="1" t="str">
        <f t="shared" si="4"/>
        <v>Graham Skipper</v>
      </c>
      <c r="E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287" s="1" t="str">
        <f>IF(ISNUMBER(SEARCH("veto",draftpicks[[#This Row],[Raw]])),"veto","")</f>
        <v/>
      </c>
    </row>
    <row r="288" spans="1:6" x14ac:dyDescent="0.25">
      <c r="A288" s="1">
        <v>32</v>
      </c>
      <c r="B288" s="1" t="s">
        <v>1798</v>
      </c>
      <c r="C288" s="1" t="str">
        <f>_xlfn.TEXTBEFORE(draftpicks[[#This Row],[Raw]],".",1)</f>
        <v>3</v>
      </c>
      <c r="D288" s="1" t="str">
        <f t="shared" si="4"/>
        <v>Matt Mercer</v>
      </c>
      <c r="E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88" s="1" t="str">
        <f>IF(ISNUMBER(SEARCH("veto",draftpicks[[#This Row],[Raw]])),"veto","")</f>
        <v/>
      </c>
    </row>
    <row r="289" spans="1:6" x14ac:dyDescent="0.25">
      <c r="A289" s="1">
        <v>32</v>
      </c>
      <c r="B289" s="1" t="s">
        <v>1799</v>
      </c>
      <c r="C289" s="1" t="str">
        <f>_xlfn.TEXTBEFORE(draftpicks[[#This Row],[Raw]],".",1)</f>
        <v>2</v>
      </c>
      <c r="D289" s="1" t="str">
        <f t="shared" si="4"/>
        <v>Graham Skipper</v>
      </c>
      <c r="E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289" s="1" t="str">
        <f>IF(ISNUMBER(SEARCH("veto",draftpicks[[#This Row],[Raw]])),"veto","")</f>
        <v/>
      </c>
    </row>
    <row r="290" spans="1:6" x14ac:dyDescent="0.25">
      <c r="A290" s="1">
        <v>32</v>
      </c>
      <c r="B290" s="1" t="s">
        <v>1800</v>
      </c>
      <c r="C290" s="1" t="str">
        <f>_xlfn.TEXTBEFORE(draftpicks[[#This Row],[Raw]],".",1)</f>
        <v>1</v>
      </c>
      <c r="D290" s="1" t="str">
        <f t="shared" si="4"/>
        <v xml:space="preserve">Matt Mercer </v>
      </c>
      <c r="E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Blob</v>
      </c>
      <c r="F290" s="1" t="str">
        <f>IF(ISNUMBER(SEARCH("veto",draftpicks[[#This Row],[Raw]])),"veto","")</f>
        <v>veto</v>
      </c>
    </row>
    <row r="291" spans="1:6" x14ac:dyDescent="0.25">
      <c r="A291" s="1">
        <v>32</v>
      </c>
      <c r="B291" s="1" t="s">
        <v>1801</v>
      </c>
      <c r="C291" s="1" t="str">
        <f>_xlfn.TEXTBEFORE(draftpicks[[#This Row],[Raw]],".",1)</f>
        <v>1</v>
      </c>
      <c r="D291" s="1" t="str">
        <f t="shared" si="4"/>
        <v>Matt Mercer</v>
      </c>
      <c r="E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291" s="1" t="str">
        <f>IF(ISNUMBER(SEARCH("veto",draftpicks[[#This Row],[Raw]])),"veto","")</f>
        <v/>
      </c>
    </row>
    <row r="292" spans="1:6" x14ac:dyDescent="0.25">
      <c r="A292" s="1">
        <v>32</v>
      </c>
      <c r="B292" s="1" t="s">
        <v>1802</v>
      </c>
      <c r="C292" s="1" t="str">
        <f>_xlfn.TEXTBEFORE(draftpicks[[#This Row],[Raw]],".",1)</f>
        <v>1</v>
      </c>
      <c r="D292" s="1" t="str">
        <f t="shared" si="4"/>
        <v>Matt Mercer</v>
      </c>
      <c r="E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292" s="1" t="str">
        <f>IF(ISNUMBER(SEARCH("veto",draftpicks[[#This Row],[Raw]])),"veto","")</f>
        <v/>
      </c>
    </row>
    <row r="293" spans="1:6" x14ac:dyDescent="0.25">
      <c r="A293" s="1">
        <v>33</v>
      </c>
      <c r="B293" s="1" t="s">
        <v>1803</v>
      </c>
      <c r="C293" s="1" t="str">
        <f>_xlfn.TEXTBEFORE(draftpicks[[#This Row],[Raw]],".",1)</f>
        <v>7</v>
      </c>
      <c r="D293" s="1" t="str">
        <f t="shared" si="4"/>
        <v>Oriana Nudo</v>
      </c>
      <c r="E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We're No Angels</v>
      </c>
      <c r="F293" s="1" t="str">
        <f>IF(ISNUMBER(SEARCH("veto",draftpicks[[#This Row],[Raw]])),"veto","")</f>
        <v/>
      </c>
    </row>
    <row r="294" spans="1:6" x14ac:dyDescent="0.25">
      <c r="A294" s="1">
        <v>33</v>
      </c>
      <c r="B294" s="1" t="s">
        <v>1804</v>
      </c>
      <c r="C294" s="1" t="str">
        <f>_xlfn.TEXTBEFORE(draftpicks[[#This Row],[Raw]],".",1)</f>
        <v>6</v>
      </c>
      <c r="D294" s="1" t="str">
        <f t="shared" si="4"/>
        <v>Oriana Nudo</v>
      </c>
      <c r="E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Passage</v>
      </c>
      <c r="F294" s="1" t="str">
        <f>IF(ISNUMBER(SEARCH("veto",draftpicks[[#This Row],[Raw]])),"veto","")</f>
        <v/>
      </c>
    </row>
    <row r="295" spans="1:6" x14ac:dyDescent="0.25">
      <c r="A295" s="1">
        <v>33</v>
      </c>
      <c r="B295" s="1" t="s">
        <v>1805</v>
      </c>
      <c r="C295" s="1" t="str">
        <f>_xlfn.TEXTBEFORE(draftpicks[[#This Row],[Raw]],".",1)</f>
        <v>5</v>
      </c>
      <c r="D295" s="1" t="str">
        <f t="shared" si="4"/>
        <v>Maureen Lee Lenker</v>
      </c>
      <c r="E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295" s="1" t="str">
        <f>IF(ISNUMBER(SEARCH("veto",draftpicks[[#This Row],[Raw]])),"veto","")</f>
        <v/>
      </c>
    </row>
    <row r="296" spans="1:6" x14ac:dyDescent="0.25">
      <c r="A296" s="1">
        <v>33</v>
      </c>
      <c r="B296" s="1" t="s">
        <v>1806</v>
      </c>
      <c r="C296" s="1" t="str">
        <f>_xlfn.TEXTBEFORE(draftpicks[[#This Row],[Raw]],".",1)</f>
        <v>4</v>
      </c>
      <c r="D296" s="1" t="str">
        <f t="shared" si="4"/>
        <v xml:space="preserve">Oriana Nudo </v>
      </c>
      <c r="E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Legion</v>
      </c>
      <c r="F296" s="1" t="str">
        <f>IF(ISNUMBER(SEARCH("veto",draftpicks[[#This Row],[Raw]])),"veto","")</f>
        <v>veto</v>
      </c>
    </row>
    <row r="297" spans="1:6" x14ac:dyDescent="0.25">
      <c r="A297" s="1">
        <v>33</v>
      </c>
      <c r="B297" s="1" t="s">
        <v>1807</v>
      </c>
      <c r="C297" s="1" t="str">
        <f>_xlfn.TEXTBEFORE(draftpicks[[#This Row],[Raw]],".",1)</f>
        <v>4</v>
      </c>
      <c r="D297" s="1" t="str">
        <f t="shared" si="4"/>
        <v>Oriana Nudo</v>
      </c>
      <c r="E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297" s="1" t="str">
        <f>IF(ISNUMBER(SEARCH("veto",draftpicks[[#This Row],[Raw]])),"veto","")</f>
        <v/>
      </c>
    </row>
    <row r="298" spans="1:6" x14ac:dyDescent="0.25">
      <c r="A298" s="1">
        <v>33</v>
      </c>
      <c r="B298" s="1" t="s">
        <v>1808</v>
      </c>
      <c r="C298" s="1" t="str">
        <f>_xlfn.TEXTBEFORE(draftpicks[[#This Row],[Raw]],".",1)</f>
        <v>3</v>
      </c>
      <c r="D298" s="1" t="str">
        <f t="shared" si="4"/>
        <v>Maureen Lee Lenker</v>
      </c>
      <c r="E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Sierra</v>
      </c>
      <c r="F298" s="1" t="str">
        <f>IF(ISNUMBER(SEARCH("veto",draftpicks[[#This Row],[Raw]])),"veto","")</f>
        <v/>
      </c>
    </row>
    <row r="299" spans="1:6" x14ac:dyDescent="0.25">
      <c r="A299" s="1">
        <v>33</v>
      </c>
      <c r="B299" s="1" t="s">
        <v>1809</v>
      </c>
      <c r="C299" s="1" t="str">
        <f>_xlfn.TEXTBEFORE(draftpicks[[#This Row],[Raw]],".",1)</f>
        <v>2</v>
      </c>
      <c r="D299" s="1" t="str">
        <f t="shared" si="4"/>
        <v>Oriana Nudo</v>
      </c>
      <c r="E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299" s="1" t="str">
        <f>IF(ISNUMBER(SEARCH("veto",draftpicks[[#This Row],[Raw]])),"veto","")</f>
        <v/>
      </c>
    </row>
    <row r="300" spans="1:6" x14ac:dyDescent="0.25">
      <c r="A300" s="1">
        <v>33</v>
      </c>
      <c r="B300" s="1" t="s">
        <v>1810</v>
      </c>
      <c r="C300" s="1" t="str">
        <f>_xlfn.TEXTBEFORE(draftpicks[[#This Row],[Raw]],".",1)</f>
        <v>1</v>
      </c>
      <c r="D300" s="1" t="str">
        <f t="shared" si="4"/>
        <v>Maureen Lee Lenker</v>
      </c>
      <c r="E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300" s="1" t="str">
        <f>IF(ISNUMBER(SEARCH("veto",draftpicks[[#This Row],[Raw]])),"veto","")</f>
        <v/>
      </c>
    </row>
    <row r="301" spans="1:6" x14ac:dyDescent="0.25">
      <c r="A301" s="1">
        <v>34</v>
      </c>
      <c r="B301" s="1" t="s">
        <v>1811</v>
      </c>
      <c r="C301" s="1" t="str">
        <f>_xlfn.TEXTBEFORE(draftpicks[[#This Row],[Raw]],".",1)</f>
        <v>7</v>
      </c>
      <c r="D301" s="1" t="str">
        <f t="shared" si="4"/>
        <v>Bryan Cogman</v>
      </c>
      <c r="E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Sleeping Beauty</v>
      </c>
      <c r="F301" s="1" t="str">
        <f>IF(ISNUMBER(SEARCH("veto",draftpicks[[#This Row],[Raw]])),"veto","")</f>
        <v/>
      </c>
    </row>
    <row r="302" spans="1:6" x14ac:dyDescent="0.25">
      <c r="A302" s="1">
        <v>34</v>
      </c>
      <c r="B302" s="1" t="s">
        <v>1812</v>
      </c>
      <c r="C302" s="1" t="str">
        <f>_xlfn.TEXTBEFORE(draftpicks[[#This Row],[Raw]],".",1)</f>
        <v>6</v>
      </c>
      <c r="D302" s="1" t="str">
        <f t="shared" si="4"/>
        <v>Bryan Cogman</v>
      </c>
      <c r="E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Hundred and One Dalmatians</v>
      </c>
      <c r="F302" s="1" t="str">
        <f>IF(ISNUMBER(SEARCH("veto",draftpicks[[#This Row],[Raw]])),"veto","")</f>
        <v/>
      </c>
    </row>
    <row r="303" spans="1:6" x14ac:dyDescent="0.25">
      <c r="A303" s="1">
        <v>34</v>
      </c>
      <c r="B303" s="1" t="s">
        <v>1813</v>
      </c>
      <c r="C303" s="1" t="str">
        <f>_xlfn.TEXTBEFORE(draftpicks[[#This Row],[Raw]],".",1)</f>
        <v>5</v>
      </c>
      <c r="D303" s="1" t="str">
        <f t="shared" si="4"/>
        <v xml:space="preserve">Riley Stearns </v>
      </c>
      <c r="E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Mulan</v>
      </c>
      <c r="F303" s="1" t="str">
        <f>IF(ISNUMBER(SEARCH("veto",draftpicks[[#This Row],[Raw]])),"veto","")</f>
        <v>veto</v>
      </c>
    </row>
    <row r="304" spans="1:6" x14ac:dyDescent="0.25">
      <c r="A304" s="1">
        <v>34</v>
      </c>
      <c r="B304" s="1" t="s">
        <v>1814</v>
      </c>
      <c r="C304" s="1" t="str">
        <f>_xlfn.TEXTBEFORE(draftpicks[[#This Row],[Raw]],".",1)</f>
        <v>5</v>
      </c>
      <c r="D304" s="1" t="str">
        <f t="shared" si="4"/>
        <v>Riley Stearns</v>
      </c>
      <c r="E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Beauty and the Beast</v>
      </c>
      <c r="F304" s="1" t="str">
        <f>IF(ISNUMBER(SEARCH("veto",draftpicks[[#This Row],[Raw]])),"veto","")</f>
        <v/>
      </c>
    </row>
    <row r="305" spans="1:6" x14ac:dyDescent="0.25">
      <c r="A305" s="1">
        <v>34</v>
      </c>
      <c r="B305" s="1" t="s">
        <v>1815</v>
      </c>
      <c r="C305" s="1" t="str">
        <f>_xlfn.TEXTBEFORE(draftpicks[[#This Row],[Raw]],".",1)</f>
        <v>4</v>
      </c>
      <c r="D305" s="1" t="str">
        <f t="shared" si="4"/>
        <v>Bryan Cogman</v>
      </c>
      <c r="E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305" s="1" t="str">
        <f>IF(ISNUMBER(SEARCH("veto",draftpicks[[#This Row],[Raw]])),"veto","")</f>
        <v/>
      </c>
    </row>
    <row r="306" spans="1:6" x14ac:dyDescent="0.25">
      <c r="A306" s="1">
        <v>34</v>
      </c>
      <c r="B306" s="1" t="s">
        <v>1816</v>
      </c>
      <c r="C306" s="1" t="str">
        <f>_xlfn.TEXTBEFORE(draftpicks[[#This Row],[Raw]],".",1)</f>
        <v>3</v>
      </c>
      <c r="D306" s="1" t="str">
        <f t="shared" si="4"/>
        <v>Riley Stearns</v>
      </c>
      <c r="E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Mermaid</v>
      </c>
      <c r="F306" s="1" t="str">
        <f>IF(ISNUMBER(SEARCH("veto",draftpicks[[#This Row],[Raw]])),"veto","")</f>
        <v/>
      </c>
    </row>
    <row r="307" spans="1:6" x14ac:dyDescent="0.25">
      <c r="A307" s="1">
        <v>34</v>
      </c>
      <c r="B307" s="1" t="s">
        <v>1817</v>
      </c>
      <c r="C307" s="1" t="str">
        <f>_xlfn.TEXTBEFORE(draftpicks[[#This Row],[Raw]],".",1)</f>
        <v>2</v>
      </c>
      <c r="D307" s="1" t="str">
        <f t="shared" si="4"/>
        <v xml:space="preserve">Bryan Cogman </v>
      </c>
      <c r="E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7" s="1" t="str">
        <f>IF(ISNUMBER(SEARCH("veto",draftpicks[[#This Row],[Raw]])),"veto","")</f>
        <v>veto</v>
      </c>
    </row>
    <row r="308" spans="1:6" x14ac:dyDescent="0.25">
      <c r="A308" s="1">
        <v>34</v>
      </c>
      <c r="B308" s="1" t="s">
        <v>1818</v>
      </c>
      <c r="C308" s="1" t="str">
        <f>_xlfn.TEXTBEFORE(draftpicks[[#This Row],[Raw]],".",1)</f>
        <v>2</v>
      </c>
      <c r="D308" s="1" t="str">
        <f t="shared" si="4"/>
        <v>Bryan Cogman</v>
      </c>
      <c r="E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Dumbo</v>
      </c>
      <c r="F308" s="1" t="str">
        <f>IF(ISNUMBER(SEARCH("veto",draftpicks[[#This Row],[Raw]])),"veto","")</f>
        <v/>
      </c>
    </row>
    <row r="309" spans="1:6" x14ac:dyDescent="0.25">
      <c r="A309" s="1">
        <v>34</v>
      </c>
      <c r="B309" s="1" t="s">
        <v>1819</v>
      </c>
      <c r="C309" s="1" t="str">
        <f>_xlfn.TEXTBEFORE(draftpicks[[#This Row],[Raw]],".",1)</f>
        <v>1</v>
      </c>
      <c r="D309" s="1" t="str">
        <f t="shared" si="4"/>
        <v>Riley Stearns</v>
      </c>
      <c r="E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Pinocchio</v>
      </c>
      <c r="F309" s="1" t="str">
        <f>IF(ISNUMBER(SEARCH("veto",draftpicks[[#This Row],[Raw]])),"veto","")</f>
        <v/>
      </c>
    </row>
    <row r="310" spans="1:6" x14ac:dyDescent="0.25">
      <c r="A310" s="1">
        <v>35</v>
      </c>
      <c r="B310" s="1" t="s">
        <v>1820</v>
      </c>
      <c r="C310" s="1" t="str">
        <f>_xlfn.TEXTBEFORE(draftpicks[[#This Row],[Raw]],".",1)</f>
        <v>7</v>
      </c>
      <c r="D310" s="1" t="str">
        <f t="shared" si="4"/>
        <v>Daniel Crooke</v>
      </c>
      <c r="E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310" s="1" t="str">
        <f>IF(ISNUMBER(SEARCH("veto",draftpicks[[#This Row],[Raw]])),"veto","")</f>
        <v/>
      </c>
    </row>
    <row r="311" spans="1:6" x14ac:dyDescent="0.25">
      <c r="A311" s="1">
        <v>35</v>
      </c>
      <c r="B311" s="1" t="s">
        <v>1821</v>
      </c>
      <c r="C311" s="1" t="str">
        <f>_xlfn.TEXTBEFORE(draftpicks[[#This Row],[Raw]],".",1)</f>
        <v>6</v>
      </c>
      <c r="D311" s="1" t="str">
        <f t="shared" si="4"/>
        <v>Daniel Crooke</v>
      </c>
      <c r="E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311" s="1" t="str">
        <f>IF(ISNUMBER(SEARCH("veto",draftpicks[[#This Row],[Raw]])),"veto","")</f>
        <v/>
      </c>
    </row>
    <row r="312" spans="1:6" x14ac:dyDescent="0.25">
      <c r="A312" s="1">
        <v>35</v>
      </c>
      <c r="B312" s="1" t="s">
        <v>1822</v>
      </c>
      <c r="C312" s="1" t="str">
        <f>_xlfn.TEXTBEFORE(draftpicks[[#This Row],[Raw]],".",1)</f>
        <v>5</v>
      </c>
      <c r="D312" s="1" t="str">
        <f t="shared" si="4"/>
        <v>Mike Dougherty</v>
      </c>
      <c r="E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312" s="1" t="str">
        <f>IF(ISNUMBER(SEARCH("veto",draftpicks[[#This Row],[Raw]])),"veto","")</f>
        <v/>
      </c>
    </row>
    <row r="313" spans="1:6" x14ac:dyDescent="0.25">
      <c r="A313" s="1">
        <v>35</v>
      </c>
      <c r="B313" s="1" t="s">
        <v>1823</v>
      </c>
      <c r="C313" s="1" t="str">
        <f>_xlfn.TEXTBEFORE(draftpicks[[#This Row],[Raw]],".",1)</f>
        <v>4</v>
      </c>
      <c r="D313" s="1" t="str">
        <f t="shared" si="4"/>
        <v>Daniel Crooke</v>
      </c>
      <c r="E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Together</v>
      </c>
      <c r="F313" s="1" t="str">
        <f>IF(ISNUMBER(SEARCH("veto",draftpicks[[#This Row],[Raw]])),"veto","")</f>
        <v/>
      </c>
    </row>
    <row r="314" spans="1:6" x14ac:dyDescent="0.25">
      <c r="A314" s="1">
        <v>35</v>
      </c>
      <c r="B314" s="1" t="s">
        <v>1824</v>
      </c>
      <c r="C314" s="1" t="str">
        <f>_xlfn.TEXTBEFORE(draftpicks[[#This Row],[Raw]],".",1)</f>
        <v>3</v>
      </c>
      <c r="D314" s="1" t="str">
        <f t="shared" si="4"/>
        <v>Mike Dougherty</v>
      </c>
      <c r="E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Bound</v>
      </c>
      <c r="F314" s="1" t="str">
        <f>IF(ISNUMBER(SEARCH("veto",draftpicks[[#This Row],[Raw]])),"veto","")</f>
        <v/>
      </c>
    </row>
    <row r="315" spans="1:6" x14ac:dyDescent="0.25">
      <c r="A315" s="1">
        <v>35</v>
      </c>
      <c r="B315" s="1" t="s">
        <v>1825</v>
      </c>
      <c r="C315" s="1" t="str">
        <f>_xlfn.TEXTBEFORE(draftpicks[[#This Row],[Raw]],".",1)</f>
        <v>2</v>
      </c>
      <c r="D315" s="1" t="str">
        <f t="shared" si="4"/>
        <v>Daniel Crooke</v>
      </c>
      <c r="E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Desert Hearts</v>
      </c>
      <c r="F315" s="1" t="str">
        <f>IF(ISNUMBER(SEARCH("veto",draftpicks[[#This Row],[Raw]])),"veto","")</f>
        <v/>
      </c>
    </row>
    <row r="316" spans="1:6" x14ac:dyDescent="0.25">
      <c r="A316" s="1">
        <v>35</v>
      </c>
      <c r="B316" s="1" t="s">
        <v>1826</v>
      </c>
      <c r="C316" s="1" t="str">
        <f>_xlfn.TEXTBEFORE(draftpicks[[#This Row],[Raw]],".",1)</f>
        <v>1</v>
      </c>
      <c r="D316" s="1" t="str">
        <f t="shared" si="4"/>
        <v>Mike Dougherty</v>
      </c>
      <c r="E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316" s="1" t="str">
        <f>IF(ISNUMBER(SEARCH("veto",draftpicks[[#This Row],[Raw]])),"veto","")</f>
        <v/>
      </c>
    </row>
    <row r="317" spans="1:6" x14ac:dyDescent="0.25">
      <c r="A317" s="1">
        <v>36</v>
      </c>
      <c r="B317" s="1" t="s">
        <v>1827</v>
      </c>
      <c r="C317" s="1" t="str">
        <f>_xlfn.TEXTBEFORE(draftpicks[[#This Row],[Raw]],".",1)</f>
        <v>7</v>
      </c>
      <c r="D317" s="1" t="str">
        <f t="shared" si="4"/>
        <v>Billy Ray Brewton</v>
      </c>
      <c r="E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Amazon Women on the Moon</v>
      </c>
      <c r="F317" s="1" t="str">
        <f>IF(ISNUMBER(SEARCH("veto",draftpicks[[#This Row],[Raw]])),"veto","")</f>
        <v/>
      </c>
    </row>
    <row r="318" spans="1:6" x14ac:dyDescent="0.25">
      <c r="A318" s="1">
        <v>36</v>
      </c>
      <c r="B318" s="1" t="s">
        <v>1828</v>
      </c>
      <c r="C318" s="1" t="str">
        <f>_xlfn.TEXTBEFORE(draftpicks[[#This Row],[Raw]],".",1)</f>
        <v>6</v>
      </c>
      <c r="D318" s="1" t="str">
        <f t="shared" si="4"/>
        <v>Billy Ray Brewton</v>
      </c>
      <c r="E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Dynamite</v>
      </c>
      <c r="F318" s="1" t="str">
        <f>IF(ISNUMBER(SEARCH("veto",draftpicks[[#This Row],[Raw]])),"veto","")</f>
        <v/>
      </c>
    </row>
    <row r="319" spans="1:6" x14ac:dyDescent="0.25">
      <c r="A319" s="1">
        <v>36</v>
      </c>
      <c r="B319" s="1" t="s">
        <v>1829</v>
      </c>
      <c r="C319" s="1" t="str">
        <f>_xlfn.TEXTBEFORE(draftpicks[[#This Row],[Raw]],".",1)</f>
        <v>5</v>
      </c>
      <c r="D319" s="1" t="str">
        <f t="shared" si="4"/>
        <v>Matt Mercer</v>
      </c>
      <c r="E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Wet Hot American Summer</v>
      </c>
      <c r="F319" s="1" t="str">
        <f>IF(ISNUMBER(SEARCH("veto",draftpicks[[#This Row],[Raw]])),"veto","")</f>
        <v/>
      </c>
    </row>
    <row r="320" spans="1:6" x14ac:dyDescent="0.25">
      <c r="A320" s="1">
        <v>36</v>
      </c>
      <c r="B320" s="1" t="s">
        <v>1830</v>
      </c>
      <c r="C320" s="1" t="str">
        <f>_xlfn.TEXTBEFORE(draftpicks[[#This Row],[Raw]],".",1)</f>
        <v>4</v>
      </c>
      <c r="D320" s="1" t="str">
        <f t="shared" si="4"/>
        <v>Billy Ray Brewton</v>
      </c>
      <c r="E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320" s="1" t="str">
        <f>IF(ISNUMBER(SEARCH("veto",draftpicks[[#This Row],[Raw]])),"veto","")</f>
        <v/>
      </c>
    </row>
    <row r="321" spans="1:6" x14ac:dyDescent="0.25">
      <c r="A321" s="1">
        <v>36</v>
      </c>
      <c r="B321" s="1" t="s">
        <v>1831</v>
      </c>
      <c r="C321" s="1" t="str">
        <f>_xlfn.TEXTBEFORE(draftpicks[[#This Row],[Raw]],".",1)</f>
        <v>3</v>
      </c>
      <c r="D321" s="1" t="str">
        <f t="shared" si="4"/>
        <v xml:space="preserve">Matt Mercer </v>
      </c>
      <c r="E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Team America: World Police</v>
      </c>
      <c r="F321" s="1" t="str">
        <f>IF(ISNUMBER(SEARCH("veto",draftpicks[[#This Row],[Raw]])),"veto","")</f>
        <v>veto</v>
      </c>
    </row>
    <row r="322" spans="1:6" x14ac:dyDescent="0.25">
      <c r="A322" s="1">
        <v>36</v>
      </c>
      <c r="B322" s="1" t="s">
        <v>1832</v>
      </c>
      <c r="C322" s="1" t="str">
        <f>_xlfn.TEXTBEFORE(draftpicks[[#This Row],[Raw]],".",1)</f>
        <v>3</v>
      </c>
      <c r="D322" s="1" t="str">
        <f t="shared" ref="D322:D385" si="5">IF(ISNUMBER(SEARCH("commissioner",B322)),TRIM(MID(B322,SEARCH("by",B322)+LEN("by"),SEARCH("removed",B322)-SEARCH("by",B322)-(LEN("by")+1))),IF((LEN(B322)-LEN(SUBSTITUTE(B322,"by","")))/LEN("by")=2,MID(B322,SEARCH("by",B322)+LEN("by "),SEARCH("vetoed",B322)-SEARCH("by",B322)-(LEN("by")+1)),IF((LEN(B322)-LEN(SUBSTITUTE(B322,"by","")))/LEN("by")=3,TRIM(MID(B322,SEARCH("by",B322)+LEN("by"),SEARCH("vetoed",B322)-SEARCH("by",B322)-LEN("by"))),TRIM(_xlfn.TEXTAFTER(B322,"by",1)))))</f>
        <v>Matt Mercer</v>
      </c>
      <c r="E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322" s="1" t="str">
        <f>IF(ISNUMBER(SEARCH("veto",draftpicks[[#This Row],[Raw]])),"veto","")</f>
        <v/>
      </c>
    </row>
    <row r="323" spans="1:6" x14ac:dyDescent="0.25">
      <c r="A323" s="1">
        <v>36</v>
      </c>
      <c r="B323" s="1" t="s">
        <v>1833</v>
      </c>
      <c r="C323" s="1" t="str">
        <f>_xlfn.TEXTBEFORE(draftpicks[[#This Row],[Raw]],".",1)</f>
        <v>2</v>
      </c>
      <c r="D323" s="1" t="str">
        <f t="shared" si="5"/>
        <v>Billy Ray Brewton</v>
      </c>
      <c r="E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323" s="1" t="str">
        <f>IF(ISNUMBER(SEARCH("veto",draftpicks[[#This Row],[Raw]])),"veto","")</f>
        <v/>
      </c>
    </row>
    <row r="324" spans="1:6" x14ac:dyDescent="0.25">
      <c r="A324" s="1">
        <v>36</v>
      </c>
      <c r="B324" s="1" t="s">
        <v>1834</v>
      </c>
      <c r="C324" s="1" t="str">
        <f>_xlfn.TEXTBEFORE(draftpicks[[#This Row],[Raw]],".",1)</f>
        <v>1</v>
      </c>
      <c r="D324" s="1" t="str">
        <f t="shared" si="5"/>
        <v>Matt Mercer</v>
      </c>
      <c r="E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Airplane!</v>
      </c>
      <c r="F324" s="1" t="str">
        <f>IF(ISNUMBER(SEARCH("veto",draftpicks[[#This Row],[Raw]])),"veto","")</f>
        <v/>
      </c>
    </row>
    <row r="325" spans="1:6" x14ac:dyDescent="0.25">
      <c r="A325" s="1">
        <v>37</v>
      </c>
      <c r="B325" s="1" t="s">
        <v>1835</v>
      </c>
      <c r="C325" s="1" t="str">
        <f>_xlfn.TEXTBEFORE(draftpicks[[#This Row],[Raw]],".",1)</f>
        <v>7</v>
      </c>
      <c r="D325" s="1" t="str">
        <f t="shared" si="5"/>
        <v>Clay Keller</v>
      </c>
      <c r="E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325" s="1" t="str">
        <f>IF(ISNUMBER(SEARCH("veto",draftpicks[[#This Row],[Raw]])),"veto","")</f>
        <v/>
      </c>
    </row>
    <row r="326" spans="1:6" x14ac:dyDescent="0.25">
      <c r="A326" s="1">
        <v>37</v>
      </c>
      <c r="B326" s="1" t="s">
        <v>1836</v>
      </c>
      <c r="C326" s="1" t="str">
        <f>_xlfn.TEXTBEFORE(draftpicks[[#This Row],[Raw]],".",1)</f>
        <v>6</v>
      </c>
      <c r="D326" s="1" t="str">
        <f t="shared" si="5"/>
        <v>Clay Keller</v>
      </c>
      <c r="E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326" s="1" t="str">
        <f>IF(ISNUMBER(SEARCH("veto",draftpicks[[#This Row],[Raw]])),"veto","")</f>
        <v/>
      </c>
    </row>
    <row r="327" spans="1:6" x14ac:dyDescent="0.25">
      <c r="A327" s="1">
        <v>37</v>
      </c>
      <c r="B327" s="1" t="s">
        <v>1837</v>
      </c>
      <c r="C327" s="1" t="str">
        <f>_xlfn.TEXTBEFORE(draftpicks[[#This Row],[Raw]],".",1)</f>
        <v>5</v>
      </c>
      <c r="D327" s="1" t="str">
        <f t="shared" si="5"/>
        <v>Ryan Marker</v>
      </c>
      <c r="E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327" s="1" t="str">
        <f>IF(ISNUMBER(SEARCH("veto",draftpicks[[#This Row],[Raw]])),"veto","")</f>
        <v/>
      </c>
    </row>
    <row r="328" spans="1:6" x14ac:dyDescent="0.25">
      <c r="A328" s="1">
        <v>37</v>
      </c>
      <c r="B328" s="1" t="s">
        <v>1838</v>
      </c>
      <c r="C328" s="1" t="str">
        <f>_xlfn.TEXTBEFORE(draftpicks[[#This Row],[Raw]],".",1)</f>
        <v>4</v>
      </c>
      <c r="D328" s="1" t="str">
        <f t="shared" si="5"/>
        <v>Clay Keller</v>
      </c>
      <c r="E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328" s="1" t="str">
        <f>IF(ISNUMBER(SEARCH("veto",draftpicks[[#This Row],[Raw]])),"veto","")</f>
        <v/>
      </c>
    </row>
    <row r="329" spans="1:6" x14ac:dyDescent="0.25">
      <c r="A329" s="1">
        <v>37</v>
      </c>
      <c r="B329" s="1" t="s">
        <v>1839</v>
      </c>
      <c r="C329" s="1" t="str">
        <f>_xlfn.TEXTBEFORE(draftpicks[[#This Row],[Raw]],".",1)</f>
        <v>3</v>
      </c>
      <c r="D329" s="1" t="str">
        <f t="shared" si="5"/>
        <v xml:space="preserve">Ryan Marker </v>
      </c>
      <c r="E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Dog: Way of the Samurai</v>
      </c>
      <c r="F329" s="1" t="str">
        <f>IF(ISNUMBER(SEARCH("veto",draftpicks[[#This Row],[Raw]])),"veto","")</f>
        <v>veto</v>
      </c>
    </row>
    <row r="330" spans="1:6" x14ac:dyDescent="0.25">
      <c r="A330" s="1">
        <v>37</v>
      </c>
      <c r="B330" s="1" t="s">
        <v>1840</v>
      </c>
      <c r="C330" s="1" t="str">
        <f>_xlfn.TEXTBEFORE(draftpicks[[#This Row],[Raw]],".",1)</f>
        <v>3</v>
      </c>
      <c r="D330" s="1" t="str">
        <f t="shared" si="5"/>
        <v>Ryan Marker</v>
      </c>
      <c r="E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330" s="1" t="str">
        <f>IF(ISNUMBER(SEARCH("veto",draftpicks[[#This Row],[Raw]])),"veto","")</f>
        <v/>
      </c>
    </row>
    <row r="331" spans="1:6" x14ac:dyDescent="0.25">
      <c r="A331" s="1">
        <v>37</v>
      </c>
      <c r="B331" s="1" t="s">
        <v>1841</v>
      </c>
      <c r="C331" s="1" t="str">
        <f>_xlfn.TEXTBEFORE(draftpicks[[#This Row],[Raw]],".",1)</f>
        <v>2</v>
      </c>
      <c r="D331" s="1" t="str">
        <f t="shared" si="5"/>
        <v>Clay Keller</v>
      </c>
      <c r="E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331" s="1" t="str">
        <f>IF(ISNUMBER(SEARCH("veto",draftpicks[[#This Row],[Raw]])),"veto","")</f>
        <v/>
      </c>
    </row>
    <row r="332" spans="1:6" x14ac:dyDescent="0.25">
      <c r="A332" s="1">
        <v>37</v>
      </c>
      <c r="B332" s="1" t="s">
        <v>1842</v>
      </c>
      <c r="C332" s="1" t="str">
        <f>_xlfn.TEXTBEFORE(draftpicks[[#This Row],[Raw]],".",1)</f>
        <v>1</v>
      </c>
      <c r="D332" s="1" t="str">
        <f t="shared" si="5"/>
        <v>Ryan Marker</v>
      </c>
      <c r="E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332" s="1" t="str">
        <f>IF(ISNUMBER(SEARCH("veto",draftpicks[[#This Row],[Raw]])),"veto","")</f>
        <v/>
      </c>
    </row>
    <row r="333" spans="1:6" x14ac:dyDescent="0.25">
      <c r="A333" s="1">
        <v>38</v>
      </c>
      <c r="B333" s="1" t="s">
        <v>1843</v>
      </c>
      <c r="C333" s="1" t="str">
        <f>_xlfn.TEXTBEFORE(draftpicks[[#This Row],[Raw]],".",1)</f>
        <v>20</v>
      </c>
      <c r="D333" s="1" t="str">
        <f t="shared" si="5"/>
        <v>Graham Skipper</v>
      </c>
      <c r="E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(2010)</v>
      </c>
      <c r="F333" s="1" t="str">
        <f>IF(ISNUMBER(SEARCH("veto",draftpicks[[#This Row],[Raw]])),"veto","")</f>
        <v/>
      </c>
    </row>
    <row r="334" spans="1:6" x14ac:dyDescent="0.25">
      <c r="A334" s="1">
        <v>38</v>
      </c>
      <c r="B334" s="1" t="s">
        <v>1844</v>
      </c>
      <c r="C334" s="1" t="str">
        <f>_xlfn.TEXTBEFORE(draftpicks[[#This Row],[Raw]],".",1)</f>
        <v>19</v>
      </c>
      <c r="D334" s="1" t="str">
        <f t="shared" si="5"/>
        <v xml:space="preserve">Billy Ray Brewton </v>
      </c>
      <c r="E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34" s="1" t="str">
        <f>IF(ISNUMBER(SEARCH("veto",draftpicks[[#This Row],[Raw]])),"veto","")</f>
        <v>veto</v>
      </c>
    </row>
    <row r="335" spans="1:6" x14ac:dyDescent="0.25">
      <c r="A335" s="1">
        <v>38</v>
      </c>
      <c r="B335" s="1" t="s">
        <v>1845</v>
      </c>
      <c r="C335" s="1" t="str">
        <f>_xlfn.TEXTBEFORE(draftpicks[[#This Row],[Raw]],".",1)</f>
        <v>19</v>
      </c>
      <c r="D335" s="1" t="str">
        <f t="shared" si="5"/>
        <v>Billy Ray Brewton</v>
      </c>
      <c r="E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(2009)</v>
      </c>
      <c r="F335" s="1" t="str">
        <f>IF(ISNUMBER(SEARCH("veto",draftpicks[[#This Row],[Raw]])),"veto","")</f>
        <v/>
      </c>
    </row>
    <row r="336" spans="1:6" x14ac:dyDescent="0.25">
      <c r="A336" s="1">
        <v>38</v>
      </c>
      <c r="B336" s="1" t="s">
        <v>1846</v>
      </c>
      <c r="C336" s="1" t="str">
        <f>_xlfn.TEXTBEFORE(draftpicks[[#This Row],[Raw]],".",1)</f>
        <v>18</v>
      </c>
      <c r="D336" s="1" t="str">
        <f t="shared" si="5"/>
        <v>Billy Ray Brewton</v>
      </c>
      <c r="E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Street: The Dream Child</v>
      </c>
      <c r="F336" s="1" t="str">
        <f>IF(ISNUMBER(SEARCH("veto",draftpicks[[#This Row],[Raw]])),"veto","")</f>
        <v/>
      </c>
    </row>
    <row r="337" spans="1:6" x14ac:dyDescent="0.25">
      <c r="A337" s="1">
        <v>38</v>
      </c>
      <c r="B337" s="1" t="s">
        <v>1847</v>
      </c>
      <c r="C337" s="1" t="str">
        <f>_xlfn.TEXTBEFORE(draftpicks[[#This Row],[Raw]],".",1)</f>
        <v>17</v>
      </c>
      <c r="D337" s="1" t="str">
        <f t="shared" si="5"/>
        <v xml:space="preserve">Dr. Rebekah McKendry </v>
      </c>
      <c r="E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37" s="1" t="str">
        <f>IF(ISNUMBER(SEARCH("veto",draftpicks[[#This Row],[Raw]])),"veto","")</f>
        <v>veto</v>
      </c>
    </row>
    <row r="338" spans="1:6" x14ac:dyDescent="0.25">
      <c r="A338" s="1">
        <v>38</v>
      </c>
      <c r="B338" s="1" t="s">
        <v>1848</v>
      </c>
      <c r="C338" s="1" t="str">
        <f>_xlfn.TEXTBEFORE(draftpicks[[#This Row],[Raw]],".",1)</f>
        <v>17</v>
      </c>
      <c r="D338" s="1" t="str">
        <f t="shared" si="5"/>
        <v>Dr. Rebekah McKendry</v>
      </c>
      <c r="E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A New Beginning</v>
      </c>
      <c r="F338" s="1" t="str">
        <f>IF(ISNUMBER(SEARCH("veto",draftpicks[[#This Row],[Raw]])),"veto","")</f>
        <v/>
      </c>
    </row>
    <row r="339" spans="1:6" x14ac:dyDescent="0.25">
      <c r="A339" s="1">
        <v>38</v>
      </c>
      <c r="B339" s="1" t="s">
        <v>1849</v>
      </c>
      <c r="C339" s="1" t="str">
        <f>_xlfn.TEXTBEFORE(draftpicks[[#This Row],[Raw]],".",1)</f>
        <v>16</v>
      </c>
      <c r="D339" s="1" t="str">
        <f t="shared" si="5"/>
        <v xml:space="preserve">Graham Skipper </v>
      </c>
      <c r="E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39" s="1" t="str">
        <f>IF(ISNUMBER(SEARCH("veto",draftpicks[[#This Row],[Raw]])),"veto","")</f>
        <v>veto</v>
      </c>
    </row>
    <row r="340" spans="1:6" x14ac:dyDescent="0.25">
      <c r="A340" s="1">
        <v>38</v>
      </c>
      <c r="B340" s="1" t="s">
        <v>1850</v>
      </c>
      <c r="C340" s="1" t="str">
        <f>_xlfn.TEXTBEFORE(draftpicks[[#This Row],[Raw]],".",1)</f>
        <v>16</v>
      </c>
      <c r="D340" s="1" t="str">
        <f t="shared" si="5"/>
        <v>Graham Skipper</v>
      </c>
      <c r="E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Freddy’s Dead: The Final Nightmare</v>
      </c>
      <c r="F340" s="1" t="str">
        <f>IF(ISNUMBER(SEARCH("veto",draftpicks[[#This Row],[Raw]])),"veto","")</f>
        <v/>
      </c>
    </row>
    <row r="341" spans="1:6" x14ac:dyDescent="0.25">
      <c r="A341" s="1">
        <v>38</v>
      </c>
      <c r="B341" s="1" t="s">
        <v>1851</v>
      </c>
      <c r="C341" s="1" t="str">
        <f>_xlfn.TEXTBEFORE(draftpicks[[#This Row],[Raw]],".",1)</f>
        <v>15</v>
      </c>
      <c r="D341" s="1" t="str">
        <f t="shared" si="5"/>
        <v xml:space="preserve">Billy Ray Brewton </v>
      </c>
      <c r="E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1" s="1" t="str">
        <f>IF(ISNUMBER(SEARCH("veto",draftpicks[[#This Row],[Raw]])),"veto","")</f>
        <v>veto</v>
      </c>
    </row>
    <row r="342" spans="1:6" x14ac:dyDescent="0.25">
      <c r="A342" s="1">
        <v>38</v>
      </c>
      <c r="B342" s="1" t="s">
        <v>1852</v>
      </c>
      <c r="C342" s="1" t="str">
        <f>_xlfn.TEXTBEFORE(draftpicks[[#This Row],[Raw]],".",1)</f>
        <v>15</v>
      </c>
      <c r="D342" s="1" t="str">
        <f t="shared" si="5"/>
        <v>Billy Ray Brewton</v>
      </c>
      <c r="E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VIII: Jason Takes Manhattan</v>
      </c>
      <c r="F342" s="1" t="str">
        <f>IF(ISNUMBER(SEARCH("veto",draftpicks[[#This Row],[Raw]])),"veto","")</f>
        <v/>
      </c>
    </row>
    <row r="343" spans="1:6" x14ac:dyDescent="0.25">
      <c r="A343" s="1">
        <v>38</v>
      </c>
      <c r="B343" s="1" t="s">
        <v>1853</v>
      </c>
      <c r="C343" s="1" t="str">
        <f>_xlfn.TEXTBEFORE(draftpicks[[#This Row],[Raw]],".",1)</f>
        <v>14</v>
      </c>
      <c r="D343" s="1" t="str">
        <f t="shared" si="5"/>
        <v>Elric Kane</v>
      </c>
      <c r="E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vs. Jason</v>
      </c>
      <c r="F343" s="1" t="str">
        <f>IF(ISNUMBER(SEARCH("veto",draftpicks[[#This Row],[Raw]])),"veto","")</f>
        <v/>
      </c>
    </row>
    <row r="344" spans="1:6" x14ac:dyDescent="0.25">
      <c r="A344" s="1">
        <v>38</v>
      </c>
      <c r="B344" s="1" t="s">
        <v>1854</v>
      </c>
      <c r="C344" s="1" t="str">
        <f>_xlfn.TEXTBEFORE(draftpicks[[#This Row],[Raw]],".",1)</f>
        <v>13</v>
      </c>
      <c r="D344" s="1" t="str">
        <f t="shared" si="5"/>
        <v>Dr. Rebekah McKendry</v>
      </c>
      <c r="E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344" s="1" t="str">
        <f>IF(ISNUMBER(SEARCH("veto",draftpicks[[#This Row],[Raw]])),"veto","")</f>
        <v/>
      </c>
    </row>
    <row r="345" spans="1:6" x14ac:dyDescent="0.25">
      <c r="A345" s="1">
        <v>38</v>
      </c>
      <c r="B345" s="1" t="s">
        <v>1855</v>
      </c>
      <c r="C345" s="1" t="str">
        <f>_xlfn.TEXTBEFORE(draftpicks[[#This Row],[Raw]],".",1)</f>
        <v>12</v>
      </c>
      <c r="D345" s="1" t="str">
        <f t="shared" si="5"/>
        <v>Graham Skipper</v>
      </c>
      <c r="E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Goes to Hell: The Final Friday</v>
      </c>
      <c r="F345" s="1" t="str">
        <f>IF(ISNUMBER(SEARCH("veto",draftpicks[[#This Row],[Raw]])),"veto","")</f>
        <v/>
      </c>
    </row>
    <row r="346" spans="1:6" x14ac:dyDescent="0.25">
      <c r="A346" s="1">
        <v>38</v>
      </c>
      <c r="B346" s="1" t="s">
        <v>1856</v>
      </c>
      <c r="C346" s="1" t="str">
        <f>_xlfn.TEXTBEFORE(draftpicks[[#This Row],[Raw]],".",1)</f>
        <v>11</v>
      </c>
      <c r="D346" s="1" t="str">
        <f t="shared" si="5"/>
        <v>Billy Ray Brewton</v>
      </c>
      <c r="E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13th: The Final Chapter</v>
      </c>
      <c r="F346" s="1" t="str">
        <f>IF(ISNUMBER(SEARCH("veto",draftpicks[[#This Row],[Raw]])),"veto","")</f>
        <v/>
      </c>
    </row>
    <row r="347" spans="1:6" x14ac:dyDescent="0.25">
      <c r="A347" s="1">
        <v>38</v>
      </c>
      <c r="B347" s="1" t="s">
        <v>1857</v>
      </c>
      <c r="C347" s="1" t="str">
        <f>_xlfn.TEXTBEFORE(draftpicks[[#This Row],[Raw]],".",1)</f>
        <v>10</v>
      </c>
      <c r="D347" s="1" t="str">
        <f t="shared" si="5"/>
        <v>Elric Kane</v>
      </c>
      <c r="E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VII: The New Blood</v>
      </c>
      <c r="F347" s="1" t="str">
        <f>IF(ISNUMBER(SEARCH("veto",draftpicks[[#This Row],[Raw]])),"veto","")</f>
        <v/>
      </c>
    </row>
    <row r="348" spans="1:6" x14ac:dyDescent="0.25">
      <c r="A348" s="1">
        <v>38</v>
      </c>
      <c r="B348" s="1" t="s">
        <v>1858</v>
      </c>
      <c r="C348" s="1" t="str">
        <f>_xlfn.TEXTBEFORE(draftpicks[[#This Row],[Raw]],".",1)</f>
        <v>9</v>
      </c>
      <c r="D348" s="1" t="str">
        <f t="shared" si="5"/>
        <v>Dr. Rebekah McKendry</v>
      </c>
      <c r="E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III</v>
      </c>
      <c r="F348" s="1" t="str">
        <f>IF(ISNUMBER(SEARCH("veto",draftpicks[[#This Row],[Raw]])),"veto","")</f>
        <v/>
      </c>
    </row>
    <row r="349" spans="1:6" x14ac:dyDescent="0.25">
      <c r="A349" s="1">
        <v>38</v>
      </c>
      <c r="B349" s="1" t="s">
        <v>1859</v>
      </c>
      <c r="C349" s="1" t="str">
        <f>_xlfn.TEXTBEFORE(draftpicks[[#This Row],[Raw]],".",1)</f>
        <v>8</v>
      </c>
      <c r="D349" s="1" t="str">
        <f t="shared" si="5"/>
        <v>Graham Skipper</v>
      </c>
      <c r="E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</v>
      </c>
      <c r="F349" s="1" t="str">
        <f>IF(ISNUMBER(SEARCH("veto",draftpicks[[#This Row],[Raw]])),"veto","")</f>
        <v/>
      </c>
    </row>
    <row r="350" spans="1:6" x14ac:dyDescent="0.25">
      <c r="A350" s="1">
        <v>38</v>
      </c>
      <c r="B350" s="1" t="s">
        <v>1860</v>
      </c>
      <c r="C350" s="1" t="str">
        <f>_xlfn.TEXTBEFORE(draftpicks[[#This Row],[Raw]],".",1)</f>
        <v>7</v>
      </c>
      <c r="D350" s="1" t="str">
        <f t="shared" si="5"/>
        <v>Billy Ray Brewton</v>
      </c>
      <c r="E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4: The Dream Master</v>
      </c>
      <c r="F350" s="1" t="str">
        <f>IF(ISNUMBER(SEARCH("veto",draftpicks[[#This Row],[Raw]])),"veto","")</f>
        <v/>
      </c>
    </row>
    <row r="351" spans="1:6" x14ac:dyDescent="0.25">
      <c r="A351" s="1">
        <v>38</v>
      </c>
      <c r="B351" s="1" t="s">
        <v>1861</v>
      </c>
      <c r="C351" s="1" t="str">
        <f>_xlfn.TEXTBEFORE(draftpicks[[#This Row],[Raw]],".",1)</f>
        <v>6</v>
      </c>
      <c r="D351" s="1" t="str">
        <f t="shared" si="5"/>
        <v>Elric Kane</v>
      </c>
      <c r="E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351" s="1" t="str">
        <f>IF(ISNUMBER(SEARCH("veto",draftpicks[[#This Row],[Raw]])),"veto","")</f>
        <v/>
      </c>
    </row>
    <row r="352" spans="1:6" x14ac:dyDescent="0.25">
      <c r="A352" s="1">
        <v>38</v>
      </c>
      <c r="B352" s="1" t="s">
        <v>1862</v>
      </c>
      <c r="C352" s="1" t="str">
        <f>_xlfn.TEXTBEFORE(draftpicks[[#This Row],[Raw]],".",1)</f>
        <v>5</v>
      </c>
      <c r="D352" s="1" t="str">
        <f t="shared" si="5"/>
        <v>Dr. Rebekah McKendry</v>
      </c>
      <c r="E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352" s="1" t="str">
        <f>IF(ISNUMBER(SEARCH("veto",draftpicks[[#This Row],[Raw]])),"veto","")</f>
        <v/>
      </c>
    </row>
    <row r="353" spans="1:6" x14ac:dyDescent="0.25">
      <c r="A353" s="1">
        <v>38</v>
      </c>
      <c r="B353" s="1" t="s">
        <v>1863</v>
      </c>
      <c r="C353" s="1" t="str">
        <f>_xlfn.TEXTBEFORE(draftpicks[[#This Row],[Raw]],".",1)</f>
        <v>4</v>
      </c>
      <c r="D353" s="1" t="str">
        <f t="shared" si="5"/>
        <v>Dr. Rebekah McKendry</v>
      </c>
      <c r="E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2</v>
      </c>
      <c r="F353" s="1" t="str">
        <f>IF(ISNUMBER(SEARCH("veto",draftpicks[[#This Row],[Raw]])),"veto","")</f>
        <v/>
      </c>
    </row>
    <row r="354" spans="1:6" x14ac:dyDescent="0.25">
      <c r="A354" s="1">
        <v>38</v>
      </c>
      <c r="B354" s="1" t="s">
        <v>1864</v>
      </c>
      <c r="C354" s="1" t="str">
        <f>_xlfn.TEXTBEFORE(draftpicks[[#This Row],[Raw]],".",1)</f>
        <v>3</v>
      </c>
      <c r="D354" s="1" t="str">
        <f t="shared" si="5"/>
        <v xml:space="preserve">Graham Skipper </v>
      </c>
      <c r="E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4" s="1" t="str">
        <f>IF(ISNUMBER(SEARCH("veto",draftpicks[[#This Row],[Raw]])),"veto","")</f>
        <v>veto</v>
      </c>
    </row>
    <row r="355" spans="1:6" x14ac:dyDescent="0.25">
      <c r="A355" s="1">
        <v>38</v>
      </c>
      <c r="B355" s="1" t="s">
        <v>1865</v>
      </c>
      <c r="C355" s="1" t="str">
        <f>_xlfn.TEXTBEFORE(draftpicks[[#This Row],[Raw]],".",1)</f>
        <v>3</v>
      </c>
      <c r="D355" s="1" t="str">
        <f t="shared" si="5"/>
        <v xml:space="preserve">Graham Skipper </v>
      </c>
      <c r="E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5" s="1" t="str">
        <f>IF(ISNUMBER(SEARCH("veto",draftpicks[[#This Row],[Raw]])),"veto","")</f>
        <v>veto</v>
      </c>
    </row>
    <row r="356" spans="1:6" x14ac:dyDescent="0.25">
      <c r="A356" s="1">
        <v>38</v>
      </c>
      <c r="B356" s="1" t="s">
        <v>1866</v>
      </c>
      <c r="C356" s="1" t="str">
        <f>_xlfn.TEXTBEFORE(draftpicks[[#This Row],[Raw]],".",1)</f>
        <v>3</v>
      </c>
      <c r="D356" s="1" t="str">
        <f t="shared" si="5"/>
        <v>Graham Skipper</v>
      </c>
      <c r="E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3: Dream Warrirors</v>
      </c>
      <c r="F356" s="1" t="str">
        <f>IF(ISNUMBER(SEARCH("veto",draftpicks[[#This Row],[Raw]])),"veto","")</f>
        <v/>
      </c>
    </row>
    <row r="357" spans="1:6" x14ac:dyDescent="0.25">
      <c r="A357" s="1">
        <v>38</v>
      </c>
      <c r="B357" s="1" t="s">
        <v>1867</v>
      </c>
      <c r="C357" s="1" t="str">
        <f>_xlfn.TEXTBEFORE(draftpicks[[#This Row],[Raw]],".",1)</f>
        <v>2</v>
      </c>
      <c r="D357" s="1" t="str">
        <f t="shared" si="5"/>
        <v>Billy Ray Brewton,</v>
      </c>
      <c r="E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357" s="1" t="str">
        <f>IF(ISNUMBER(SEARCH("veto",draftpicks[[#This Row],[Raw]])),"veto","")</f>
        <v>veto</v>
      </c>
    </row>
    <row r="358" spans="1:6" x14ac:dyDescent="0.25">
      <c r="A358" s="1">
        <v>38</v>
      </c>
      <c r="B358" s="1" t="s">
        <v>1868</v>
      </c>
      <c r="C358" s="1" t="str">
        <f>_xlfn.TEXTBEFORE(draftpicks[[#This Row],[Raw]],".",1)</f>
        <v>1</v>
      </c>
      <c r="D358" s="1" t="str">
        <f t="shared" si="5"/>
        <v>Elric Kane</v>
      </c>
      <c r="E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Friday the 13th Part VI: Jason Lives</v>
      </c>
      <c r="F358" s="1" t="str">
        <f>IF(ISNUMBER(SEARCH("veto",draftpicks[[#This Row],[Raw]])),"veto","")</f>
        <v/>
      </c>
    </row>
    <row r="359" spans="1:6" x14ac:dyDescent="0.25">
      <c r="A359" s="1">
        <v>39</v>
      </c>
      <c r="B359" s="1" t="s">
        <v>1869</v>
      </c>
      <c r="C359" s="1" t="str">
        <f>_xlfn.TEXTBEFORE(draftpicks[[#This Row],[Raw]],".",1)</f>
        <v>7</v>
      </c>
      <c r="D359" s="1" t="str">
        <f t="shared" si="5"/>
        <v>Clay Keller</v>
      </c>
      <c r="E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359" s="1" t="str">
        <f>IF(ISNUMBER(SEARCH("veto",draftpicks[[#This Row],[Raw]])),"veto","")</f>
        <v/>
      </c>
    </row>
    <row r="360" spans="1:6" x14ac:dyDescent="0.25">
      <c r="A360" s="1">
        <v>39</v>
      </c>
      <c r="B360" s="1" t="s">
        <v>1870</v>
      </c>
      <c r="C360" s="1" t="str">
        <f>_xlfn.TEXTBEFORE(draftpicks[[#This Row],[Raw]],".",1)</f>
        <v>6</v>
      </c>
      <c r="D360" s="1" t="str">
        <f t="shared" si="5"/>
        <v>Clay Keller</v>
      </c>
      <c r="E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360" s="1" t="str">
        <f>IF(ISNUMBER(SEARCH("veto",draftpicks[[#This Row],[Raw]])),"veto","")</f>
        <v/>
      </c>
    </row>
    <row r="361" spans="1:6" x14ac:dyDescent="0.25">
      <c r="A361" s="1">
        <v>39</v>
      </c>
      <c r="B361" s="1" t="s">
        <v>1871</v>
      </c>
      <c r="C361" s="1" t="str">
        <f>_xlfn.TEXTBEFORE(draftpicks[[#This Row],[Raw]],".",1)</f>
        <v>5</v>
      </c>
      <c r="D361" s="1" t="str">
        <f t="shared" si="5"/>
        <v xml:space="preserve">Ryan Marker </v>
      </c>
      <c r="E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1" s="1" t="str">
        <f>IF(ISNUMBER(SEARCH("veto",draftpicks[[#This Row],[Raw]])),"veto","")</f>
        <v>veto</v>
      </c>
    </row>
    <row r="362" spans="1:6" x14ac:dyDescent="0.25">
      <c r="A362" s="1">
        <v>39</v>
      </c>
      <c r="B362" s="1" t="s">
        <v>1872</v>
      </c>
      <c r="C362" s="1" t="str">
        <f>_xlfn.TEXTBEFORE(draftpicks[[#This Row],[Raw]],".",1)</f>
        <v>5</v>
      </c>
      <c r="D362" s="1" t="str">
        <f t="shared" si="5"/>
        <v>Ryan Marker</v>
      </c>
      <c r="E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362" s="1" t="str">
        <f>IF(ISNUMBER(SEARCH("veto",draftpicks[[#This Row],[Raw]])),"veto","")</f>
        <v/>
      </c>
    </row>
    <row r="363" spans="1:6" x14ac:dyDescent="0.25">
      <c r="A363" s="1">
        <v>39</v>
      </c>
      <c r="B363" s="1" t="s">
        <v>1873</v>
      </c>
      <c r="C363" s="1" t="str">
        <f>_xlfn.TEXTBEFORE(draftpicks[[#This Row],[Raw]],".",1)</f>
        <v>4</v>
      </c>
      <c r="D363" s="1" t="str">
        <f t="shared" si="5"/>
        <v>Clay Keller</v>
      </c>
      <c r="E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363" s="1" t="str">
        <f>IF(ISNUMBER(SEARCH("veto",draftpicks[[#This Row],[Raw]])),"veto","")</f>
        <v/>
      </c>
    </row>
    <row r="364" spans="1:6" x14ac:dyDescent="0.25">
      <c r="A364" s="1">
        <v>39</v>
      </c>
      <c r="B364" s="1" t="s">
        <v>1874</v>
      </c>
      <c r="C364" s="1" t="str">
        <f>_xlfn.TEXTBEFORE(draftpicks[[#This Row],[Raw]],".",1)</f>
        <v>3</v>
      </c>
      <c r="D364" s="1" t="str">
        <f t="shared" si="5"/>
        <v>Ryan Marker</v>
      </c>
      <c r="E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364" s="1" t="str">
        <f>IF(ISNUMBER(SEARCH("veto",draftpicks[[#This Row],[Raw]])),"veto","")</f>
        <v/>
      </c>
    </row>
    <row r="365" spans="1:6" x14ac:dyDescent="0.25">
      <c r="A365" s="1">
        <v>39</v>
      </c>
      <c r="B365" s="1" t="s">
        <v>1875</v>
      </c>
      <c r="C365" s="1" t="str">
        <f>_xlfn.TEXTBEFORE(draftpicks[[#This Row],[Raw]],".",1)</f>
        <v>2</v>
      </c>
      <c r="D365" s="1" t="str">
        <f t="shared" si="5"/>
        <v>Clay Keller</v>
      </c>
      <c r="E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Avengers: Endgame</v>
      </c>
      <c r="F365" s="1" t="str">
        <f>IF(ISNUMBER(SEARCH("veto",draftpicks[[#This Row],[Raw]])),"veto","")</f>
        <v/>
      </c>
    </row>
    <row r="366" spans="1:6" x14ac:dyDescent="0.25">
      <c r="A366" s="1">
        <v>39</v>
      </c>
      <c r="B366" s="1" t="s">
        <v>1876</v>
      </c>
      <c r="C366" s="1" t="str">
        <f>_xlfn.TEXTBEFORE(draftpicks[[#This Row],[Raw]],".",1)</f>
        <v>1</v>
      </c>
      <c r="D366" s="1" t="str">
        <f t="shared" si="5"/>
        <v>Ryan Marker</v>
      </c>
      <c r="E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366" s="1" t="str">
        <f>IF(ISNUMBER(SEARCH("veto",draftpicks[[#This Row],[Raw]])),"veto","")</f>
        <v/>
      </c>
    </row>
    <row r="367" spans="1:6" x14ac:dyDescent="0.25">
      <c r="A367" s="1">
        <v>40</v>
      </c>
      <c r="B367" s="1" t="s">
        <v>1877</v>
      </c>
      <c r="C367" s="1" t="str">
        <f>_xlfn.TEXTBEFORE(draftpicks[[#This Row],[Raw]],".",1)</f>
        <v>7</v>
      </c>
      <c r="D367" s="1" t="str">
        <f t="shared" si="5"/>
        <v>Oriana Nudo</v>
      </c>
      <c r="E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and Then</v>
      </c>
      <c r="F367" s="1" t="str">
        <f>IF(ISNUMBER(SEARCH("veto",draftpicks[[#This Row],[Raw]])),"veto","")</f>
        <v/>
      </c>
    </row>
    <row r="368" spans="1:6" x14ac:dyDescent="0.25">
      <c r="A368" s="1">
        <v>40</v>
      </c>
      <c r="B368" s="1" t="s">
        <v>1878</v>
      </c>
      <c r="C368" s="1" t="str">
        <f>_xlfn.TEXTBEFORE(draftpicks[[#This Row],[Raw]],".",1)</f>
        <v>6</v>
      </c>
      <c r="D368" s="1" t="str">
        <f t="shared" si="5"/>
        <v>Oriana Nudo</v>
      </c>
      <c r="E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Innocents</v>
      </c>
      <c r="F368" s="1" t="str">
        <f>IF(ISNUMBER(SEARCH("veto",draftpicks[[#This Row],[Raw]])),"veto","")</f>
        <v/>
      </c>
    </row>
    <row r="369" spans="1:6" x14ac:dyDescent="0.25">
      <c r="A369" s="1">
        <v>40</v>
      </c>
      <c r="B369" s="1" t="s">
        <v>1879</v>
      </c>
      <c r="C369" s="1" t="str">
        <f>_xlfn.TEXTBEFORE(draftpicks[[#This Row],[Raw]],".",1)</f>
        <v>5</v>
      </c>
      <c r="D369" s="1" t="str">
        <f t="shared" si="5"/>
        <v>Rance Collins</v>
      </c>
      <c r="E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369" s="1" t="str">
        <f>IF(ISNUMBER(SEARCH("veto",draftpicks[[#This Row],[Raw]])),"veto","")</f>
        <v/>
      </c>
    </row>
    <row r="370" spans="1:6" x14ac:dyDescent="0.25">
      <c r="A370" s="1">
        <v>40</v>
      </c>
      <c r="B370" s="1" t="s">
        <v>1880</v>
      </c>
      <c r="C370" s="1" t="str">
        <f>_xlfn.TEXTBEFORE(draftpicks[[#This Row],[Raw]],".",1)</f>
        <v>4</v>
      </c>
      <c r="D370" s="1" t="str">
        <f t="shared" si="5"/>
        <v xml:space="preserve">Oriana Nudo </v>
      </c>
      <c r="E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0" s="1" t="str">
        <f>IF(ISNUMBER(SEARCH("veto",draftpicks[[#This Row],[Raw]])),"veto","")</f>
        <v>veto</v>
      </c>
    </row>
    <row r="371" spans="1:6" x14ac:dyDescent="0.25">
      <c r="A371" s="1">
        <v>40</v>
      </c>
      <c r="B371" s="1" t="s">
        <v>1881</v>
      </c>
      <c r="C371" s="1" t="str">
        <f>_xlfn.TEXTBEFORE(draftpicks[[#This Row],[Raw]],".",1)</f>
        <v>4</v>
      </c>
      <c r="D371" s="1" t="str">
        <f t="shared" si="5"/>
        <v>Oriana Nudo</v>
      </c>
      <c r="E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371" s="1" t="str">
        <f>IF(ISNUMBER(SEARCH("veto",draftpicks[[#This Row],[Raw]])),"veto","")</f>
        <v/>
      </c>
    </row>
    <row r="372" spans="1:6" x14ac:dyDescent="0.25">
      <c r="A372" s="1">
        <v>40</v>
      </c>
      <c r="B372" s="1" t="s">
        <v>1882</v>
      </c>
      <c r="C372" s="1" t="str">
        <f>_xlfn.TEXTBEFORE(draftpicks[[#This Row],[Raw]],".",1)</f>
        <v>3</v>
      </c>
      <c r="D372" s="1" t="str">
        <f t="shared" si="5"/>
        <v xml:space="preserve">Rance Collins </v>
      </c>
      <c r="E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Velvet</v>
      </c>
      <c r="F372" s="1" t="str">
        <f>IF(ISNUMBER(SEARCH("veto",draftpicks[[#This Row],[Raw]])),"veto","")</f>
        <v>veto</v>
      </c>
    </row>
    <row r="373" spans="1:6" x14ac:dyDescent="0.25">
      <c r="A373" s="1">
        <v>40</v>
      </c>
      <c r="B373" s="1" t="s">
        <v>1883</v>
      </c>
      <c r="C373" s="1" t="str">
        <f>_xlfn.TEXTBEFORE(draftpicks[[#This Row],[Raw]],".",1)</f>
        <v>3</v>
      </c>
      <c r="D373" s="1" t="str">
        <f t="shared" si="5"/>
        <v>Rance Collins</v>
      </c>
      <c r="E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Pollyanna</v>
      </c>
      <c r="F373" s="1" t="str">
        <f>IF(ISNUMBER(SEARCH("veto",draftpicks[[#This Row],[Raw]])),"veto","")</f>
        <v/>
      </c>
    </row>
    <row r="374" spans="1:6" x14ac:dyDescent="0.25">
      <c r="A374" s="1">
        <v>40</v>
      </c>
      <c r="B374" s="1" t="s">
        <v>1884</v>
      </c>
      <c r="C374" s="1" t="str">
        <f>_xlfn.TEXTBEFORE(draftpicks[[#This Row],[Raw]],".",1)</f>
        <v>2</v>
      </c>
      <c r="D374" s="1" t="str">
        <f t="shared" si="5"/>
        <v>Oriana Nudo</v>
      </c>
      <c r="E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Kill a Mockingbird</v>
      </c>
      <c r="F374" s="1" t="str">
        <f>IF(ISNUMBER(SEARCH("veto",draftpicks[[#This Row],[Raw]])),"veto","")</f>
        <v/>
      </c>
    </row>
    <row r="375" spans="1:6" x14ac:dyDescent="0.25">
      <c r="A375" s="1">
        <v>40</v>
      </c>
      <c r="B375" s="1" t="s">
        <v>1885</v>
      </c>
      <c r="C375" s="1" t="str">
        <f>_xlfn.TEXTBEFORE(draftpicks[[#This Row],[Raw]],".",1)</f>
        <v>1</v>
      </c>
      <c r="D375" s="1" t="str">
        <f t="shared" si="5"/>
        <v>Rance Collins</v>
      </c>
      <c r="E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 Revoir les Enfants</v>
      </c>
      <c r="F375" s="1" t="str">
        <f>IF(ISNUMBER(SEARCH("veto",draftpicks[[#This Row],[Raw]])),"veto","")</f>
        <v/>
      </c>
    </row>
    <row r="376" spans="1:6" x14ac:dyDescent="0.25">
      <c r="A376" s="1">
        <v>41</v>
      </c>
      <c r="B376" s="1" t="s">
        <v>1886</v>
      </c>
      <c r="C376" s="1" t="str">
        <f>_xlfn.TEXTBEFORE(draftpicks[[#This Row],[Raw]],".",1)</f>
        <v>20</v>
      </c>
      <c r="D376" s="1" t="str">
        <f t="shared" si="5"/>
        <v>BenDavid Grabinski</v>
      </c>
      <c r="E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Snake Eyes</v>
      </c>
      <c r="F376" s="1" t="str">
        <f>IF(ISNUMBER(SEARCH("veto",draftpicks[[#This Row],[Raw]])),"veto","")</f>
        <v/>
      </c>
    </row>
    <row r="377" spans="1:6" x14ac:dyDescent="0.25">
      <c r="A377" s="1">
        <v>41</v>
      </c>
      <c r="B377" s="1" t="s">
        <v>1887</v>
      </c>
      <c r="C377" s="1" t="str">
        <f>_xlfn.TEXTBEFORE(draftpicks[[#This Row],[Raw]],".",1)</f>
        <v>19</v>
      </c>
      <c r="D377" s="1" t="str">
        <f t="shared" si="5"/>
        <v xml:space="preserve">John Freiler </v>
      </c>
      <c r="E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of Death</v>
      </c>
      <c r="F377" s="1" t="str">
        <f>IF(ISNUMBER(SEARCH("veto",draftpicks[[#This Row],[Raw]])),"veto","")</f>
        <v>veto</v>
      </c>
    </row>
    <row r="378" spans="1:6" x14ac:dyDescent="0.25">
      <c r="A378" s="1">
        <v>41</v>
      </c>
      <c r="B378" s="1" t="s">
        <v>1888</v>
      </c>
      <c r="C378" s="1" t="str">
        <f>_xlfn.TEXTBEFORE(draftpicks[[#This Row],[Raw]],".",1)</f>
        <v>19</v>
      </c>
      <c r="D378" s="1" t="str">
        <f t="shared" si="5"/>
        <v>John Freiler</v>
      </c>
      <c r="E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Angels</v>
      </c>
      <c r="F378" s="1" t="str">
        <f>IF(ISNUMBER(SEARCH("veto",draftpicks[[#This Row],[Raw]])),"veto","")</f>
        <v/>
      </c>
    </row>
    <row r="379" spans="1:6" x14ac:dyDescent="0.25">
      <c r="A379" s="1">
        <v>41</v>
      </c>
      <c r="B379" s="1" t="s">
        <v>1889</v>
      </c>
      <c r="C379" s="1" t="str">
        <f>_xlfn.TEXTBEFORE(draftpicks[[#This Row],[Raw]],".",1)</f>
        <v>18</v>
      </c>
      <c r="D379" s="1" t="str">
        <f t="shared" si="5"/>
        <v>John Freiler</v>
      </c>
      <c r="E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Zandalee</v>
      </c>
      <c r="F379" s="1" t="str">
        <f>IF(ISNUMBER(SEARCH("veto",draftpicks[[#This Row],[Raw]])),"veto","")</f>
        <v/>
      </c>
    </row>
    <row r="380" spans="1:6" x14ac:dyDescent="0.25">
      <c r="A380" s="1">
        <v>41</v>
      </c>
      <c r="B380" s="1" t="s">
        <v>1890</v>
      </c>
      <c r="C380" s="1" t="str">
        <f>_xlfn.TEXTBEFORE(draftpicks[[#This Row],[Raw]],".",1)</f>
        <v>17</v>
      </c>
      <c r="D380" s="1" t="str">
        <f t="shared" si="5"/>
        <v>Drea Clark</v>
      </c>
      <c r="E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 and Dad</v>
      </c>
      <c r="F380" s="1" t="str">
        <f>IF(ISNUMBER(SEARCH("veto",draftpicks[[#This Row],[Raw]])),"veto","")</f>
        <v/>
      </c>
    </row>
    <row r="381" spans="1:6" x14ac:dyDescent="0.25">
      <c r="A381" s="1">
        <v>41</v>
      </c>
      <c r="B381" s="1" t="s">
        <v>1891</v>
      </c>
      <c r="C381" s="1" t="str">
        <f>_xlfn.TEXTBEFORE(draftpicks[[#This Row],[Raw]],".",1)</f>
        <v>16</v>
      </c>
      <c r="D381" s="1" t="str">
        <f t="shared" si="5"/>
        <v>BenDavid Grabinski</v>
      </c>
      <c r="E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at Heart</v>
      </c>
      <c r="F381" s="1" t="str">
        <f>IF(ISNUMBER(SEARCH("veto",draftpicks[[#This Row],[Raw]])),"veto","")</f>
        <v/>
      </c>
    </row>
    <row r="382" spans="1:6" x14ac:dyDescent="0.25">
      <c r="A382" s="1">
        <v>41</v>
      </c>
      <c r="B382" s="1" t="s">
        <v>1892</v>
      </c>
      <c r="C382" s="1" t="str">
        <f>_xlfn.TEXTBEFORE(draftpicks[[#This Row],[Raw]],".",1)</f>
        <v>15</v>
      </c>
      <c r="D382" s="1" t="str">
        <f t="shared" si="5"/>
        <v>Marc Calderaro</v>
      </c>
      <c r="E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Trust</v>
      </c>
      <c r="F382" s="1" t="str">
        <f>IF(ISNUMBER(SEARCH("veto",draftpicks[[#This Row],[Raw]])),"veto","")</f>
        <v/>
      </c>
    </row>
    <row r="383" spans="1:6" x14ac:dyDescent="0.25">
      <c r="A383" s="1">
        <v>41</v>
      </c>
      <c r="B383" s="1" t="s">
        <v>1893</v>
      </c>
      <c r="C383" s="1" t="str">
        <f>_xlfn.TEXTBEFORE(draftpicks[[#This Row],[Raw]],".",1)</f>
        <v>14</v>
      </c>
      <c r="D383" s="1" t="str">
        <f t="shared" si="5"/>
        <v>John Freiler</v>
      </c>
      <c r="E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 Angry</v>
      </c>
      <c r="F383" s="1" t="str">
        <f>IF(ISNUMBER(SEARCH("veto",draftpicks[[#This Row],[Raw]])),"veto","")</f>
        <v/>
      </c>
    </row>
    <row r="384" spans="1:6" x14ac:dyDescent="0.25">
      <c r="A384" s="1">
        <v>41</v>
      </c>
      <c r="B384" s="1" t="s">
        <v>1894</v>
      </c>
      <c r="C384" s="1" t="str">
        <f>_xlfn.TEXTBEFORE(draftpicks[[#This Row],[Raw]],".",1)</f>
        <v>13</v>
      </c>
      <c r="D384" s="1" t="str">
        <f t="shared" si="5"/>
        <v xml:space="preserve">Drea Clark </v>
      </c>
      <c r="E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84" s="1" t="str">
        <f>IF(ISNUMBER(SEARCH("veto",draftpicks[[#This Row],[Raw]])),"veto","")</f>
        <v>veto</v>
      </c>
    </row>
    <row r="385" spans="1:6" x14ac:dyDescent="0.25">
      <c r="A385" s="1">
        <v>41</v>
      </c>
      <c r="B385" s="1" t="s">
        <v>1895</v>
      </c>
      <c r="C385" s="1" t="str">
        <f>_xlfn.TEXTBEFORE(draftpicks[[#This Row],[Raw]],".",1)</f>
        <v>13</v>
      </c>
      <c r="D385" s="1" t="str">
        <f t="shared" si="5"/>
        <v>Drea Clark</v>
      </c>
      <c r="E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Peggy Sue Got Married</v>
      </c>
      <c r="F385" s="1" t="str">
        <f>IF(ISNUMBER(SEARCH("veto",draftpicks[[#This Row],[Raw]])),"veto","")</f>
        <v/>
      </c>
    </row>
    <row r="386" spans="1:6" x14ac:dyDescent="0.25">
      <c r="A386" s="1">
        <v>41</v>
      </c>
      <c r="B386" s="1" t="s">
        <v>1896</v>
      </c>
      <c r="C386" s="1" t="str">
        <f>_xlfn.TEXTBEFORE(draftpicks[[#This Row],[Raw]],".",1)</f>
        <v>12</v>
      </c>
      <c r="D386" s="1" t="str">
        <f t="shared" ref="D386:D449" si="6">IF(ISNUMBER(SEARCH("commissioner",B386)),TRIM(MID(B386,SEARCH("by",B386)+LEN("by"),SEARCH("removed",B386)-SEARCH("by",B386)-(LEN("by")+1))),IF((LEN(B386)-LEN(SUBSTITUTE(B386,"by","")))/LEN("by")=2,MID(B386,SEARCH("by",B386)+LEN("by "),SEARCH("vetoed",B386)-SEARCH("by",B386)-(LEN("by")+1)),IF((LEN(B386)-LEN(SUBSTITUTE(B386,"by","")))/LEN("by")=3,TRIM(MID(B386,SEARCH("by",B386)+LEN("by"),SEARCH("vetoed",B386)-SEARCH("by",B386)-LEN("by"))),TRIM(_xlfn.TEXTAFTER(B386,"by",1)))))</f>
        <v>BenDavid Grabinski</v>
      </c>
      <c r="E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386" s="1" t="str">
        <f>IF(ISNUMBER(SEARCH("veto",draftpicks[[#This Row],[Raw]])),"veto","")</f>
        <v/>
      </c>
    </row>
    <row r="387" spans="1:6" x14ac:dyDescent="0.25">
      <c r="A387" s="1">
        <v>41</v>
      </c>
      <c r="B387" s="1" t="s">
        <v>1897</v>
      </c>
      <c r="C387" s="1" t="str">
        <f>_xlfn.TEXTBEFORE(draftpicks[[#This Row],[Raw]],".",1)</f>
        <v>11</v>
      </c>
      <c r="D387" s="1" t="str">
        <f t="shared" si="6"/>
        <v xml:space="preserve">John Freiler </v>
      </c>
      <c r="E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87" s="1" t="str">
        <f>IF(ISNUMBER(SEARCH("veto",draftpicks[[#This Row],[Raw]])),"veto","")</f>
        <v>veto</v>
      </c>
    </row>
    <row r="388" spans="1:6" x14ac:dyDescent="0.25">
      <c r="A388" s="1">
        <v>41</v>
      </c>
      <c r="B388" s="1" t="s">
        <v>1898</v>
      </c>
      <c r="C388" s="1" t="str">
        <f>_xlfn.TEXTBEFORE(draftpicks[[#This Row],[Raw]],".",1)</f>
        <v>11</v>
      </c>
      <c r="D388" s="1" t="str">
        <f t="shared" si="6"/>
        <v>John Freiler</v>
      </c>
      <c r="E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Matchstick Men</v>
      </c>
      <c r="F388" s="1" t="str">
        <f>IF(ISNUMBER(SEARCH("veto",draftpicks[[#This Row],[Raw]])),"veto","")</f>
        <v/>
      </c>
    </row>
    <row r="389" spans="1:6" x14ac:dyDescent="0.25">
      <c r="A389" s="1">
        <v>41</v>
      </c>
      <c r="B389" s="1" t="s">
        <v>1899</v>
      </c>
      <c r="C389" s="1" t="str">
        <f>_xlfn.TEXTBEFORE(draftpicks[[#This Row],[Raw]],".",1)</f>
        <v>10</v>
      </c>
      <c r="D389" s="1" t="str">
        <f t="shared" si="6"/>
        <v>Marc Calderaro</v>
      </c>
      <c r="E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 (2006)</v>
      </c>
      <c r="F389" s="1" t="str">
        <f>IF(ISNUMBER(SEARCH("veto",draftpicks[[#This Row],[Raw]])),"veto","")</f>
        <v/>
      </c>
    </row>
    <row r="390" spans="1:6" x14ac:dyDescent="0.25">
      <c r="A390" s="1">
        <v>41</v>
      </c>
      <c r="B390" s="1" t="s">
        <v>1900</v>
      </c>
      <c r="C390" s="1" t="str">
        <f>_xlfn.TEXTBEFORE(draftpicks[[#This Row],[Raw]],".",1)</f>
        <v>9</v>
      </c>
      <c r="D390" s="1" t="str">
        <f t="shared" si="6"/>
        <v>Drea Clark</v>
      </c>
      <c r="E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Moonstruck</v>
      </c>
      <c r="F390" s="1" t="str">
        <f>IF(ISNUMBER(SEARCH("veto",draftpicks[[#This Row],[Raw]])),"veto","")</f>
        <v/>
      </c>
    </row>
    <row r="391" spans="1:6" x14ac:dyDescent="0.25">
      <c r="A391" s="1">
        <v>41</v>
      </c>
      <c r="B391" s="1" t="s">
        <v>1901</v>
      </c>
      <c r="C391" s="1" t="str">
        <f>_xlfn.TEXTBEFORE(draftpicks[[#This Row],[Raw]],".",1)</f>
        <v>8</v>
      </c>
      <c r="D391" s="1" t="str">
        <f t="shared" si="6"/>
        <v>BenDavid Grabinski</v>
      </c>
      <c r="E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Valley Girl</v>
      </c>
      <c r="F391" s="1" t="str">
        <f>IF(ISNUMBER(SEARCH("veto",draftpicks[[#This Row],[Raw]])),"veto","")</f>
        <v/>
      </c>
    </row>
    <row r="392" spans="1:6" x14ac:dyDescent="0.25">
      <c r="A392" s="1">
        <v>41</v>
      </c>
      <c r="B392" s="1" t="s">
        <v>1902</v>
      </c>
      <c r="C392" s="1" t="str">
        <f>_xlfn.TEXTBEFORE(draftpicks[[#This Row],[Raw]],".",1)</f>
        <v>7</v>
      </c>
      <c r="D392" s="1" t="str">
        <f t="shared" si="6"/>
        <v xml:space="preserve">John Freiler </v>
      </c>
      <c r="E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Deadfall</v>
      </c>
      <c r="F392" s="1" t="str">
        <f>IF(ISNUMBER(SEARCH("veto",draftpicks[[#This Row],[Raw]])),"veto","")</f>
        <v>veto</v>
      </c>
    </row>
    <row r="393" spans="1:6" x14ac:dyDescent="0.25">
      <c r="A393" s="1">
        <v>41</v>
      </c>
      <c r="B393" s="1" t="s">
        <v>1903</v>
      </c>
      <c r="C393" s="1" t="str">
        <f>_xlfn.TEXTBEFORE(draftpicks[[#This Row],[Raw]],".",1)</f>
        <v>7</v>
      </c>
      <c r="D393" s="1" t="str">
        <f t="shared" si="6"/>
        <v>John Freiler</v>
      </c>
      <c r="E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Lieutenant: Port of Call - New Orleans</v>
      </c>
      <c r="F393" s="1" t="str">
        <f>IF(ISNUMBER(SEARCH("veto",draftpicks[[#This Row],[Raw]])),"veto","")</f>
        <v/>
      </c>
    </row>
    <row r="394" spans="1:6" x14ac:dyDescent="0.25">
      <c r="A394" s="1">
        <v>41</v>
      </c>
      <c r="B394" s="1" t="s">
        <v>1904</v>
      </c>
      <c r="C394" s="1" t="str">
        <f>_xlfn.TEXTBEFORE(draftpicks[[#This Row],[Raw]],".",1)</f>
        <v>6</v>
      </c>
      <c r="D394" s="1" t="str">
        <f t="shared" si="6"/>
        <v>Marc Calderaro</v>
      </c>
      <c r="E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Leaving Las Vegas</v>
      </c>
      <c r="F394" s="1" t="str">
        <f>IF(ISNUMBER(SEARCH("veto",draftpicks[[#This Row],[Raw]])),"veto","")</f>
        <v/>
      </c>
    </row>
    <row r="395" spans="1:6" x14ac:dyDescent="0.25">
      <c r="A395" s="1">
        <v>41</v>
      </c>
      <c r="B395" s="1" t="s">
        <v>1905</v>
      </c>
      <c r="C395" s="1" t="str">
        <f>_xlfn.TEXTBEFORE(draftpicks[[#This Row],[Raw]],".",1)</f>
        <v>5</v>
      </c>
      <c r="D395" s="1" t="str">
        <f t="shared" si="6"/>
        <v>Drea Clark</v>
      </c>
      <c r="E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395" s="1" t="str">
        <f>IF(ISNUMBER(SEARCH("veto",draftpicks[[#This Row],[Raw]])),"veto","")</f>
        <v/>
      </c>
    </row>
    <row r="396" spans="1:6" x14ac:dyDescent="0.25">
      <c r="A396" s="1">
        <v>41</v>
      </c>
      <c r="B396" s="1" t="s">
        <v>1906</v>
      </c>
      <c r="C396" s="1" t="str">
        <f>_xlfn.TEXTBEFORE(draftpicks[[#This Row],[Raw]],".",1)</f>
        <v>4</v>
      </c>
      <c r="D396" s="1" t="str">
        <f t="shared" si="6"/>
        <v>Drea Clark</v>
      </c>
      <c r="E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396" s="1" t="str">
        <f>IF(ISNUMBER(SEARCH("veto",draftpicks[[#This Row],[Raw]])),"veto","")</f>
        <v/>
      </c>
    </row>
    <row r="397" spans="1:6" x14ac:dyDescent="0.25">
      <c r="A397" s="1">
        <v>41</v>
      </c>
      <c r="B397" s="1" t="s">
        <v>1907</v>
      </c>
      <c r="C397" s="1" t="str">
        <f>_xlfn.TEXTBEFORE(draftpicks[[#This Row],[Raw]],".",1)</f>
        <v>3</v>
      </c>
      <c r="D397" s="1" t="str">
        <f t="shared" si="6"/>
        <v>BenDavid Grabinski</v>
      </c>
      <c r="E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397" s="1" t="str">
        <f>IF(ISNUMBER(SEARCH("veto",draftpicks[[#This Row],[Raw]])),"veto","")</f>
        <v/>
      </c>
    </row>
    <row r="398" spans="1:6" x14ac:dyDescent="0.25">
      <c r="A398" s="1">
        <v>41</v>
      </c>
      <c r="B398" s="1" t="s">
        <v>1908</v>
      </c>
      <c r="C398" s="1" t="str">
        <f>_xlfn.TEXTBEFORE(draftpicks[[#This Row],[Raw]],".",1)</f>
        <v>2</v>
      </c>
      <c r="D398" s="1" t="str">
        <f t="shared" si="6"/>
        <v>John Freiler</v>
      </c>
      <c r="E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Vampire's Kiss</v>
      </c>
      <c r="F398" s="1" t="str">
        <f>IF(ISNUMBER(SEARCH("veto",draftpicks[[#This Row],[Raw]])),"veto","")</f>
        <v/>
      </c>
    </row>
    <row r="399" spans="1:6" x14ac:dyDescent="0.25">
      <c r="A399" s="1">
        <v>41</v>
      </c>
      <c r="B399" s="1" t="s">
        <v>1909</v>
      </c>
      <c r="C399" s="1" t="str">
        <f>_xlfn.TEXTBEFORE(draftpicks[[#This Row],[Raw]],".",1)</f>
        <v>1</v>
      </c>
      <c r="D399" s="1" t="str">
        <f t="shared" si="6"/>
        <v>Marc Calderaro</v>
      </c>
      <c r="E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 Rider</v>
      </c>
      <c r="F399" s="1" t="str">
        <f>IF(ISNUMBER(SEARCH("veto",draftpicks[[#This Row],[Raw]])),"veto","")</f>
        <v/>
      </c>
    </row>
    <row r="400" spans="1:6" x14ac:dyDescent="0.25">
      <c r="A400" s="1">
        <v>42</v>
      </c>
      <c r="B400" s="1" t="s">
        <v>1910</v>
      </c>
      <c r="C400" s="1" t="str">
        <f>_xlfn.TEXTBEFORE(draftpicks[[#This Row],[Raw]],".",1)</f>
        <v>7</v>
      </c>
      <c r="D400" s="1" t="str">
        <f t="shared" si="6"/>
        <v>Patreon Members</v>
      </c>
      <c r="E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400" s="1" t="str">
        <f>IF(ISNUMBER(SEARCH("veto",draftpicks[[#This Row],[Raw]])),"veto","")</f>
        <v/>
      </c>
    </row>
    <row r="401" spans="1:6" x14ac:dyDescent="0.25">
      <c r="A401" s="1">
        <v>42</v>
      </c>
      <c r="B401" s="1" t="s">
        <v>1911</v>
      </c>
      <c r="C401" s="1" t="str">
        <f>_xlfn.TEXTBEFORE(draftpicks[[#This Row],[Raw]],".",1)</f>
        <v>6</v>
      </c>
      <c r="D401" s="1" t="str">
        <f t="shared" si="6"/>
        <v>Patreon Members</v>
      </c>
      <c r="E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Frailty</v>
      </c>
      <c r="F401" s="1" t="str">
        <f>IF(ISNUMBER(SEARCH("veto",draftpicks[[#This Row],[Raw]])),"veto","")</f>
        <v/>
      </c>
    </row>
    <row r="402" spans="1:6" x14ac:dyDescent="0.25">
      <c r="A402" s="1">
        <v>42</v>
      </c>
      <c r="B402" s="1" t="s">
        <v>1912</v>
      </c>
      <c r="C402" s="1" t="str">
        <f>_xlfn.TEXTBEFORE(draftpicks[[#This Row],[Raw]],".",1)</f>
        <v>5</v>
      </c>
      <c r="D402" s="1" t="str">
        <f t="shared" si="6"/>
        <v>Ryan Marker</v>
      </c>
      <c r="E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One-Eyed Jacks</v>
      </c>
      <c r="F402" s="1" t="str">
        <f>IF(ISNUMBER(SEARCH("veto",draftpicks[[#This Row],[Raw]])),"veto","")</f>
        <v/>
      </c>
    </row>
    <row r="403" spans="1:6" x14ac:dyDescent="0.25">
      <c r="A403" s="1">
        <v>42</v>
      </c>
      <c r="B403" s="1" t="s">
        <v>1913</v>
      </c>
      <c r="C403" s="1" t="str">
        <f>_xlfn.TEXTBEFORE(draftpicks[[#This Row],[Raw]],".",1)</f>
        <v>4</v>
      </c>
      <c r="D403" s="1" t="str">
        <f t="shared" si="6"/>
        <v>Patreon Members</v>
      </c>
      <c r="E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403" s="1" t="str">
        <f>IF(ISNUMBER(SEARCH("veto",draftpicks[[#This Row],[Raw]])),"veto","")</f>
        <v/>
      </c>
    </row>
    <row r="404" spans="1:6" x14ac:dyDescent="0.25">
      <c r="A404" s="1">
        <v>42</v>
      </c>
      <c r="B404" s="1" t="s">
        <v>1914</v>
      </c>
      <c r="C404" s="1" t="str">
        <f>_xlfn.TEXTBEFORE(draftpicks[[#This Row],[Raw]],".",1)</f>
        <v>3</v>
      </c>
      <c r="D404" s="1" t="str">
        <f t="shared" si="6"/>
        <v>Ryan Marker</v>
      </c>
      <c r="E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404" s="1" t="str">
        <f>IF(ISNUMBER(SEARCH("veto",draftpicks[[#This Row],[Raw]])),"veto","")</f>
        <v/>
      </c>
    </row>
    <row r="405" spans="1:6" x14ac:dyDescent="0.25">
      <c r="A405" s="1">
        <v>42</v>
      </c>
      <c r="B405" s="1" t="s">
        <v>1915</v>
      </c>
      <c r="C405" s="1" t="str">
        <f>_xlfn.TEXTBEFORE(draftpicks[[#This Row],[Raw]],".",1)</f>
        <v>2</v>
      </c>
      <c r="D405" s="1" t="str">
        <f t="shared" si="6"/>
        <v xml:space="preserve">Patreon Members </v>
      </c>
      <c r="E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5" s="1" t="str">
        <f>IF(ISNUMBER(SEARCH("veto",draftpicks[[#This Row],[Raw]])),"veto","")</f>
        <v>veto</v>
      </c>
    </row>
    <row r="406" spans="1:6" x14ac:dyDescent="0.25">
      <c r="A406" s="1">
        <v>42</v>
      </c>
      <c r="B406" s="1" t="s">
        <v>1916</v>
      </c>
      <c r="C406" s="1" t="str">
        <f>_xlfn.TEXTBEFORE(draftpicks[[#This Row],[Raw]],".",1)</f>
        <v>2</v>
      </c>
      <c r="D406" s="1" t="str">
        <f t="shared" si="6"/>
        <v>Patreon Members</v>
      </c>
      <c r="E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406" s="1" t="str">
        <f>IF(ISNUMBER(SEARCH("veto",draftpicks[[#This Row],[Raw]])),"veto","")</f>
        <v/>
      </c>
    </row>
    <row r="407" spans="1:6" x14ac:dyDescent="0.25">
      <c r="A407" s="1">
        <v>42</v>
      </c>
      <c r="B407" s="1" t="s">
        <v>1917</v>
      </c>
      <c r="C407" s="1" t="str">
        <f>_xlfn.TEXTBEFORE(draftpicks[[#This Row],[Raw]],".",1)</f>
        <v>1</v>
      </c>
      <c r="D407" s="1" t="str">
        <f t="shared" si="6"/>
        <v>Ryan Marker</v>
      </c>
      <c r="E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of the Hunter</v>
      </c>
      <c r="F407" s="1" t="str">
        <f>IF(ISNUMBER(SEARCH("veto",draftpicks[[#This Row],[Raw]])),"veto","")</f>
        <v/>
      </c>
    </row>
    <row r="408" spans="1:6" x14ac:dyDescent="0.25">
      <c r="A408" s="1">
        <v>43</v>
      </c>
      <c r="B408" s="1" t="s">
        <v>1918</v>
      </c>
      <c r="C408" s="1" t="str">
        <f>_xlfn.TEXTBEFORE(draftpicks[[#This Row],[Raw]],".",1)</f>
        <v>7</v>
      </c>
      <c r="D408" s="1" t="str">
        <f t="shared" si="6"/>
        <v>Walter Hollmann</v>
      </c>
      <c r="E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State Fair</v>
      </c>
      <c r="F408" s="1" t="str">
        <f>IF(ISNUMBER(SEARCH("veto",draftpicks[[#This Row],[Raw]])),"veto","")</f>
        <v/>
      </c>
    </row>
    <row r="409" spans="1:6" x14ac:dyDescent="0.25">
      <c r="A409" s="1">
        <v>43</v>
      </c>
      <c r="B409" s="1" t="s">
        <v>1919</v>
      </c>
      <c r="C409" s="1" t="str">
        <f>_xlfn.TEXTBEFORE(draftpicks[[#This Row],[Raw]],".",1)</f>
        <v>6</v>
      </c>
      <c r="D409" s="1" t="str">
        <f t="shared" si="6"/>
        <v>Walter Hollmann</v>
      </c>
      <c r="E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Xanadu</v>
      </c>
      <c r="F409" s="1" t="str">
        <f>IF(ISNUMBER(SEARCH("veto",draftpicks[[#This Row],[Raw]])),"veto","")</f>
        <v/>
      </c>
    </row>
    <row r="410" spans="1:6" x14ac:dyDescent="0.25">
      <c r="A410" s="1">
        <v>43</v>
      </c>
      <c r="B410" s="1" t="s">
        <v>1920</v>
      </c>
      <c r="C410" s="1" t="str">
        <f>_xlfn.TEXTBEFORE(draftpicks[[#This Row],[Raw]],".",1)</f>
        <v>5</v>
      </c>
      <c r="D410" s="1" t="str">
        <f t="shared" si="6"/>
        <v>Ben Mekler</v>
      </c>
      <c r="E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410" s="1" t="str">
        <f>IF(ISNUMBER(SEARCH("veto",draftpicks[[#This Row],[Raw]])),"veto","")</f>
        <v/>
      </c>
    </row>
    <row r="411" spans="1:6" x14ac:dyDescent="0.25">
      <c r="A411" s="1">
        <v>43</v>
      </c>
      <c r="B411" s="1" t="s">
        <v>1921</v>
      </c>
      <c r="C411" s="1" t="str">
        <f>_xlfn.TEXTBEFORE(draftpicks[[#This Row],[Raw]],".",1)</f>
        <v>4</v>
      </c>
      <c r="D411" s="1" t="str">
        <f t="shared" si="6"/>
        <v>Walter Hollmann</v>
      </c>
      <c r="E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411" s="1" t="str">
        <f>IF(ISNUMBER(SEARCH("veto",draftpicks[[#This Row],[Raw]])),"veto","")</f>
        <v/>
      </c>
    </row>
    <row r="412" spans="1:6" x14ac:dyDescent="0.25">
      <c r="A412" s="1">
        <v>43</v>
      </c>
      <c r="B412" s="1" t="s">
        <v>1922</v>
      </c>
      <c r="C412" s="1" t="str">
        <f>_xlfn.TEXTBEFORE(draftpicks[[#This Row],[Raw]],".",1)</f>
        <v>3</v>
      </c>
      <c r="D412" s="1" t="str">
        <f t="shared" si="6"/>
        <v>Ben Mekler</v>
      </c>
      <c r="E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Prince</v>
      </c>
      <c r="F412" s="1" t="str">
        <f>IF(ISNUMBER(SEARCH("veto",draftpicks[[#This Row],[Raw]])),"veto","")</f>
        <v/>
      </c>
    </row>
    <row r="413" spans="1:6" x14ac:dyDescent="0.25">
      <c r="A413" s="1">
        <v>43</v>
      </c>
      <c r="B413" s="1" t="s">
        <v>1923</v>
      </c>
      <c r="C413" s="1" t="str">
        <f>_xlfn.TEXTBEFORE(draftpicks[[#This Row],[Raw]],".",1)</f>
        <v>2</v>
      </c>
      <c r="D413" s="1" t="str">
        <f t="shared" si="6"/>
        <v>Walter Hollmann</v>
      </c>
      <c r="E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42nd Street</v>
      </c>
      <c r="F413" s="1" t="str">
        <f>IF(ISNUMBER(SEARCH("veto",draftpicks[[#This Row],[Raw]])),"veto","")</f>
        <v/>
      </c>
    </row>
    <row r="414" spans="1:6" x14ac:dyDescent="0.25">
      <c r="A414" s="1">
        <v>43</v>
      </c>
      <c r="B414" s="1" t="s">
        <v>1924</v>
      </c>
      <c r="C414" s="1" t="str">
        <f>_xlfn.TEXTBEFORE(draftpicks[[#This Row],[Raw]],".",1)</f>
        <v>1</v>
      </c>
      <c r="D414" s="1" t="str">
        <f t="shared" si="6"/>
        <v xml:space="preserve">Ben Mekler </v>
      </c>
      <c r="E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414" s="1" t="str">
        <f>IF(ISNUMBER(SEARCH("veto",draftpicks[[#This Row],[Raw]])),"veto","")</f>
        <v>veto</v>
      </c>
    </row>
    <row r="415" spans="1:6" x14ac:dyDescent="0.25">
      <c r="A415" s="1">
        <v>43</v>
      </c>
      <c r="B415" s="1" t="s">
        <v>1925</v>
      </c>
      <c r="C415" s="1" t="str">
        <f>_xlfn.TEXTBEFORE(draftpicks[[#This Row],[Raw]],".",1)</f>
        <v>1</v>
      </c>
      <c r="D415" s="1" t="str">
        <f t="shared" si="6"/>
        <v>Ben Mekler</v>
      </c>
      <c r="E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415" s="1" t="str">
        <f>IF(ISNUMBER(SEARCH("veto",draftpicks[[#This Row],[Raw]])),"veto","")</f>
        <v/>
      </c>
    </row>
    <row r="416" spans="1:6" x14ac:dyDescent="0.25">
      <c r="A416" s="1">
        <v>44</v>
      </c>
      <c r="B416" s="1" t="s">
        <v>1926</v>
      </c>
      <c r="C416" s="1" t="str">
        <f>_xlfn.TEXTBEFORE(draftpicks[[#This Row],[Raw]],".",1)</f>
        <v>7</v>
      </c>
      <c r="D416" s="1" t="str">
        <f t="shared" si="6"/>
        <v>Alonso Duralde</v>
      </c>
      <c r="E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 of Desire</v>
      </c>
      <c r="F416" s="1" t="str">
        <f>IF(ISNUMBER(SEARCH("veto",draftpicks[[#This Row],[Raw]])),"veto","")</f>
        <v/>
      </c>
    </row>
    <row r="417" spans="1:6" x14ac:dyDescent="0.25">
      <c r="A417" s="1">
        <v>44</v>
      </c>
      <c r="B417" s="1" t="s">
        <v>1927</v>
      </c>
      <c r="C417" s="1" t="str">
        <f>_xlfn.TEXTBEFORE(draftpicks[[#This Row],[Raw]],".",1)</f>
        <v>6</v>
      </c>
      <c r="D417" s="1" t="str">
        <f t="shared" si="6"/>
        <v>Alonso Duralde</v>
      </c>
      <c r="E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Skin I Live In</v>
      </c>
      <c r="F417" s="1" t="str">
        <f>IF(ISNUMBER(SEARCH("veto",draftpicks[[#This Row],[Raw]])),"veto","")</f>
        <v/>
      </c>
    </row>
    <row r="418" spans="1:6" x14ac:dyDescent="0.25">
      <c r="A418" s="1">
        <v>44</v>
      </c>
      <c r="B418" s="1" t="s">
        <v>1928</v>
      </c>
      <c r="C418" s="1" t="str">
        <f>_xlfn.TEXTBEFORE(draftpicks[[#This Row],[Raw]],".",1)</f>
        <v>5</v>
      </c>
      <c r="D418" s="1" t="str">
        <f t="shared" si="6"/>
        <v>David Kittredge</v>
      </c>
      <c r="E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Matador</v>
      </c>
      <c r="F418" s="1" t="str">
        <f>IF(ISNUMBER(SEARCH("veto",draftpicks[[#This Row],[Raw]])),"veto","")</f>
        <v/>
      </c>
    </row>
    <row r="419" spans="1:6" x14ac:dyDescent="0.25">
      <c r="A419" s="1">
        <v>44</v>
      </c>
      <c r="B419" s="1" t="s">
        <v>1929</v>
      </c>
      <c r="C419" s="1" t="str">
        <f>_xlfn.TEXTBEFORE(draftpicks[[#This Row],[Raw]],".",1)</f>
        <v>4</v>
      </c>
      <c r="D419" s="1" t="str">
        <f t="shared" si="6"/>
        <v xml:space="preserve">Alonso Duralde </v>
      </c>
      <c r="E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Volver</v>
      </c>
      <c r="F419" s="1" t="str">
        <f>IF(ISNUMBER(SEARCH("veto",draftpicks[[#This Row],[Raw]])),"veto","")</f>
        <v>veto</v>
      </c>
    </row>
    <row r="420" spans="1:6" x14ac:dyDescent="0.25">
      <c r="A420" s="1">
        <v>44</v>
      </c>
      <c r="B420" s="1" t="s">
        <v>1930</v>
      </c>
      <c r="C420" s="1" t="str">
        <f>_xlfn.TEXTBEFORE(draftpicks[[#This Row],[Raw]],".",1)</f>
        <v>4</v>
      </c>
      <c r="D420" s="1" t="str">
        <f t="shared" si="6"/>
        <v xml:space="preserve">Alonso Duralde </v>
      </c>
      <c r="E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0" s="1" t="str">
        <f>IF(ISNUMBER(SEARCH("veto",draftpicks[[#This Row],[Raw]])),"veto","")</f>
        <v>veto</v>
      </c>
    </row>
    <row r="421" spans="1:6" x14ac:dyDescent="0.25">
      <c r="A421" s="1">
        <v>44</v>
      </c>
      <c r="B421" s="1" t="s">
        <v>1931</v>
      </c>
      <c r="C421" s="1" t="str">
        <f>_xlfn.TEXTBEFORE(draftpicks[[#This Row],[Raw]],".",1)</f>
        <v>4</v>
      </c>
      <c r="D421" s="1" t="str">
        <f t="shared" si="6"/>
        <v>Alonso Duralde</v>
      </c>
      <c r="E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on the Verge of a Nervous Breakdown</v>
      </c>
      <c r="F421" s="1" t="str">
        <f>IF(ISNUMBER(SEARCH("veto",draftpicks[[#This Row],[Raw]])),"veto","")</f>
        <v/>
      </c>
    </row>
    <row r="422" spans="1:6" x14ac:dyDescent="0.25">
      <c r="A422" s="1">
        <v>44</v>
      </c>
      <c r="B422" s="1" t="s">
        <v>1932</v>
      </c>
      <c r="C422" s="1" t="str">
        <f>_xlfn.TEXTBEFORE(draftpicks[[#This Row],[Raw]],".",1)</f>
        <v>3</v>
      </c>
      <c r="D422" s="1" t="str">
        <f t="shared" si="6"/>
        <v>David Kittredge</v>
      </c>
      <c r="E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Talk to Her</v>
      </c>
      <c r="F422" s="1" t="str">
        <f>IF(ISNUMBER(SEARCH("veto",draftpicks[[#This Row],[Raw]])),"veto","")</f>
        <v/>
      </c>
    </row>
    <row r="423" spans="1:6" x14ac:dyDescent="0.25">
      <c r="A423" s="1">
        <v>44</v>
      </c>
      <c r="B423" s="1" t="s">
        <v>1933</v>
      </c>
      <c r="C423" s="1" t="str">
        <f>_xlfn.TEXTBEFORE(draftpicks[[#This Row],[Raw]],".",1)</f>
        <v>2</v>
      </c>
      <c r="D423" s="1" t="str">
        <f t="shared" si="6"/>
        <v>Alonso Duralde</v>
      </c>
      <c r="E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423" s="1" t="str">
        <f>IF(ISNUMBER(SEARCH("veto",draftpicks[[#This Row],[Raw]])),"veto","")</f>
        <v/>
      </c>
    </row>
    <row r="424" spans="1:6" x14ac:dyDescent="0.25">
      <c r="A424" s="1">
        <v>44</v>
      </c>
      <c r="B424" s="1" t="s">
        <v>1934</v>
      </c>
      <c r="C424" s="1" t="str">
        <f>_xlfn.TEXTBEFORE(draftpicks[[#This Row],[Raw]],".",1)</f>
        <v>1</v>
      </c>
      <c r="D424" s="1" t="str">
        <f t="shared" si="6"/>
        <v>David Kittredge</v>
      </c>
      <c r="E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424" s="1" t="str">
        <f>IF(ISNUMBER(SEARCH("veto",draftpicks[[#This Row],[Raw]])),"veto","")</f>
        <v/>
      </c>
    </row>
    <row r="425" spans="1:6" x14ac:dyDescent="0.25">
      <c r="A425" s="1">
        <v>45</v>
      </c>
      <c r="B425" s="1" t="s">
        <v>1935</v>
      </c>
      <c r="C425" s="1" t="str">
        <f>_xlfn.TEXTBEFORE(draftpicks[[#This Row],[Raw]],".",1)</f>
        <v>7</v>
      </c>
      <c r="D425" s="1" t="str">
        <f t="shared" si="6"/>
        <v>Nichol Lovett</v>
      </c>
      <c r="E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Underground</v>
      </c>
      <c r="F425" s="1" t="str">
        <f>IF(ISNUMBER(SEARCH("veto",draftpicks[[#This Row],[Raw]])),"veto","")</f>
        <v/>
      </c>
    </row>
    <row r="426" spans="1:6" x14ac:dyDescent="0.25">
      <c r="A426" s="1">
        <v>45</v>
      </c>
      <c r="B426" s="1" t="s">
        <v>1936</v>
      </c>
      <c r="C426" s="1" t="str">
        <f>_xlfn.TEXTBEFORE(draftpicks[[#This Row],[Raw]],".",1)</f>
        <v>6</v>
      </c>
      <c r="D426" s="1" t="str">
        <f t="shared" si="6"/>
        <v>Nichol Lovett</v>
      </c>
      <c r="E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in the Band</v>
      </c>
      <c r="F426" s="1" t="str">
        <f>IF(ISNUMBER(SEARCH("veto",draftpicks[[#This Row],[Raw]])),"veto","")</f>
        <v/>
      </c>
    </row>
    <row r="427" spans="1:6" x14ac:dyDescent="0.25">
      <c r="A427" s="1">
        <v>45</v>
      </c>
      <c r="B427" s="1" t="s">
        <v>1937</v>
      </c>
      <c r="C427" s="1" t="str">
        <f>_xlfn.TEXTBEFORE(draftpicks[[#This Row],[Raw]],".",1)</f>
        <v>5</v>
      </c>
      <c r="D427" s="1" t="str">
        <f t="shared" si="6"/>
        <v>Darrin Navarro</v>
      </c>
      <c r="E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Rules of the Game</v>
      </c>
      <c r="F427" s="1" t="str">
        <f>IF(ISNUMBER(SEARCH("veto",draftpicks[[#This Row],[Raw]])),"veto","")</f>
        <v/>
      </c>
    </row>
    <row r="428" spans="1:6" x14ac:dyDescent="0.25">
      <c r="A428" s="1">
        <v>45</v>
      </c>
      <c r="B428" s="1" t="s">
        <v>1938</v>
      </c>
      <c r="C428" s="1" t="str">
        <f>_xlfn.TEXTBEFORE(draftpicks[[#This Row],[Raw]],".",1)</f>
        <v>4</v>
      </c>
      <c r="D428" s="1" t="str">
        <f t="shared" si="6"/>
        <v>Nichol Lovett</v>
      </c>
      <c r="E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Amarcord</v>
      </c>
      <c r="F428" s="1" t="str">
        <f>IF(ISNUMBER(SEARCH("veto",draftpicks[[#This Row],[Raw]])),"veto","")</f>
        <v/>
      </c>
    </row>
    <row r="429" spans="1:6" x14ac:dyDescent="0.25">
      <c r="A429" s="1">
        <v>45</v>
      </c>
      <c r="B429" s="1" t="s">
        <v>1939</v>
      </c>
      <c r="C429" s="1" t="str">
        <f>_xlfn.TEXTBEFORE(draftpicks[[#This Row],[Raw]],".",1)</f>
        <v>3</v>
      </c>
      <c r="D429" s="1" t="str">
        <f t="shared" si="6"/>
        <v xml:space="preserve">Darrin Navarro </v>
      </c>
      <c r="E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Mad Mad Mad Mad World</v>
      </c>
      <c r="F429" s="1" t="str">
        <f>IF(ISNUMBER(SEARCH("veto",draftpicks[[#This Row],[Raw]])),"veto","")</f>
        <v>veto</v>
      </c>
    </row>
    <row r="430" spans="1:6" x14ac:dyDescent="0.25">
      <c r="A430" s="1">
        <v>45</v>
      </c>
      <c r="B430" s="1" t="s">
        <v>1940</v>
      </c>
      <c r="C430" s="1" t="str">
        <f>_xlfn.TEXTBEFORE(draftpicks[[#This Row],[Raw]],".",1)</f>
        <v>3</v>
      </c>
      <c r="D430" s="1" t="str">
        <f t="shared" si="6"/>
        <v>Darrin Navarro</v>
      </c>
      <c r="E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Dazed and Confused</v>
      </c>
      <c r="F430" s="1" t="str">
        <f>IF(ISNUMBER(SEARCH("veto",draftpicks[[#This Row],[Raw]])),"veto","")</f>
        <v/>
      </c>
    </row>
    <row r="431" spans="1:6" x14ac:dyDescent="0.25">
      <c r="A431" s="1">
        <v>45</v>
      </c>
      <c r="B431" s="1" t="s">
        <v>1941</v>
      </c>
      <c r="C431" s="1" t="str">
        <f>_xlfn.TEXTBEFORE(draftpicks[[#This Row],[Raw]],".",1)</f>
        <v>2</v>
      </c>
      <c r="D431" s="1" t="str">
        <f t="shared" si="6"/>
        <v>Nichol Lovett</v>
      </c>
      <c r="E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Smile</v>
      </c>
      <c r="F431" s="1" t="str">
        <f>IF(ISNUMBER(SEARCH("veto",draftpicks[[#This Row],[Raw]])),"veto","")</f>
        <v/>
      </c>
    </row>
    <row r="432" spans="1:6" x14ac:dyDescent="0.25">
      <c r="A432" s="1">
        <v>45</v>
      </c>
      <c r="B432" s="1" t="s">
        <v>1942</v>
      </c>
      <c r="C432" s="1" t="str">
        <f>_xlfn.TEXTBEFORE(draftpicks[[#This Row],[Raw]],".",1)</f>
        <v>1</v>
      </c>
      <c r="D432" s="1" t="str">
        <f t="shared" si="6"/>
        <v>Darrin Navarro</v>
      </c>
      <c r="E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Nashville</v>
      </c>
      <c r="F432" s="1" t="str">
        <f>IF(ISNUMBER(SEARCH("veto",draftpicks[[#This Row],[Raw]])),"veto","")</f>
        <v/>
      </c>
    </row>
    <row r="433" spans="1:6" x14ac:dyDescent="0.25">
      <c r="A433" s="1">
        <v>46</v>
      </c>
      <c r="B433" s="1" t="s">
        <v>1943</v>
      </c>
      <c r="C433" s="1" t="str">
        <f>_xlfn.TEXTBEFORE(draftpicks[[#This Row],[Raw]],".",1)</f>
        <v>20</v>
      </c>
      <c r="D433" s="1" t="str">
        <f t="shared" si="6"/>
        <v>Dave Schilling</v>
      </c>
      <c r="E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33" s="1" t="str">
        <f>IF(ISNUMBER(SEARCH("veto",draftpicks[[#This Row],[Raw]])),"veto","")</f>
        <v/>
      </c>
    </row>
    <row r="434" spans="1:6" x14ac:dyDescent="0.25">
      <c r="A434" s="1">
        <v>46</v>
      </c>
      <c r="B434" s="1" t="s">
        <v>1944</v>
      </c>
      <c r="C434" s="1" t="str">
        <f>_xlfn.TEXTBEFORE(draftpicks[[#This Row],[Raw]],".",1)</f>
        <v>19</v>
      </c>
      <c r="D434" s="1" t="str">
        <f t="shared" si="6"/>
        <v>Clay Keller</v>
      </c>
      <c r="E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434" s="1" t="str">
        <f>IF(ISNUMBER(SEARCH("veto",draftpicks[[#This Row],[Raw]])),"veto","")</f>
        <v/>
      </c>
    </row>
    <row r="435" spans="1:6" x14ac:dyDescent="0.25">
      <c r="A435" s="1">
        <v>46</v>
      </c>
      <c r="B435" s="1" t="s">
        <v>1945</v>
      </c>
      <c r="C435" s="1" t="str">
        <f>_xlfn.TEXTBEFORE(draftpicks[[#This Row],[Raw]],".",1)</f>
        <v>18</v>
      </c>
      <c r="D435" s="1" t="str">
        <f t="shared" si="6"/>
        <v>Clay Keller</v>
      </c>
      <c r="E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U.S. Marshals</v>
      </c>
      <c r="F435" s="1" t="str">
        <f>IF(ISNUMBER(SEARCH("veto",draftpicks[[#This Row],[Raw]])),"veto","")</f>
        <v/>
      </c>
    </row>
    <row r="436" spans="1:6" x14ac:dyDescent="0.25">
      <c r="A436" s="1">
        <v>46</v>
      </c>
      <c r="B436" s="1" t="s">
        <v>1946</v>
      </c>
      <c r="C436" s="1" t="str">
        <f>_xlfn.TEXTBEFORE(draftpicks[[#This Row],[Raw]],".",1)</f>
        <v>17</v>
      </c>
      <c r="D436" s="1" t="str">
        <f t="shared" si="6"/>
        <v>Kate Freund</v>
      </c>
      <c r="E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Legend of the Red Dragon</v>
      </c>
      <c r="F436" s="1" t="str">
        <f>IF(ISNUMBER(SEARCH("veto",draftpicks[[#This Row],[Raw]])),"veto","")</f>
        <v/>
      </c>
    </row>
    <row r="437" spans="1:6" x14ac:dyDescent="0.25">
      <c r="A437" s="1">
        <v>46</v>
      </c>
      <c r="B437" s="1" t="s">
        <v>1947</v>
      </c>
      <c r="C437" s="1" t="str">
        <f>_xlfn.TEXTBEFORE(draftpicks[[#This Row],[Raw]],".",1)</f>
        <v>16</v>
      </c>
      <c r="D437" s="1" t="str">
        <f t="shared" si="6"/>
        <v>Dave Schilling</v>
      </c>
      <c r="E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Hard: With a Vengeance</v>
      </c>
      <c r="F437" s="1" t="str">
        <f>IF(ISNUMBER(SEARCH("veto",draftpicks[[#This Row],[Raw]])),"veto","")</f>
        <v/>
      </c>
    </row>
    <row r="438" spans="1:6" x14ac:dyDescent="0.25">
      <c r="A438" s="1">
        <v>46</v>
      </c>
      <c r="B438" s="1" t="s">
        <v>1948</v>
      </c>
      <c r="C438" s="1" t="str">
        <f>_xlfn.TEXTBEFORE(draftpicks[[#This Row],[Raw]],".",1)</f>
        <v>15</v>
      </c>
      <c r="D438" s="1" t="str">
        <f t="shared" si="6"/>
        <v>Clay Keller</v>
      </c>
      <c r="E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438" s="1" t="str">
        <f>IF(ISNUMBER(SEARCH("veto",draftpicks[[#This Row],[Raw]])),"veto","")</f>
        <v/>
      </c>
    </row>
    <row r="439" spans="1:6" x14ac:dyDescent="0.25">
      <c r="A439" s="1">
        <v>46</v>
      </c>
      <c r="B439" s="1" t="s">
        <v>1949</v>
      </c>
      <c r="C439" s="1" t="str">
        <f>_xlfn.TEXTBEFORE(draftpicks[[#This Row],[Raw]],".",1)</f>
        <v>14</v>
      </c>
      <c r="D439" s="1" t="str">
        <f t="shared" si="6"/>
        <v>Ricky Carmona</v>
      </c>
      <c r="E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Timecop</v>
      </c>
      <c r="F439" s="1" t="str">
        <f>IF(ISNUMBER(SEARCH("veto",draftpicks[[#This Row],[Raw]])),"veto","")</f>
        <v/>
      </c>
    </row>
    <row r="440" spans="1:6" x14ac:dyDescent="0.25">
      <c r="A440" s="1">
        <v>46</v>
      </c>
      <c r="B440" s="1" t="s">
        <v>1950</v>
      </c>
      <c r="C440" s="1" t="str">
        <f>_xlfn.TEXTBEFORE(draftpicks[[#This Row],[Raw]],".",1)</f>
        <v>13</v>
      </c>
      <c r="D440" s="1" t="str">
        <f t="shared" si="6"/>
        <v>Kate Freund</v>
      </c>
      <c r="E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440" s="1" t="str">
        <f>IF(ISNUMBER(SEARCH("veto",draftpicks[[#This Row],[Raw]])),"veto","")</f>
        <v/>
      </c>
    </row>
    <row r="441" spans="1:6" x14ac:dyDescent="0.25">
      <c r="A441" s="1">
        <v>46</v>
      </c>
      <c r="B441" s="1" t="s">
        <v>1951</v>
      </c>
      <c r="C441" s="1" t="str">
        <f>_xlfn.TEXTBEFORE(draftpicks[[#This Row],[Raw]],".",1)</f>
        <v>12</v>
      </c>
      <c r="D441" s="1" t="str">
        <f t="shared" si="6"/>
        <v xml:space="preserve">Dave Schilling </v>
      </c>
      <c r="E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441" s="1" t="str">
        <f>IF(ISNUMBER(SEARCH("veto",draftpicks[[#This Row],[Raw]])),"veto","")</f>
        <v>veto</v>
      </c>
    </row>
    <row r="442" spans="1:6" x14ac:dyDescent="0.25">
      <c r="A442" s="1">
        <v>46</v>
      </c>
      <c r="B442" s="1" t="s">
        <v>1952</v>
      </c>
      <c r="C442" s="1" t="str">
        <f>_xlfn.TEXTBEFORE(draftpicks[[#This Row],[Raw]],".",1)</f>
        <v>12</v>
      </c>
      <c r="D442" s="1" t="str">
        <f t="shared" si="6"/>
        <v>Dave Schilling</v>
      </c>
      <c r="E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442" s="1" t="str">
        <f>IF(ISNUMBER(SEARCH("veto",draftpicks[[#This Row],[Raw]])),"veto","")</f>
        <v/>
      </c>
    </row>
    <row r="443" spans="1:6" x14ac:dyDescent="0.25">
      <c r="A443" s="1">
        <v>46</v>
      </c>
      <c r="B443" s="1" t="s">
        <v>1953</v>
      </c>
      <c r="C443" s="1" t="str">
        <f>_xlfn.TEXTBEFORE(draftpicks[[#This Row],[Raw]],".",1)</f>
        <v>11</v>
      </c>
      <c r="D443" s="1" t="str">
        <f t="shared" si="6"/>
        <v>Clay Keller</v>
      </c>
      <c r="E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Cliffhanger</v>
      </c>
      <c r="F443" s="1" t="str">
        <f>IF(ISNUMBER(SEARCH("veto",draftpicks[[#This Row],[Raw]])),"veto","")</f>
        <v/>
      </c>
    </row>
    <row r="444" spans="1:6" x14ac:dyDescent="0.25">
      <c r="A444" s="1">
        <v>46</v>
      </c>
      <c r="B444" s="1" t="s">
        <v>1954</v>
      </c>
      <c r="C444" s="1" t="str">
        <f>_xlfn.TEXTBEFORE(draftpicks[[#This Row],[Raw]],".",1)</f>
        <v>10</v>
      </c>
      <c r="D444" s="1" t="str">
        <f t="shared" si="6"/>
        <v>Ricky Carmona</v>
      </c>
      <c r="E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44" s="1" t="str">
        <f>IF(ISNUMBER(SEARCH("veto",draftpicks[[#This Row],[Raw]])),"veto","")</f>
        <v/>
      </c>
    </row>
    <row r="445" spans="1:6" x14ac:dyDescent="0.25">
      <c r="A445" s="1">
        <v>46</v>
      </c>
      <c r="B445" s="1" t="s">
        <v>1955</v>
      </c>
      <c r="C445" s="1" t="str">
        <f>_xlfn.TEXTBEFORE(draftpicks[[#This Row],[Raw]],".",1)</f>
        <v>9</v>
      </c>
      <c r="D445" s="1" t="str">
        <f t="shared" si="6"/>
        <v xml:space="preserve">Kate Freund </v>
      </c>
      <c r="E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Long Kiss Goodnight</v>
      </c>
      <c r="F445" s="1" t="str">
        <f>IF(ISNUMBER(SEARCH("veto",draftpicks[[#This Row],[Raw]])),"veto","")</f>
        <v>veto</v>
      </c>
    </row>
    <row r="446" spans="1:6" x14ac:dyDescent="0.25">
      <c r="A446" s="1">
        <v>46</v>
      </c>
      <c r="B446" s="1" t="s">
        <v>1956</v>
      </c>
      <c r="C446" s="1" t="str">
        <f>_xlfn.TEXTBEFORE(draftpicks[[#This Row],[Raw]],".",1)</f>
        <v>9</v>
      </c>
      <c r="D446" s="1" t="str">
        <f t="shared" si="6"/>
        <v>Kate Freund</v>
      </c>
      <c r="E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Legend of Drunken Master</v>
      </c>
      <c r="F446" s="1" t="str">
        <f>IF(ISNUMBER(SEARCH("veto",draftpicks[[#This Row],[Raw]])),"veto","")</f>
        <v/>
      </c>
    </row>
    <row r="447" spans="1:6" x14ac:dyDescent="0.25">
      <c r="A447" s="1">
        <v>46</v>
      </c>
      <c r="B447" s="1" t="s">
        <v>1957</v>
      </c>
      <c r="C447" s="1" t="str">
        <f>_xlfn.TEXTBEFORE(draftpicks[[#This Row],[Raw]],".",1)</f>
        <v>8</v>
      </c>
      <c r="D447" s="1" t="str">
        <f t="shared" si="6"/>
        <v xml:space="preserve">Dave Schilling </v>
      </c>
      <c r="E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47" s="1" t="str">
        <f>IF(ISNUMBER(SEARCH("veto",draftpicks[[#This Row],[Raw]])),"veto","")</f>
        <v>veto</v>
      </c>
    </row>
    <row r="448" spans="1:6" x14ac:dyDescent="0.25">
      <c r="A448" s="1">
        <v>46</v>
      </c>
      <c r="B448" s="1" t="s">
        <v>1958</v>
      </c>
      <c r="C448" s="1" t="str">
        <f>_xlfn.TEXTBEFORE(draftpicks[[#This Row],[Raw]],".",1)</f>
        <v>8</v>
      </c>
      <c r="D448" s="1" t="str">
        <f t="shared" si="6"/>
        <v>Dave Schilling</v>
      </c>
      <c r="E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448" s="1" t="str">
        <f>IF(ISNUMBER(SEARCH("veto",draftpicks[[#This Row],[Raw]])),"veto","")</f>
        <v/>
      </c>
    </row>
    <row r="449" spans="1:6" x14ac:dyDescent="0.25">
      <c r="A449" s="1">
        <v>46</v>
      </c>
      <c r="B449" s="1" t="s">
        <v>1959</v>
      </c>
      <c r="C449" s="1" t="str">
        <f>_xlfn.TEXTBEFORE(draftpicks[[#This Row],[Raw]],".",1)</f>
        <v>7</v>
      </c>
      <c r="D449" s="1" t="str">
        <f t="shared" si="6"/>
        <v>Clay Keller</v>
      </c>
      <c r="E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449" s="1" t="str">
        <f>IF(ISNUMBER(SEARCH("veto",draftpicks[[#This Row],[Raw]])),"veto","")</f>
        <v>veto</v>
      </c>
    </row>
    <row r="450" spans="1:6" x14ac:dyDescent="0.25">
      <c r="A450" s="1">
        <v>46</v>
      </c>
      <c r="B450" s="1" t="s">
        <v>1960</v>
      </c>
      <c r="C450" s="1" t="str">
        <f>_xlfn.TEXTBEFORE(draftpicks[[#This Row],[Raw]],".",1)</f>
        <v>6</v>
      </c>
      <c r="D450" s="1" t="str">
        <f t="shared" ref="D450:D513" si="7">IF(ISNUMBER(SEARCH("commissioner",B450)),TRIM(MID(B450,SEARCH("by",B450)+LEN("by"),SEARCH("removed",B450)-SEARCH("by",B450)-(LEN("by")+1))),IF((LEN(B450)-LEN(SUBSTITUTE(B450,"by","")))/LEN("by")=2,MID(B450,SEARCH("by",B450)+LEN("by "),SEARCH("vetoed",B450)-SEARCH("by",B450)-(LEN("by")+1)),IF((LEN(B450)-LEN(SUBSTITUTE(B450,"by","")))/LEN("by")=3,TRIM(MID(B450,SEARCH("by",B450)+LEN("by"),SEARCH("vetoed",B450)-SEARCH("by",B450)-LEN("by"))),TRIM(_xlfn.TEXTAFTER(B450,"by",1)))))</f>
        <v>Ricky Carmona</v>
      </c>
      <c r="E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450" s="1" t="str">
        <f>IF(ISNUMBER(SEARCH("veto",draftpicks[[#This Row],[Raw]])),"veto","")</f>
        <v/>
      </c>
    </row>
    <row r="451" spans="1:6" x14ac:dyDescent="0.25">
      <c r="A451" s="1">
        <v>46</v>
      </c>
      <c r="B451" s="1" t="s">
        <v>1961</v>
      </c>
      <c r="C451" s="1" t="str">
        <f>_xlfn.TEXTBEFORE(draftpicks[[#This Row],[Raw]],".",1)</f>
        <v>5</v>
      </c>
      <c r="D451" s="1" t="str">
        <f t="shared" si="7"/>
        <v>Kate Freund</v>
      </c>
      <c r="E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451" s="1" t="str">
        <f>IF(ISNUMBER(SEARCH("veto",draftpicks[[#This Row],[Raw]])),"veto","")</f>
        <v/>
      </c>
    </row>
    <row r="452" spans="1:6" x14ac:dyDescent="0.25">
      <c r="A452" s="1">
        <v>46</v>
      </c>
      <c r="B452" s="1" t="s">
        <v>1962</v>
      </c>
      <c r="C452" s="1" t="str">
        <f>_xlfn.TEXTBEFORE(draftpicks[[#This Row],[Raw]],".",1)</f>
        <v>4</v>
      </c>
      <c r="D452" s="1" t="str">
        <f t="shared" si="7"/>
        <v xml:space="preserve">Kate Freund </v>
      </c>
      <c r="E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452" s="1" t="str">
        <f>IF(ISNUMBER(SEARCH("veto",draftpicks[[#This Row],[Raw]])),"veto","")</f>
        <v>veto</v>
      </c>
    </row>
    <row r="453" spans="1:6" x14ac:dyDescent="0.25">
      <c r="A453" s="1">
        <v>46</v>
      </c>
      <c r="B453" s="1" t="s">
        <v>1963</v>
      </c>
      <c r="C453" s="1" t="str">
        <f>_xlfn.TEXTBEFORE(draftpicks[[#This Row],[Raw]],".",1)</f>
        <v>4</v>
      </c>
      <c r="D453" s="1" t="str">
        <f t="shared" si="7"/>
        <v>Kate Freund</v>
      </c>
      <c r="E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Matrix</v>
      </c>
      <c r="F453" s="1" t="str">
        <f>IF(ISNUMBER(SEARCH("veto",draftpicks[[#This Row],[Raw]])),"veto","")</f>
        <v/>
      </c>
    </row>
    <row r="454" spans="1:6" x14ac:dyDescent="0.25">
      <c r="A454" s="1">
        <v>46</v>
      </c>
      <c r="B454" s="1" t="s">
        <v>1964</v>
      </c>
      <c r="C454" s="1" t="str">
        <f>_xlfn.TEXTBEFORE(draftpicks[[#This Row],[Raw]],".",1)</f>
        <v>3</v>
      </c>
      <c r="D454" s="1" t="str">
        <f t="shared" si="7"/>
        <v>Dave Schilling</v>
      </c>
      <c r="E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454" s="1" t="str">
        <f>IF(ISNUMBER(SEARCH("veto",draftpicks[[#This Row],[Raw]])),"veto","")</f>
        <v/>
      </c>
    </row>
    <row r="455" spans="1:6" x14ac:dyDescent="0.25">
      <c r="A455" s="1">
        <v>46</v>
      </c>
      <c r="B455" s="1" t="s">
        <v>1965</v>
      </c>
      <c r="C455" s="1" t="str">
        <f>_xlfn.TEXTBEFORE(draftpicks[[#This Row],[Raw]],".",1)</f>
        <v>2</v>
      </c>
      <c r="D455" s="1" t="str">
        <f t="shared" si="7"/>
        <v>Clay Keller</v>
      </c>
      <c r="E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455" s="1" t="str">
        <f>IF(ISNUMBER(SEARCH("veto",draftpicks[[#This Row],[Raw]])),"veto","")</f>
        <v/>
      </c>
    </row>
    <row r="456" spans="1:6" x14ac:dyDescent="0.25">
      <c r="A456" s="1">
        <v>46</v>
      </c>
      <c r="B456" s="1" t="s">
        <v>1966</v>
      </c>
      <c r="C456" s="1" t="str">
        <f>_xlfn.TEXTBEFORE(draftpicks[[#This Row],[Raw]],".",1)</f>
        <v>1</v>
      </c>
      <c r="D456" s="1" t="str">
        <f t="shared" si="7"/>
        <v>Ricky Carmona</v>
      </c>
      <c r="E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456" s="1" t="str">
        <f>IF(ISNUMBER(SEARCH("veto",draftpicks[[#This Row],[Raw]])),"veto","")</f>
        <v/>
      </c>
    </row>
    <row r="457" spans="1:6" x14ac:dyDescent="0.25">
      <c r="A457" s="1">
        <v>47</v>
      </c>
      <c r="B457" s="1" t="s">
        <v>1967</v>
      </c>
      <c r="C457" s="1" t="str">
        <f>_xlfn.TEXTBEFORE(draftpicks[[#This Row],[Raw]],".",1)</f>
        <v>7</v>
      </c>
      <c r="D457" s="1" t="str">
        <f t="shared" si="7"/>
        <v>Joe Lynch</v>
      </c>
      <c r="E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 of Darkness</v>
      </c>
      <c r="F457" s="1" t="str">
        <f>IF(ISNUMBER(SEARCH("veto",draftpicks[[#This Row],[Raw]])),"veto","")</f>
        <v/>
      </c>
    </row>
    <row r="458" spans="1:6" x14ac:dyDescent="0.25">
      <c r="A458" s="1">
        <v>47</v>
      </c>
      <c r="B458" s="1" t="s">
        <v>1968</v>
      </c>
      <c r="C458" s="1" t="str">
        <f>_xlfn.TEXTBEFORE(draftpicks[[#This Row],[Raw]],".",1)</f>
        <v>6</v>
      </c>
      <c r="D458" s="1" t="str">
        <f t="shared" si="7"/>
        <v>Joe Lynch</v>
      </c>
      <c r="E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458" s="1" t="str">
        <f>IF(ISNUMBER(SEARCH("veto",draftpicks[[#This Row],[Raw]])),"veto","")</f>
        <v/>
      </c>
    </row>
    <row r="459" spans="1:6" x14ac:dyDescent="0.25">
      <c r="A459" s="1">
        <v>47</v>
      </c>
      <c r="B459" s="1" t="s">
        <v>1969</v>
      </c>
      <c r="C459" s="1" t="str">
        <f>_xlfn.TEXTBEFORE(draftpicks[[#This Row],[Raw]],".",1)</f>
        <v>5</v>
      </c>
      <c r="D459" s="1" t="str">
        <f t="shared" si="7"/>
        <v xml:space="preserve">Drew McWeeny </v>
      </c>
      <c r="E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59" s="1" t="str">
        <f>IF(ISNUMBER(SEARCH("veto",draftpicks[[#This Row],[Raw]])),"veto","")</f>
        <v>veto</v>
      </c>
    </row>
    <row r="460" spans="1:6" x14ac:dyDescent="0.25">
      <c r="A460" s="1">
        <v>47</v>
      </c>
      <c r="B460" s="1" t="s">
        <v>1970</v>
      </c>
      <c r="C460" s="1" t="str">
        <f>_xlfn.TEXTBEFORE(draftpicks[[#This Row],[Raw]],".",1)</f>
        <v>5</v>
      </c>
      <c r="D460" s="1" t="str">
        <f t="shared" si="7"/>
        <v>Drew McWeeny</v>
      </c>
      <c r="E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60" s="1" t="str">
        <f>IF(ISNUMBER(SEARCH("veto",draftpicks[[#This Row],[Raw]])),"veto","")</f>
        <v/>
      </c>
    </row>
    <row r="461" spans="1:6" x14ac:dyDescent="0.25">
      <c r="A461" s="1">
        <v>47</v>
      </c>
      <c r="B461" s="1" t="s">
        <v>1971</v>
      </c>
      <c r="C461" s="1" t="str">
        <f>_xlfn.TEXTBEFORE(draftpicks[[#This Row],[Raw]],".",1)</f>
        <v>4</v>
      </c>
      <c r="D461" s="1" t="str">
        <f t="shared" si="7"/>
        <v xml:space="preserve">Joe Lynch </v>
      </c>
      <c r="E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1" s="1" t="str">
        <f>IF(ISNUMBER(SEARCH("veto",draftpicks[[#This Row],[Raw]])),"veto","")</f>
        <v>veto</v>
      </c>
    </row>
    <row r="462" spans="1:6" x14ac:dyDescent="0.25">
      <c r="A462" s="1">
        <v>47</v>
      </c>
      <c r="B462" s="1" t="s">
        <v>1972</v>
      </c>
      <c r="C462" s="1" t="str">
        <f>_xlfn.TEXTBEFORE(draftpicks[[#This Row],[Raw]],".",1)</f>
        <v>4</v>
      </c>
      <c r="D462" s="1" t="str">
        <f t="shared" si="7"/>
        <v>Joe Lynch</v>
      </c>
      <c r="E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Fog</v>
      </c>
      <c r="F462" s="1" t="str">
        <f>IF(ISNUMBER(SEARCH("veto",draftpicks[[#This Row],[Raw]])),"veto","")</f>
        <v/>
      </c>
    </row>
    <row r="463" spans="1:6" x14ac:dyDescent="0.25">
      <c r="A463" s="1">
        <v>47</v>
      </c>
      <c r="B463" s="1" t="s">
        <v>1973</v>
      </c>
      <c r="C463" s="1" t="str">
        <f>_xlfn.TEXTBEFORE(draftpicks[[#This Row],[Raw]],".",1)</f>
        <v>3</v>
      </c>
      <c r="D463" s="1" t="str">
        <f t="shared" si="7"/>
        <v>Drew McWeeny</v>
      </c>
      <c r="E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463" s="1" t="str">
        <f>IF(ISNUMBER(SEARCH("veto",draftpicks[[#This Row],[Raw]])),"veto","")</f>
        <v/>
      </c>
    </row>
    <row r="464" spans="1:6" x14ac:dyDescent="0.25">
      <c r="A464" s="1">
        <v>47</v>
      </c>
      <c r="B464" s="1" t="s">
        <v>1974</v>
      </c>
      <c r="C464" s="1" t="str">
        <f>_xlfn.TEXTBEFORE(draftpicks[[#This Row],[Raw]],".",1)</f>
        <v>2</v>
      </c>
      <c r="D464" s="1" t="str">
        <f t="shared" si="7"/>
        <v>Joe Lynch</v>
      </c>
      <c r="E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Assault on Precinct 13</v>
      </c>
      <c r="F464" s="1" t="str">
        <f>IF(ISNUMBER(SEARCH("veto",draftpicks[[#This Row],[Raw]])),"veto","")</f>
        <v/>
      </c>
    </row>
    <row r="465" spans="1:6" x14ac:dyDescent="0.25">
      <c r="A465" s="1">
        <v>47</v>
      </c>
      <c r="B465" s="1" t="s">
        <v>1975</v>
      </c>
      <c r="C465" s="1" t="str">
        <f>_xlfn.TEXTBEFORE(draftpicks[[#This Row],[Raw]],".",1)</f>
        <v>1</v>
      </c>
      <c r="D465" s="1" t="str">
        <f t="shared" si="7"/>
        <v>Drew McWeeny</v>
      </c>
      <c r="E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465" s="1" t="str">
        <f>IF(ISNUMBER(SEARCH("veto",draftpicks[[#This Row],[Raw]])),"veto","")</f>
        <v/>
      </c>
    </row>
    <row r="466" spans="1:6" x14ac:dyDescent="0.25">
      <c r="A466" s="1">
        <v>48</v>
      </c>
      <c r="B466" s="1" t="s">
        <v>1976</v>
      </c>
      <c r="C466" s="1" t="str">
        <f>_xlfn.TEXTBEFORE(draftpicks[[#This Row],[Raw]],".",1)</f>
        <v>7</v>
      </c>
      <c r="D466" s="1" t="str">
        <f t="shared" si="7"/>
        <v>Billy Ray Brewton</v>
      </c>
      <c r="E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466" s="1" t="str">
        <f>IF(ISNUMBER(SEARCH("veto",draftpicks[[#This Row],[Raw]])),"veto","")</f>
        <v/>
      </c>
    </row>
    <row r="467" spans="1:6" x14ac:dyDescent="0.25">
      <c r="A467" s="1">
        <v>48</v>
      </c>
      <c r="B467" s="1" t="s">
        <v>1977</v>
      </c>
      <c r="C467" s="1" t="str">
        <f>_xlfn.TEXTBEFORE(draftpicks[[#This Row],[Raw]],".",1)</f>
        <v>7</v>
      </c>
      <c r="D467" s="1" t="str">
        <f t="shared" si="7"/>
        <v>Billy Ray Brewton</v>
      </c>
      <c r="E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Exorcist: The Beginning</v>
      </c>
      <c r="F467" s="1" t="str">
        <f>IF(ISNUMBER(SEARCH("veto",draftpicks[[#This Row],[Raw]])),"veto","")</f>
        <v/>
      </c>
    </row>
    <row r="468" spans="1:6" x14ac:dyDescent="0.25">
      <c r="A468" s="1">
        <v>48</v>
      </c>
      <c r="B468" s="1" t="s">
        <v>1978</v>
      </c>
      <c r="C468" s="1" t="str">
        <f>_xlfn.TEXTBEFORE(draftpicks[[#This Row],[Raw]],".",1)</f>
        <v>6</v>
      </c>
      <c r="D468" s="1" t="str">
        <f t="shared" si="7"/>
        <v>Billy Ray Brewton</v>
      </c>
      <c r="E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468" s="1" t="str">
        <f>IF(ISNUMBER(SEARCH("veto",draftpicks[[#This Row],[Raw]])),"veto","")</f>
        <v/>
      </c>
    </row>
    <row r="469" spans="1:6" x14ac:dyDescent="0.25">
      <c r="A469" s="1">
        <v>48</v>
      </c>
      <c r="B469" s="1" t="s">
        <v>1979</v>
      </c>
      <c r="C469" s="1" t="str">
        <f>_xlfn.TEXTBEFORE(draftpicks[[#This Row],[Raw]],".",1)</f>
        <v>5</v>
      </c>
      <c r="D469" s="1" t="str">
        <f t="shared" si="7"/>
        <v>Kyle Anderson</v>
      </c>
      <c r="E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Ouija: Origin of Evil</v>
      </c>
      <c r="F469" s="1" t="str">
        <f>IF(ISNUMBER(SEARCH("veto",draftpicks[[#This Row],[Raw]])),"veto","")</f>
        <v/>
      </c>
    </row>
    <row r="470" spans="1:6" x14ac:dyDescent="0.25">
      <c r="A470" s="1">
        <v>48</v>
      </c>
      <c r="B470" s="1" t="s">
        <v>1980</v>
      </c>
      <c r="C470" s="1" t="str">
        <f>_xlfn.TEXTBEFORE(draftpicks[[#This Row],[Raw]],".",1)</f>
        <v>4</v>
      </c>
      <c r="D470" s="1" t="str">
        <f t="shared" si="7"/>
        <v>Billy Ray Brewton</v>
      </c>
      <c r="E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 (2011)</v>
      </c>
      <c r="F470" s="1" t="str">
        <f>IF(ISNUMBER(SEARCH("veto",draftpicks[[#This Row],[Raw]])),"veto","")</f>
        <v/>
      </c>
    </row>
    <row r="471" spans="1:6" x14ac:dyDescent="0.25">
      <c r="A471" s="1">
        <v>48</v>
      </c>
      <c r="B471" s="1" t="s">
        <v>1981</v>
      </c>
      <c r="C471" s="1" t="str">
        <f>_xlfn.TEXTBEFORE(draftpicks[[#This Row],[Raw]],".",1)</f>
        <v>3</v>
      </c>
      <c r="D471" s="1" t="str">
        <f t="shared" si="7"/>
        <v xml:space="preserve">Kyle Anderson </v>
      </c>
      <c r="E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Purge</v>
      </c>
      <c r="F471" s="1" t="str">
        <f>IF(ISNUMBER(SEARCH("veto",draftpicks[[#This Row],[Raw]])),"veto","")</f>
        <v>veto</v>
      </c>
    </row>
    <row r="472" spans="1:6" x14ac:dyDescent="0.25">
      <c r="A472" s="1">
        <v>48</v>
      </c>
      <c r="B472" s="1" t="s">
        <v>1982</v>
      </c>
      <c r="C472" s="1" t="str">
        <f>_xlfn.TEXTBEFORE(draftpicks[[#This Row],[Raw]],".",1)</f>
        <v>3</v>
      </c>
      <c r="D472" s="1" t="str">
        <f t="shared" si="7"/>
        <v xml:space="preserve">Kyle Anderson </v>
      </c>
      <c r="E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472" s="1" t="str">
        <f>IF(ISNUMBER(SEARCH("veto",draftpicks[[#This Row],[Raw]])),"veto","")</f>
        <v>veto</v>
      </c>
    </row>
    <row r="473" spans="1:6" x14ac:dyDescent="0.25">
      <c r="A473" s="1">
        <v>48</v>
      </c>
      <c r="B473" s="1" t="s">
        <v>1983</v>
      </c>
      <c r="C473" s="1" t="str">
        <f>_xlfn.TEXTBEFORE(draftpicks[[#This Row],[Raw]],".",1)</f>
        <v>3</v>
      </c>
      <c r="D473" s="1" t="str">
        <f t="shared" si="7"/>
        <v>Kyle Anderson</v>
      </c>
      <c r="E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Hannibal Rising</v>
      </c>
      <c r="F473" s="1" t="str">
        <f>IF(ISNUMBER(SEARCH("veto",draftpicks[[#This Row],[Raw]])),"veto","")</f>
        <v/>
      </c>
    </row>
    <row r="474" spans="1:6" x14ac:dyDescent="0.25">
      <c r="A474" s="1">
        <v>48</v>
      </c>
      <c r="B474" s="1" t="s">
        <v>1984</v>
      </c>
      <c r="C474" s="1" t="str">
        <f>_xlfn.TEXTBEFORE(draftpicks[[#This Row],[Raw]],".",1)</f>
        <v>2</v>
      </c>
      <c r="D474" s="1" t="str">
        <f t="shared" si="7"/>
        <v>Billy Ray Brewton</v>
      </c>
      <c r="E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Dominion: Prequel to the Exorcist</v>
      </c>
      <c r="F474" s="1" t="str">
        <f>IF(ISNUMBER(SEARCH("veto",draftpicks[[#This Row],[Raw]])),"veto","")</f>
        <v/>
      </c>
    </row>
    <row r="475" spans="1:6" x14ac:dyDescent="0.25">
      <c r="A475" s="1">
        <v>48</v>
      </c>
      <c r="B475" s="1" t="s">
        <v>1985</v>
      </c>
      <c r="C475" s="1" t="str">
        <f>_xlfn.TEXTBEFORE(draftpicks[[#This Row],[Raw]],".",1)</f>
        <v>1</v>
      </c>
      <c r="D475" s="1" t="str">
        <f t="shared" si="7"/>
        <v>Kyle Anderson</v>
      </c>
      <c r="E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475" s="1" t="str">
        <f>IF(ISNUMBER(SEARCH("veto",draftpicks[[#This Row],[Raw]])),"veto","")</f>
        <v/>
      </c>
    </row>
    <row r="476" spans="1:6" x14ac:dyDescent="0.25">
      <c r="A476" s="1">
        <v>49</v>
      </c>
      <c r="B476" s="1" t="s">
        <v>1986</v>
      </c>
      <c r="C476" s="1" t="str">
        <f>_xlfn.TEXTBEFORE(draftpicks[[#This Row],[Raw]],".",1)</f>
        <v>7</v>
      </c>
      <c r="D476" s="1" t="str">
        <f t="shared" si="7"/>
        <v>Elric Kane</v>
      </c>
      <c r="E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Kenny &amp; Company</v>
      </c>
      <c r="F476" s="1" t="str">
        <f>IF(ISNUMBER(SEARCH("veto",draftpicks[[#This Row],[Raw]])),"veto","")</f>
        <v/>
      </c>
    </row>
    <row r="477" spans="1:6" x14ac:dyDescent="0.25">
      <c r="A477" s="1">
        <v>49</v>
      </c>
      <c r="B477" s="1" t="s">
        <v>1987</v>
      </c>
      <c r="C477" s="1" t="str">
        <f>_xlfn.TEXTBEFORE(draftpicks[[#This Row],[Raw]],".",1)</f>
        <v>6</v>
      </c>
      <c r="D477" s="1" t="str">
        <f t="shared" si="7"/>
        <v>Elric Kane</v>
      </c>
      <c r="E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White</v>
      </c>
      <c r="F477" s="1" t="str">
        <f>IF(ISNUMBER(SEARCH("veto",draftpicks[[#This Row],[Raw]])),"veto","")</f>
        <v/>
      </c>
    </row>
    <row r="478" spans="1:6" x14ac:dyDescent="0.25">
      <c r="A478" s="1">
        <v>49</v>
      </c>
      <c r="B478" s="1" t="s">
        <v>1988</v>
      </c>
      <c r="C478" s="1" t="str">
        <f>_xlfn.TEXTBEFORE(draftpicks[[#This Row],[Raw]],".",1)</f>
        <v>5</v>
      </c>
      <c r="D478" s="1" t="str">
        <f t="shared" si="7"/>
        <v>Graham Skipper</v>
      </c>
      <c r="E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478" s="1" t="str">
        <f>IF(ISNUMBER(SEARCH("veto",draftpicks[[#This Row],[Raw]])),"veto","")</f>
        <v/>
      </c>
    </row>
    <row r="479" spans="1:6" x14ac:dyDescent="0.25">
      <c r="A479" s="1">
        <v>49</v>
      </c>
      <c r="B479" s="1" t="s">
        <v>1989</v>
      </c>
      <c r="C479" s="1" t="str">
        <f>_xlfn.TEXTBEFORE(draftpicks[[#This Row],[Raw]],".",1)</f>
        <v>4</v>
      </c>
      <c r="D479" s="1" t="str">
        <f t="shared" si="7"/>
        <v xml:space="preserve">Elric Kane </v>
      </c>
      <c r="E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Demons</v>
      </c>
      <c r="F479" s="1" t="str">
        <f>IF(ISNUMBER(SEARCH("veto",draftpicks[[#This Row],[Raw]])),"veto","")</f>
        <v>veto</v>
      </c>
    </row>
    <row r="480" spans="1:6" x14ac:dyDescent="0.25">
      <c r="A480" s="1">
        <v>49</v>
      </c>
      <c r="B480" s="1" t="s">
        <v>1990</v>
      </c>
      <c r="C480" s="1" t="str">
        <f>_xlfn.TEXTBEFORE(draftpicks[[#This Row],[Raw]],".",1)</f>
        <v>4</v>
      </c>
      <c r="D480" s="1" t="str">
        <f t="shared" si="7"/>
        <v>Elric Kane</v>
      </c>
      <c r="E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480" s="1" t="str">
        <f>IF(ISNUMBER(SEARCH("veto",draftpicks[[#This Row],[Raw]])),"veto","")</f>
        <v/>
      </c>
    </row>
    <row r="481" spans="1:6" x14ac:dyDescent="0.25">
      <c r="A481" s="1">
        <v>49</v>
      </c>
      <c r="B481" s="1" t="s">
        <v>1991</v>
      </c>
      <c r="C481" s="1" t="str">
        <f>_xlfn.TEXTBEFORE(draftpicks[[#This Row],[Raw]],".",1)</f>
        <v>3</v>
      </c>
      <c r="D481" s="1" t="str">
        <f t="shared" si="7"/>
        <v>Graham Skipper</v>
      </c>
      <c r="E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’r Treat</v>
      </c>
      <c r="F481" s="1" t="str">
        <f>IF(ISNUMBER(SEARCH("veto",draftpicks[[#This Row],[Raw]])),"veto","")</f>
        <v/>
      </c>
    </row>
    <row r="482" spans="1:6" x14ac:dyDescent="0.25">
      <c r="A482" s="1">
        <v>49</v>
      </c>
      <c r="B482" s="1" t="s">
        <v>1992</v>
      </c>
      <c r="C482" s="1" t="str">
        <f>_xlfn.TEXTBEFORE(draftpicks[[#This Row],[Raw]],".",1)</f>
        <v>2</v>
      </c>
      <c r="D482" s="1" t="str">
        <f t="shared" si="7"/>
        <v>Elric Kane</v>
      </c>
      <c r="E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III: Season of the Witch</v>
      </c>
      <c r="F482" s="1" t="str">
        <f>IF(ISNUMBER(SEARCH("veto",draftpicks[[#This Row],[Raw]])),"veto","")</f>
        <v/>
      </c>
    </row>
    <row r="483" spans="1:6" x14ac:dyDescent="0.25">
      <c r="A483" s="1">
        <v>49</v>
      </c>
      <c r="B483" s="1" t="s">
        <v>1993</v>
      </c>
      <c r="C483" s="1" t="str">
        <f>_xlfn.TEXTBEFORE(draftpicks[[#This Row],[Raw]],".",1)</f>
        <v>1</v>
      </c>
      <c r="D483" s="1" t="str">
        <f t="shared" si="7"/>
        <v>Graham Skipper</v>
      </c>
      <c r="E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Ichabod and Mr. Toad</v>
      </c>
      <c r="F483" s="1" t="str">
        <f>IF(ISNUMBER(SEARCH("veto",draftpicks[[#This Row],[Raw]])),"veto","")</f>
        <v/>
      </c>
    </row>
    <row r="484" spans="1:6" x14ac:dyDescent="0.25">
      <c r="A484" s="1">
        <v>50</v>
      </c>
      <c r="B484" s="1" t="s">
        <v>1994</v>
      </c>
      <c r="C484" s="1" t="str">
        <f>_xlfn.TEXTBEFORE(draftpicks[[#This Row],[Raw]],".",1)</f>
        <v>7</v>
      </c>
      <c r="D484" s="1" t="str">
        <f t="shared" si="7"/>
        <v>Billy Ray Brewton</v>
      </c>
      <c r="E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Zero Day</v>
      </c>
      <c r="F484" s="1" t="str">
        <f>IF(ISNUMBER(SEARCH("veto",draftpicks[[#This Row],[Raw]])),"veto","")</f>
        <v/>
      </c>
    </row>
    <row r="485" spans="1:6" x14ac:dyDescent="0.25">
      <c r="A485" s="1">
        <v>50</v>
      </c>
      <c r="B485" s="1" t="s">
        <v>1995</v>
      </c>
      <c r="C485" s="1" t="str">
        <f>_xlfn.TEXTBEFORE(draftpicks[[#This Row],[Raw]],".",1)</f>
        <v>6</v>
      </c>
      <c r="D485" s="1" t="str">
        <f t="shared" si="7"/>
        <v>Billy Ray Brewton</v>
      </c>
      <c r="E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Connection</v>
      </c>
      <c r="F485" s="1" t="str">
        <f>IF(ISNUMBER(SEARCH("veto",draftpicks[[#This Row],[Raw]])),"veto","")</f>
        <v/>
      </c>
    </row>
    <row r="486" spans="1:6" x14ac:dyDescent="0.25">
      <c r="A486" s="1">
        <v>50</v>
      </c>
      <c r="B486" s="1" t="s">
        <v>1996</v>
      </c>
      <c r="C486" s="1" t="str">
        <f>_xlfn.TEXTBEFORE(draftpicks[[#This Row],[Raw]],".",1)</f>
        <v>5</v>
      </c>
      <c r="D486" s="1" t="str">
        <f t="shared" si="7"/>
        <v>Clay Keller</v>
      </c>
      <c r="E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486" s="1" t="str">
        <f>IF(ISNUMBER(SEARCH("veto",draftpicks[[#This Row],[Raw]])),"veto","")</f>
        <v/>
      </c>
    </row>
    <row r="487" spans="1:6" x14ac:dyDescent="0.25">
      <c r="A487" s="1">
        <v>50</v>
      </c>
      <c r="B487" s="1" t="s">
        <v>1997</v>
      </c>
      <c r="C487" s="1" t="str">
        <f>_xlfn.TEXTBEFORE(draftpicks[[#This Row],[Raw]],".",1)</f>
        <v>4</v>
      </c>
      <c r="D487" s="1" t="str">
        <f t="shared" si="7"/>
        <v xml:space="preserve">Billy Ray Brewton </v>
      </c>
      <c r="E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487" s="1" t="str">
        <f>IF(ISNUMBER(SEARCH("veto",draftpicks[[#This Row],[Raw]])),"veto","")</f>
        <v>veto</v>
      </c>
    </row>
    <row r="488" spans="1:6" x14ac:dyDescent="0.25">
      <c r="A488" s="1">
        <v>50</v>
      </c>
      <c r="B488" s="1" t="s">
        <v>1998</v>
      </c>
      <c r="C488" s="1" t="str">
        <f>_xlfn.TEXTBEFORE(draftpicks[[#This Row],[Raw]],".",1)</f>
        <v>4</v>
      </c>
      <c r="D488" s="1" t="str">
        <f t="shared" si="7"/>
        <v>Billy Ray Brewton</v>
      </c>
      <c r="E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</v>
      </c>
      <c r="F488" s="1" t="str">
        <f>IF(ISNUMBER(SEARCH("veto",draftpicks[[#This Row],[Raw]])),"veto","")</f>
        <v/>
      </c>
    </row>
    <row r="489" spans="1:6" x14ac:dyDescent="0.25">
      <c r="A489" s="1">
        <v>50</v>
      </c>
      <c r="B489" s="1" t="s">
        <v>1999</v>
      </c>
      <c r="C489" s="1" t="str">
        <f>_xlfn.TEXTBEFORE(draftpicks[[#This Row],[Raw]],".",1)</f>
        <v>3</v>
      </c>
      <c r="D489" s="1" t="str">
        <f t="shared" si="7"/>
        <v>Clay Keller</v>
      </c>
      <c r="E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489" s="1" t="str">
        <f>IF(ISNUMBER(SEARCH("veto",draftpicks[[#This Row],[Raw]])),"veto","")</f>
        <v/>
      </c>
    </row>
    <row r="490" spans="1:6" x14ac:dyDescent="0.25">
      <c r="A490" s="1">
        <v>50</v>
      </c>
      <c r="B490" s="1" t="s">
        <v>2000</v>
      </c>
      <c r="C490" s="1" t="str">
        <f>_xlfn.TEXTBEFORE(draftpicks[[#This Row],[Raw]],".",1)</f>
        <v>2</v>
      </c>
      <c r="D490" s="1" t="str">
        <f t="shared" si="7"/>
        <v>Billy Ray Brewton</v>
      </c>
      <c r="E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Exorcism</v>
      </c>
      <c r="F490" s="1" t="str">
        <f>IF(ISNUMBER(SEARCH("veto",draftpicks[[#This Row],[Raw]])),"veto","")</f>
        <v/>
      </c>
    </row>
    <row r="491" spans="1:6" x14ac:dyDescent="0.25">
      <c r="A491" s="1">
        <v>50</v>
      </c>
      <c r="B491" s="1" t="s">
        <v>2001</v>
      </c>
      <c r="C491" s="1" t="str">
        <f>_xlfn.TEXTBEFORE(draftpicks[[#This Row],[Raw]],".",1)</f>
        <v>1</v>
      </c>
      <c r="D491" s="1" t="str">
        <f t="shared" si="7"/>
        <v>Clay Keller</v>
      </c>
      <c r="E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Blair Witch Project</v>
      </c>
      <c r="F491" s="1" t="str">
        <f>IF(ISNUMBER(SEARCH("veto",draftpicks[[#This Row],[Raw]])),"veto","")</f>
        <v/>
      </c>
    </row>
    <row r="492" spans="1:6" x14ac:dyDescent="0.25">
      <c r="A492" s="1">
        <v>51</v>
      </c>
      <c r="B492" s="1" t="s">
        <v>2002</v>
      </c>
      <c r="C492" s="1" t="str">
        <f>_xlfn.TEXTBEFORE(draftpicks[[#This Row],[Raw]],".",1)</f>
        <v>7</v>
      </c>
      <c r="D492" s="1" t="str">
        <f t="shared" si="7"/>
        <v>Thomas Grabinski</v>
      </c>
      <c r="E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</v>
      </c>
      <c r="F492" s="1" t="str">
        <f>IF(ISNUMBER(SEARCH("veto",draftpicks[[#This Row],[Raw]])),"veto","")</f>
        <v/>
      </c>
    </row>
    <row r="493" spans="1:6" x14ac:dyDescent="0.25">
      <c r="A493" s="1">
        <v>51</v>
      </c>
      <c r="B493" s="1" t="s">
        <v>2003</v>
      </c>
      <c r="C493" s="1" t="str">
        <f>_xlfn.TEXTBEFORE(draftpicks[[#This Row],[Raw]],".",1)</f>
        <v>6</v>
      </c>
      <c r="D493" s="1" t="str">
        <f t="shared" si="7"/>
        <v xml:space="preserve">Thomas Grabinski </v>
      </c>
      <c r="E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493" s="1" t="str">
        <f>IF(ISNUMBER(SEARCH("veto",draftpicks[[#This Row],[Raw]])),"veto","")</f>
        <v>veto</v>
      </c>
    </row>
    <row r="494" spans="1:6" x14ac:dyDescent="0.25">
      <c r="A494" s="1">
        <v>51</v>
      </c>
      <c r="B494" s="1" t="s">
        <v>2004</v>
      </c>
      <c r="C494" s="1" t="str">
        <f>_xlfn.TEXTBEFORE(draftpicks[[#This Row],[Raw]],".",1)</f>
        <v>6</v>
      </c>
      <c r="D494" s="1" t="str">
        <f t="shared" si="7"/>
        <v>Thomas Grabinski</v>
      </c>
      <c r="E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494" s="1" t="str">
        <f>IF(ISNUMBER(SEARCH("veto",draftpicks[[#This Row],[Raw]])),"veto","")</f>
        <v/>
      </c>
    </row>
    <row r="495" spans="1:6" x14ac:dyDescent="0.25">
      <c r="A495" s="1">
        <v>51</v>
      </c>
      <c r="B495" s="1" t="s">
        <v>2005</v>
      </c>
      <c r="C495" s="1" t="str">
        <f>_xlfn.TEXTBEFORE(draftpicks[[#This Row],[Raw]],".",1)</f>
        <v>5</v>
      </c>
      <c r="D495" s="1" t="str">
        <f t="shared" si="7"/>
        <v>Kevin Costello</v>
      </c>
      <c r="E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National Treasure</v>
      </c>
      <c r="F495" s="1" t="str">
        <f>IF(ISNUMBER(SEARCH("veto",draftpicks[[#This Row],[Raw]])),"veto","")</f>
        <v/>
      </c>
    </row>
    <row r="496" spans="1:6" x14ac:dyDescent="0.25">
      <c r="A496" s="1">
        <v>51</v>
      </c>
      <c r="B496" s="1" t="s">
        <v>2006</v>
      </c>
      <c r="C496" s="1" t="str">
        <f>_xlfn.TEXTBEFORE(draftpicks[[#This Row],[Raw]],".",1)</f>
        <v>5</v>
      </c>
      <c r="D496" s="1" t="str">
        <f t="shared" si="7"/>
        <v>Kevin Costello</v>
      </c>
      <c r="E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</v>
      </c>
      <c r="F496" s="1" t="str">
        <f>IF(ISNUMBER(SEARCH("veto",draftpicks[[#This Row],[Raw]])),"veto","")</f>
        <v/>
      </c>
    </row>
    <row r="497" spans="1:6" x14ac:dyDescent="0.25">
      <c r="A497" s="1">
        <v>51</v>
      </c>
      <c r="B497" s="1" t="s">
        <v>2007</v>
      </c>
      <c r="C497" s="1" t="str">
        <f>_xlfn.TEXTBEFORE(draftpicks[[#This Row],[Raw]],".",1)</f>
        <v>4</v>
      </c>
      <c r="D497" s="1" t="str">
        <f t="shared" si="7"/>
        <v>Thomas Grabinski</v>
      </c>
      <c r="E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</v>
      </c>
      <c r="F497" s="1" t="str">
        <f>IF(ISNUMBER(SEARCH("veto",draftpicks[[#This Row],[Raw]])),"veto","")</f>
        <v/>
      </c>
    </row>
    <row r="498" spans="1:6" x14ac:dyDescent="0.25">
      <c r="A498" s="1">
        <v>51</v>
      </c>
      <c r="B498" s="1" t="s">
        <v>2008</v>
      </c>
      <c r="C498" s="1" t="str">
        <f>_xlfn.TEXTBEFORE(draftpicks[[#This Row],[Raw]],".",1)</f>
        <v>3</v>
      </c>
      <c r="D498" s="1" t="str">
        <f t="shared" si="7"/>
        <v xml:space="preserve">Kevin Costello </v>
      </c>
      <c r="E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Sexy Beast</v>
      </c>
      <c r="F498" s="1" t="str">
        <f>IF(ISNUMBER(SEARCH("veto",draftpicks[[#This Row],[Raw]])),"veto","")</f>
        <v>veto</v>
      </c>
    </row>
    <row r="499" spans="1:6" x14ac:dyDescent="0.25">
      <c r="A499" s="1">
        <v>51</v>
      </c>
      <c r="B499" s="1" t="s">
        <v>2009</v>
      </c>
      <c r="C499" s="1" t="str">
        <f>_xlfn.TEXTBEFORE(draftpicks[[#This Row],[Raw]],".",1)</f>
        <v>3</v>
      </c>
      <c r="D499" s="1" t="str">
        <f t="shared" si="7"/>
        <v>Kevin Costello</v>
      </c>
      <c r="E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Rififi</v>
      </c>
      <c r="F499" s="1" t="str">
        <f>IF(ISNUMBER(SEARCH("veto",draftpicks[[#This Row],[Raw]])),"veto","")</f>
        <v/>
      </c>
    </row>
    <row r="500" spans="1:6" x14ac:dyDescent="0.25">
      <c r="A500" s="1">
        <v>51</v>
      </c>
      <c r="B500" s="1" t="s">
        <v>2010</v>
      </c>
      <c r="C500" s="1" t="str">
        <f>_xlfn.TEXTBEFORE(draftpicks[[#This Row],[Raw]],".",1)</f>
        <v>2</v>
      </c>
      <c r="D500" s="1" t="str">
        <f t="shared" si="7"/>
        <v>Thomas Grabinski</v>
      </c>
      <c r="E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500" s="1" t="str">
        <f>IF(ISNUMBER(SEARCH("veto",draftpicks[[#This Row],[Raw]])),"veto","")</f>
        <v/>
      </c>
    </row>
    <row r="501" spans="1:6" x14ac:dyDescent="0.25">
      <c r="A501" s="1">
        <v>51</v>
      </c>
      <c r="B501" s="1" t="s">
        <v>2011</v>
      </c>
      <c r="C501" s="1" t="str">
        <f>_xlfn.TEXTBEFORE(draftpicks[[#This Row],[Raw]],".",1)</f>
        <v>1</v>
      </c>
      <c r="D501" s="1" t="str">
        <f t="shared" si="7"/>
        <v>Kevin Costello</v>
      </c>
      <c r="E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Bottle Rocket</v>
      </c>
      <c r="F501" s="1" t="str">
        <f>IF(ISNUMBER(SEARCH("veto",draftpicks[[#This Row],[Raw]])),"veto","")</f>
        <v/>
      </c>
    </row>
    <row r="502" spans="1:6" x14ac:dyDescent="0.25">
      <c r="A502" s="1">
        <v>52</v>
      </c>
      <c r="B502" s="1" t="s">
        <v>2012</v>
      </c>
      <c r="C502" s="1" t="str">
        <f>_xlfn.TEXTBEFORE(draftpicks[[#This Row],[Raw]],".",1)</f>
        <v>7</v>
      </c>
      <c r="D502" s="1" t="str">
        <f t="shared" si="7"/>
        <v>Bryan Cogman</v>
      </c>
      <c r="E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502" s="1" t="str">
        <f>IF(ISNUMBER(SEARCH("veto",draftpicks[[#This Row],[Raw]])),"veto","")</f>
        <v/>
      </c>
    </row>
    <row r="503" spans="1:6" x14ac:dyDescent="0.25">
      <c r="A503" s="1">
        <v>52</v>
      </c>
      <c r="B503" s="1" t="s">
        <v>2013</v>
      </c>
      <c r="C503" s="1" t="str">
        <f>_xlfn.TEXTBEFORE(draftpicks[[#This Row],[Raw]],".",1)</f>
        <v>6</v>
      </c>
      <c r="D503" s="1" t="str">
        <f t="shared" si="7"/>
        <v xml:space="preserve">Bryan Cogman </v>
      </c>
      <c r="E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3" s="1" t="str">
        <f>IF(ISNUMBER(SEARCH("veto",draftpicks[[#This Row],[Raw]])),"veto","")</f>
        <v>veto</v>
      </c>
    </row>
    <row r="504" spans="1:6" x14ac:dyDescent="0.25">
      <c r="A504" s="1">
        <v>52</v>
      </c>
      <c r="B504" s="1" t="s">
        <v>2014</v>
      </c>
      <c r="C504" s="1" t="str">
        <f>_xlfn.TEXTBEFORE(draftpicks[[#This Row],[Raw]],".",1)</f>
        <v>6</v>
      </c>
      <c r="D504" s="1" t="str">
        <f t="shared" si="7"/>
        <v>Bryan Cogman</v>
      </c>
      <c r="E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504" s="1" t="str">
        <f>IF(ISNUMBER(SEARCH("veto",draftpicks[[#This Row],[Raw]])),"veto","")</f>
        <v/>
      </c>
    </row>
    <row r="505" spans="1:6" x14ac:dyDescent="0.25">
      <c r="A505" s="1">
        <v>52</v>
      </c>
      <c r="B505" s="1" t="s">
        <v>2015</v>
      </c>
      <c r="C505" s="1" t="str">
        <f>_xlfn.TEXTBEFORE(draftpicks[[#This Row],[Raw]],".",1)</f>
        <v>5</v>
      </c>
      <c r="D505" s="1" t="str">
        <f t="shared" si="7"/>
        <v>Milla Bell-Hart</v>
      </c>
      <c r="E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Capote</v>
      </c>
      <c r="F505" s="1" t="str">
        <f>IF(ISNUMBER(SEARCH("veto",draftpicks[[#This Row],[Raw]])),"veto","")</f>
        <v/>
      </c>
    </row>
    <row r="506" spans="1:6" x14ac:dyDescent="0.25">
      <c r="A506" s="1">
        <v>52</v>
      </c>
      <c r="B506" s="1" t="s">
        <v>2016</v>
      </c>
      <c r="C506" s="1" t="str">
        <f>_xlfn.TEXTBEFORE(draftpicks[[#This Row],[Raw]],".",1)</f>
        <v>4</v>
      </c>
      <c r="D506" s="1" t="str">
        <f t="shared" si="7"/>
        <v>Bryan Cogman</v>
      </c>
      <c r="E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Doubt</v>
      </c>
      <c r="F506" s="1" t="str">
        <f>IF(ISNUMBER(SEARCH("veto",draftpicks[[#This Row],[Raw]])),"veto","")</f>
        <v/>
      </c>
    </row>
    <row r="507" spans="1:6" x14ac:dyDescent="0.25">
      <c r="A507" s="1">
        <v>52</v>
      </c>
      <c r="B507" s="1" t="s">
        <v>2017</v>
      </c>
      <c r="C507" s="1" t="str">
        <f>_xlfn.TEXTBEFORE(draftpicks[[#This Row],[Raw]],".",1)</f>
        <v>3</v>
      </c>
      <c r="D507" s="1" t="str">
        <f t="shared" si="7"/>
        <v>Milla Bell-Hart</v>
      </c>
      <c r="E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507" s="1" t="str">
        <f>IF(ISNUMBER(SEARCH("veto",draftpicks[[#This Row],[Raw]])),"veto","")</f>
        <v/>
      </c>
    </row>
    <row r="508" spans="1:6" x14ac:dyDescent="0.25">
      <c r="A508" s="1">
        <v>52</v>
      </c>
      <c r="B508" s="1" t="s">
        <v>2018</v>
      </c>
      <c r="C508" s="1" t="str">
        <f>_xlfn.TEXTBEFORE(draftpicks[[#This Row],[Raw]],".",1)</f>
        <v>2</v>
      </c>
      <c r="D508" s="1" t="str">
        <f t="shared" si="7"/>
        <v xml:space="preserve">Bryan Cogman </v>
      </c>
      <c r="E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08" s="1" t="str">
        <f>IF(ISNUMBER(SEARCH("veto",draftpicks[[#This Row],[Raw]])),"veto","")</f>
        <v>veto</v>
      </c>
    </row>
    <row r="509" spans="1:6" x14ac:dyDescent="0.25">
      <c r="A509" s="1">
        <v>52</v>
      </c>
      <c r="B509" s="1" t="s">
        <v>2019</v>
      </c>
      <c r="C509" s="1" t="str">
        <f>_xlfn.TEXTBEFORE(draftpicks[[#This Row],[Raw]],".",1)</f>
        <v>2</v>
      </c>
      <c r="D509" s="1" t="str">
        <f t="shared" si="7"/>
        <v>Bryan Cogman</v>
      </c>
      <c r="E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Master</v>
      </c>
      <c r="F509" s="1" t="str">
        <f>IF(ISNUMBER(SEARCH("veto",draftpicks[[#This Row],[Raw]])),"veto","")</f>
        <v/>
      </c>
    </row>
    <row r="510" spans="1:6" x14ac:dyDescent="0.25">
      <c r="A510" s="1">
        <v>52</v>
      </c>
      <c r="B510" s="1" t="s">
        <v>2020</v>
      </c>
      <c r="C510" s="1" t="str">
        <f>_xlfn.TEXTBEFORE(draftpicks[[#This Row],[Raw]],".",1)</f>
        <v>1</v>
      </c>
      <c r="D510" s="1" t="str">
        <f t="shared" si="7"/>
        <v>Milla Bell-Hart</v>
      </c>
      <c r="E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Magnolia</v>
      </c>
      <c r="F510" s="1" t="str">
        <f>IF(ISNUMBER(SEARCH("veto",draftpicks[[#This Row],[Raw]])),"veto","")</f>
        <v/>
      </c>
    </row>
    <row r="511" spans="1:6" x14ac:dyDescent="0.25">
      <c r="A511" s="1">
        <v>53</v>
      </c>
      <c r="B511" s="1" t="s">
        <v>2021</v>
      </c>
      <c r="C511" s="1" t="str">
        <f>_xlfn.TEXTBEFORE(draftpicks[[#This Row],[Raw]],".",1)</f>
        <v>7</v>
      </c>
      <c r="D511" s="1" t="str">
        <f t="shared" si="7"/>
        <v>Morgan Peter Brown</v>
      </c>
      <c r="E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511" s="1" t="str">
        <f>IF(ISNUMBER(SEARCH("veto",draftpicks[[#This Row],[Raw]])),"veto","")</f>
        <v/>
      </c>
    </row>
    <row r="512" spans="1:6" x14ac:dyDescent="0.25">
      <c r="A512" s="1">
        <v>53</v>
      </c>
      <c r="B512" s="1" t="s">
        <v>2022</v>
      </c>
      <c r="C512" s="1" t="str">
        <f>_xlfn.TEXTBEFORE(draftpicks[[#This Row],[Raw]],".",1)</f>
        <v>6</v>
      </c>
      <c r="D512" s="1" t="str">
        <f t="shared" si="7"/>
        <v>Morgan Peter Brown</v>
      </c>
      <c r="E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Willow</v>
      </c>
      <c r="F512" s="1" t="str">
        <f>IF(ISNUMBER(SEARCH("veto",draftpicks[[#This Row],[Raw]])),"veto","")</f>
        <v/>
      </c>
    </row>
    <row r="513" spans="1:6" x14ac:dyDescent="0.25">
      <c r="A513" s="1">
        <v>53</v>
      </c>
      <c r="B513" s="1" t="s">
        <v>2023</v>
      </c>
      <c r="C513" s="1" t="str">
        <f>_xlfn.TEXTBEFORE(draftpicks[[#This Row],[Raw]],".",1)</f>
        <v>5</v>
      </c>
      <c r="D513" s="1" t="str">
        <f t="shared" si="7"/>
        <v>Jeff Cannata</v>
      </c>
      <c r="E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Kubo and the Two Strings</v>
      </c>
      <c r="F513" s="1" t="str">
        <f>IF(ISNUMBER(SEARCH("veto",draftpicks[[#This Row],[Raw]])),"veto","")</f>
        <v/>
      </c>
    </row>
    <row r="514" spans="1:6" x14ac:dyDescent="0.25">
      <c r="A514" s="1">
        <v>53</v>
      </c>
      <c r="B514" s="1" t="s">
        <v>2024</v>
      </c>
      <c r="C514" s="1" t="str">
        <f>_xlfn.TEXTBEFORE(draftpicks[[#This Row],[Raw]],".",1)</f>
        <v>4</v>
      </c>
      <c r="D514" s="1" t="str">
        <f t="shared" ref="D514:D577" si="8">IF(ISNUMBER(SEARCH("commissioner",B514)),TRIM(MID(B514,SEARCH("by",B514)+LEN("by"),SEARCH("removed",B514)-SEARCH("by",B514)-(LEN("by")+1))),IF((LEN(B514)-LEN(SUBSTITUTE(B514,"by","")))/LEN("by")=2,MID(B514,SEARCH("by",B514)+LEN("by "),SEARCH("vetoed",B514)-SEARCH("by",B514)-(LEN("by")+1)),IF((LEN(B514)-LEN(SUBSTITUTE(B514,"by","")))/LEN("by")=3,TRIM(MID(B514,SEARCH("by",B514)+LEN("by"),SEARCH("vetoed",B514)-SEARCH("by",B514)-LEN("by"))),TRIM(_xlfn.TEXTAFTER(B514,"by",1)))))</f>
        <v>Morgan Peter Brown</v>
      </c>
      <c r="E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Cauldron</v>
      </c>
      <c r="F514" s="1" t="str">
        <f>IF(ISNUMBER(SEARCH("veto",draftpicks[[#This Row],[Raw]])),"veto","")</f>
        <v/>
      </c>
    </row>
    <row r="515" spans="1:6" x14ac:dyDescent="0.25">
      <c r="A515" s="1">
        <v>53</v>
      </c>
      <c r="B515" s="1" t="s">
        <v>2025</v>
      </c>
      <c r="C515" s="1" t="str">
        <f>_xlfn.TEXTBEFORE(draftpicks[[#This Row],[Raw]],".",1)</f>
        <v>3</v>
      </c>
      <c r="D515" s="1" t="str">
        <f t="shared" si="8"/>
        <v>Jeff Cannata</v>
      </c>
      <c r="E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Hobbit (1977)</v>
      </c>
      <c r="F515" s="1" t="str">
        <f>IF(ISNUMBER(SEARCH("veto",draftpicks[[#This Row],[Raw]])),"veto","")</f>
        <v/>
      </c>
    </row>
    <row r="516" spans="1:6" x14ac:dyDescent="0.25">
      <c r="A516" s="1">
        <v>53</v>
      </c>
      <c r="B516" s="1" t="s">
        <v>2026</v>
      </c>
      <c r="C516" s="1" t="str">
        <f>_xlfn.TEXTBEFORE(draftpicks[[#This Row],[Raw]],".",1)</f>
        <v>3</v>
      </c>
      <c r="D516" s="1" t="str">
        <f t="shared" si="8"/>
        <v xml:space="preserve">Jeff Cannata </v>
      </c>
      <c r="E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16" s="1" t="str">
        <f>IF(ISNUMBER(SEARCH("veto",draftpicks[[#This Row],[Raw]])),"veto","")</f>
        <v>veto</v>
      </c>
    </row>
    <row r="517" spans="1:6" x14ac:dyDescent="0.25">
      <c r="A517" s="1">
        <v>53</v>
      </c>
      <c r="B517" s="1" t="s">
        <v>2027</v>
      </c>
      <c r="C517" s="1" t="str">
        <f>_xlfn.TEXTBEFORE(draftpicks[[#This Row],[Raw]],".",1)</f>
        <v>3</v>
      </c>
      <c r="D517" s="1" t="str">
        <f t="shared" si="8"/>
        <v>Jeff Cannata</v>
      </c>
      <c r="E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Bride</v>
      </c>
      <c r="F517" s="1" t="str">
        <f>IF(ISNUMBER(SEARCH("veto",draftpicks[[#This Row],[Raw]])),"veto","")</f>
        <v/>
      </c>
    </row>
    <row r="518" spans="1:6" x14ac:dyDescent="0.25">
      <c r="A518" s="1">
        <v>53</v>
      </c>
      <c r="B518" s="1" t="s">
        <v>2028</v>
      </c>
      <c r="C518" s="1" t="str">
        <f>_xlfn.TEXTBEFORE(draftpicks[[#This Row],[Raw]],".",1)</f>
        <v>2</v>
      </c>
      <c r="D518" s="1" t="str">
        <f t="shared" si="8"/>
        <v xml:space="preserve">Morgan Peter Brown </v>
      </c>
      <c r="E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518" s="1" t="str">
        <f>IF(ISNUMBER(SEARCH("veto",draftpicks[[#This Row],[Raw]])),"veto","")</f>
        <v>veto</v>
      </c>
    </row>
    <row r="519" spans="1:6" x14ac:dyDescent="0.25">
      <c r="A519" s="1">
        <v>53</v>
      </c>
      <c r="B519" s="1" t="s">
        <v>2029</v>
      </c>
      <c r="C519" s="1" t="str">
        <f>_xlfn.TEXTBEFORE(draftpicks[[#This Row],[Raw]],".",1)</f>
        <v>2</v>
      </c>
      <c r="D519" s="1" t="str">
        <f t="shared" si="8"/>
        <v>Morgan Peter Brown</v>
      </c>
      <c r="E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519" s="1" t="str">
        <f>IF(ISNUMBER(SEARCH("veto",draftpicks[[#This Row],[Raw]])),"veto","")</f>
        <v/>
      </c>
    </row>
    <row r="520" spans="1:6" x14ac:dyDescent="0.25">
      <c r="A520" s="1">
        <v>53</v>
      </c>
      <c r="B520" s="1" t="s">
        <v>2030</v>
      </c>
      <c r="C520" s="1" t="str">
        <f>_xlfn.TEXTBEFORE(draftpicks[[#This Row],[Raw]],".",1)</f>
        <v>1</v>
      </c>
      <c r="D520" s="1" t="str">
        <f t="shared" si="8"/>
        <v>Jeff Cannata</v>
      </c>
      <c r="E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Lord of the Rings: The Fellowship of the Ring</v>
      </c>
      <c r="F520" s="1" t="str">
        <f>IF(ISNUMBER(SEARCH("veto",draftpicks[[#This Row],[Raw]])),"veto","")</f>
        <v/>
      </c>
    </row>
    <row r="521" spans="1:6" x14ac:dyDescent="0.25">
      <c r="A521" s="1">
        <v>54</v>
      </c>
      <c r="B521" s="1" t="s">
        <v>2031</v>
      </c>
      <c r="C521" s="1" t="str">
        <f>_xlfn.TEXTBEFORE(draftpicks[[#This Row],[Raw]],".",1)</f>
        <v>7</v>
      </c>
      <c r="D521" s="1" t="str">
        <f t="shared" si="8"/>
        <v>Graham Skipper</v>
      </c>
      <c r="E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Rounders</v>
      </c>
      <c r="F521" s="1" t="str">
        <f>IF(ISNUMBER(SEARCH("veto",draftpicks[[#This Row],[Raw]])),"veto","")</f>
        <v/>
      </c>
    </row>
    <row r="522" spans="1:6" x14ac:dyDescent="0.25">
      <c r="A522" s="1">
        <v>54</v>
      </c>
      <c r="B522" s="1" t="s">
        <v>2032</v>
      </c>
      <c r="C522" s="1" t="str">
        <f>_xlfn.TEXTBEFORE(draftpicks[[#This Row],[Raw]],".",1)</f>
        <v>6</v>
      </c>
      <c r="D522" s="1" t="str">
        <f t="shared" si="8"/>
        <v>Graham Skipper</v>
      </c>
      <c r="E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Starfighter</v>
      </c>
      <c r="F522" s="1" t="str">
        <f>IF(ISNUMBER(SEARCH("veto",draftpicks[[#This Row],[Raw]])),"veto","")</f>
        <v/>
      </c>
    </row>
    <row r="523" spans="1:6" x14ac:dyDescent="0.25">
      <c r="A523" s="1">
        <v>54</v>
      </c>
      <c r="B523" s="1" t="s">
        <v>2033</v>
      </c>
      <c r="C523" s="1" t="str">
        <f>_xlfn.TEXTBEFORE(draftpicks[[#This Row],[Raw]],".",1)</f>
        <v>5</v>
      </c>
      <c r="D523" s="1" t="str">
        <f t="shared" si="8"/>
        <v>Brea Grant</v>
      </c>
      <c r="E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523" s="1" t="str">
        <f>IF(ISNUMBER(SEARCH("veto",draftpicks[[#This Row],[Raw]])),"veto","")</f>
        <v/>
      </c>
    </row>
    <row r="524" spans="1:6" x14ac:dyDescent="0.25">
      <c r="A524" s="1">
        <v>54</v>
      </c>
      <c r="B524" s="1" t="s">
        <v>2034</v>
      </c>
      <c r="C524" s="1" t="str">
        <f>_xlfn.TEXTBEFORE(draftpicks[[#This Row],[Raw]],".",1)</f>
        <v>4</v>
      </c>
      <c r="D524" s="1" t="s">
        <v>118</v>
      </c>
      <c r="E524" s="1" t="s">
        <v>4953</v>
      </c>
      <c r="F524" s="1" t="str">
        <f>IF(ISNUMBER(SEARCH("veto",draftpicks[[#This Row],[Raw]])),"veto","")</f>
        <v/>
      </c>
    </row>
    <row r="525" spans="1:6" x14ac:dyDescent="0.25">
      <c r="A525" s="1">
        <v>54</v>
      </c>
      <c r="B525" s="1" t="s">
        <v>2035</v>
      </c>
      <c r="C525" s="1" t="str">
        <f>_xlfn.TEXTBEFORE(draftpicks[[#This Row],[Raw]],".",1)</f>
        <v>3</v>
      </c>
      <c r="D525" s="1" t="str">
        <f t="shared" si="8"/>
        <v xml:space="preserve">Brea Grant </v>
      </c>
      <c r="E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</v>
      </c>
      <c r="F525" s="1" t="str">
        <f>IF(ISNUMBER(SEARCH("veto",draftpicks[[#This Row],[Raw]])),"veto","")</f>
        <v>veto</v>
      </c>
    </row>
    <row r="526" spans="1:6" x14ac:dyDescent="0.25">
      <c r="A526" s="1">
        <v>54</v>
      </c>
      <c r="B526" s="1" t="s">
        <v>2036</v>
      </c>
      <c r="C526" s="1" t="str">
        <f>_xlfn.TEXTBEFORE(draftpicks[[#This Row],[Raw]],".",1)</f>
        <v>3</v>
      </c>
      <c r="D526" s="1" t="str">
        <f t="shared" si="8"/>
        <v>Brea Grant</v>
      </c>
      <c r="E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526" s="1" t="str">
        <f>IF(ISNUMBER(SEARCH("veto",draftpicks[[#This Row],[Raw]])),"veto","")</f>
        <v/>
      </c>
    </row>
    <row r="527" spans="1:6" x14ac:dyDescent="0.25">
      <c r="A527" s="1">
        <v>54</v>
      </c>
      <c r="B527" s="1" t="s">
        <v>2037</v>
      </c>
      <c r="C527" s="1" t="str">
        <f>_xlfn.TEXTBEFORE(draftpicks[[#This Row],[Raw]],".",1)</f>
        <v>2</v>
      </c>
      <c r="D527" s="1" t="str">
        <f t="shared" si="8"/>
        <v xml:space="preserve">Graham Skipper </v>
      </c>
      <c r="E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</v>
      </c>
      <c r="F527" s="1" t="str">
        <f>IF(ISNUMBER(SEARCH("veto",draftpicks[[#This Row],[Raw]])),"veto","")</f>
        <v>veto</v>
      </c>
    </row>
    <row r="528" spans="1:6" x14ac:dyDescent="0.25">
      <c r="A528" s="1">
        <v>54</v>
      </c>
      <c r="B528" s="1" t="s">
        <v>2038</v>
      </c>
      <c r="C528" s="1" t="str">
        <f>_xlfn.TEXTBEFORE(draftpicks[[#This Row],[Raw]],".",1)</f>
        <v>2</v>
      </c>
      <c r="D528" s="1" t="str">
        <f t="shared" si="8"/>
        <v>Graham Skipper</v>
      </c>
      <c r="E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WarGames</v>
      </c>
      <c r="F528" s="1" t="str">
        <f>IF(ISNUMBER(SEARCH("veto",draftpicks[[#This Row],[Raw]])),"veto","")</f>
        <v/>
      </c>
    </row>
    <row r="529" spans="1:6" x14ac:dyDescent="0.25">
      <c r="A529" s="1">
        <v>54</v>
      </c>
      <c r="B529" s="1" t="s">
        <v>2039</v>
      </c>
      <c r="C529" s="1" t="str">
        <f>_xlfn.TEXTBEFORE(draftpicks[[#This Row],[Raw]],".",1)</f>
        <v>1</v>
      </c>
      <c r="D529" s="1" t="str">
        <f t="shared" si="8"/>
        <v xml:space="preserve">Brea Grant </v>
      </c>
      <c r="E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Wizard</v>
      </c>
      <c r="F529" s="1" t="str">
        <f>IF(ISNUMBER(SEARCH("veto",draftpicks[[#This Row],[Raw]])),"veto","")</f>
        <v>veto</v>
      </c>
    </row>
    <row r="530" spans="1:6" x14ac:dyDescent="0.25">
      <c r="A530" s="1">
        <v>54</v>
      </c>
      <c r="B530" s="1" t="s">
        <v>2040</v>
      </c>
      <c r="C530" s="1" t="str">
        <f>_xlfn.TEXTBEFORE(draftpicks[[#This Row],[Raw]],".",1)</f>
        <v>1</v>
      </c>
      <c r="D530" s="1" t="str">
        <f t="shared" si="8"/>
        <v>Brea Grant</v>
      </c>
      <c r="E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Tron</v>
      </c>
      <c r="F530" s="1" t="str">
        <f>IF(ISNUMBER(SEARCH("veto",draftpicks[[#This Row],[Raw]])),"veto","")</f>
        <v/>
      </c>
    </row>
    <row r="531" spans="1:6" x14ac:dyDescent="0.25">
      <c r="A531" s="1">
        <v>55</v>
      </c>
      <c r="B531" s="1" t="s">
        <v>2041</v>
      </c>
      <c r="C531" s="1" t="str">
        <f>_xlfn.TEXTBEFORE(draftpicks[[#This Row],[Raw]],".",1)</f>
        <v>20</v>
      </c>
      <c r="D531" s="1" t="str">
        <f t="shared" si="8"/>
        <v>Darren Franich</v>
      </c>
      <c r="E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Separation</v>
      </c>
      <c r="F531" s="1" t="str">
        <f>IF(ISNUMBER(SEARCH("veto",draftpicks[[#This Row],[Raw]])),"veto","")</f>
        <v/>
      </c>
    </row>
    <row r="532" spans="1:6" x14ac:dyDescent="0.25">
      <c r="A532" s="1">
        <v>55</v>
      </c>
      <c r="B532" s="1" t="s">
        <v>2042</v>
      </c>
      <c r="C532" s="1" t="str">
        <f>_xlfn.TEXTBEFORE(draftpicks[[#This Row],[Raw]],".",1)</f>
        <v>19</v>
      </c>
      <c r="D532" s="1" t="str">
        <f t="shared" si="8"/>
        <v>Clay Keller</v>
      </c>
      <c r="E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532" s="1" t="str">
        <f>IF(ISNUMBER(SEARCH("veto",draftpicks[[#This Row],[Raw]])),"veto","")</f>
        <v/>
      </c>
    </row>
    <row r="533" spans="1:6" x14ac:dyDescent="0.25">
      <c r="A533" s="1">
        <v>55</v>
      </c>
      <c r="B533" s="1" t="s">
        <v>2043</v>
      </c>
      <c r="C533" s="1" t="str">
        <f>_xlfn.TEXTBEFORE(draftpicks[[#This Row],[Raw]],".",1)</f>
        <v>18</v>
      </c>
      <c r="D533" s="1" t="str">
        <f t="shared" si="8"/>
        <v>Clay Keller</v>
      </c>
      <c r="E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 Wick</v>
      </c>
      <c r="F533" s="1" t="str">
        <f>IF(ISNUMBER(SEARCH("veto",draftpicks[[#This Row],[Raw]])),"veto","")</f>
        <v/>
      </c>
    </row>
    <row r="534" spans="1:6" x14ac:dyDescent="0.25">
      <c r="A534" s="1">
        <v>55</v>
      </c>
      <c r="B534" s="1" t="s">
        <v>2044</v>
      </c>
      <c r="C534" s="1" t="str">
        <f>_xlfn.TEXTBEFORE(draftpicks[[#This Row],[Raw]],".",1)</f>
        <v>17</v>
      </c>
      <c r="D534" s="1" t="str">
        <f t="shared" si="8"/>
        <v>Alison Herman</v>
      </c>
      <c r="E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534" s="1" t="str">
        <f>IF(ISNUMBER(SEARCH("veto",draftpicks[[#This Row],[Raw]])),"veto","")</f>
        <v/>
      </c>
    </row>
    <row r="535" spans="1:6" x14ac:dyDescent="0.25">
      <c r="A535" s="1">
        <v>55</v>
      </c>
      <c r="B535" s="1" t="s">
        <v>2045</v>
      </c>
      <c r="C535" s="1" t="str">
        <f>_xlfn.TEXTBEFORE(draftpicks[[#This Row],[Raw]],".",1)</f>
        <v>16</v>
      </c>
      <c r="D535" s="1" t="str">
        <f t="shared" si="8"/>
        <v>Darren Franich</v>
      </c>
      <c r="E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Drive</v>
      </c>
      <c r="F535" s="1" t="str">
        <f>IF(ISNUMBER(SEARCH("veto",draftpicks[[#This Row],[Raw]])),"veto","")</f>
        <v/>
      </c>
    </row>
    <row r="536" spans="1:6" x14ac:dyDescent="0.25">
      <c r="A536" s="1">
        <v>55</v>
      </c>
      <c r="B536" s="1" t="s">
        <v>2046</v>
      </c>
      <c r="C536" s="1" t="str">
        <f>_xlfn.TEXTBEFORE(draftpicks[[#This Row],[Raw]],".",1)</f>
        <v>15</v>
      </c>
      <c r="D536" s="1" t="str">
        <f t="shared" si="8"/>
        <v>Clay Keller</v>
      </c>
      <c r="E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</v>
      </c>
      <c r="F536" s="1" t="str">
        <f>IF(ISNUMBER(SEARCH("veto",draftpicks[[#This Row],[Raw]])),"veto","")</f>
        <v/>
      </c>
    </row>
    <row r="537" spans="1:6" x14ac:dyDescent="0.25">
      <c r="A537" s="1">
        <v>55</v>
      </c>
      <c r="B537" s="1" t="s">
        <v>2047</v>
      </c>
      <c r="C537" s="1" t="str">
        <f>_xlfn.TEXTBEFORE(draftpicks[[#This Row],[Raw]],".",1)</f>
        <v>14</v>
      </c>
      <c r="D537" s="1" t="str">
        <f t="shared" si="8"/>
        <v>Piya Sinha-Roy</v>
      </c>
      <c r="E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537" s="1" t="str">
        <f>IF(ISNUMBER(SEARCH("veto",draftpicks[[#This Row],[Raw]])),"veto","")</f>
        <v/>
      </c>
    </row>
    <row r="538" spans="1:6" x14ac:dyDescent="0.25">
      <c r="A538" s="1">
        <v>55</v>
      </c>
      <c r="B538" s="1" t="s">
        <v>2048</v>
      </c>
      <c r="C538" s="1" t="str">
        <f>_xlfn.TEXTBEFORE(draftpicks[[#This Row],[Raw]],".",1)</f>
        <v>13</v>
      </c>
      <c r="D538" s="1" t="str">
        <f t="shared" si="8"/>
        <v>Alison Herman</v>
      </c>
      <c r="E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Obvious Child</v>
      </c>
      <c r="F538" s="1" t="str">
        <f>IF(ISNUMBER(SEARCH("veto",draftpicks[[#This Row],[Raw]])),"veto","")</f>
        <v/>
      </c>
    </row>
    <row r="539" spans="1:6" x14ac:dyDescent="0.25">
      <c r="A539" s="1">
        <v>55</v>
      </c>
      <c r="B539" s="1" t="s">
        <v>2049</v>
      </c>
      <c r="C539" s="1" t="str">
        <f>_xlfn.TEXTBEFORE(draftpicks[[#This Row],[Raw]],".",1)</f>
        <v>12</v>
      </c>
      <c r="D539" s="1" t="str">
        <f t="shared" si="8"/>
        <v xml:space="preserve">Darren Franich </v>
      </c>
      <c r="E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You're Next</v>
      </c>
      <c r="F539" s="1" t="str">
        <f>IF(ISNUMBER(SEARCH("veto",draftpicks[[#This Row],[Raw]])),"veto","")</f>
        <v>veto</v>
      </c>
    </row>
    <row r="540" spans="1:6" x14ac:dyDescent="0.25">
      <c r="A540" s="1">
        <v>55</v>
      </c>
      <c r="B540" s="1" t="s">
        <v>2050</v>
      </c>
      <c r="C540" s="1" t="str">
        <f>_xlfn.TEXTBEFORE(draftpicks[[#This Row],[Raw]],".",1)</f>
        <v>12</v>
      </c>
      <c r="D540" s="1" t="str">
        <f t="shared" si="8"/>
        <v>Darren Franich</v>
      </c>
      <c r="E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540" s="1" t="str">
        <f>IF(ISNUMBER(SEARCH("veto",draftpicks[[#This Row],[Raw]])),"veto","")</f>
        <v/>
      </c>
    </row>
    <row r="541" spans="1:6" x14ac:dyDescent="0.25">
      <c r="A541" s="1">
        <v>55</v>
      </c>
      <c r="B541" s="1" t="s">
        <v>2051</v>
      </c>
      <c r="C541" s="1" t="str">
        <f>_xlfn.TEXTBEFORE(draftpicks[[#This Row],[Raw]],".",1)</f>
        <v>11</v>
      </c>
      <c r="D541" s="1" t="str">
        <f t="shared" si="8"/>
        <v>Clay Keller</v>
      </c>
      <c r="E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41" s="1" t="str">
        <f>IF(ISNUMBER(SEARCH("veto",draftpicks[[#This Row],[Raw]])),"veto","")</f>
        <v/>
      </c>
    </row>
    <row r="542" spans="1:6" x14ac:dyDescent="0.25">
      <c r="A542" s="1">
        <v>55</v>
      </c>
      <c r="B542" s="1" t="s">
        <v>2052</v>
      </c>
      <c r="C542" s="1" t="str">
        <f>_xlfn.TEXTBEFORE(draftpicks[[#This Row],[Raw]],".",1)</f>
        <v>10</v>
      </c>
      <c r="D542" s="1" t="str">
        <f t="shared" si="8"/>
        <v>Piya Sinha-Roy</v>
      </c>
      <c r="E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Lobster</v>
      </c>
      <c r="F542" s="1" t="str">
        <f>IF(ISNUMBER(SEARCH("veto",draftpicks[[#This Row],[Raw]])),"veto","")</f>
        <v/>
      </c>
    </row>
    <row r="543" spans="1:6" x14ac:dyDescent="0.25">
      <c r="A543" s="1">
        <v>55</v>
      </c>
      <c r="B543" s="1" t="s">
        <v>2053</v>
      </c>
      <c r="C543" s="1" t="str">
        <f>_xlfn.TEXTBEFORE(draftpicks[[#This Row],[Raw]],".",1)</f>
        <v>9</v>
      </c>
      <c r="D543" s="1" t="str">
        <f t="shared" si="8"/>
        <v>Alison Herman</v>
      </c>
      <c r="E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Inherent Vice</v>
      </c>
      <c r="F543" s="1" t="str">
        <f>IF(ISNUMBER(SEARCH("veto",draftpicks[[#This Row],[Raw]])),"veto","")</f>
        <v>veto</v>
      </c>
    </row>
    <row r="544" spans="1:6" x14ac:dyDescent="0.25">
      <c r="A544" s="1">
        <v>55</v>
      </c>
      <c r="B544" s="1" t="s">
        <v>2054</v>
      </c>
      <c r="C544" s="1" t="str">
        <f>_xlfn.TEXTBEFORE(draftpicks[[#This Row],[Raw]],".",1)</f>
        <v>8</v>
      </c>
      <c r="D544" s="1" t="str">
        <f t="shared" si="8"/>
        <v>Darren Franich</v>
      </c>
      <c r="E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544" s="1" t="str">
        <f>IF(ISNUMBER(SEARCH("veto",draftpicks[[#This Row],[Raw]])),"veto","")</f>
        <v/>
      </c>
    </row>
    <row r="545" spans="1:6" x14ac:dyDescent="0.25">
      <c r="A545" s="1">
        <v>55</v>
      </c>
      <c r="B545" s="1" t="s">
        <v>2055</v>
      </c>
      <c r="C545" s="1" t="str">
        <f>_xlfn.TEXTBEFORE(draftpicks[[#This Row],[Raw]],".",1)</f>
        <v>7</v>
      </c>
      <c r="D545" s="1" t="str">
        <f t="shared" si="8"/>
        <v>Clay Keller</v>
      </c>
      <c r="E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545" s="1" t="str">
        <f>IF(ISNUMBER(SEARCH("veto",draftpicks[[#This Row],[Raw]])),"veto","")</f>
        <v/>
      </c>
    </row>
    <row r="546" spans="1:6" x14ac:dyDescent="0.25">
      <c r="A546" s="1">
        <v>55</v>
      </c>
      <c r="B546" s="1" t="s">
        <v>2056</v>
      </c>
      <c r="C546" s="1" t="str">
        <f>_xlfn.TEXTBEFORE(draftpicks[[#This Row],[Raw]],".",1)</f>
        <v>6</v>
      </c>
      <c r="D546" s="1" t="str">
        <f t="shared" si="8"/>
        <v>Piya Sinha-Roy</v>
      </c>
      <c r="E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546" s="1" t="str">
        <f>IF(ISNUMBER(SEARCH("veto",draftpicks[[#This Row],[Raw]])),"veto","")</f>
        <v/>
      </c>
    </row>
    <row r="547" spans="1:6" x14ac:dyDescent="0.25">
      <c r="A547" s="1">
        <v>55</v>
      </c>
      <c r="B547" s="1" t="s">
        <v>2057</v>
      </c>
      <c r="C547" s="1" t="str">
        <f>_xlfn.TEXTBEFORE(draftpicks[[#This Row],[Raw]],".",1)</f>
        <v>5</v>
      </c>
      <c r="D547" s="1" t="str">
        <f t="shared" si="8"/>
        <v>Alison Herman</v>
      </c>
      <c r="E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547" s="1" t="str">
        <f>IF(ISNUMBER(SEARCH("veto",draftpicks[[#This Row],[Raw]])),"veto","")</f>
        <v/>
      </c>
    </row>
    <row r="548" spans="1:6" x14ac:dyDescent="0.25">
      <c r="A548" s="1">
        <v>55</v>
      </c>
      <c r="B548" s="1" t="s">
        <v>2058</v>
      </c>
      <c r="C548" s="1" t="str">
        <f>_xlfn.TEXTBEFORE(draftpicks[[#This Row],[Raw]],".",1)</f>
        <v>4</v>
      </c>
      <c r="D548" s="1" t="str">
        <f t="shared" si="8"/>
        <v>Alison Herman</v>
      </c>
      <c r="E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Act of Killing</v>
      </c>
      <c r="F548" s="1" t="str">
        <f>IF(ISNUMBER(SEARCH("veto",draftpicks[[#This Row],[Raw]])),"veto","")</f>
        <v/>
      </c>
    </row>
    <row r="549" spans="1:6" x14ac:dyDescent="0.25">
      <c r="A549" s="1">
        <v>55</v>
      </c>
      <c r="B549" s="1" t="s">
        <v>2059</v>
      </c>
      <c r="C549" s="1" t="str">
        <f>_xlfn.TEXTBEFORE(draftpicks[[#This Row],[Raw]],".",1)</f>
        <v>3</v>
      </c>
      <c r="D549" s="1" t="str">
        <f t="shared" si="8"/>
        <v xml:space="preserve">Darren Franich </v>
      </c>
      <c r="E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Toni Erdmann</v>
      </c>
      <c r="F549" s="1" t="str">
        <f>IF(ISNUMBER(SEARCH("veto",draftpicks[[#This Row],[Raw]])),"veto","")</f>
        <v>veto</v>
      </c>
    </row>
    <row r="550" spans="1:6" x14ac:dyDescent="0.25">
      <c r="A550" s="1">
        <v>55</v>
      </c>
      <c r="B550" s="1" t="s">
        <v>2060</v>
      </c>
      <c r="C550" s="1" t="str">
        <f>_xlfn.TEXTBEFORE(draftpicks[[#This Row],[Raw]],".",1)</f>
        <v>3</v>
      </c>
      <c r="D550" s="1" t="str">
        <f t="shared" si="8"/>
        <v>Darren Franich</v>
      </c>
      <c r="E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550" s="1" t="str">
        <f>IF(ISNUMBER(SEARCH("veto",draftpicks[[#This Row],[Raw]])),"veto","")</f>
        <v/>
      </c>
    </row>
    <row r="551" spans="1:6" x14ac:dyDescent="0.25">
      <c r="A551" s="1">
        <v>55</v>
      </c>
      <c r="B551" s="1" t="s">
        <v>2061</v>
      </c>
      <c r="C551" s="1" t="str">
        <f>_xlfn.TEXTBEFORE(draftpicks[[#This Row],[Raw]],".",1)</f>
        <v>2</v>
      </c>
      <c r="D551" s="1" t="str">
        <f t="shared" si="8"/>
        <v>Clay Keller</v>
      </c>
      <c r="E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551" s="1" t="str">
        <f>IF(ISNUMBER(SEARCH("veto",draftpicks[[#This Row],[Raw]])),"veto","")</f>
        <v/>
      </c>
    </row>
    <row r="552" spans="1:6" x14ac:dyDescent="0.25">
      <c r="A552" s="1">
        <v>55</v>
      </c>
      <c r="B552" s="1" t="s">
        <v>2062</v>
      </c>
      <c r="C552" s="1" t="str">
        <f>_xlfn.TEXTBEFORE(draftpicks[[#This Row],[Raw]],".",1)</f>
        <v>1</v>
      </c>
      <c r="D552" s="1" t="str">
        <f t="shared" si="8"/>
        <v>Piya Sinha-Roy</v>
      </c>
      <c r="E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552" s="1" t="str">
        <f>IF(ISNUMBER(SEARCH("veto",draftpicks[[#This Row],[Raw]])),"veto","")</f>
        <v/>
      </c>
    </row>
    <row r="553" spans="1:6" x14ac:dyDescent="0.25">
      <c r="A553" s="1">
        <v>56</v>
      </c>
      <c r="B553" s="1" t="s">
        <v>2063</v>
      </c>
      <c r="C553" s="1" t="str">
        <f>_xlfn.TEXTBEFORE(draftpicks[[#This Row],[Raw]],".",1)</f>
        <v>7</v>
      </c>
      <c r="D553" s="1" t="str">
        <f t="shared" si="8"/>
        <v>Alonso Duralde</v>
      </c>
      <c r="E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Christmas, Again</v>
      </c>
      <c r="F553" s="1" t="str">
        <f>IF(ISNUMBER(SEARCH("veto",draftpicks[[#This Row],[Raw]])),"veto","")</f>
        <v/>
      </c>
    </row>
    <row r="554" spans="1:6" x14ac:dyDescent="0.25">
      <c r="A554" s="1">
        <v>56</v>
      </c>
      <c r="B554" s="1" t="s">
        <v>2064</v>
      </c>
      <c r="C554" s="1" t="str">
        <f>_xlfn.TEXTBEFORE(draftpicks[[#This Row],[Raw]],".",1)</f>
        <v>6</v>
      </c>
      <c r="D554" s="1" t="str">
        <f t="shared" si="8"/>
        <v xml:space="preserve">Alonso Duralde </v>
      </c>
      <c r="E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 Bûche</v>
      </c>
      <c r="F554" s="1" t="str">
        <f>IF(ISNUMBER(SEARCH("veto",draftpicks[[#This Row],[Raw]])),"veto","")</f>
        <v>veto</v>
      </c>
    </row>
    <row r="555" spans="1:6" x14ac:dyDescent="0.25">
      <c r="A555" s="1">
        <v>56</v>
      </c>
      <c r="B555" s="1" t="s">
        <v>2065</v>
      </c>
      <c r="C555" s="1" t="str">
        <f>_xlfn.TEXTBEFORE(draftpicks[[#This Row],[Raw]],".",1)</f>
        <v>6</v>
      </c>
      <c r="D555" s="1" t="str">
        <f t="shared" si="8"/>
        <v>Alonso Duralde</v>
      </c>
      <c r="E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Night at Maud's</v>
      </c>
      <c r="F555" s="1" t="str">
        <f>IF(ISNUMBER(SEARCH("veto",draftpicks[[#This Row],[Raw]])),"veto","")</f>
        <v/>
      </c>
    </row>
    <row r="556" spans="1:6" x14ac:dyDescent="0.25">
      <c r="A556" s="1">
        <v>56</v>
      </c>
      <c r="B556" s="1" t="s">
        <v>2066</v>
      </c>
      <c r="C556" s="1" t="str">
        <f>_xlfn.TEXTBEFORE(draftpicks[[#This Row],[Raw]],".",1)</f>
        <v>5</v>
      </c>
      <c r="D556" s="1" t="str">
        <f t="shared" si="8"/>
        <v>Dave White</v>
      </c>
      <c r="E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Paris</v>
      </c>
      <c r="F556" s="1" t="str">
        <f>IF(ISNUMBER(SEARCH("veto",draftpicks[[#This Row],[Raw]])),"veto","")</f>
        <v/>
      </c>
    </row>
    <row r="557" spans="1:6" x14ac:dyDescent="0.25">
      <c r="A557" s="1">
        <v>56</v>
      </c>
      <c r="B557" s="1" t="s">
        <v>2067</v>
      </c>
      <c r="C557" s="1" t="str">
        <f>_xlfn.TEXTBEFORE(draftpicks[[#This Row],[Raw]],".",1)</f>
        <v>4</v>
      </c>
      <c r="D557" s="1" t="str">
        <f t="shared" si="8"/>
        <v>Alonso Duralde</v>
      </c>
      <c r="E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Metropolitan</v>
      </c>
      <c r="F557" s="1" t="str">
        <f>IF(ISNUMBER(SEARCH("veto",draftpicks[[#This Row],[Raw]])),"veto","")</f>
        <v/>
      </c>
    </row>
    <row r="558" spans="1:6" x14ac:dyDescent="0.25">
      <c r="A558" s="1">
        <v>56</v>
      </c>
      <c r="B558" s="1" t="s">
        <v>2068</v>
      </c>
      <c r="C558" s="1" t="str">
        <f>_xlfn.TEXTBEFORE(draftpicks[[#This Row],[Raw]],".",1)</f>
        <v>3</v>
      </c>
      <c r="D558" s="1" t="str">
        <f t="shared" si="8"/>
        <v>Dave White</v>
      </c>
      <c r="E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558" s="1" t="str">
        <f>IF(ISNUMBER(SEARCH("veto",draftpicks[[#This Row],[Raw]])),"veto","")</f>
        <v/>
      </c>
    </row>
    <row r="559" spans="1:6" x14ac:dyDescent="0.25">
      <c r="A559" s="1">
        <v>56</v>
      </c>
      <c r="B559" s="1" t="s">
        <v>2069</v>
      </c>
      <c r="C559" s="1" t="str">
        <f>_xlfn.TEXTBEFORE(draftpicks[[#This Row],[Raw]],".",1)</f>
        <v>2</v>
      </c>
      <c r="D559" s="1" t="str">
        <f t="shared" si="8"/>
        <v>Alonso Duralde</v>
      </c>
      <c r="E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Fanny and Alexander</v>
      </c>
      <c r="F559" s="1" t="str">
        <f>IF(ISNUMBER(SEARCH("veto",draftpicks[[#This Row],[Raw]])),"veto","")</f>
        <v/>
      </c>
    </row>
    <row r="560" spans="1:6" x14ac:dyDescent="0.25">
      <c r="A560" s="1">
        <v>56</v>
      </c>
      <c r="B560" s="1" t="s">
        <v>2070</v>
      </c>
      <c r="C560" s="1" t="str">
        <f>_xlfn.TEXTBEFORE(draftpicks[[#This Row],[Raw]],".",1)</f>
        <v>1</v>
      </c>
      <c r="D560" s="1" t="str">
        <f t="shared" si="8"/>
        <v>Dave White</v>
      </c>
      <c r="E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Tale</v>
      </c>
      <c r="F560" s="1" t="str">
        <f>IF(ISNUMBER(SEARCH("veto",draftpicks[[#This Row],[Raw]])),"veto","")</f>
        <v/>
      </c>
    </row>
    <row r="561" spans="1:6" x14ac:dyDescent="0.25">
      <c r="A561" s="1">
        <v>57</v>
      </c>
      <c r="B561" s="1" t="s">
        <v>2071</v>
      </c>
      <c r="C561" s="1" t="str">
        <f>_xlfn.TEXTBEFORE(draftpicks[[#This Row],[Raw]],".",1)</f>
        <v>7</v>
      </c>
      <c r="D561" s="1" t="str">
        <f t="shared" si="8"/>
        <v>Clay Keller</v>
      </c>
      <c r="E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Panic Room</v>
      </c>
      <c r="F561" s="1" t="str">
        <f>IF(ISNUMBER(SEARCH("veto",draftpicks[[#This Row],[Raw]])),"veto","")</f>
        <v/>
      </c>
    </row>
    <row r="562" spans="1:6" x14ac:dyDescent="0.25">
      <c r="A562" s="1">
        <v>57</v>
      </c>
      <c r="B562" s="1" t="s">
        <v>2072</v>
      </c>
      <c r="C562" s="1" t="str">
        <f>_xlfn.TEXTBEFORE(draftpicks[[#This Row],[Raw]],".",1)</f>
        <v>6</v>
      </c>
      <c r="D562" s="1" t="str">
        <f t="shared" si="8"/>
        <v>Clay Keller</v>
      </c>
      <c r="E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Speak</v>
      </c>
      <c r="F562" s="1" t="str">
        <f>IF(ISNUMBER(SEARCH("veto",draftpicks[[#This Row],[Raw]])),"veto","")</f>
        <v/>
      </c>
    </row>
    <row r="563" spans="1:6" x14ac:dyDescent="0.25">
      <c r="A563" s="1">
        <v>57</v>
      </c>
      <c r="B563" s="1" t="s">
        <v>2073</v>
      </c>
      <c r="C563" s="1" t="str">
        <f>_xlfn.TEXTBEFORE(draftpicks[[#This Row],[Raw]],".",1)</f>
        <v>5</v>
      </c>
      <c r="D563" s="1" t="str">
        <f t="shared" si="8"/>
        <v>Ryan Marker</v>
      </c>
      <c r="E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563" s="1" t="str">
        <f>IF(ISNUMBER(SEARCH("veto",draftpicks[[#This Row],[Raw]])),"veto","")</f>
        <v/>
      </c>
    </row>
    <row r="564" spans="1:6" x14ac:dyDescent="0.25">
      <c r="A564" s="1">
        <v>57</v>
      </c>
      <c r="B564" s="1" t="s">
        <v>2074</v>
      </c>
      <c r="C564" s="1" t="str">
        <f>_xlfn.TEXTBEFORE(draftpicks[[#This Row],[Raw]],".",1)</f>
        <v>4</v>
      </c>
      <c r="D564" s="1" t="str">
        <f t="shared" si="8"/>
        <v>Clay Keller</v>
      </c>
      <c r="E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Adventureland</v>
      </c>
      <c r="F564" s="1" t="str">
        <f>IF(ISNUMBER(SEARCH("veto",draftpicks[[#This Row],[Raw]])),"veto","")</f>
        <v/>
      </c>
    </row>
    <row r="565" spans="1:6" x14ac:dyDescent="0.25">
      <c r="A565" s="1">
        <v>57</v>
      </c>
      <c r="B565" s="1" t="s">
        <v>2075</v>
      </c>
      <c r="C565" s="1" t="str">
        <f>_xlfn.TEXTBEFORE(draftpicks[[#This Row],[Raw]],".",1)</f>
        <v>3</v>
      </c>
      <c r="D565" s="1" t="str">
        <f t="shared" si="8"/>
        <v>Ryan Marker</v>
      </c>
      <c r="E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565" s="1" t="str">
        <f>IF(ISNUMBER(SEARCH("veto",draftpicks[[#This Row],[Raw]])),"veto","")</f>
        <v/>
      </c>
    </row>
    <row r="566" spans="1:6" x14ac:dyDescent="0.25">
      <c r="A566" s="1">
        <v>57</v>
      </c>
      <c r="B566" s="1" t="s">
        <v>2076</v>
      </c>
      <c r="C566" s="1" t="str">
        <f>_xlfn.TEXTBEFORE(draftpicks[[#This Row],[Raw]],".",1)</f>
        <v>2</v>
      </c>
      <c r="D566" s="1" t="str">
        <f t="shared" si="8"/>
        <v>Clay Keller</v>
      </c>
      <c r="E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566" s="1" t="str">
        <f>IF(ISNUMBER(SEARCH("veto",draftpicks[[#This Row],[Raw]])),"veto","")</f>
        <v/>
      </c>
    </row>
    <row r="567" spans="1:6" x14ac:dyDescent="0.25">
      <c r="A567" s="1">
        <v>57</v>
      </c>
      <c r="B567" s="1" t="s">
        <v>2077</v>
      </c>
      <c r="C567" s="1" t="str">
        <f>_xlfn.TEXTBEFORE(draftpicks[[#This Row],[Raw]],".",1)</f>
        <v>1</v>
      </c>
      <c r="D567" s="1" t="str">
        <f t="shared" si="8"/>
        <v>Ryan Marker</v>
      </c>
      <c r="E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567" s="1" t="str">
        <f>IF(ISNUMBER(SEARCH("veto",draftpicks[[#This Row],[Raw]])),"veto","")</f>
        <v/>
      </c>
    </row>
    <row r="568" spans="1:6" x14ac:dyDescent="0.25">
      <c r="A568" s="1">
        <v>58</v>
      </c>
      <c r="B568" s="1" t="s">
        <v>2078</v>
      </c>
      <c r="C568" s="1" t="str">
        <f>_xlfn.TEXTBEFORE(draftpicks[[#This Row],[Raw]],".",1)</f>
        <v>7</v>
      </c>
      <c r="D568" s="1" t="str">
        <f t="shared" si="8"/>
        <v>Clay Keller</v>
      </c>
      <c r="E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Humpday</v>
      </c>
      <c r="F568" s="1" t="str">
        <f>IF(ISNUMBER(SEARCH("veto",draftpicks[[#This Row],[Raw]])),"veto","")</f>
        <v/>
      </c>
    </row>
    <row r="569" spans="1:6" x14ac:dyDescent="0.25">
      <c r="A569" s="1">
        <v>58</v>
      </c>
      <c r="B569" s="1" t="s">
        <v>2079</v>
      </c>
      <c r="C569" s="1" t="str">
        <f>_xlfn.TEXTBEFORE(draftpicks[[#This Row],[Raw]],".",1)</f>
        <v>6</v>
      </c>
      <c r="D569" s="1" t="str">
        <f t="shared" si="8"/>
        <v>Clay Keller</v>
      </c>
      <c r="E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Coraline</v>
      </c>
      <c r="F569" s="1" t="str">
        <f>IF(ISNUMBER(SEARCH("veto",draftpicks[[#This Row],[Raw]])),"veto","")</f>
        <v/>
      </c>
    </row>
    <row r="570" spans="1:6" x14ac:dyDescent="0.25">
      <c r="A570" s="1">
        <v>58</v>
      </c>
      <c r="B570" s="1" t="s">
        <v>2080</v>
      </c>
      <c r="C570" s="1" t="str">
        <f>_xlfn.TEXTBEFORE(draftpicks[[#This Row],[Raw]],".",1)</f>
        <v>5</v>
      </c>
      <c r="D570" s="1" t="str">
        <f t="shared" si="8"/>
        <v>Patreon Members</v>
      </c>
      <c r="E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570" s="1" t="str">
        <f>IF(ISNUMBER(SEARCH("veto",draftpicks[[#This Row],[Raw]])),"veto","")</f>
        <v/>
      </c>
    </row>
    <row r="571" spans="1:6" x14ac:dyDescent="0.25">
      <c r="A571" s="1">
        <v>58</v>
      </c>
      <c r="B571" s="1" t="s">
        <v>2081</v>
      </c>
      <c r="C571" s="1" t="str">
        <f>_xlfn.TEXTBEFORE(draftpicks[[#This Row],[Raw]],".",1)</f>
        <v>4</v>
      </c>
      <c r="D571" s="1" t="str">
        <f t="shared" si="8"/>
        <v>Clay Keller</v>
      </c>
      <c r="E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571" s="1" t="str">
        <f>IF(ISNUMBER(SEARCH("veto",draftpicks[[#This Row],[Raw]])),"veto","")</f>
        <v/>
      </c>
    </row>
    <row r="572" spans="1:6" x14ac:dyDescent="0.25">
      <c r="A572" s="1">
        <v>58</v>
      </c>
      <c r="B572" s="1" t="s">
        <v>2082</v>
      </c>
      <c r="C572" s="1" t="str">
        <f>_xlfn.TEXTBEFORE(draftpicks[[#This Row],[Raw]],".",1)</f>
        <v>3</v>
      </c>
      <c r="D572" s="1" t="str">
        <f t="shared" si="8"/>
        <v>Patreon Members</v>
      </c>
      <c r="E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572" s="1" t="str">
        <f>IF(ISNUMBER(SEARCH("veto",draftpicks[[#This Row],[Raw]])),"veto","")</f>
        <v/>
      </c>
    </row>
    <row r="573" spans="1:6" x14ac:dyDescent="0.25">
      <c r="A573" s="1">
        <v>58</v>
      </c>
      <c r="B573" s="1" t="s">
        <v>2083</v>
      </c>
      <c r="C573" s="1" t="str">
        <f>_xlfn.TEXTBEFORE(draftpicks[[#This Row],[Raw]],".",1)</f>
        <v>2</v>
      </c>
      <c r="D573" s="1" t="str">
        <f t="shared" si="8"/>
        <v>Clay Keller</v>
      </c>
      <c r="E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573" s="1" t="str">
        <f>IF(ISNUMBER(SEARCH("veto",draftpicks[[#This Row],[Raw]])),"veto","")</f>
        <v/>
      </c>
    </row>
    <row r="574" spans="1:6" x14ac:dyDescent="0.25">
      <c r="A574" s="1">
        <v>58</v>
      </c>
      <c r="B574" s="1" t="s">
        <v>2084</v>
      </c>
      <c r="C574" s="1" t="str">
        <f>_xlfn.TEXTBEFORE(draftpicks[[#This Row],[Raw]],".",1)</f>
        <v>1</v>
      </c>
      <c r="D574" s="1" t="str">
        <f t="shared" si="8"/>
        <v>Patreon Members</v>
      </c>
      <c r="E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Inglourious Basterds</v>
      </c>
      <c r="F574" s="1" t="str">
        <f>IF(ISNUMBER(SEARCH("veto",draftpicks[[#This Row],[Raw]])),"veto","")</f>
        <v/>
      </c>
    </row>
    <row r="575" spans="1:6" x14ac:dyDescent="0.25">
      <c r="A575" s="1">
        <v>59</v>
      </c>
      <c r="B575" s="1" t="s">
        <v>2085</v>
      </c>
      <c r="C575" s="1" t="str">
        <f>_xlfn.TEXTBEFORE(draftpicks[[#This Row],[Raw]],".",1)</f>
        <v>11</v>
      </c>
      <c r="D575" s="1" t="str">
        <f t="shared" si="8"/>
        <v>Adam B. Vary</v>
      </c>
      <c r="E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575" s="1" t="str">
        <f>IF(ISNUMBER(SEARCH("veto",draftpicks[[#This Row],[Raw]])),"veto","")</f>
        <v/>
      </c>
    </row>
    <row r="576" spans="1:6" x14ac:dyDescent="0.25">
      <c r="A576" s="1">
        <v>59</v>
      </c>
      <c r="B576" s="1" t="s">
        <v>2086</v>
      </c>
      <c r="C576" s="1" t="str">
        <f>_xlfn.TEXTBEFORE(draftpicks[[#This Row],[Raw]],".",1)</f>
        <v>10</v>
      </c>
      <c r="D576" s="1" t="str">
        <f t="shared" si="8"/>
        <v>Adam B. Vary</v>
      </c>
      <c r="E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Rise of Skywalker</v>
      </c>
      <c r="F576" s="1" t="str">
        <f>IF(ISNUMBER(SEARCH("veto",draftpicks[[#This Row],[Raw]])),"veto","")</f>
        <v/>
      </c>
    </row>
    <row r="577" spans="1:6" x14ac:dyDescent="0.25">
      <c r="A577" s="1">
        <v>59</v>
      </c>
      <c r="B577" s="1" t="s">
        <v>2087</v>
      </c>
      <c r="C577" s="1" t="str">
        <f>_xlfn.TEXTBEFORE(draftpicks[[#This Row],[Raw]],".",1)</f>
        <v>9</v>
      </c>
      <c r="D577" s="1" t="str">
        <f t="shared" si="8"/>
        <v>Devan Coggan</v>
      </c>
      <c r="E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577" s="1" t="str">
        <f>IF(ISNUMBER(SEARCH("veto",draftpicks[[#This Row],[Raw]])),"veto","")</f>
        <v/>
      </c>
    </row>
    <row r="578" spans="1:6" x14ac:dyDescent="0.25">
      <c r="A578" s="1">
        <v>59</v>
      </c>
      <c r="B578" s="1" t="s">
        <v>2088</v>
      </c>
      <c r="C578" s="1" t="str">
        <f>_xlfn.TEXTBEFORE(draftpicks[[#This Row],[Raw]],".",1)</f>
        <v>8</v>
      </c>
      <c r="D578" s="1" t="str">
        <f t="shared" ref="D578:D641" si="9">IF(ISNUMBER(SEARCH("commissioner",B578)),TRIM(MID(B578,SEARCH("by",B578)+LEN("by"),SEARCH("removed",B578)-SEARCH("by",B578)-(LEN("by")+1))),IF((LEN(B578)-LEN(SUBSTITUTE(B578,"by","")))/LEN("by")=2,MID(B578,SEARCH("by",B578)+LEN("by "),SEARCH("vetoed",B578)-SEARCH("by",B578)-(LEN("by")+1)),IF((LEN(B578)-LEN(SUBSTITUTE(B578,"by","")))/LEN("by")=3,TRIM(MID(B578,SEARCH("by",B578)+LEN("by"),SEARCH("vetoed",B578)-SEARCH("by",B578)-LEN("by"))),TRIM(_xlfn.TEXTAFTER(B578,"by",1)))))</f>
        <v>Devan Coggan</v>
      </c>
      <c r="E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Solo: A Star Wars Story</v>
      </c>
      <c r="F578" s="1" t="str">
        <f>IF(ISNUMBER(SEARCH("veto",draftpicks[[#This Row],[Raw]])),"veto","")</f>
        <v/>
      </c>
    </row>
    <row r="579" spans="1:6" x14ac:dyDescent="0.25">
      <c r="A579" s="1">
        <v>59</v>
      </c>
      <c r="B579" s="1" t="s">
        <v>2089</v>
      </c>
      <c r="C579" s="1" t="str">
        <f>_xlfn.TEXTBEFORE(draftpicks[[#This Row],[Raw]],".",1)</f>
        <v>7</v>
      </c>
      <c r="D579" s="1" t="str">
        <f t="shared" si="9"/>
        <v xml:space="preserve">Chancellor Agard </v>
      </c>
      <c r="E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79" s="1" t="str">
        <f>IF(ISNUMBER(SEARCH("veto",draftpicks[[#This Row],[Raw]])),"veto","")</f>
        <v>veto</v>
      </c>
    </row>
    <row r="580" spans="1:6" x14ac:dyDescent="0.25">
      <c r="A580" s="1">
        <v>59</v>
      </c>
      <c r="B580" s="1" t="s">
        <v>2090</v>
      </c>
      <c r="C580" s="1" t="str">
        <f>_xlfn.TEXTBEFORE(draftpicks[[#This Row],[Raw]],".",1)</f>
        <v>7</v>
      </c>
      <c r="D580" s="1" t="str">
        <f t="shared" si="9"/>
        <v>Chancellor Agard</v>
      </c>
      <c r="E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580" s="1" t="str">
        <f>IF(ISNUMBER(SEARCH("veto",draftpicks[[#This Row],[Raw]])),"veto","")</f>
        <v/>
      </c>
    </row>
    <row r="581" spans="1:6" x14ac:dyDescent="0.25">
      <c r="A581" s="1">
        <v>59</v>
      </c>
      <c r="B581" s="1" t="s">
        <v>2091</v>
      </c>
      <c r="C581" s="1" t="str">
        <f>_xlfn.TEXTBEFORE(draftpicks[[#This Row],[Raw]],".",1)</f>
        <v>6</v>
      </c>
      <c r="D581" s="1" t="str">
        <f t="shared" si="9"/>
        <v>Adam B. Vary</v>
      </c>
      <c r="E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581" s="1" t="str">
        <f>IF(ISNUMBER(SEARCH("veto",draftpicks[[#This Row],[Raw]])),"veto","")</f>
        <v/>
      </c>
    </row>
    <row r="582" spans="1:6" x14ac:dyDescent="0.25">
      <c r="A582" s="1">
        <v>59</v>
      </c>
      <c r="B582" s="1" t="s">
        <v>2092</v>
      </c>
      <c r="C582" s="1" t="str">
        <f>_xlfn.TEXTBEFORE(draftpicks[[#This Row],[Raw]],".",1)</f>
        <v>5</v>
      </c>
      <c r="D582" s="1" t="str">
        <f t="shared" si="9"/>
        <v>Devan Coggan</v>
      </c>
      <c r="E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Rogue One: A Star Wars Story</v>
      </c>
      <c r="F582" s="1" t="str">
        <f>IF(ISNUMBER(SEARCH("veto",draftpicks[[#This Row],[Raw]])),"veto","")</f>
        <v/>
      </c>
    </row>
    <row r="583" spans="1:6" x14ac:dyDescent="0.25">
      <c r="A583" s="1">
        <v>59</v>
      </c>
      <c r="B583" s="1" t="s">
        <v>2093</v>
      </c>
      <c r="C583" s="1" t="str">
        <f>_xlfn.TEXTBEFORE(draftpicks[[#This Row],[Raw]],".",1)</f>
        <v>4</v>
      </c>
      <c r="D583" s="1" t="str">
        <f t="shared" si="9"/>
        <v>Chancellor Agard</v>
      </c>
      <c r="E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of the Jedi</v>
      </c>
      <c r="F583" s="1" t="str">
        <f>IF(ISNUMBER(SEARCH("veto",draftpicks[[#This Row],[Raw]])),"veto","")</f>
        <v/>
      </c>
    </row>
    <row r="584" spans="1:6" x14ac:dyDescent="0.25">
      <c r="A584" s="1">
        <v>59</v>
      </c>
      <c r="B584" s="1" t="s">
        <v>2094</v>
      </c>
      <c r="C584" s="1" t="str">
        <f>_xlfn.TEXTBEFORE(draftpicks[[#This Row],[Raw]],".",1)</f>
        <v>3</v>
      </c>
      <c r="D584" s="1" t="str">
        <f t="shared" si="9"/>
        <v>Adam B. Vary</v>
      </c>
      <c r="E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Last Jedi</v>
      </c>
      <c r="F584" s="1" t="str">
        <f>IF(ISNUMBER(SEARCH("veto",draftpicks[[#This Row],[Raw]])),"veto","")</f>
        <v/>
      </c>
    </row>
    <row r="585" spans="1:6" x14ac:dyDescent="0.25">
      <c r="A585" s="1">
        <v>59</v>
      </c>
      <c r="B585" s="1" t="s">
        <v>2095</v>
      </c>
      <c r="C585" s="1" t="str">
        <f>_xlfn.TEXTBEFORE(draftpicks[[#This Row],[Raw]],".",1)</f>
        <v>2</v>
      </c>
      <c r="D585" s="1" t="str">
        <f t="shared" si="9"/>
        <v>Devan Coggan</v>
      </c>
      <c r="E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585" s="1" t="str">
        <f>IF(ISNUMBER(SEARCH("veto",draftpicks[[#This Row],[Raw]])),"veto","")</f>
        <v/>
      </c>
    </row>
    <row r="586" spans="1:6" x14ac:dyDescent="0.25">
      <c r="A586" s="1">
        <v>59</v>
      </c>
      <c r="B586" s="1" t="s">
        <v>2096</v>
      </c>
      <c r="C586" s="1" t="str">
        <f>_xlfn.TEXTBEFORE(draftpicks[[#This Row],[Raw]],".",1)</f>
        <v>1</v>
      </c>
      <c r="D586" s="1" t="str">
        <f t="shared" si="9"/>
        <v>Chancellor Agard</v>
      </c>
      <c r="E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586" s="1" t="str">
        <f>IF(ISNUMBER(SEARCH("veto",draftpicks[[#This Row],[Raw]])),"veto","")</f>
        <v/>
      </c>
    </row>
    <row r="587" spans="1:6" x14ac:dyDescent="0.25">
      <c r="A587" s="1">
        <v>60</v>
      </c>
      <c r="B587" s="1" t="s">
        <v>2097</v>
      </c>
      <c r="C587" s="1" t="str">
        <f>_xlfn.TEXTBEFORE(draftpicks[[#This Row],[Raw]],".",1)</f>
        <v>7</v>
      </c>
      <c r="D587" s="1" t="str">
        <f t="shared" si="9"/>
        <v>Zoe Zelkind</v>
      </c>
      <c r="E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587" s="1" t="str">
        <f>IF(ISNUMBER(SEARCH("veto",draftpicks[[#This Row],[Raw]])),"veto","")</f>
        <v/>
      </c>
    </row>
    <row r="588" spans="1:6" x14ac:dyDescent="0.25">
      <c r="A588" s="1">
        <v>60</v>
      </c>
      <c r="B588" s="1" t="s">
        <v>2098</v>
      </c>
      <c r="C588" s="1" t="str">
        <f>_xlfn.TEXTBEFORE(draftpicks[[#This Row],[Raw]],".",1)</f>
        <v>6</v>
      </c>
      <c r="D588" s="1" t="str">
        <f t="shared" si="9"/>
        <v>Zoe Zelkind</v>
      </c>
      <c r="E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Blue Velvet</v>
      </c>
      <c r="F588" s="1" t="str">
        <f>IF(ISNUMBER(SEARCH("veto",draftpicks[[#This Row],[Raw]])),"veto","")</f>
        <v/>
      </c>
    </row>
    <row r="589" spans="1:6" x14ac:dyDescent="0.25">
      <c r="A589" s="1">
        <v>60</v>
      </c>
      <c r="B589" s="1" t="s">
        <v>2099</v>
      </c>
      <c r="C589" s="1" t="str">
        <f>_xlfn.TEXTBEFORE(draftpicks[[#This Row],[Raw]],".",1)</f>
        <v>5</v>
      </c>
      <c r="D589" s="1" t="str">
        <f t="shared" si="9"/>
        <v>Ryan Marker</v>
      </c>
      <c r="E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589" s="1" t="str">
        <f>IF(ISNUMBER(SEARCH("veto",draftpicks[[#This Row],[Raw]])),"veto","")</f>
        <v/>
      </c>
    </row>
    <row r="590" spans="1:6" x14ac:dyDescent="0.25">
      <c r="A590" s="1">
        <v>60</v>
      </c>
      <c r="B590" s="1" t="s">
        <v>2100</v>
      </c>
      <c r="C590" s="1" t="str">
        <f>_xlfn.TEXTBEFORE(draftpicks[[#This Row],[Raw]],".",1)</f>
        <v>4</v>
      </c>
      <c r="D590" s="1" t="str">
        <f t="shared" si="9"/>
        <v>Zoe Zelkind</v>
      </c>
      <c r="E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Smooth Talk</v>
      </c>
      <c r="F590" s="1" t="str">
        <f>IF(ISNUMBER(SEARCH("veto",draftpicks[[#This Row],[Raw]])),"veto","")</f>
        <v/>
      </c>
    </row>
    <row r="591" spans="1:6" x14ac:dyDescent="0.25">
      <c r="A591" s="1">
        <v>60</v>
      </c>
      <c r="B591" s="1" t="s">
        <v>2101</v>
      </c>
      <c r="C591" s="1" t="str">
        <f>_xlfn.TEXTBEFORE(draftpicks[[#This Row],[Raw]],".",1)</f>
        <v>3</v>
      </c>
      <c r="D591" s="1" t="str">
        <f t="shared" si="9"/>
        <v>Ryan Marker</v>
      </c>
      <c r="E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Rambling Rose</v>
      </c>
      <c r="F591" s="1" t="str">
        <f>IF(ISNUMBER(SEARCH("veto",draftpicks[[#This Row],[Raw]])),"veto","")</f>
        <v/>
      </c>
    </row>
    <row r="592" spans="1:6" x14ac:dyDescent="0.25">
      <c r="A592" s="1">
        <v>60</v>
      </c>
      <c r="B592" s="1" t="s">
        <v>2102</v>
      </c>
      <c r="C592" s="1" t="str">
        <f>_xlfn.TEXTBEFORE(draftpicks[[#This Row],[Raw]],".",1)</f>
        <v>2</v>
      </c>
      <c r="D592" s="1" t="str">
        <f t="shared" si="9"/>
        <v>Zoe Zelkind</v>
      </c>
      <c r="E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592" s="1" t="str">
        <f>IF(ISNUMBER(SEARCH("veto",draftpicks[[#This Row],[Raw]])),"veto","")</f>
        <v/>
      </c>
    </row>
    <row r="593" spans="1:6" x14ac:dyDescent="0.25">
      <c r="A593" s="1">
        <v>60</v>
      </c>
      <c r="B593" s="1" t="s">
        <v>2103</v>
      </c>
      <c r="C593" s="1" t="str">
        <f>_xlfn.TEXTBEFORE(draftpicks[[#This Row],[Raw]],".",1)</f>
        <v>1</v>
      </c>
      <c r="D593" s="1" t="str">
        <f t="shared" si="9"/>
        <v>Ryan Marker</v>
      </c>
      <c r="E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593" s="1" t="str">
        <f>IF(ISNUMBER(SEARCH("veto",draftpicks[[#This Row],[Raw]])),"veto","")</f>
        <v/>
      </c>
    </row>
    <row r="594" spans="1:6" x14ac:dyDescent="0.25">
      <c r="A594" s="1">
        <v>61</v>
      </c>
      <c r="B594" s="1" t="s">
        <v>2104</v>
      </c>
      <c r="C594" s="1" t="str">
        <f>_xlfn.TEXTBEFORE(draftpicks[[#This Row],[Raw]],".",1)</f>
        <v>7</v>
      </c>
      <c r="D594" s="1" t="str">
        <f t="shared" si="9"/>
        <v>Elric Kane</v>
      </c>
      <c r="E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Torso</v>
      </c>
      <c r="F594" s="1" t="str">
        <f>IF(ISNUMBER(SEARCH("veto",draftpicks[[#This Row],[Raw]])),"veto","")</f>
        <v/>
      </c>
    </row>
    <row r="595" spans="1:6" x14ac:dyDescent="0.25">
      <c r="A595" s="1">
        <v>61</v>
      </c>
      <c r="B595" s="1" t="s">
        <v>2105</v>
      </c>
      <c r="C595" s="1" t="str">
        <f>_xlfn.TEXTBEFORE(draftpicks[[#This Row],[Raw]],".",1)</f>
        <v>6</v>
      </c>
      <c r="D595" s="1" t="str">
        <f t="shared" si="9"/>
        <v>Elric Kane</v>
      </c>
      <c r="E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595" s="1" t="str">
        <f>IF(ISNUMBER(SEARCH("veto",draftpicks[[#This Row],[Raw]])),"veto","")</f>
        <v/>
      </c>
    </row>
    <row r="596" spans="1:6" x14ac:dyDescent="0.25">
      <c r="A596" s="1">
        <v>61</v>
      </c>
      <c r="B596" s="1" t="s">
        <v>2106</v>
      </c>
      <c r="C596" s="1" t="str">
        <f>_xlfn.TEXTBEFORE(draftpicks[[#This Row],[Raw]],".",1)</f>
        <v>5</v>
      </c>
      <c r="D596" s="1" t="str">
        <f t="shared" si="9"/>
        <v>Rebekah McKendry</v>
      </c>
      <c r="E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with Laughing Windows</v>
      </c>
      <c r="F596" s="1" t="str">
        <f>IF(ISNUMBER(SEARCH("veto",draftpicks[[#This Row],[Raw]])),"veto","")</f>
        <v/>
      </c>
    </row>
    <row r="597" spans="1:6" x14ac:dyDescent="0.25">
      <c r="A597" s="1">
        <v>61</v>
      </c>
      <c r="B597" s="1" t="s">
        <v>2107</v>
      </c>
      <c r="C597" s="1" t="str">
        <f>_xlfn.TEXTBEFORE(draftpicks[[#This Row],[Raw]],".",1)</f>
        <v>4</v>
      </c>
      <c r="D597" s="1" t="str">
        <f t="shared" si="9"/>
        <v xml:space="preserve">Elric Kane </v>
      </c>
      <c r="E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 With the Crystal Plumage</v>
      </c>
      <c r="F597" s="1" t="str">
        <f>IF(ISNUMBER(SEARCH("veto",draftpicks[[#This Row],[Raw]])),"veto","")</f>
        <v>veto</v>
      </c>
    </row>
    <row r="598" spans="1:6" x14ac:dyDescent="0.25">
      <c r="A598" s="1">
        <v>61</v>
      </c>
      <c r="B598" s="1" t="s">
        <v>2108</v>
      </c>
      <c r="C598" s="1" t="str">
        <f>_xlfn.TEXTBEFORE(draftpicks[[#This Row],[Raw]],".",1)</f>
        <v>4</v>
      </c>
      <c r="D598" s="1" t="str">
        <f t="shared" si="9"/>
        <v>Elric Kane</v>
      </c>
      <c r="E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and Black Lace</v>
      </c>
      <c r="F598" s="1" t="str">
        <f>IF(ISNUMBER(SEARCH("veto",draftpicks[[#This Row],[Raw]])),"veto","")</f>
        <v/>
      </c>
    </row>
    <row r="599" spans="1:6" x14ac:dyDescent="0.25">
      <c r="A599" s="1">
        <v>61</v>
      </c>
      <c r="B599" s="1" t="s">
        <v>2109</v>
      </c>
      <c r="C599" s="1" t="str">
        <f>_xlfn.TEXTBEFORE(draftpicks[[#This Row],[Raw]],".",1)</f>
        <v>3</v>
      </c>
      <c r="D599" s="1" t="str">
        <f t="shared" si="9"/>
        <v xml:space="preserve">Rebekah McKendry </v>
      </c>
      <c r="E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Lizard in a Woman's Skin</v>
      </c>
      <c r="F599" s="1" t="str">
        <f>IF(ISNUMBER(SEARCH("veto",draftpicks[[#This Row],[Raw]])),"veto","")</f>
        <v>veto</v>
      </c>
    </row>
    <row r="600" spans="1:6" x14ac:dyDescent="0.25">
      <c r="A600" s="1">
        <v>61</v>
      </c>
      <c r="B600" s="1" t="s">
        <v>2110</v>
      </c>
      <c r="C600" s="1" t="str">
        <f>_xlfn.TEXTBEFORE(draftpicks[[#This Row],[Raw]],".",1)</f>
        <v>3</v>
      </c>
      <c r="D600" s="1" t="str">
        <f t="shared" si="9"/>
        <v>Rebekah McKendry</v>
      </c>
      <c r="E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Fright</v>
      </c>
      <c r="F600" s="1" t="str">
        <f>IF(ISNUMBER(SEARCH("veto",draftpicks[[#This Row],[Raw]])),"veto","")</f>
        <v/>
      </c>
    </row>
    <row r="601" spans="1:6" x14ac:dyDescent="0.25">
      <c r="A601" s="1">
        <v>61</v>
      </c>
      <c r="B601" s="1" t="s">
        <v>2111</v>
      </c>
      <c r="C601" s="1" t="str">
        <f>_xlfn.TEXTBEFORE(draftpicks[[#This Row],[Raw]],".",1)</f>
        <v>2</v>
      </c>
      <c r="D601" s="1" t="str">
        <f t="shared" si="9"/>
        <v>Elric Kane</v>
      </c>
      <c r="E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Red</v>
      </c>
      <c r="F601" s="1" t="str">
        <f>IF(ISNUMBER(SEARCH("veto",draftpicks[[#This Row],[Raw]])),"veto","")</f>
        <v/>
      </c>
    </row>
    <row r="602" spans="1:6" x14ac:dyDescent="0.25">
      <c r="A602" s="1">
        <v>61</v>
      </c>
      <c r="B602" s="1" t="s">
        <v>2112</v>
      </c>
      <c r="C602" s="1" t="str">
        <f>_xlfn.TEXTBEFORE(draftpicks[[#This Row],[Raw]],".",1)</f>
        <v>1</v>
      </c>
      <c r="D602" s="1" t="str">
        <f t="shared" si="9"/>
        <v>Rebekah McKendry</v>
      </c>
      <c r="E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Tenebre</v>
      </c>
      <c r="F602" s="1" t="str">
        <f>IF(ISNUMBER(SEARCH("veto",draftpicks[[#This Row],[Raw]])),"veto","")</f>
        <v/>
      </c>
    </row>
    <row r="603" spans="1:6" x14ac:dyDescent="0.25">
      <c r="A603" s="1">
        <v>62</v>
      </c>
      <c r="B603" s="1" t="s">
        <v>2113</v>
      </c>
      <c r="C603" s="1" t="str">
        <f>_xlfn.TEXTBEFORE(draftpicks[[#This Row],[Raw]],".",1)</f>
        <v>13</v>
      </c>
      <c r="D603" s="1" t="str">
        <f t="shared" si="9"/>
        <v xml:space="preserve">Clay Keller </v>
      </c>
      <c r="E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3" s="1" t="str">
        <f>IF(ISNUMBER(SEARCH("veto",draftpicks[[#This Row],[Raw]])),"veto","")</f>
        <v>veto</v>
      </c>
    </row>
    <row r="604" spans="1:6" x14ac:dyDescent="0.25">
      <c r="A604" s="1">
        <v>62</v>
      </c>
      <c r="B604" s="1" t="s">
        <v>2114</v>
      </c>
      <c r="C604" s="1" t="str">
        <f>_xlfn.TEXTBEFORE(draftpicks[[#This Row],[Raw]],".",1)</f>
        <v>13</v>
      </c>
      <c r="D604" s="1" t="str">
        <f t="shared" si="9"/>
        <v>Clay Keller</v>
      </c>
      <c r="E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Insurrection</v>
      </c>
      <c r="F604" s="1" t="str">
        <f>IF(ISNUMBER(SEARCH("veto",draftpicks[[#This Row],[Raw]])),"veto","")</f>
        <v/>
      </c>
    </row>
    <row r="605" spans="1:6" x14ac:dyDescent="0.25">
      <c r="A605" s="1">
        <v>62</v>
      </c>
      <c r="B605" s="1" t="s">
        <v>2115</v>
      </c>
      <c r="C605" s="1" t="str">
        <f>_xlfn.TEXTBEFORE(draftpicks[[#This Row],[Raw]],".",1)</f>
        <v>12</v>
      </c>
      <c r="D605" s="1" t="str">
        <f t="shared" si="9"/>
        <v>Clay Keller</v>
      </c>
      <c r="E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Into Darkness</v>
      </c>
      <c r="F605" s="1" t="str">
        <f>IF(ISNUMBER(SEARCH("veto",draftpicks[[#This Row],[Raw]])),"veto","")</f>
        <v/>
      </c>
    </row>
    <row r="606" spans="1:6" x14ac:dyDescent="0.25">
      <c r="A606" s="1">
        <v>62</v>
      </c>
      <c r="B606" s="1" t="s">
        <v>2116</v>
      </c>
      <c r="C606" s="1" t="str">
        <f>_xlfn.TEXTBEFORE(draftpicks[[#This Row],[Raw]],".",1)</f>
        <v>11</v>
      </c>
      <c r="D606" s="1" t="str">
        <f t="shared" si="9"/>
        <v xml:space="preserve">Marc Bernardin </v>
      </c>
      <c r="E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06" s="1" t="str">
        <f>IF(ISNUMBER(SEARCH("veto",draftpicks[[#This Row],[Raw]])),"veto","")</f>
        <v>veto</v>
      </c>
    </row>
    <row r="607" spans="1:6" x14ac:dyDescent="0.25">
      <c r="A607" s="1">
        <v>62</v>
      </c>
      <c r="B607" s="1" t="s">
        <v>2117</v>
      </c>
      <c r="C607" s="1" t="str">
        <f>_xlfn.TEXTBEFORE(draftpicks[[#This Row],[Raw]],".",1)</f>
        <v>11</v>
      </c>
      <c r="D607" s="1" t="str">
        <f t="shared" si="9"/>
        <v>Marc Bernardin</v>
      </c>
      <c r="E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Nemesis</v>
      </c>
      <c r="F607" s="1" t="str">
        <f>IF(ISNUMBER(SEARCH("veto",draftpicks[[#This Row],[Raw]])),"veto","")</f>
        <v/>
      </c>
    </row>
    <row r="608" spans="1:6" x14ac:dyDescent="0.25">
      <c r="A608" s="1">
        <v>62</v>
      </c>
      <c r="B608" s="1" t="s">
        <v>2118</v>
      </c>
      <c r="C608" s="1" t="str">
        <f>_xlfn.TEXTBEFORE(draftpicks[[#This Row],[Raw]],".",1)</f>
        <v>10</v>
      </c>
      <c r="D608" s="1" t="str">
        <f t="shared" si="9"/>
        <v>Ryan Marker</v>
      </c>
      <c r="E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The Motion Picture</v>
      </c>
      <c r="F608" s="1" t="str">
        <f>IF(ISNUMBER(SEARCH("veto",draftpicks[[#This Row],[Raw]])),"veto","")</f>
        <v/>
      </c>
    </row>
    <row r="609" spans="1:6" x14ac:dyDescent="0.25">
      <c r="A609" s="1">
        <v>62</v>
      </c>
      <c r="B609" s="1" t="s">
        <v>2119</v>
      </c>
      <c r="C609" s="1" t="str">
        <f>_xlfn.TEXTBEFORE(draftpicks[[#This Row],[Raw]],".",1)</f>
        <v>9</v>
      </c>
      <c r="D609" s="1" t="str">
        <f t="shared" si="9"/>
        <v xml:space="preserve">Darren Franich </v>
      </c>
      <c r="E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09" s="1" t="str">
        <f>IF(ISNUMBER(SEARCH("veto",draftpicks[[#This Row],[Raw]])),"veto","")</f>
        <v>veto</v>
      </c>
    </row>
    <row r="610" spans="1:6" x14ac:dyDescent="0.25">
      <c r="A610" s="1">
        <v>62</v>
      </c>
      <c r="B610" s="1" t="s">
        <v>2120</v>
      </c>
      <c r="C610" s="1" t="str">
        <f>_xlfn.TEXTBEFORE(draftpicks[[#This Row],[Raw]],".",1)</f>
        <v>9</v>
      </c>
      <c r="D610" s="1" t="str">
        <f t="shared" si="9"/>
        <v>Darren Franich</v>
      </c>
      <c r="E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III: The Search for Spock</v>
      </c>
      <c r="F610" s="1" t="str">
        <f>IF(ISNUMBER(SEARCH("veto",draftpicks[[#This Row],[Raw]])),"veto","")</f>
        <v/>
      </c>
    </row>
    <row r="611" spans="1:6" x14ac:dyDescent="0.25">
      <c r="A611" s="1">
        <v>62</v>
      </c>
      <c r="B611" s="1" t="s">
        <v>2121</v>
      </c>
      <c r="C611" s="1" t="str">
        <f>_xlfn.TEXTBEFORE(draftpicks[[#This Row],[Raw]],".",1)</f>
        <v>8</v>
      </c>
      <c r="D611" s="1" t="str">
        <f t="shared" si="9"/>
        <v>Clay Keller</v>
      </c>
      <c r="E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</v>
      </c>
      <c r="F611" s="1" t="str">
        <f>IF(ISNUMBER(SEARCH("veto",draftpicks[[#This Row],[Raw]])),"veto","")</f>
        <v/>
      </c>
    </row>
    <row r="612" spans="1:6" x14ac:dyDescent="0.25">
      <c r="A612" s="1">
        <v>62</v>
      </c>
      <c r="B612" s="1" t="s">
        <v>2122</v>
      </c>
      <c r="C612" s="1" t="str">
        <f>_xlfn.TEXTBEFORE(draftpicks[[#This Row],[Raw]],".",1)</f>
        <v>7</v>
      </c>
      <c r="D612" s="1" t="str">
        <f t="shared" si="9"/>
        <v xml:space="preserve">Marc Bernardin </v>
      </c>
      <c r="E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2" s="1" t="str">
        <f>IF(ISNUMBER(SEARCH("veto",draftpicks[[#This Row],[Raw]])),"veto","")</f>
        <v>veto</v>
      </c>
    </row>
    <row r="613" spans="1:6" x14ac:dyDescent="0.25">
      <c r="A613" s="1">
        <v>62</v>
      </c>
      <c r="B613" s="1" t="s">
        <v>2123</v>
      </c>
      <c r="C613" s="1" t="str">
        <f>_xlfn.TEXTBEFORE(draftpicks[[#This Row],[Raw]],".",1)</f>
        <v>7</v>
      </c>
      <c r="D613" s="1" t="str">
        <f t="shared" si="9"/>
        <v xml:space="preserve">Marc Bernardin </v>
      </c>
      <c r="E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3" s="1" t="str">
        <f>IF(ISNUMBER(SEARCH("veto",draftpicks[[#This Row],[Raw]])),"veto","")</f>
        <v>veto</v>
      </c>
    </row>
    <row r="614" spans="1:6" x14ac:dyDescent="0.25">
      <c r="A614" s="1">
        <v>62</v>
      </c>
      <c r="B614" s="1" t="s">
        <v>2124</v>
      </c>
      <c r="C614" s="1" t="str">
        <f>_xlfn.TEXTBEFORE(draftpicks[[#This Row],[Raw]],".",1)</f>
        <v>7</v>
      </c>
      <c r="D614" s="1" t="str">
        <f t="shared" si="9"/>
        <v>Marc Bernardin</v>
      </c>
      <c r="E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614" s="1" t="str">
        <f>IF(ISNUMBER(SEARCH("veto",draftpicks[[#This Row],[Raw]])),"veto","")</f>
        <v/>
      </c>
    </row>
    <row r="615" spans="1:6" x14ac:dyDescent="0.25">
      <c r="A615" s="1">
        <v>62</v>
      </c>
      <c r="B615" s="1" t="s">
        <v>2125</v>
      </c>
      <c r="C615" s="1" t="str">
        <f>_xlfn.TEXTBEFORE(draftpicks[[#This Row],[Raw]],".",1)</f>
        <v>6</v>
      </c>
      <c r="D615" s="1" t="str">
        <f t="shared" si="9"/>
        <v>Ryan Marker</v>
      </c>
      <c r="E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Generations</v>
      </c>
      <c r="F615" s="1" t="str">
        <f>IF(ISNUMBER(SEARCH("veto",draftpicks[[#This Row],[Raw]])),"veto","")</f>
        <v>veto</v>
      </c>
    </row>
    <row r="616" spans="1:6" x14ac:dyDescent="0.25">
      <c r="A616" s="1">
        <v>62</v>
      </c>
      <c r="B616" s="1" t="s">
        <v>2126</v>
      </c>
      <c r="C616" s="1" t="str">
        <f>_xlfn.TEXTBEFORE(draftpicks[[#This Row],[Raw]],".",1)</f>
        <v>5</v>
      </c>
      <c r="D616" s="1" t="str">
        <f t="shared" si="9"/>
        <v>Darren Franich</v>
      </c>
      <c r="E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616" s="1" t="str">
        <f>IF(ISNUMBER(SEARCH("veto",draftpicks[[#This Row],[Raw]])),"veto","")</f>
        <v/>
      </c>
    </row>
    <row r="617" spans="1:6" x14ac:dyDescent="0.25">
      <c r="A617" s="1">
        <v>62</v>
      </c>
      <c r="B617" s="1" t="s">
        <v>2127</v>
      </c>
      <c r="C617" s="1" t="str">
        <f>_xlfn.TEXTBEFORE(draftpicks[[#This Row],[Raw]],".",1)</f>
        <v>4</v>
      </c>
      <c r="D617" s="1" t="str">
        <f t="shared" si="9"/>
        <v>Clay Keller</v>
      </c>
      <c r="E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V: The Final Frontier</v>
      </c>
      <c r="F617" s="1" t="str">
        <f>IF(ISNUMBER(SEARCH("veto",draftpicks[[#This Row],[Raw]])),"veto","")</f>
        <v/>
      </c>
    </row>
    <row r="618" spans="1:6" x14ac:dyDescent="0.25">
      <c r="A618" s="1">
        <v>62</v>
      </c>
      <c r="B618" s="1" t="s">
        <v>2128</v>
      </c>
      <c r="C618" s="1" t="str">
        <f>_xlfn.TEXTBEFORE(draftpicks[[#This Row],[Raw]],".",1)</f>
        <v>3</v>
      </c>
      <c r="D618" s="1" t="str">
        <f t="shared" si="9"/>
        <v>Marc Bernardin</v>
      </c>
      <c r="E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VI: The Undiscovered Country</v>
      </c>
      <c r="F618" s="1" t="str">
        <f>IF(ISNUMBER(SEARCH("veto",draftpicks[[#This Row],[Raw]])),"veto","")</f>
        <v/>
      </c>
    </row>
    <row r="619" spans="1:6" x14ac:dyDescent="0.25">
      <c r="A619" s="1">
        <v>62</v>
      </c>
      <c r="B619" s="1" t="s">
        <v>2129</v>
      </c>
      <c r="C619" s="1" t="str">
        <f>_xlfn.TEXTBEFORE(draftpicks[[#This Row],[Raw]],".",1)</f>
        <v>2</v>
      </c>
      <c r="D619" s="1" t="str">
        <f t="shared" si="9"/>
        <v xml:space="preserve">Ryan Marker </v>
      </c>
      <c r="E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19" s="1" t="str">
        <f>IF(ISNUMBER(SEARCH("veto",draftpicks[[#This Row],[Raw]])),"veto","")</f>
        <v>veto</v>
      </c>
    </row>
    <row r="620" spans="1:6" x14ac:dyDescent="0.25">
      <c r="A620" s="1">
        <v>62</v>
      </c>
      <c r="B620" s="1" t="s">
        <v>2130</v>
      </c>
      <c r="C620" s="1" t="str">
        <f>_xlfn.TEXTBEFORE(draftpicks[[#This Row],[Raw]],".",1)</f>
        <v>2</v>
      </c>
      <c r="D620" s="1" t="str">
        <f t="shared" si="9"/>
        <v>Ryan Marker</v>
      </c>
      <c r="E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620" s="1" t="str">
        <f>IF(ISNUMBER(SEARCH("veto",draftpicks[[#This Row],[Raw]])),"veto","")</f>
        <v/>
      </c>
    </row>
    <row r="621" spans="1:6" x14ac:dyDescent="0.25">
      <c r="A621" s="1">
        <v>62</v>
      </c>
      <c r="B621" s="1" t="s">
        <v>2131</v>
      </c>
      <c r="C621" s="1" t="str">
        <f>_xlfn.TEXTBEFORE(draftpicks[[#This Row],[Raw]],".",1)</f>
        <v>1</v>
      </c>
      <c r="D621" s="1" t="str">
        <f t="shared" si="9"/>
        <v>Darren Franich</v>
      </c>
      <c r="E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621" s="1" t="str">
        <f>IF(ISNUMBER(SEARCH("veto",draftpicks[[#This Row],[Raw]])),"veto","")</f>
        <v/>
      </c>
    </row>
    <row r="622" spans="1:6" x14ac:dyDescent="0.25">
      <c r="A622" s="1">
        <v>63</v>
      </c>
      <c r="B622" s="1" t="s">
        <v>2132</v>
      </c>
      <c r="C622" s="1" t="str">
        <f>_xlfn.TEXTBEFORE(draftpicks[[#This Row],[Raw]],".",1)</f>
        <v>20</v>
      </c>
      <c r="D622" s="1" t="str">
        <f t="shared" si="9"/>
        <v>Billy Ray Brewton</v>
      </c>
      <c r="E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Waves</v>
      </c>
      <c r="F622" s="1" t="str">
        <f>IF(ISNUMBER(SEARCH("veto",draftpicks[[#This Row],[Raw]])),"veto","")</f>
        <v/>
      </c>
    </row>
    <row r="623" spans="1:6" x14ac:dyDescent="0.25">
      <c r="A623" s="1">
        <v>63</v>
      </c>
      <c r="B623" s="1" t="s">
        <v>2133</v>
      </c>
      <c r="C623" s="1" t="str">
        <f>_xlfn.TEXTBEFORE(draftpicks[[#This Row],[Raw]],".",1)</f>
        <v>19</v>
      </c>
      <c r="D623" s="1" t="str">
        <f t="shared" si="9"/>
        <v xml:space="preserve">Clay Keller </v>
      </c>
      <c r="E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3" s="1" t="str">
        <f>IF(ISNUMBER(SEARCH("veto",draftpicks[[#This Row],[Raw]])),"veto","")</f>
        <v>veto</v>
      </c>
    </row>
    <row r="624" spans="1:6" x14ac:dyDescent="0.25">
      <c r="A624" s="1">
        <v>63</v>
      </c>
      <c r="B624" s="1" t="s">
        <v>2134</v>
      </c>
      <c r="C624" s="1" t="str">
        <f>_xlfn.TEXTBEFORE(draftpicks[[#This Row],[Raw]],".",1)</f>
        <v>19</v>
      </c>
      <c r="D624" s="1" t="str">
        <f t="shared" si="9"/>
        <v>Clay Keller</v>
      </c>
      <c r="E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Report</v>
      </c>
      <c r="F624" s="1" t="str">
        <f>IF(ISNUMBER(SEARCH("veto",draftpicks[[#This Row],[Raw]])),"veto","")</f>
        <v/>
      </c>
    </row>
    <row r="625" spans="1:6" x14ac:dyDescent="0.25">
      <c r="A625" s="1">
        <v>63</v>
      </c>
      <c r="B625" s="1" t="s">
        <v>2135</v>
      </c>
      <c r="C625" s="1" t="str">
        <f>_xlfn.TEXTBEFORE(draftpicks[[#This Row],[Raw]],".",1)</f>
        <v>18</v>
      </c>
      <c r="D625" s="1" t="str">
        <f t="shared" si="9"/>
        <v xml:space="preserve">Clay Keller </v>
      </c>
      <c r="E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Midsommar</v>
      </c>
      <c r="F625" s="1" t="str">
        <f>IF(ISNUMBER(SEARCH("veto",draftpicks[[#This Row],[Raw]])),"veto","")</f>
        <v>veto</v>
      </c>
    </row>
    <row r="626" spans="1:6" x14ac:dyDescent="0.25">
      <c r="A626" s="1">
        <v>63</v>
      </c>
      <c r="B626" s="1" t="s">
        <v>2136</v>
      </c>
      <c r="C626" s="1" t="str">
        <f>_xlfn.TEXTBEFORE(draftpicks[[#This Row],[Raw]],".",1)</f>
        <v>18</v>
      </c>
      <c r="D626" s="1" t="str">
        <f t="shared" si="9"/>
        <v>Clay Keller</v>
      </c>
      <c r="E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Sleep</v>
      </c>
      <c r="F626" s="1" t="str">
        <f>IF(ISNUMBER(SEARCH("veto",draftpicks[[#This Row],[Raw]])),"veto","")</f>
        <v/>
      </c>
    </row>
    <row r="627" spans="1:6" x14ac:dyDescent="0.25">
      <c r="A627" s="1">
        <v>63</v>
      </c>
      <c r="B627" s="1" t="s">
        <v>2137</v>
      </c>
      <c r="C627" s="1" t="str">
        <f>_xlfn.TEXTBEFORE(draftpicks[[#This Row],[Raw]],".",1)</f>
        <v>17</v>
      </c>
      <c r="D627" s="1" t="str">
        <f t="shared" si="9"/>
        <v>Oriana Nudo</v>
      </c>
      <c r="E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or Not</v>
      </c>
      <c r="F627" s="1" t="str">
        <f>IF(ISNUMBER(SEARCH("veto",draftpicks[[#This Row],[Raw]])),"veto","")</f>
        <v/>
      </c>
    </row>
    <row r="628" spans="1:6" x14ac:dyDescent="0.25">
      <c r="A628" s="1">
        <v>63</v>
      </c>
      <c r="B628" s="1" t="s">
        <v>2138</v>
      </c>
      <c r="C628" s="1" t="str">
        <f>_xlfn.TEXTBEFORE(draftpicks[[#This Row],[Raw]],".",1)</f>
        <v>16</v>
      </c>
      <c r="D628" s="1" t="str">
        <f t="shared" si="9"/>
        <v>Billy Ray Brewton</v>
      </c>
      <c r="E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Pain and Glory</v>
      </c>
      <c r="F628" s="1" t="str">
        <f>IF(ISNUMBER(SEARCH("veto",draftpicks[[#This Row],[Raw]])),"veto","")</f>
        <v/>
      </c>
    </row>
    <row r="629" spans="1:6" x14ac:dyDescent="0.25">
      <c r="A629" s="1">
        <v>63</v>
      </c>
      <c r="B629" s="1" t="s">
        <v>2139</v>
      </c>
      <c r="C629" s="1" t="str">
        <f>_xlfn.TEXTBEFORE(draftpicks[[#This Row],[Raw]],".",1)</f>
        <v>15</v>
      </c>
      <c r="D629" s="1" t="str">
        <f t="shared" si="9"/>
        <v>Clay Keller</v>
      </c>
      <c r="E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</v>
      </c>
      <c r="F629" s="1" t="str">
        <f>IF(ISNUMBER(SEARCH("veto",draftpicks[[#This Row],[Raw]])),"veto","")</f>
        <v/>
      </c>
    </row>
    <row r="630" spans="1:6" x14ac:dyDescent="0.25">
      <c r="A630" s="1">
        <v>63</v>
      </c>
      <c r="B630" s="1" t="s">
        <v>2140</v>
      </c>
      <c r="C630" s="1" t="str">
        <f>_xlfn.TEXTBEFORE(draftpicks[[#This Row],[Raw]],".",1)</f>
        <v>14</v>
      </c>
      <c r="D630" s="1" t="str">
        <f t="shared" si="9"/>
        <v>Ryan Marker</v>
      </c>
      <c r="E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Farewell</v>
      </c>
      <c r="F630" s="1" t="str">
        <f>IF(ISNUMBER(SEARCH("veto",draftpicks[[#This Row],[Raw]])),"veto","")</f>
        <v/>
      </c>
    </row>
    <row r="631" spans="1:6" x14ac:dyDescent="0.25">
      <c r="A631" s="1">
        <v>63</v>
      </c>
      <c r="B631" s="1" t="s">
        <v>2141</v>
      </c>
      <c r="C631" s="1" t="str">
        <f>_xlfn.TEXTBEFORE(draftpicks[[#This Row],[Raw]],".",1)</f>
        <v>13</v>
      </c>
      <c r="D631" s="1" t="str">
        <f t="shared" si="9"/>
        <v>Oriana Nudo</v>
      </c>
      <c r="E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631" s="1" t="str">
        <f>IF(ISNUMBER(SEARCH("veto",draftpicks[[#This Row],[Raw]])),"veto","")</f>
        <v/>
      </c>
    </row>
    <row r="632" spans="1:6" x14ac:dyDescent="0.25">
      <c r="A632" s="1">
        <v>63</v>
      </c>
      <c r="B632" s="1" t="s">
        <v>2142</v>
      </c>
      <c r="C632" s="1" t="str">
        <f>_xlfn.TEXTBEFORE(draftpicks[[#This Row],[Raw]],".",1)</f>
        <v>12</v>
      </c>
      <c r="D632" s="1" t="str">
        <f t="shared" si="9"/>
        <v xml:space="preserve">Billy Ray Brewton </v>
      </c>
      <c r="E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32" s="1" t="str">
        <f>IF(ISNUMBER(SEARCH("veto",draftpicks[[#This Row],[Raw]])),"veto","")</f>
        <v>veto</v>
      </c>
    </row>
    <row r="633" spans="1:6" x14ac:dyDescent="0.25">
      <c r="A633" s="1">
        <v>63</v>
      </c>
      <c r="B633" s="1" t="s">
        <v>2143</v>
      </c>
      <c r="C633" s="1" t="str">
        <f>_xlfn.TEXTBEFORE(draftpicks[[#This Row],[Raw]],".",1)</f>
        <v>12</v>
      </c>
      <c r="D633" s="1" t="str">
        <f t="shared" si="9"/>
        <v xml:space="preserve">Billy Ray Brewton </v>
      </c>
      <c r="E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33" s="1" t="str">
        <f>IF(ISNUMBER(SEARCH("veto",draftpicks[[#This Row],[Raw]])),"veto","")</f>
        <v>veto</v>
      </c>
    </row>
    <row r="634" spans="1:6" x14ac:dyDescent="0.25">
      <c r="A634" s="1">
        <v>63</v>
      </c>
      <c r="B634" s="1" t="s">
        <v>2144</v>
      </c>
      <c r="C634" s="1" t="str">
        <f>_xlfn.TEXTBEFORE(draftpicks[[#This Row],[Raw]],".",1)</f>
        <v>12</v>
      </c>
      <c r="D634" s="1" t="str">
        <f t="shared" si="9"/>
        <v>Billy Ray Brewton</v>
      </c>
      <c r="E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 Astra</v>
      </c>
      <c r="F634" s="1" t="str">
        <f>IF(ISNUMBER(SEARCH("veto",draftpicks[[#This Row],[Raw]])),"veto","")</f>
        <v/>
      </c>
    </row>
    <row r="635" spans="1:6" x14ac:dyDescent="0.25">
      <c r="A635" s="1">
        <v>63</v>
      </c>
      <c r="B635" s="1" t="s">
        <v>2145</v>
      </c>
      <c r="C635" s="1" t="str">
        <f>_xlfn.TEXTBEFORE(draftpicks[[#This Row],[Raw]],".",1)</f>
        <v>11</v>
      </c>
      <c r="D635" s="1" t="str">
        <f t="shared" si="9"/>
        <v>Clay Keller</v>
      </c>
      <c r="E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Tigers Are Not Afraid</v>
      </c>
      <c r="F635" s="1" t="str">
        <f>IF(ISNUMBER(SEARCH("veto",draftpicks[[#This Row],[Raw]])),"veto","")</f>
        <v/>
      </c>
    </row>
    <row r="636" spans="1:6" x14ac:dyDescent="0.25">
      <c r="A636" s="1">
        <v>63</v>
      </c>
      <c r="B636" s="1" t="s">
        <v>2146</v>
      </c>
      <c r="C636" s="1" t="str">
        <f>_xlfn.TEXTBEFORE(draftpicks[[#This Row],[Raw]],".",1)</f>
        <v>10</v>
      </c>
      <c r="D636" s="1" t="str">
        <f t="shared" si="9"/>
        <v>Ryan Marker</v>
      </c>
      <c r="E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Lighthouse</v>
      </c>
      <c r="F636" s="1" t="str">
        <f>IF(ISNUMBER(SEARCH("veto",draftpicks[[#This Row],[Raw]])),"veto","")</f>
        <v/>
      </c>
    </row>
    <row r="637" spans="1:6" x14ac:dyDescent="0.25">
      <c r="A637" s="1">
        <v>63</v>
      </c>
      <c r="B637" s="1" t="s">
        <v>2147</v>
      </c>
      <c r="C637" s="1" t="str">
        <f>_xlfn.TEXTBEFORE(draftpicks[[#This Row],[Raw]],".",1)</f>
        <v>9</v>
      </c>
      <c r="D637" s="1" t="str">
        <f t="shared" si="9"/>
        <v>Oriana Nudo</v>
      </c>
      <c r="E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637" s="1" t="str">
        <f>IF(ISNUMBER(SEARCH("veto",draftpicks[[#This Row],[Raw]])),"veto","")</f>
        <v/>
      </c>
    </row>
    <row r="638" spans="1:6" x14ac:dyDescent="0.25">
      <c r="A638" s="1">
        <v>63</v>
      </c>
      <c r="B638" s="1" t="s">
        <v>2148</v>
      </c>
      <c r="C638" s="1" t="str">
        <f>_xlfn.TEXTBEFORE(draftpicks[[#This Row],[Raw]],".",1)</f>
        <v>8</v>
      </c>
      <c r="D638" s="1" t="str">
        <f t="shared" si="9"/>
        <v>Billy Ray Brewton</v>
      </c>
      <c r="E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11</v>
      </c>
      <c r="F638" s="1" t="str">
        <f>IF(ISNUMBER(SEARCH("veto",draftpicks[[#This Row],[Raw]])),"veto","")</f>
        <v/>
      </c>
    </row>
    <row r="639" spans="1:6" x14ac:dyDescent="0.25">
      <c r="A639" s="1">
        <v>63</v>
      </c>
      <c r="B639" s="1" t="s">
        <v>2149</v>
      </c>
      <c r="C639" s="1" t="str">
        <f>_xlfn.TEXTBEFORE(draftpicks[[#This Row],[Raw]],".",1)</f>
        <v>7</v>
      </c>
      <c r="D639" s="1" t="str">
        <f t="shared" si="9"/>
        <v xml:space="preserve">Clay Keller </v>
      </c>
      <c r="E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Ford v. Ferrari</v>
      </c>
      <c r="F639" s="1" t="str">
        <f>IF(ISNUMBER(SEARCH("veto",draftpicks[[#This Row],[Raw]])),"veto","")</f>
        <v>veto</v>
      </c>
    </row>
    <row r="640" spans="1:6" x14ac:dyDescent="0.25">
      <c r="A640" s="1">
        <v>63</v>
      </c>
      <c r="B640" s="1" t="s">
        <v>2150</v>
      </c>
      <c r="C640" s="1" t="str">
        <f>_xlfn.TEXTBEFORE(draftpicks[[#This Row],[Raw]],".",1)</f>
        <v>7</v>
      </c>
      <c r="D640" s="1" t="str">
        <f t="shared" si="9"/>
        <v>Clay Keller</v>
      </c>
      <c r="E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Us</v>
      </c>
      <c r="F640" s="1" t="str">
        <f>IF(ISNUMBER(SEARCH("veto",draftpicks[[#This Row],[Raw]])),"veto","")</f>
        <v/>
      </c>
    </row>
    <row r="641" spans="1:6" x14ac:dyDescent="0.25">
      <c r="A641" s="1">
        <v>63</v>
      </c>
      <c r="B641" s="1" t="s">
        <v>2151</v>
      </c>
      <c r="C641" s="1" t="str">
        <f>_xlfn.TEXTBEFORE(draftpicks[[#This Row],[Raw]],".",1)</f>
        <v>6</v>
      </c>
      <c r="D641" s="1" t="str">
        <f t="shared" si="9"/>
        <v>Ryan Marker</v>
      </c>
      <c r="E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Black Man in San Francisco</v>
      </c>
      <c r="F641" s="1" t="str">
        <f>IF(ISNUMBER(SEARCH("veto",draftpicks[[#This Row],[Raw]])),"veto","")</f>
        <v/>
      </c>
    </row>
    <row r="642" spans="1:6" x14ac:dyDescent="0.25">
      <c r="A642" s="1">
        <v>63</v>
      </c>
      <c r="B642" s="1" t="s">
        <v>2152</v>
      </c>
      <c r="C642" s="1" t="str">
        <f>_xlfn.TEXTBEFORE(draftpicks[[#This Row],[Raw]],".",1)</f>
        <v>5</v>
      </c>
      <c r="D642" s="1" t="str">
        <f t="shared" ref="D642:D705" si="10">IF(ISNUMBER(SEARCH("commissioner",B642)),TRIM(MID(B642,SEARCH("by",B642)+LEN("by"),SEARCH("removed",B642)-SEARCH("by",B642)-(LEN("by")+1))),IF((LEN(B642)-LEN(SUBSTITUTE(B642,"by","")))/LEN("by")=2,MID(B642,SEARCH("by",B642)+LEN("by "),SEARCH("vetoed",B642)-SEARCH("by",B642)-(LEN("by")+1)),IF((LEN(B642)-LEN(SUBSTITUTE(B642,"by","")))/LEN("by")=3,TRIM(MID(B642,SEARCH("by",B642)+LEN("by"),SEARCH("vetoed",B642)-SEARCH("by",B642)-LEN("by"))),TRIM(_xlfn.TEXTAFTER(B642,"by",1)))))</f>
        <v>Oriana Nudo</v>
      </c>
      <c r="E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642" s="1" t="str">
        <f>IF(ISNUMBER(SEARCH("veto",draftpicks[[#This Row],[Raw]])),"veto","")</f>
        <v/>
      </c>
    </row>
    <row r="643" spans="1:6" x14ac:dyDescent="0.25">
      <c r="A643" s="1">
        <v>63</v>
      </c>
      <c r="B643" s="1" t="s">
        <v>2153</v>
      </c>
      <c r="C643" s="1" t="str">
        <f>_xlfn.TEXTBEFORE(draftpicks[[#This Row],[Raw]],".",1)</f>
        <v>4</v>
      </c>
      <c r="D643" s="1" t="str">
        <f t="shared" si="10"/>
        <v>Oriana Nudo</v>
      </c>
      <c r="E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Irishman</v>
      </c>
      <c r="F643" s="1" t="str">
        <f>IF(ISNUMBER(SEARCH("veto",draftpicks[[#This Row],[Raw]])),"veto","")</f>
        <v/>
      </c>
    </row>
    <row r="644" spans="1:6" x14ac:dyDescent="0.25">
      <c r="A644" s="1">
        <v>63</v>
      </c>
      <c r="B644" s="1" t="s">
        <v>2154</v>
      </c>
      <c r="C644" s="1" t="str">
        <f>_xlfn.TEXTBEFORE(draftpicks[[#This Row],[Raw]],".",1)</f>
        <v>3</v>
      </c>
      <c r="D644" s="1" t="str">
        <f t="shared" si="10"/>
        <v>Billy Ray Brewton</v>
      </c>
      <c r="E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Marriage Story</v>
      </c>
      <c r="F644" s="1" t="str">
        <f>IF(ISNUMBER(SEARCH("veto",draftpicks[[#This Row],[Raw]])),"veto","")</f>
        <v/>
      </c>
    </row>
    <row r="645" spans="1:6" x14ac:dyDescent="0.25">
      <c r="A645" s="1">
        <v>63</v>
      </c>
      <c r="B645" s="1" t="s">
        <v>2155</v>
      </c>
      <c r="C645" s="1" t="str">
        <f>_xlfn.TEXTBEFORE(draftpicks[[#This Row],[Raw]],".",1)</f>
        <v>2</v>
      </c>
      <c r="D645" s="1" t="str">
        <f t="shared" si="10"/>
        <v>Clay Keller</v>
      </c>
      <c r="E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645" s="1" t="str">
        <f>IF(ISNUMBER(SEARCH("veto",draftpicks[[#This Row],[Raw]])),"veto","")</f>
        <v/>
      </c>
    </row>
    <row r="646" spans="1:6" x14ac:dyDescent="0.25">
      <c r="A646" s="1">
        <v>63</v>
      </c>
      <c r="B646" s="1" t="s">
        <v>2156</v>
      </c>
      <c r="C646" s="1" t="str">
        <f>_xlfn.TEXTBEFORE(draftpicks[[#This Row],[Raw]],".",1)</f>
        <v>1</v>
      </c>
      <c r="D646" s="1" t="str">
        <f t="shared" si="10"/>
        <v>Ryan Marker</v>
      </c>
      <c r="E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646" s="1" t="str">
        <f>IF(ISNUMBER(SEARCH("veto",draftpicks[[#This Row],[Raw]])),"veto","")</f>
        <v/>
      </c>
    </row>
    <row r="647" spans="1:6" x14ac:dyDescent="0.25">
      <c r="A647" s="1">
        <v>64</v>
      </c>
      <c r="B647" s="1" t="s">
        <v>2157</v>
      </c>
      <c r="C647" s="1" t="str">
        <f>_xlfn.TEXTBEFORE(draftpicks[[#This Row],[Raw]],".",1)</f>
        <v>7</v>
      </c>
      <c r="D647" s="1" t="str">
        <f t="shared" si="10"/>
        <v>Oriana Nudo</v>
      </c>
      <c r="E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647" s="1" t="str">
        <f>IF(ISNUMBER(SEARCH("veto",draftpicks[[#This Row],[Raw]])),"veto","")</f>
        <v/>
      </c>
    </row>
    <row r="648" spans="1:6" x14ac:dyDescent="0.25">
      <c r="A648" s="1">
        <v>64</v>
      </c>
      <c r="B648" s="1" t="s">
        <v>2158</v>
      </c>
      <c r="C648" s="1" t="str">
        <f>_xlfn.TEXTBEFORE(draftpicks[[#This Row],[Raw]],".",1)</f>
        <v>6</v>
      </c>
      <c r="D648" s="1" t="str">
        <f t="shared" si="10"/>
        <v>Oriana Nudo</v>
      </c>
      <c r="E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48" s="1" t="str">
        <f>IF(ISNUMBER(SEARCH("veto",draftpicks[[#This Row],[Raw]])),"veto","")</f>
        <v/>
      </c>
    </row>
    <row r="649" spans="1:6" x14ac:dyDescent="0.25">
      <c r="A649" s="1">
        <v>64</v>
      </c>
      <c r="B649" s="1" t="s">
        <v>2159</v>
      </c>
      <c r="C649" s="1" t="str">
        <f>_xlfn.TEXTBEFORE(draftpicks[[#This Row],[Raw]],".",1)</f>
        <v>5</v>
      </c>
      <c r="D649" s="1" t="str">
        <f t="shared" si="10"/>
        <v>Rance Collins</v>
      </c>
      <c r="E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Come September</v>
      </c>
      <c r="F649" s="1" t="str">
        <f>IF(ISNUMBER(SEARCH("veto",draftpicks[[#This Row],[Raw]])),"veto","")</f>
        <v/>
      </c>
    </row>
    <row r="650" spans="1:6" x14ac:dyDescent="0.25">
      <c r="A650" s="1">
        <v>64</v>
      </c>
      <c r="B650" s="1" t="s">
        <v>2160</v>
      </c>
      <c r="C650" s="1" t="str">
        <f>_xlfn.TEXTBEFORE(draftpicks[[#This Row],[Raw]],".",1)</f>
        <v>4</v>
      </c>
      <c r="D650" s="1" t="str">
        <f t="shared" si="10"/>
        <v>Oriana Nudo</v>
      </c>
      <c r="E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Bonjour Tristesse</v>
      </c>
      <c r="F650" s="1" t="str">
        <f>IF(ISNUMBER(SEARCH("veto",draftpicks[[#This Row],[Raw]])),"veto","")</f>
        <v/>
      </c>
    </row>
    <row r="651" spans="1:6" x14ac:dyDescent="0.25">
      <c r="A651" s="1">
        <v>64</v>
      </c>
      <c r="B651" s="1" t="s">
        <v>2161</v>
      </c>
      <c r="C651" s="1" t="str">
        <f>_xlfn.TEXTBEFORE(draftpicks[[#This Row],[Raw]],".",1)</f>
        <v>3</v>
      </c>
      <c r="D651" s="1" t="str">
        <f t="shared" si="10"/>
        <v>Rance Collins</v>
      </c>
      <c r="E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of Sheila</v>
      </c>
      <c r="F651" s="1" t="str">
        <f>IF(ISNUMBER(SEARCH("veto",draftpicks[[#This Row],[Raw]])),"veto","")</f>
        <v/>
      </c>
    </row>
    <row r="652" spans="1:6" x14ac:dyDescent="0.25">
      <c r="A652" s="1">
        <v>64</v>
      </c>
      <c r="B652" s="1" t="s">
        <v>2162</v>
      </c>
      <c r="C652" s="1" t="str">
        <f>_xlfn.TEXTBEFORE(draftpicks[[#This Row],[Raw]],".",1)</f>
        <v>2</v>
      </c>
      <c r="D652" s="1" t="str">
        <f t="shared" si="10"/>
        <v>Oriana Nudo</v>
      </c>
      <c r="E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for the Road</v>
      </c>
      <c r="F652" s="1" t="str">
        <f>IF(ISNUMBER(SEARCH("veto",draftpicks[[#This Row],[Raw]])),"veto","")</f>
        <v/>
      </c>
    </row>
    <row r="653" spans="1:6" x14ac:dyDescent="0.25">
      <c r="A653" s="1">
        <v>64</v>
      </c>
      <c r="B653" s="1" t="s">
        <v>2163</v>
      </c>
      <c r="C653" s="1" t="str">
        <f>_xlfn.TEXTBEFORE(draftpicks[[#This Row],[Raw]],".",1)</f>
        <v>1</v>
      </c>
      <c r="D653" s="1" t="str">
        <f t="shared" si="10"/>
        <v>Rance Collins</v>
      </c>
      <c r="E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Summertime</v>
      </c>
      <c r="F653" s="1" t="str">
        <f>IF(ISNUMBER(SEARCH("veto",draftpicks[[#This Row],[Raw]])),"veto","")</f>
        <v/>
      </c>
    </row>
    <row r="654" spans="1:6" x14ac:dyDescent="0.25">
      <c r="A654" s="1">
        <v>65</v>
      </c>
      <c r="B654" s="1" t="s">
        <v>2164</v>
      </c>
      <c r="C654" s="1" t="str">
        <f>_xlfn.TEXTBEFORE(draftpicks[[#This Row],[Raw]],".",1)</f>
        <v>11</v>
      </c>
      <c r="D654" s="1" t="str">
        <f t="shared" si="10"/>
        <v>Aaron LaPlante</v>
      </c>
      <c r="E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Frankenstein</v>
      </c>
      <c r="F654" s="1" t="str">
        <f>IF(ISNUMBER(SEARCH("veto",draftpicks[[#This Row],[Raw]])),"veto","")</f>
        <v/>
      </c>
    </row>
    <row r="655" spans="1:6" x14ac:dyDescent="0.25">
      <c r="A655" s="1">
        <v>65</v>
      </c>
      <c r="B655" s="1" t="s">
        <v>2165</v>
      </c>
      <c r="C655" s="1" t="str">
        <f>_xlfn.TEXTBEFORE(draftpicks[[#This Row],[Raw]],".",1)</f>
        <v>10</v>
      </c>
      <c r="D655" s="1" t="str">
        <f t="shared" si="10"/>
        <v xml:space="preserve">Aaron LaPlante </v>
      </c>
      <c r="E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Old Dark House</v>
      </c>
      <c r="F655" s="1" t="str">
        <f>IF(ISNUMBER(SEARCH("veto",draftpicks[[#This Row],[Raw]])),"veto","")</f>
        <v>veto</v>
      </c>
    </row>
    <row r="656" spans="1:6" x14ac:dyDescent="0.25">
      <c r="A656" s="1">
        <v>65</v>
      </c>
      <c r="B656" s="1" t="s">
        <v>2166</v>
      </c>
      <c r="C656" s="1" t="str">
        <f>_xlfn.TEXTBEFORE(draftpicks[[#This Row],[Raw]],".",1)</f>
        <v>10</v>
      </c>
      <c r="D656" s="1" t="str">
        <f t="shared" si="10"/>
        <v>Aaron LaPlante</v>
      </c>
      <c r="E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 of Frankenstein</v>
      </c>
      <c r="F656" s="1" t="str">
        <f>IF(ISNUMBER(SEARCH("veto",draftpicks[[#This Row],[Raw]])),"veto","")</f>
        <v/>
      </c>
    </row>
    <row r="657" spans="1:6" x14ac:dyDescent="0.25">
      <c r="A657" s="1">
        <v>65</v>
      </c>
      <c r="B657" s="1" t="s">
        <v>2167</v>
      </c>
      <c r="C657" s="1" t="str">
        <f>_xlfn.TEXTBEFORE(draftpicks[[#This Row],[Raw]],".",1)</f>
        <v>9</v>
      </c>
      <c r="D657" s="1" t="str">
        <f t="shared" si="10"/>
        <v xml:space="preserve">Frank Dietz </v>
      </c>
      <c r="E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57" s="1" t="str">
        <f>IF(ISNUMBER(SEARCH("veto",draftpicks[[#This Row],[Raw]])),"veto","")</f>
        <v>veto</v>
      </c>
    </row>
    <row r="658" spans="1:6" x14ac:dyDescent="0.25">
      <c r="A658" s="1">
        <v>65</v>
      </c>
      <c r="B658" s="1" t="s">
        <v>2168</v>
      </c>
      <c r="C658" s="1" t="str">
        <f>_xlfn.TEXTBEFORE(draftpicks[[#This Row],[Raw]],".",1)</f>
        <v>9</v>
      </c>
      <c r="D658" s="1" t="str">
        <f t="shared" si="10"/>
        <v>Frank Dietz</v>
      </c>
      <c r="E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Abbott and Costello Meet Frankenstein</v>
      </c>
      <c r="F658" s="1" t="str">
        <f>IF(ISNUMBER(SEARCH("veto",draftpicks[[#This Row],[Raw]])),"veto","")</f>
        <v/>
      </c>
    </row>
    <row r="659" spans="1:6" x14ac:dyDescent="0.25">
      <c r="A659" s="1">
        <v>65</v>
      </c>
      <c r="B659" s="1" t="s">
        <v>2169</v>
      </c>
      <c r="C659" s="1" t="str">
        <f>_xlfn.TEXTBEFORE(draftpicks[[#This Row],[Raw]],".",1)</f>
        <v>8</v>
      </c>
      <c r="D659" s="1" t="str">
        <f t="shared" si="10"/>
        <v>Frank Dietz</v>
      </c>
      <c r="E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 Meets the Wolf Man</v>
      </c>
      <c r="F659" s="1" t="str">
        <f>IF(ISNUMBER(SEARCH("veto",draftpicks[[#This Row],[Raw]])),"veto","")</f>
        <v/>
      </c>
    </row>
    <row r="660" spans="1:6" x14ac:dyDescent="0.25">
      <c r="A660" s="1">
        <v>65</v>
      </c>
      <c r="B660" s="1" t="s">
        <v>2170</v>
      </c>
      <c r="C660" s="1" t="str">
        <f>_xlfn.TEXTBEFORE(draftpicks[[#This Row],[Raw]],".",1)</f>
        <v>7</v>
      </c>
      <c r="D660" s="1" t="str">
        <f t="shared" si="10"/>
        <v>Kimmy Shields</v>
      </c>
      <c r="E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Wolf Man</v>
      </c>
      <c r="F660" s="1" t="str">
        <f>IF(ISNUMBER(SEARCH("veto",draftpicks[[#This Row],[Raw]])),"veto","")</f>
        <v/>
      </c>
    </row>
    <row r="661" spans="1:6" x14ac:dyDescent="0.25">
      <c r="A661" s="1">
        <v>65</v>
      </c>
      <c r="B661" s="1" t="s">
        <v>2171</v>
      </c>
      <c r="C661" s="1" t="str">
        <f>_xlfn.TEXTBEFORE(draftpicks[[#This Row],[Raw]],".",1)</f>
        <v>6</v>
      </c>
      <c r="D661" s="1" t="str">
        <f t="shared" si="10"/>
        <v>Aaron LaPlante</v>
      </c>
      <c r="E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661" s="1" t="str">
        <f>IF(ISNUMBER(SEARCH("veto",draftpicks[[#This Row],[Raw]])),"veto","")</f>
        <v/>
      </c>
    </row>
    <row r="662" spans="1:6" x14ac:dyDescent="0.25">
      <c r="A662" s="1">
        <v>65</v>
      </c>
      <c r="B662" s="1" t="s">
        <v>2172</v>
      </c>
      <c r="C662" s="1" t="str">
        <f>_xlfn.TEXTBEFORE(draftpicks[[#This Row],[Raw]],".",1)</f>
        <v>5</v>
      </c>
      <c r="D662" s="1" t="str">
        <f t="shared" si="10"/>
        <v>Frank Dietz</v>
      </c>
      <c r="E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Mummy</v>
      </c>
      <c r="F662" s="1" t="str">
        <f>IF(ISNUMBER(SEARCH("veto",draftpicks[[#This Row],[Raw]])),"veto","")</f>
        <v/>
      </c>
    </row>
    <row r="663" spans="1:6" x14ac:dyDescent="0.25">
      <c r="A663" s="1">
        <v>65</v>
      </c>
      <c r="B663" s="1" t="s">
        <v>2173</v>
      </c>
      <c r="C663" s="1" t="str">
        <f>_xlfn.TEXTBEFORE(draftpicks[[#This Row],[Raw]],".",1)</f>
        <v>4</v>
      </c>
      <c r="D663" s="1" t="str">
        <f t="shared" si="10"/>
        <v>Kimmy Shields</v>
      </c>
      <c r="E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Werewolf of London</v>
      </c>
      <c r="F663" s="1" t="str">
        <f>IF(ISNUMBER(SEARCH("veto",draftpicks[[#This Row],[Raw]])),"veto","")</f>
        <v/>
      </c>
    </row>
    <row r="664" spans="1:6" x14ac:dyDescent="0.25">
      <c r="A664" s="1">
        <v>65</v>
      </c>
      <c r="B664" s="1" t="s">
        <v>2174</v>
      </c>
      <c r="C664" s="1" t="str">
        <f>_xlfn.TEXTBEFORE(draftpicks[[#This Row],[Raw]],".",1)</f>
        <v>3</v>
      </c>
      <c r="D664" s="1" t="str">
        <f t="shared" si="10"/>
        <v>Aaron LaPlante</v>
      </c>
      <c r="E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Frankenstein</v>
      </c>
      <c r="F664" s="1" t="str">
        <f>IF(ISNUMBER(SEARCH("veto",draftpicks[[#This Row],[Raw]])),"veto","")</f>
        <v/>
      </c>
    </row>
    <row r="665" spans="1:6" x14ac:dyDescent="0.25">
      <c r="A665" s="1">
        <v>65</v>
      </c>
      <c r="B665" s="1" t="s">
        <v>2175</v>
      </c>
      <c r="C665" s="1" t="str">
        <f>_xlfn.TEXTBEFORE(draftpicks[[#This Row],[Raw]],".",1)</f>
        <v>2</v>
      </c>
      <c r="D665" s="1" t="str">
        <f t="shared" si="10"/>
        <v>Frank Dietz</v>
      </c>
      <c r="E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Creature from the Black Lagoon</v>
      </c>
      <c r="F665" s="1" t="str">
        <f>IF(ISNUMBER(SEARCH("veto",draftpicks[[#This Row],[Raw]])),"veto","")</f>
        <v/>
      </c>
    </row>
    <row r="666" spans="1:6" x14ac:dyDescent="0.25">
      <c r="A666" s="1">
        <v>65</v>
      </c>
      <c r="B666" s="1" t="s">
        <v>2176</v>
      </c>
      <c r="C666" s="1" t="str">
        <f>_xlfn.TEXTBEFORE(draftpicks[[#This Row],[Raw]],".",1)</f>
        <v>1</v>
      </c>
      <c r="D666" s="1" t="str">
        <f t="shared" si="10"/>
        <v>Kimmy Shields</v>
      </c>
      <c r="E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Bride of Frankenstein</v>
      </c>
      <c r="F666" s="1" t="str">
        <f>IF(ISNUMBER(SEARCH("veto",draftpicks[[#This Row],[Raw]])),"veto","")</f>
        <v/>
      </c>
    </row>
    <row r="667" spans="1:6" x14ac:dyDescent="0.25">
      <c r="A667" s="1">
        <v>66</v>
      </c>
      <c r="B667" s="1" t="s">
        <v>2177</v>
      </c>
      <c r="C667" s="1" t="str">
        <f>_xlfn.TEXTBEFORE(draftpicks[[#This Row],[Raw]],".",1)</f>
        <v>7</v>
      </c>
      <c r="D667" s="1" t="str">
        <f t="shared" si="10"/>
        <v>Drea Clark</v>
      </c>
      <c r="E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Booksmart</v>
      </c>
      <c r="F667" s="1" t="str">
        <f>IF(ISNUMBER(SEARCH("veto",draftpicks[[#This Row],[Raw]])),"veto","")</f>
        <v/>
      </c>
    </row>
    <row r="668" spans="1:6" x14ac:dyDescent="0.25">
      <c r="A668" s="1">
        <v>66</v>
      </c>
      <c r="B668" s="1" t="s">
        <v>2178</v>
      </c>
      <c r="C668" s="1" t="str">
        <f>_xlfn.TEXTBEFORE(draftpicks[[#This Row],[Raw]],".",1)</f>
        <v>6</v>
      </c>
      <c r="D668" s="1" t="str">
        <f t="shared" si="10"/>
        <v>Drea Clark</v>
      </c>
      <c r="E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Tangerine</v>
      </c>
      <c r="F668" s="1" t="str">
        <f>IF(ISNUMBER(SEARCH("veto",draftpicks[[#This Row],[Raw]])),"veto","")</f>
        <v/>
      </c>
    </row>
    <row r="669" spans="1:6" x14ac:dyDescent="0.25">
      <c r="A669" s="1">
        <v>66</v>
      </c>
      <c r="B669" s="1" t="s">
        <v>2179</v>
      </c>
      <c r="C669" s="1" t="str">
        <f>_xlfn.TEXTBEFORE(draftpicks[[#This Row],[Raw]],".",1)</f>
        <v>5</v>
      </c>
      <c r="D669" s="1" t="str">
        <f t="shared" si="10"/>
        <v xml:space="preserve">Lucé Tomlin-Brenner </v>
      </c>
      <c r="E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669" s="1" t="str">
        <f>IF(ISNUMBER(SEARCH("veto",draftpicks[[#This Row],[Raw]])),"veto","")</f>
        <v>veto</v>
      </c>
    </row>
    <row r="670" spans="1:6" x14ac:dyDescent="0.25">
      <c r="A670" s="1">
        <v>66</v>
      </c>
      <c r="B670" s="1" t="s">
        <v>2180</v>
      </c>
      <c r="C670" s="1" t="str">
        <f>_xlfn.TEXTBEFORE(draftpicks[[#This Row],[Raw]],".",1)</f>
        <v>5</v>
      </c>
      <c r="D670" s="1" t="str">
        <f t="shared" si="10"/>
        <v>Lucé Tomlin-Brenner</v>
      </c>
      <c r="E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670" s="1" t="str">
        <f>IF(ISNUMBER(SEARCH("veto",draftpicks[[#This Row],[Raw]])),"veto","")</f>
        <v/>
      </c>
    </row>
    <row r="671" spans="1:6" x14ac:dyDescent="0.25">
      <c r="A671" s="1">
        <v>66</v>
      </c>
      <c r="B671" s="1" t="s">
        <v>2181</v>
      </c>
      <c r="C671" s="1" t="str">
        <f>_xlfn.TEXTBEFORE(draftpicks[[#This Row],[Raw]],".",1)</f>
        <v>4</v>
      </c>
      <c r="D671" s="1" t="str">
        <f t="shared" si="10"/>
        <v>Drea Clark</v>
      </c>
      <c r="E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671" s="1" t="str">
        <f>IF(ISNUMBER(SEARCH("veto",draftpicks[[#This Row],[Raw]])),"veto","")</f>
        <v/>
      </c>
    </row>
    <row r="672" spans="1:6" x14ac:dyDescent="0.25">
      <c r="A672" s="1">
        <v>66</v>
      </c>
      <c r="B672" s="1" t="s">
        <v>2182</v>
      </c>
      <c r="C672" s="1" t="str">
        <f>_xlfn.TEXTBEFORE(draftpicks[[#This Row],[Raw]],".",1)</f>
        <v>3</v>
      </c>
      <c r="D672" s="1" t="str">
        <f t="shared" si="10"/>
        <v>Lucé Tomlin-Brenner</v>
      </c>
      <c r="E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Warriors</v>
      </c>
      <c r="F672" s="1" t="str">
        <f>IF(ISNUMBER(SEARCH("veto",draftpicks[[#This Row],[Raw]])),"veto","")</f>
        <v/>
      </c>
    </row>
    <row r="673" spans="1:6" x14ac:dyDescent="0.25">
      <c r="A673" s="1">
        <v>66</v>
      </c>
      <c r="B673" s="1" t="s">
        <v>2183</v>
      </c>
      <c r="C673" s="1" t="str">
        <f>_xlfn.TEXTBEFORE(draftpicks[[#This Row],[Raw]],".",1)</f>
        <v>2</v>
      </c>
      <c r="D673" s="1" t="str">
        <f t="shared" si="10"/>
        <v>Drea Clark</v>
      </c>
      <c r="E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Hours</v>
      </c>
      <c r="F673" s="1" t="str">
        <f>IF(ISNUMBER(SEARCH("veto",draftpicks[[#This Row],[Raw]])),"veto","")</f>
        <v/>
      </c>
    </row>
    <row r="674" spans="1:6" x14ac:dyDescent="0.25">
      <c r="A674" s="1">
        <v>66</v>
      </c>
      <c r="B674" s="1" t="s">
        <v>2184</v>
      </c>
      <c r="C674" s="1" t="str">
        <f>_xlfn.TEXTBEFORE(draftpicks[[#This Row],[Raw]],".",1)</f>
        <v>1</v>
      </c>
      <c r="D674" s="1" t="str">
        <f t="shared" si="10"/>
        <v>Lucé Tomlin-Brenner</v>
      </c>
      <c r="E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674" s="1" t="str">
        <f>IF(ISNUMBER(SEARCH("veto",draftpicks[[#This Row],[Raw]])),"veto","")</f>
        <v/>
      </c>
    </row>
    <row r="675" spans="1:6" x14ac:dyDescent="0.25">
      <c r="A675" s="1">
        <v>67</v>
      </c>
      <c r="B675" s="1" t="s">
        <v>2185</v>
      </c>
      <c r="C675" s="1" t="str">
        <f>_xlfn.TEXTBEFORE(draftpicks[[#This Row],[Raw]],".",1)</f>
        <v>7</v>
      </c>
      <c r="D675" s="1" t="str">
        <f t="shared" si="10"/>
        <v>Graham Skipper</v>
      </c>
      <c r="E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Lawnmower Man</v>
      </c>
      <c r="F675" s="1" t="str">
        <f>IF(ISNUMBER(SEARCH("veto",draftpicks[[#This Row],[Raw]])),"veto","")</f>
        <v/>
      </c>
    </row>
    <row r="676" spans="1:6" x14ac:dyDescent="0.25">
      <c r="A676" s="1">
        <v>67</v>
      </c>
      <c r="B676" s="1" t="s">
        <v>2186</v>
      </c>
      <c r="C676" s="1" t="str">
        <f>_xlfn.TEXTBEFORE(draftpicks[[#This Row],[Raw]],".",1)</f>
        <v>6</v>
      </c>
      <c r="D676" s="1" t="str">
        <f t="shared" si="10"/>
        <v>Graham Skipper</v>
      </c>
      <c r="E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Amityville 1992: It’s About Time</v>
      </c>
      <c r="F676" s="1" t="str">
        <f>IF(ISNUMBER(SEARCH("veto",draftpicks[[#This Row],[Raw]])),"veto","")</f>
        <v/>
      </c>
    </row>
    <row r="677" spans="1:6" x14ac:dyDescent="0.25">
      <c r="A677" s="1">
        <v>67</v>
      </c>
      <c r="B677" s="1" t="s">
        <v>2187</v>
      </c>
      <c r="C677" s="1" t="str">
        <f>_xlfn.TEXTBEFORE(draftpicks[[#This Row],[Raw]],".",1)</f>
        <v>5</v>
      </c>
      <c r="D677" s="1" t="str">
        <f t="shared" si="10"/>
        <v>Joe Begos</v>
      </c>
      <c r="E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677" s="1" t="str">
        <f>IF(ISNUMBER(SEARCH("veto",draftpicks[[#This Row],[Raw]])),"veto","")</f>
        <v/>
      </c>
    </row>
    <row r="678" spans="1:6" x14ac:dyDescent="0.25">
      <c r="A678" s="1">
        <v>67</v>
      </c>
      <c r="B678" s="1" t="s">
        <v>2188</v>
      </c>
      <c r="C678" s="1" t="str">
        <f>_xlfn.TEXTBEFORE(draftpicks[[#This Row],[Raw]],".",1)</f>
        <v>4</v>
      </c>
      <c r="D678" s="1" t="str">
        <f t="shared" si="10"/>
        <v>Graham Skipper</v>
      </c>
      <c r="E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Twin Peaks: Fire Walk with Me</v>
      </c>
      <c r="F678" s="1" t="str">
        <f>IF(ISNUMBER(SEARCH("veto",draftpicks[[#This Row],[Raw]])),"veto","")</f>
        <v/>
      </c>
    </row>
    <row r="679" spans="1:6" x14ac:dyDescent="0.25">
      <c r="A679" s="1">
        <v>67</v>
      </c>
      <c r="B679" s="1" t="s">
        <v>2189</v>
      </c>
      <c r="C679" s="1" t="str">
        <f>_xlfn.TEXTBEFORE(draftpicks[[#This Row],[Raw]],".",1)</f>
        <v>3</v>
      </c>
      <c r="D679" s="1" t="str">
        <f t="shared" si="10"/>
        <v xml:space="preserve">Joe Begos </v>
      </c>
      <c r="E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79" s="1" t="str">
        <f>IF(ISNUMBER(SEARCH("veto",draftpicks[[#This Row],[Raw]])),"veto","")</f>
        <v>veto</v>
      </c>
    </row>
    <row r="680" spans="1:6" x14ac:dyDescent="0.25">
      <c r="A680" s="1">
        <v>67</v>
      </c>
      <c r="B680" s="1" t="s">
        <v>2190</v>
      </c>
      <c r="C680" s="1" t="str">
        <f>_xlfn.TEXTBEFORE(draftpicks[[#This Row],[Raw]],".",1)</f>
        <v>3</v>
      </c>
      <c r="D680" s="1" t="str">
        <f t="shared" si="10"/>
        <v>Joe Begos</v>
      </c>
      <c r="E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Stoker's Dracula</v>
      </c>
      <c r="F680" s="1" t="str">
        <f>IF(ISNUMBER(SEARCH("veto",draftpicks[[#This Row],[Raw]])),"veto","")</f>
        <v/>
      </c>
    </row>
    <row r="681" spans="1:6" x14ac:dyDescent="0.25">
      <c r="A681" s="1">
        <v>67</v>
      </c>
      <c r="B681" s="1" t="s">
        <v>2191</v>
      </c>
      <c r="C681" s="1" t="str">
        <f>_xlfn.TEXTBEFORE(draftpicks[[#This Row],[Raw]],".",1)</f>
        <v>2</v>
      </c>
      <c r="D681" s="1" t="str">
        <f t="shared" si="10"/>
        <v>Graham Skipper</v>
      </c>
      <c r="E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Candyman</v>
      </c>
      <c r="F681" s="1" t="str">
        <f>IF(ISNUMBER(SEARCH("veto",draftpicks[[#This Row],[Raw]])),"veto","")</f>
        <v/>
      </c>
    </row>
    <row r="682" spans="1:6" x14ac:dyDescent="0.25">
      <c r="A682" s="1">
        <v>67</v>
      </c>
      <c r="B682" s="1" t="s">
        <v>2192</v>
      </c>
      <c r="C682" s="1" t="str">
        <f>_xlfn.TEXTBEFORE(draftpicks[[#This Row],[Raw]],".",1)</f>
        <v>1</v>
      </c>
      <c r="D682" s="1" t="str">
        <f t="shared" si="10"/>
        <v>Joe Begos</v>
      </c>
      <c r="E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 Sematary Two</v>
      </c>
      <c r="F682" s="1" t="str">
        <f>IF(ISNUMBER(SEARCH("veto",draftpicks[[#This Row],[Raw]])),"veto","")</f>
        <v/>
      </c>
    </row>
    <row r="683" spans="1:6" x14ac:dyDescent="0.25">
      <c r="A683" s="1">
        <v>68</v>
      </c>
      <c r="B683" s="1" t="s">
        <v>2193</v>
      </c>
      <c r="C683" s="1" t="str">
        <f>_xlfn.TEXTBEFORE(draftpicks[[#This Row],[Raw]],".",1)</f>
        <v>7</v>
      </c>
      <c r="D683" s="1" t="str">
        <f t="shared" si="10"/>
        <v>Ryan Marker</v>
      </c>
      <c r="E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Russians Are Coming, the Russians Are Coming</v>
      </c>
      <c r="F683" s="1" t="str">
        <f>IF(ISNUMBER(SEARCH("veto",draftpicks[[#This Row],[Raw]])),"veto","")</f>
        <v/>
      </c>
    </row>
    <row r="684" spans="1:6" x14ac:dyDescent="0.25">
      <c r="A684" s="1">
        <v>68</v>
      </c>
      <c r="B684" s="1" t="s">
        <v>2194</v>
      </c>
      <c r="C684" s="1" t="str">
        <f>_xlfn.TEXTBEFORE(draftpicks[[#This Row],[Raw]],".",1)</f>
        <v>6</v>
      </c>
      <c r="D684" s="1" t="str">
        <f t="shared" si="10"/>
        <v>Ryan Marker</v>
      </c>
      <c r="E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Charlie Wilson's War</v>
      </c>
      <c r="F684" s="1" t="str">
        <f>IF(ISNUMBER(SEARCH("veto",draftpicks[[#This Row],[Raw]])),"veto","")</f>
        <v/>
      </c>
    </row>
    <row r="685" spans="1:6" x14ac:dyDescent="0.25">
      <c r="A685" s="1">
        <v>68</v>
      </c>
      <c r="B685" s="1" t="s">
        <v>2195</v>
      </c>
      <c r="C685" s="1" t="str">
        <f>_xlfn.TEXTBEFORE(draftpicks[[#This Row],[Raw]],".",1)</f>
        <v>5</v>
      </c>
      <c r="D685" s="1" t="str">
        <f t="shared" si="10"/>
        <v>Steve Berg</v>
      </c>
      <c r="E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Spies Like Us</v>
      </c>
      <c r="F685" s="1" t="str">
        <f>IF(ISNUMBER(SEARCH("veto",draftpicks[[#This Row],[Raw]])),"veto","")</f>
        <v/>
      </c>
    </row>
    <row r="686" spans="1:6" x14ac:dyDescent="0.25">
      <c r="A686" s="1">
        <v>68</v>
      </c>
      <c r="B686" s="1" t="s">
        <v>2196</v>
      </c>
      <c r="C686" s="1" t="str">
        <f>_xlfn.TEXTBEFORE(draftpicks[[#This Row],[Raw]],".",1)</f>
        <v>4</v>
      </c>
      <c r="D686" s="1" t="str">
        <f t="shared" si="10"/>
        <v>Ryan Marker</v>
      </c>
      <c r="E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Came in from the Cold</v>
      </c>
      <c r="F686" s="1" t="str">
        <f>IF(ISNUMBER(SEARCH("veto",draftpicks[[#This Row],[Raw]])),"veto","")</f>
        <v/>
      </c>
    </row>
    <row r="687" spans="1:6" x14ac:dyDescent="0.25">
      <c r="A687" s="1">
        <v>68</v>
      </c>
      <c r="B687" s="1" t="s">
        <v>2197</v>
      </c>
      <c r="C687" s="1" t="str">
        <f>_xlfn.TEXTBEFORE(draftpicks[[#This Row],[Raw]],".",1)</f>
        <v>3</v>
      </c>
      <c r="D687" s="1" t="str">
        <f t="shared" si="10"/>
        <v xml:space="preserve">Steve Berg </v>
      </c>
      <c r="E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2010: The Year We Make Contact</v>
      </c>
      <c r="F687" s="1" t="str">
        <f>IF(ISNUMBER(SEARCH("veto",draftpicks[[#This Row],[Raw]])),"veto","")</f>
        <v>veto</v>
      </c>
    </row>
    <row r="688" spans="1:6" x14ac:dyDescent="0.25">
      <c r="A688" s="1">
        <v>68</v>
      </c>
      <c r="B688" s="1" t="s">
        <v>2198</v>
      </c>
      <c r="C688" s="1" t="str">
        <f>_xlfn.TEXTBEFORE(draftpicks[[#This Row],[Raw]],".",1)</f>
        <v>3</v>
      </c>
      <c r="D688" s="1" t="str">
        <f t="shared" si="10"/>
        <v>Steve Berg</v>
      </c>
      <c r="E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Dawn</v>
      </c>
      <c r="F688" s="1" t="str">
        <f>IF(ISNUMBER(SEARCH("veto",draftpicks[[#This Row],[Raw]])),"veto","")</f>
        <v/>
      </c>
    </row>
    <row r="689" spans="1:6" x14ac:dyDescent="0.25">
      <c r="A689" s="1">
        <v>68</v>
      </c>
      <c r="B689" s="1" t="s">
        <v>2199</v>
      </c>
      <c r="C689" s="1" t="str">
        <f>_xlfn.TEXTBEFORE(draftpicks[[#This Row],[Raw]],".",1)</f>
        <v>2</v>
      </c>
      <c r="D689" s="1" t="str">
        <f t="shared" si="10"/>
        <v>Ryan Marker</v>
      </c>
      <c r="E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Manchurian Candidate</v>
      </c>
      <c r="F689" s="1" t="str">
        <f>IF(ISNUMBER(SEARCH("veto",draftpicks[[#This Row],[Raw]])),"veto","")</f>
        <v/>
      </c>
    </row>
    <row r="690" spans="1:6" x14ac:dyDescent="0.25">
      <c r="A690" s="1">
        <v>68</v>
      </c>
      <c r="B690" s="1" t="s">
        <v>2200</v>
      </c>
      <c r="C690" s="1" t="str">
        <f>_xlfn.TEXTBEFORE(draftpicks[[#This Row],[Raw]],".",1)</f>
        <v>1</v>
      </c>
      <c r="D690" s="1" t="str">
        <f t="shared" si="10"/>
        <v>Steve Berg</v>
      </c>
      <c r="E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Strangelove or: How I Learned to Stop Worrying and Love the Bomb</v>
      </c>
      <c r="F690" s="1" t="str">
        <f>IF(ISNUMBER(SEARCH("veto",draftpicks[[#This Row],[Raw]])),"veto","")</f>
        <v/>
      </c>
    </row>
    <row r="691" spans="1:6" x14ac:dyDescent="0.25">
      <c r="A691" s="1">
        <v>69</v>
      </c>
      <c r="B691" s="1" t="s">
        <v>2201</v>
      </c>
      <c r="C691" s="1" t="str">
        <f>_xlfn.TEXTBEFORE(draftpicks[[#This Row],[Raw]],".",1)</f>
        <v>7</v>
      </c>
      <c r="D691" s="1" t="str">
        <f t="shared" si="10"/>
        <v>Bryan Cogman</v>
      </c>
      <c r="E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Hannah and Her Sisters</v>
      </c>
      <c r="F691" s="1" t="str">
        <f>IF(ISNUMBER(SEARCH("veto",draftpicks[[#This Row],[Raw]])),"veto","")</f>
        <v/>
      </c>
    </row>
    <row r="692" spans="1:6" x14ac:dyDescent="0.25">
      <c r="A692" s="1">
        <v>69</v>
      </c>
      <c r="B692" s="1" t="s">
        <v>2202</v>
      </c>
      <c r="C692" s="1" t="str">
        <f>_xlfn.TEXTBEFORE(draftpicks[[#This Row],[Raw]],".",1)</f>
        <v>6</v>
      </c>
      <c r="D692" s="1" t="str">
        <f t="shared" si="10"/>
        <v>Bryan Cogman</v>
      </c>
      <c r="E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692" s="1" t="str">
        <f>IF(ISNUMBER(SEARCH("veto",draftpicks[[#This Row],[Raw]])),"veto","")</f>
        <v/>
      </c>
    </row>
    <row r="693" spans="1:6" x14ac:dyDescent="0.25">
      <c r="A693" s="1">
        <v>69</v>
      </c>
      <c r="B693" s="1" t="s">
        <v>2203</v>
      </c>
      <c r="C693" s="1" t="str">
        <f>_xlfn.TEXTBEFORE(draftpicks[[#This Row],[Raw]],".",1)</f>
        <v>5</v>
      </c>
      <c r="D693" s="1" t="str">
        <f t="shared" si="10"/>
        <v>Billy Ray Brewton</v>
      </c>
      <c r="E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Extremely Loud &amp; Incredibly Close</v>
      </c>
      <c r="F693" s="1" t="str">
        <f>IF(ISNUMBER(SEARCH("veto",draftpicks[[#This Row],[Raw]])),"veto","")</f>
        <v/>
      </c>
    </row>
    <row r="694" spans="1:6" x14ac:dyDescent="0.25">
      <c r="A694" s="1">
        <v>69</v>
      </c>
      <c r="B694" s="1" t="s">
        <v>2204</v>
      </c>
      <c r="C694" s="1" t="str">
        <f>_xlfn.TEXTBEFORE(draftpicks[[#This Row],[Raw]],".",1)</f>
        <v>4</v>
      </c>
      <c r="D694" s="1" t="str">
        <f t="shared" si="10"/>
        <v>Bryan Cogman</v>
      </c>
      <c r="E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Shame</v>
      </c>
      <c r="F694" s="1" t="str">
        <f>IF(ISNUMBER(SEARCH("veto",draftpicks[[#This Row],[Raw]])),"veto","")</f>
        <v/>
      </c>
    </row>
    <row r="695" spans="1:6" x14ac:dyDescent="0.25">
      <c r="A695" s="1">
        <v>69</v>
      </c>
      <c r="B695" s="1" t="s">
        <v>2205</v>
      </c>
      <c r="C695" s="1" t="str">
        <f>_xlfn.TEXTBEFORE(draftpicks[[#This Row],[Raw]],".",1)</f>
        <v>3</v>
      </c>
      <c r="D695" s="1" t="str">
        <f t="shared" si="10"/>
        <v>Billy Ray Brewton</v>
      </c>
      <c r="E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Needful Things</v>
      </c>
      <c r="F695" s="1" t="str">
        <f>IF(ISNUMBER(SEARCH("veto",draftpicks[[#This Row],[Raw]])),"veto","")</f>
        <v/>
      </c>
    </row>
    <row r="696" spans="1:6" x14ac:dyDescent="0.25">
      <c r="A696" s="1">
        <v>69</v>
      </c>
      <c r="B696" s="1" t="s">
        <v>2206</v>
      </c>
      <c r="C696" s="1" t="str">
        <f>_xlfn.TEXTBEFORE(draftpicks[[#This Row],[Raw]],".",1)</f>
        <v>2</v>
      </c>
      <c r="D696" s="1" t="str">
        <f t="shared" si="10"/>
        <v xml:space="preserve">Bryan Cogman </v>
      </c>
      <c r="E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Seventh Seal</v>
      </c>
      <c r="F696" s="1" t="str">
        <f>IF(ISNUMBER(SEARCH("veto",draftpicks[[#This Row],[Raw]])),"veto","")</f>
        <v>veto</v>
      </c>
    </row>
    <row r="697" spans="1:6" x14ac:dyDescent="0.25">
      <c r="A697" s="1">
        <v>69</v>
      </c>
      <c r="B697" s="1" t="s">
        <v>2207</v>
      </c>
      <c r="C697" s="1" t="str">
        <f>_xlfn.TEXTBEFORE(draftpicks[[#This Row],[Raw]],".",1)</f>
        <v>2</v>
      </c>
      <c r="D697" s="1" t="str">
        <f t="shared" si="10"/>
        <v>Bryan Cogman</v>
      </c>
      <c r="E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Spring</v>
      </c>
      <c r="F697" s="1" t="str">
        <f>IF(ISNUMBER(SEARCH("veto",draftpicks[[#This Row],[Raw]])),"veto","")</f>
        <v/>
      </c>
    </row>
    <row r="698" spans="1:6" x14ac:dyDescent="0.25">
      <c r="A698" s="1">
        <v>69</v>
      </c>
      <c r="B698" s="1" t="s">
        <v>2208</v>
      </c>
      <c r="C698" s="1" t="str">
        <f>_xlfn.TEXTBEFORE(draftpicks[[#This Row],[Raw]],".",1)</f>
        <v>1</v>
      </c>
      <c r="D698" s="1" t="str">
        <f t="shared" si="10"/>
        <v>Billy Ray Brewton</v>
      </c>
      <c r="E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Pelle the Conqueror</v>
      </c>
      <c r="F698" s="1" t="str">
        <f>IF(ISNUMBER(SEARCH("veto",draftpicks[[#This Row],[Raw]])),"veto","")</f>
        <v/>
      </c>
    </row>
    <row r="699" spans="1:6" x14ac:dyDescent="0.25">
      <c r="A699" s="1">
        <v>70</v>
      </c>
      <c r="B699" s="1" t="s">
        <v>2209</v>
      </c>
      <c r="C699" s="1" t="str">
        <f>_xlfn.TEXTBEFORE(draftpicks[[#This Row],[Raw]],".",1)</f>
        <v>7</v>
      </c>
      <c r="D699" s="1" t="str">
        <f t="shared" si="10"/>
        <v>Clay Keller</v>
      </c>
      <c r="E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 of the Wolf</v>
      </c>
      <c r="F699" s="1" t="str">
        <f>IF(ISNUMBER(SEARCH("veto",draftpicks[[#This Row],[Raw]])),"veto","")</f>
        <v/>
      </c>
    </row>
    <row r="700" spans="1:6" x14ac:dyDescent="0.25">
      <c r="A700" s="1">
        <v>70</v>
      </c>
      <c r="B700" s="1" t="s">
        <v>2210</v>
      </c>
      <c r="C700" s="1" t="str">
        <f>_xlfn.TEXTBEFORE(draftpicks[[#This Row],[Raw]],".",1)</f>
        <v>6</v>
      </c>
      <c r="D700" s="1" t="str">
        <f t="shared" si="10"/>
        <v>Clay Keller</v>
      </c>
      <c r="E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Delicatessen</v>
      </c>
      <c r="F700" s="1" t="str">
        <f>IF(ISNUMBER(SEARCH("veto",draftpicks[[#This Row],[Raw]])),"veto","")</f>
        <v/>
      </c>
    </row>
    <row r="701" spans="1:6" x14ac:dyDescent="0.25">
      <c r="A701" s="1">
        <v>70</v>
      </c>
      <c r="B701" s="1" t="s">
        <v>2211</v>
      </c>
      <c r="C701" s="1" t="str">
        <f>_xlfn.TEXTBEFORE(draftpicks[[#This Row],[Raw]],".",1)</f>
        <v>5</v>
      </c>
      <c r="D701" s="1" t="str">
        <f t="shared" si="10"/>
        <v>Ryan Marker</v>
      </c>
      <c r="E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701" s="1" t="str">
        <f>IF(ISNUMBER(SEARCH("veto",draftpicks[[#This Row],[Raw]])),"veto","")</f>
        <v/>
      </c>
    </row>
    <row r="702" spans="1:6" x14ac:dyDescent="0.25">
      <c r="A702" s="1">
        <v>70</v>
      </c>
      <c r="B702" s="1" t="s">
        <v>2212</v>
      </c>
      <c r="C702" s="1" t="str">
        <f>_xlfn.TEXTBEFORE(draftpicks[[#This Row],[Raw]],".",1)</f>
        <v>4</v>
      </c>
      <c r="D702" s="1" t="str">
        <f t="shared" si="10"/>
        <v>Clay Keller</v>
      </c>
      <c r="E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Boy and His Dog</v>
      </c>
      <c r="F702" s="1" t="str">
        <f>IF(ISNUMBER(SEARCH("veto",draftpicks[[#This Row],[Raw]])),"veto","")</f>
        <v/>
      </c>
    </row>
    <row r="703" spans="1:6" x14ac:dyDescent="0.25">
      <c r="A703" s="1">
        <v>70</v>
      </c>
      <c r="B703" s="1" t="s">
        <v>2213</v>
      </c>
      <c r="C703" s="1" t="str">
        <f>_xlfn.TEXTBEFORE(draftpicks[[#This Row],[Raw]],".",1)</f>
        <v>3</v>
      </c>
      <c r="D703" s="1" t="str">
        <f t="shared" si="10"/>
        <v>Ryan Marker</v>
      </c>
      <c r="E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from New York</v>
      </c>
      <c r="F703" s="1" t="str">
        <f>IF(ISNUMBER(SEARCH("veto",draftpicks[[#This Row],[Raw]])),"veto","")</f>
        <v/>
      </c>
    </row>
    <row r="704" spans="1:6" x14ac:dyDescent="0.25">
      <c r="A704" s="1">
        <v>70</v>
      </c>
      <c r="B704" s="1" t="s">
        <v>2214</v>
      </c>
      <c r="C704" s="1" t="str">
        <f>_xlfn.TEXTBEFORE(draftpicks[[#This Row],[Raw]],".",1)</f>
        <v>2</v>
      </c>
      <c r="D704" s="1" t="str">
        <f t="shared" si="10"/>
        <v xml:space="preserve">Clay Keller </v>
      </c>
      <c r="E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Omega Man</v>
      </c>
      <c r="F704" s="1" t="str">
        <f>IF(ISNUMBER(SEARCH("veto",draftpicks[[#This Row],[Raw]])),"veto","")</f>
        <v>veto</v>
      </c>
    </row>
    <row r="705" spans="1:6" x14ac:dyDescent="0.25">
      <c r="A705" s="1">
        <v>70</v>
      </c>
      <c r="B705" s="1" t="s">
        <v>2215</v>
      </c>
      <c r="C705" s="1" t="str">
        <f>_xlfn.TEXTBEFORE(draftpicks[[#This Row],[Raw]],".",1)</f>
        <v>2</v>
      </c>
      <c r="D705" s="1" t="str">
        <f t="shared" si="10"/>
        <v>Clay Keller</v>
      </c>
      <c r="E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705" s="1" t="str">
        <f>IF(ISNUMBER(SEARCH("veto",draftpicks[[#This Row],[Raw]])),"veto","")</f>
        <v/>
      </c>
    </row>
    <row r="706" spans="1:6" x14ac:dyDescent="0.25">
      <c r="A706" s="1">
        <v>70</v>
      </c>
      <c r="B706" s="1" t="s">
        <v>2216</v>
      </c>
      <c r="C706" s="1" t="str">
        <f>_xlfn.TEXTBEFORE(draftpicks[[#This Row],[Raw]],".",1)</f>
        <v>1</v>
      </c>
      <c r="D706" s="1" t="str">
        <f t="shared" ref="D706:D769" si="11">IF(ISNUMBER(SEARCH("commissioner",B706)),TRIM(MID(B706,SEARCH("by",B706)+LEN("by"),SEARCH("removed",B706)-SEARCH("by",B706)-(LEN("by")+1))),IF((LEN(B706)-LEN(SUBSTITUTE(B706,"by","")))/LEN("by")=2,MID(B706,SEARCH("by",B706)+LEN("by "),SEARCH("vetoed",B706)-SEARCH("by",B706)-(LEN("by")+1)),IF((LEN(B706)-LEN(SUBSTITUTE(B706,"by","")))/LEN("by")=3,TRIM(MID(B706,SEARCH("by",B706)+LEN("by"),SEARCH("vetoed",B706)-SEARCH("by",B706)-LEN("by"))),TRIM(_xlfn.TEXTAFTER(B706,"by",1)))))</f>
        <v>Ryan Marker</v>
      </c>
      <c r="E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706" s="1" t="str">
        <f>IF(ISNUMBER(SEARCH("veto",draftpicks[[#This Row],[Raw]])),"veto","")</f>
        <v/>
      </c>
    </row>
    <row r="707" spans="1:6" x14ac:dyDescent="0.25">
      <c r="A707" s="1">
        <v>71</v>
      </c>
      <c r="B707" s="1" t="s">
        <v>2217</v>
      </c>
      <c r="C707" s="1" t="str">
        <f>_xlfn.TEXTBEFORE(draftpicks[[#This Row],[Raw]],".",1)</f>
        <v>7</v>
      </c>
      <c r="D707" s="1" t="str">
        <f t="shared" si="11"/>
        <v>Dave Schilling</v>
      </c>
      <c r="E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Mike’s Mondo Video</v>
      </c>
      <c r="F707" s="1" t="str">
        <f>IF(ISNUMBER(SEARCH("veto",draftpicks[[#This Row],[Raw]])),"veto","")</f>
        <v/>
      </c>
    </row>
    <row r="708" spans="1:6" x14ac:dyDescent="0.25">
      <c r="A708" s="1">
        <v>71</v>
      </c>
      <c r="B708" s="1" t="s">
        <v>2218</v>
      </c>
      <c r="C708" s="1" t="str">
        <f>_xlfn.TEXTBEFORE(draftpicks[[#This Row],[Raw]],".",1)</f>
        <v>6</v>
      </c>
      <c r="D708" s="1" t="str">
        <f t="shared" si="11"/>
        <v>Dave Schilling</v>
      </c>
      <c r="E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Stuart Saves His Family</v>
      </c>
      <c r="F708" s="1" t="str">
        <f>IF(ISNUMBER(SEARCH("veto",draftpicks[[#This Row],[Raw]])),"veto","")</f>
        <v/>
      </c>
    </row>
    <row r="709" spans="1:6" x14ac:dyDescent="0.25">
      <c r="A709" s="1">
        <v>71</v>
      </c>
      <c r="B709" s="1" t="s">
        <v>2219</v>
      </c>
      <c r="C709" s="1" t="str">
        <f>_xlfn.TEXTBEFORE(draftpicks[[#This Row],[Raw]],".",1)</f>
        <v>5</v>
      </c>
      <c r="D709" s="1" t="str">
        <f t="shared" si="11"/>
        <v xml:space="preserve">Halle Kiefer </v>
      </c>
      <c r="E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09" s="1" t="str">
        <f>IF(ISNUMBER(SEARCH("veto",draftpicks[[#This Row],[Raw]])),"veto","")</f>
        <v>veto</v>
      </c>
    </row>
    <row r="710" spans="1:6" x14ac:dyDescent="0.25">
      <c r="A710" s="1">
        <v>71</v>
      </c>
      <c r="B710" s="1" t="s">
        <v>2220</v>
      </c>
      <c r="C710" s="1" t="str">
        <f>_xlfn.TEXTBEFORE(draftpicks[[#This Row],[Raw]],".",1)</f>
        <v>5</v>
      </c>
      <c r="D710" s="1" t="str">
        <f t="shared" si="11"/>
        <v>Halle Kiefer</v>
      </c>
      <c r="E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Tommy Boy</v>
      </c>
      <c r="F710" s="1" t="str">
        <f>IF(ISNUMBER(SEARCH("veto",draftpicks[[#This Row],[Raw]])),"veto","")</f>
        <v/>
      </c>
    </row>
    <row r="711" spans="1:6" x14ac:dyDescent="0.25">
      <c r="A711" s="1">
        <v>71</v>
      </c>
      <c r="B711" s="1" t="s">
        <v>2221</v>
      </c>
      <c r="C711" s="1" t="str">
        <f>_xlfn.TEXTBEFORE(draftpicks[[#This Row],[Raw]],".",1)</f>
        <v>4</v>
      </c>
      <c r="D711" s="1" t="str">
        <f t="shared" si="11"/>
        <v>Dave Schilling</v>
      </c>
      <c r="E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MacGruber</v>
      </c>
      <c r="F711" s="1" t="str">
        <f>IF(ISNUMBER(SEARCH("veto",draftpicks[[#This Row],[Raw]])),"veto","")</f>
        <v/>
      </c>
    </row>
    <row r="712" spans="1:6" x14ac:dyDescent="0.25">
      <c r="A712" s="1">
        <v>71</v>
      </c>
      <c r="B712" s="1" t="s">
        <v>2222</v>
      </c>
      <c r="C712" s="1" t="str">
        <f>_xlfn.TEXTBEFORE(draftpicks[[#This Row],[Raw]],".",1)</f>
        <v>3</v>
      </c>
      <c r="D712" s="1" t="str">
        <f t="shared" si="11"/>
        <v>Halle Kiefer</v>
      </c>
      <c r="E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712" s="1" t="str">
        <f>IF(ISNUMBER(SEARCH("veto",draftpicks[[#This Row],[Raw]])),"veto","")</f>
        <v/>
      </c>
    </row>
    <row r="713" spans="1:6" x14ac:dyDescent="0.25">
      <c r="A713" s="1">
        <v>71</v>
      </c>
      <c r="B713" s="1" t="s">
        <v>2223</v>
      </c>
      <c r="C713" s="1" t="str">
        <f>_xlfn.TEXTBEFORE(draftpicks[[#This Row],[Raw]],".",1)</f>
        <v>2</v>
      </c>
      <c r="D713" s="1" t="str">
        <f t="shared" si="11"/>
        <v>Dave Schilling</v>
      </c>
      <c r="E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Mean Girls</v>
      </c>
      <c r="F713" s="1" t="str">
        <f>IF(ISNUMBER(SEARCH("veto",draftpicks[[#This Row],[Raw]])),"veto","")</f>
        <v/>
      </c>
    </row>
    <row r="714" spans="1:6" x14ac:dyDescent="0.25">
      <c r="A714" s="1">
        <v>71</v>
      </c>
      <c r="B714" s="1" t="s">
        <v>2224</v>
      </c>
      <c r="C714" s="1" t="str">
        <f>_xlfn.TEXTBEFORE(draftpicks[[#This Row],[Raw]],".",1)</f>
        <v>1</v>
      </c>
      <c r="D714" s="1" t="str">
        <f t="shared" si="11"/>
        <v>Halle Kiefer</v>
      </c>
      <c r="E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714" s="1" t="str">
        <f>IF(ISNUMBER(SEARCH("veto",draftpicks[[#This Row],[Raw]])),"veto","")</f>
        <v/>
      </c>
    </row>
    <row r="715" spans="1:6" x14ac:dyDescent="0.25">
      <c r="A715" s="1">
        <v>72</v>
      </c>
      <c r="B715" s="1" t="s">
        <v>2225</v>
      </c>
      <c r="C715" s="1" t="str">
        <f>_xlfn.TEXTBEFORE(draftpicks[[#This Row],[Raw]],".",1)</f>
        <v>7</v>
      </c>
      <c r="D715" s="1" t="str">
        <f t="shared" si="11"/>
        <v>Graham Skipper</v>
      </c>
      <c r="E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 Truckers</v>
      </c>
      <c r="F715" s="1" t="str">
        <f>IF(ISNUMBER(SEARCH("veto",draftpicks[[#This Row],[Raw]])),"veto","")</f>
        <v/>
      </c>
    </row>
    <row r="716" spans="1:6" x14ac:dyDescent="0.25">
      <c r="A716" s="1">
        <v>72</v>
      </c>
      <c r="B716" s="1" t="s">
        <v>2226</v>
      </c>
      <c r="C716" s="1" t="str">
        <f>_xlfn.TEXTBEFORE(draftpicks[[#This Row],[Raw]],".",1)</f>
        <v>6</v>
      </c>
      <c r="D716" s="1" t="str">
        <f t="shared" si="11"/>
        <v>Graham Skipper</v>
      </c>
      <c r="E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Wonderful Ice Cream Suit</v>
      </c>
      <c r="F716" s="1" t="str">
        <f>IF(ISNUMBER(SEARCH("veto",draftpicks[[#This Row],[Raw]])),"veto","")</f>
        <v/>
      </c>
    </row>
    <row r="717" spans="1:6" x14ac:dyDescent="0.25">
      <c r="A717" s="1">
        <v>72</v>
      </c>
      <c r="B717" s="1" t="s">
        <v>2227</v>
      </c>
      <c r="C717" s="1" t="str">
        <f>_xlfn.TEXTBEFORE(draftpicks[[#This Row],[Raw]],".",1)</f>
        <v>5</v>
      </c>
      <c r="D717" s="1" t="str">
        <f t="shared" si="11"/>
        <v>Brian Gillespie</v>
      </c>
      <c r="E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Castle Freak</v>
      </c>
      <c r="F717" s="1" t="str">
        <f>IF(ISNUMBER(SEARCH("veto",draftpicks[[#This Row],[Raw]])),"veto","")</f>
        <v/>
      </c>
    </row>
    <row r="718" spans="1:6" x14ac:dyDescent="0.25">
      <c r="A718" s="1">
        <v>72</v>
      </c>
      <c r="B718" s="1" t="s">
        <v>2228</v>
      </c>
      <c r="C718" s="1" t="str">
        <f>_xlfn.TEXTBEFORE(draftpicks[[#This Row],[Raw]],".",1)</f>
        <v>4</v>
      </c>
      <c r="D718" s="1" t="str">
        <f t="shared" si="11"/>
        <v xml:space="preserve">Graham Skipper </v>
      </c>
      <c r="E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Edmond</v>
      </c>
      <c r="F718" s="1" t="str">
        <f>IF(ISNUMBER(SEARCH("veto",draftpicks[[#This Row],[Raw]])),"veto","")</f>
        <v>veto</v>
      </c>
    </row>
    <row r="719" spans="1:6" x14ac:dyDescent="0.25">
      <c r="A719" s="1">
        <v>72</v>
      </c>
      <c r="B719" s="1" t="s">
        <v>2229</v>
      </c>
      <c r="C719" s="1" t="str">
        <f>_xlfn.TEXTBEFORE(draftpicks[[#This Row],[Raw]],".",1)</f>
        <v>4</v>
      </c>
      <c r="D719" s="1" t="str">
        <f t="shared" si="11"/>
        <v>Graham Skipper</v>
      </c>
      <c r="E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Stuck</v>
      </c>
      <c r="F719" s="1" t="str">
        <f>IF(ISNUMBER(SEARCH("veto",draftpicks[[#This Row],[Raw]])),"veto","")</f>
        <v/>
      </c>
    </row>
    <row r="720" spans="1:6" x14ac:dyDescent="0.25">
      <c r="A720" s="1">
        <v>72</v>
      </c>
      <c r="B720" s="1" t="s">
        <v>2230</v>
      </c>
      <c r="C720" s="1" t="str">
        <f>_xlfn.TEXTBEFORE(draftpicks[[#This Row],[Raw]],".",1)</f>
        <v>3</v>
      </c>
      <c r="D720" s="1" t="str">
        <f t="shared" si="11"/>
        <v>Brian Gillespie</v>
      </c>
      <c r="E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Beyond</v>
      </c>
      <c r="F720" s="1" t="str">
        <f>IF(ISNUMBER(SEARCH("veto",draftpicks[[#This Row],[Raw]])),"veto","")</f>
        <v/>
      </c>
    </row>
    <row r="721" spans="1:6" x14ac:dyDescent="0.25">
      <c r="A721" s="1">
        <v>72</v>
      </c>
      <c r="B721" s="1" t="s">
        <v>2231</v>
      </c>
      <c r="C721" s="1" t="str">
        <f>_xlfn.TEXTBEFORE(draftpicks[[#This Row],[Raw]],".",1)</f>
        <v>2</v>
      </c>
      <c r="D721" s="1" t="str">
        <f t="shared" si="11"/>
        <v>Graham Skipper</v>
      </c>
      <c r="E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Robot Jox</v>
      </c>
      <c r="F721" s="1" t="str">
        <f>IF(ISNUMBER(SEARCH("veto",draftpicks[[#This Row],[Raw]])),"veto","")</f>
        <v/>
      </c>
    </row>
    <row r="722" spans="1:6" x14ac:dyDescent="0.25">
      <c r="A722" s="1">
        <v>72</v>
      </c>
      <c r="B722" s="1" t="s">
        <v>2232</v>
      </c>
      <c r="C722" s="1" t="str">
        <f>_xlfn.TEXTBEFORE(draftpicks[[#This Row],[Raw]],".",1)</f>
        <v>1</v>
      </c>
      <c r="D722" s="1" t="str">
        <f t="shared" si="11"/>
        <v>Brian Gillespie</v>
      </c>
      <c r="E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722" s="1" t="str">
        <f>IF(ISNUMBER(SEARCH("veto",draftpicks[[#This Row],[Raw]])),"veto","")</f>
        <v/>
      </c>
    </row>
    <row r="723" spans="1:6" x14ac:dyDescent="0.25">
      <c r="A723" s="1">
        <v>73</v>
      </c>
      <c r="B723" s="1" t="s">
        <v>2233</v>
      </c>
      <c r="C723" s="1" t="str">
        <f>_xlfn.TEXTBEFORE(draftpicks[[#This Row],[Raw]],".",1)</f>
        <v>7</v>
      </c>
      <c r="D723" s="1" t="str">
        <f t="shared" si="11"/>
        <v>Bryan Cogman</v>
      </c>
      <c r="E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a Fugitive from a Chain Gang</v>
      </c>
      <c r="F723" s="1" t="str">
        <f>IF(ISNUMBER(SEARCH("veto",draftpicks[[#This Row],[Raw]])),"veto","")</f>
        <v/>
      </c>
    </row>
    <row r="724" spans="1:6" x14ac:dyDescent="0.25">
      <c r="A724" s="1">
        <v>73</v>
      </c>
      <c r="B724" s="1" t="s">
        <v>2234</v>
      </c>
      <c r="C724" s="1" t="str">
        <f>_xlfn.TEXTBEFORE(draftpicks[[#This Row],[Raw]],".",1)</f>
        <v>6</v>
      </c>
      <c r="D724" s="1" t="str">
        <f t="shared" si="11"/>
        <v xml:space="preserve">Bryan Cogman </v>
      </c>
      <c r="E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Petrified Forest</v>
      </c>
      <c r="F724" s="1" t="str">
        <f>IF(ISNUMBER(SEARCH("veto",draftpicks[[#This Row],[Raw]])),"veto","")</f>
        <v>veto</v>
      </c>
    </row>
    <row r="725" spans="1:6" x14ac:dyDescent="0.25">
      <c r="A725" s="1">
        <v>73</v>
      </c>
      <c r="B725" s="1" t="s">
        <v>2235</v>
      </c>
      <c r="C725" s="1" t="str">
        <f>_xlfn.TEXTBEFORE(draftpicks[[#This Row],[Raw]],".",1)</f>
        <v>6</v>
      </c>
      <c r="D725" s="1" t="str">
        <f t="shared" si="11"/>
        <v>Bryan Cogman</v>
      </c>
      <c r="E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Public Enemy</v>
      </c>
      <c r="F725" s="1" t="str">
        <f>IF(ISNUMBER(SEARCH("veto",draftpicks[[#This Row],[Raw]])),"veto","")</f>
        <v/>
      </c>
    </row>
    <row r="726" spans="1:6" x14ac:dyDescent="0.25">
      <c r="A726" s="1">
        <v>73</v>
      </c>
      <c r="B726" s="1" t="s">
        <v>2236</v>
      </c>
      <c r="C726" s="1" t="str">
        <f>_xlfn.TEXTBEFORE(draftpicks[[#This Row],[Raw]],".",1)</f>
        <v>5</v>
      </c>
      <c r="D726" s="1" t="str">
        <f t="shared" si="11"/>
        <v>Maureen Lee Lenker</v>
      </c>
      <c r="E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Dawn Patrol</v>
      </c>
      <c r="F726" s="1" t="str">
        <f>IF(ISNUMBER(SEARCH("veto",draftpicks[[#This Row],[Raw]])),"veto","")</f>
        <v/>
      </c>
    </row>
    <row r="727" spans="1:6" x14ac:dyDescent="0.25">
      <c r="A727" s="1">
        <v>73</v>
      </c>
      <c r="B727" s="1" t="s">
        <v>2237</v>
      </c>
      <c r="C727" s="1" t="str">
        <f>_xlfn.TEXTBEFORE(draftpicks[[#This Row],[Raw]],".",1)</f>
        <v>4</v>
      </c>
      <c r="D727" s="1" t="str">
        <f t="shared" si="11"/>
        <v xml:space="preserve">Bryan Cogman </v>
      </c>
      <c r="E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27" s="1" t="str">
        <f>IF(ISNUMBER(SEARCH("veto",draftpicks[[#This Row],[Raw]])),"veto","")</f>
        <v>veto</v>
      </c>
    </row>
    <row r="728" spans="1:6" x14ac:dyDescent="0.25">
      <c r="A728" s="1">
        <v>73</v>
      </c>
      <c r="B728" s="1" t="s">
        <v>2238</v>
      </c>
      <c r="C728" s="1" t="str">
        <f>_xlfn.TEXTBEFORE(draftpicks[[#This Row],[Raw]],".",1)</f>
        <v>4</v>
      </c>
      <c r="D728" s="1" t="str">
        <f t="shared" si="11"/>
        <v>Bryan Cogman</v>
      </c>
      <c r="E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Victory</v>
      </c>
      <c r="F728" s="1" t="str">
        <f>IF(ISNUMBER(SEARCH("veto",draftpicks[[#This Row],[Raw]])),"veto","")</f>
        <v/>
      </c>
    </row>
    <row r="729" spans="1:6" x14ac:dyDescent="0.25">
      <c r="A729" s="1">
        <v>73</v>
      </c>
      <c r="B729" s="1" t="s">
        <v>2239</v>
      </c>
      <c r="C729" s="1" t="str">
        <f>_xlfn.TEXTBEFORE(draftpicks[[#This Row],[Raw]],".",1)</f>
        <v>3</v>
      </c>
      <c r="D729" s="1" t="s">
        <v>21</v>
      </c>
      <c r="E729" s="1" t="s">
        <v>4954</v>
      </c>
      <c r="F729" s="1" t="str">
        <f>IF(ISNUMBER(SEARCH("veto",draftpicks[[#This Row],[Raw]])),"veto","")</f>
        <v/>
      </c>
    </row>
    <row r="730" spans="1:6" x14ac:dyDescent="0.25">
      <c r="A730" s="1">
        <v>73</v>
      </c>
      <c r="B730" s="1" t="s">
        <v>2240</v>
      </c>
      <c r="C730" s="1" t="str">
        <f>_xlfn.TEXTBEFORE(draftpicks[[#This Row],[Raw]],".",1)</f>
        <v>2</v>
      </c>
      <c r="D730" s="1" t="str">
        <f t="shared" si="11"/>
        <v>Bryan Cogman</v>
      </c>
      <c r="E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 Diggers of 1933</v>
      </c>
      <c r="F730" s="1" t="str">
        <f>IF(ISNUMBER(SEARCH("veto",draftpicks[[#This Row],[Raw]])),"veto","")</f>
        <v/>
      </c>
    </row>
    <row r="731" spans="1:6" x14ac:dyDescent="0.25">
      <c r="A731" s="1">
        <v>73</v>
      </c>
      <c r="B731" s="1" t="s">
        <v>2241</v>
      </c>
      <c r="C731" s="1" t="str">
        <f>_xlfn.TEXTBEFORE(draftpicks[[#This Row],[Raw]],".",1)</f>
        <v>1</v>
      </c>
      <c r="D731" s="1" t="str">
        <f t="shared" si="11"/>
        <v>Maureen Lee Lenker</v>
      </c>
      <c r="E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Robin Hood</v>
      </c>
      <c r="F731" s="1" t="str">
        <f>IF(ISNUMBER(SEARCH("veto",draftpicks[[#This Row],[Raw]])),"veto","")</f>
        <v/>
      </c>
    </row>
    <row r="732" spans="1:6" x14ac:dyDescent="0.25">
      <c r="A732" s="1">
        <v>74</v>
      </c>
      <c r="B732" s="1" t="s">
        <v>2242</v>
      </c>
      <c r="C732" s="1" t="str">
        <f>_xlfn.TEXTBEFORE(draftpicks[[#This Row],[Raw]],".",1)</f>
        <v>7</v>
      </c>
      <c r="D732" s="1" t="str">
        <f t="shared" si="11"/>
        <v>Billy Ray Brewton</v>
      </c>
      <c r="E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Declare War</v>
      </c>
      <c r="F732" s="1" t="str">
        <f>IF(ISNUMBER(SEARCH("veto",draftpicks[[#This Row],[Raw]])),"veto","")</f>
        <v/>
      </c>
    </row>
    <row r="733" spans="1:6" x14ac:dyDescent="0.25">
      <c r="A733" s="1">
        <v>74</v>
      </c>
      <c r="B733" s="1" t="s">
        <v>2243</v>
      </c>
      <c r="C733" s="1" t="str">
        <f>_xlfn.TEXTBEFORE(draftpicks[[#This Row],[Raw]],".",1)</f>
        <v>6</v>
      </c>
      <c r="D733" s="1" t="str">
        <f t="shared" si="11"/>
        <v xml:space="preserve">Billy Ray Brewton </v>
      </c>
      <c r="E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Goblet of Fire</v>
      </c>
      <c r="F733" s="1" t="str">
        <f>IF(ISNUMBER(SEARCH("veto",draftpicks[[#This Row],[Raw]])),"veto","")</f>
        <v>veto</v>
      </c>
    </row>
    <row r="734" spans="1:6" x14ac:dyDescent="0.25">
      <c r="A734" s="1">
        <v>74</v>
      </c>
      <c r="B734" s="1" t="s">
        <v>2244</v>
      </c>
      <c r="C734" s="1" t="str">
        <f>_xlfn.TEXTBEFORE(draftpicks[[#This Row],[Raw]],".",1)</f>
        <v>6</v>
      </c>
      <c r="D734" s="1" t="str">
        <f t="shared" si="11"/>
        <v>Billy Ray Brewton</v>
      </c>
      <c r="E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Potter and the Prisoner of Azkaban</v>
      </c>
      <c r="F734" s="1" t="str">
        <f>IF(ISNUMBER(SEARCH("veto",draftpicks[[#This Row],[Raw]])),"veto","")</f>
        <v/>
      </c>
    </row>
    <row r="735" spans="1:6" x14ac:dyDescent="0.25">
      <c r="A735" s="1">
        <v>74</v>
      </c>
      <c r="B735" s="1" t="s">
        <v>2245</v>
      </c>
      <c r="C735" s="1" t="str">
        <f>_xlfn.TEXTBEFORE(draftpicks[[#This Row],[Raw]],".",1)</f>
        <v>5</v>
      </c>
      <c r="D735" s="1" t="str">
        <f t="shared" si="11"/>
        <v>Graham Skipper</v>
      </c>
      <c r="E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735" s="1" t="str">
        <f>IF(ISNUMBER(SEARCH("veto",draftpicks[[#This Row],[Raw]])),"veto","")</f>
        <v/>
      </c>
    </row>
    <row r="736" spans="1:6" x14ac:dyDescent="0.25">
      <c r="A736" s="1">
        <v>74</v>
      </c>
      <c r="B736" s="1" t="s">
        <v>2246</v>
      </c>
      <c r="C736" s="1" t="str">
        <f>_xlfn.TEXTBEFORE(draftpicks[[#This Row],[Raw]],".",1)</f>
        <v>4</v>
      </c>
      <c r="D736" s="1" t="s">
        <v>14</v>
      </c>
      <c r="E736" s="1" t="s">
        <v>4955</v>
      </c>
      <c r="F736" s="1" t="str">
        <f>IF(ISNUMBER(SEARCH("veto",draftpicks[[#This Row],[Raw]])),"veto","")</f>
        <v/>
      </c>
    </row>
    <row r="737" spans="1:6" x14ac:dyDescent="0.25">
      <c r="A737" s="1">
        <v>74</v>
      </c>
      <c r="B737" s="1" t="s">
        <v>2247</v>
      </c>
      <c r="C737" s="1" t="str">
        <f>_xlfn.TEXTBEFORE(draftpicks[[#This Row],[Raw]],".",1)</f>
        <v>3</v>
      </c>
      <c r="D737" s="1" t="str">
        <f t="shared" si="11"/>
        <v>Graham Skipper</v>
      </c>
      <c r="E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737" s="1" t="str">
        <f>IF(ISNUMBER(SEARCH("veto",draftpicks[[#This Row],[Raw]])),"veto","")</f>
        <v/>
      </c>
    </row>
    <row r="738" spans="1:6" x14ac:dyDescent="0.25">
      <c r="A738" s="1">
        <v>74</v>
      </c>
      <c r="B738" s="1" t="s">
        <v>2248</v>
      </c>
      <c r="C738" s="1" t="str">
        <f>_xlfn.TEXTBEFORE(draftpicks[[#This Row],[Raw]],".",1)</f>
        <v>3</v>
      </c>
      <c r="D738" s="1" t="str">
        <f t="shared" si="11"/>
        <v>Graham Skipper</v>
      </c>
      <c r="E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Monster Squad</v>
      </c>
      <c r="F738" s="1" t="str">
        <f>IF(ISNUMBER(SEARCH("veto",draftpicks[[#This Row],[Raw]])),"veto","")</f>
        <v/>
      </c>
    </row>
    <row r="739" spans="1:6" x14ac:dyDescent="0.25">
      <c r="A739" s="1">
        <v>74</v>
      </c>
      <c r="B739" s="1" t="s">
        <v>2249</v>
      </c>
      <c r="C739" s="1" t="str">
        <f>_xlfn.TEXTBEFORE(draftpicks[[#This Row],[Raw]],".",1)</f>
        <v>2</v>
      </c>
      <c r="D739" s="1" t="str">
        <f t="shared" si="11"/>
        <v>Billy Ray Brewton</v>
      </c>
      <c r="E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739" s="1" t="str">
        <f>IF(ISNUMBER(SEARCH("veto",draftpicks[[#This Row],[Raw]])),"veto","")</f>
        <v/>
      </c>
    </row>
    <row r="740" spans="1:6" x14ac:dyDescent="0.25">
      <c r="A740" s="1">
        <v>74</v>
      </c>
      <c r="B740" s="1" t="s">
        <v>2250</v>
      </c>
      <c r="C740" s="1" t="str">
        <f>_xlfn.TEXTBEFORE(draftpicks[[#This Row],[Raw]],".",1)</f>
        <v>1</v>
      </c>
      <c r="D740" s="1" t="str">
        <f t="shared" si="11"/>
        <v>Graham Skipper</v>
      </c>
      <c r="E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Honey, I Shrunk the Kids</v>
      </c>
      <c r="F740" s="1" t="str">
        <f>IF(ISNUMBER(SEARCH("veto",draftpicks[[#This Row],[Raw]])),"veto","")</f>
        <v/>
      </c>
    </row>
    <row r="741" spans="1:6" x14ac:dyDescent="0.25">
      <c r="A741" s="1">
        <v>75</v>
      </c>
      <c r="B741" s="1" t="s">
        <v>2251</v>
      </c>
      <c r="C741" s="1" t="str">
        <f>_xlfn.TEXTBEFORE(draftpicks[[#This Row],[Raw]],".",1)</f>
        <v>7</v>
      </c>
      <c r="D741" s="1" t="str">
        <f t="shared" si="11"/>
        <v>Darren Franich</v>
      </c>
      <c r="E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Side Effects</v>
      </c>
      <c r="F741" s="1" t="str">
        <f>IF(ISNUMBER(SEARCH("veto",draftpicks[[#This Row],[Raw]])),"veto","")</f>
        <v/>
      </c>
    </row>
    <row r="742" spans="1:6" x14ac:dyDescent="0.25">
      <c r="A742" s="1">
        <v>75</v>
      </c>
      <c r="B742" s="1" t="s">
        <v>2252</v>
      </c>
      <c r="C742" s="1" t="str">
        <f>_xlfn.TEXTBEFORE(draftpicks[[#This Row],[Raw]],".",1)</f>
        <v>6</v>
      </c>
      <c r="D742" s="1" t="str">
        <f t="shared" si="11"/>
        <v>Darren Franich</v>
      </c>
      <c r="E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Bubble</v>
      </c>
      <c r="F742" s="1" t="str">
        <f>IF(ISNUMBER(SEARCH("veto",draftpicks[[#This Row],[Raw]])),"veto","")</f>
        <v/>
      </c>
    </row>
    <row r="743" spans="1:6" x14ac:dyDescent="0.25">
      <c r="A743" s="1">
        <v>75</v>
      </c>
      <c r="B743" s="1" t="s">
        <v>2253</v>
      </c>
      <c r="C743" s="1" t="str">
        <f>_xlfn.TEXTBEFORE(draftpicks[[#This Row],[Raw]],".",1)</f>
        <v>5</v>
      </c>
      <c r="D743" s="1" t="str">
        <f t="shared" si="11"/>
        <v>Ryan Marker</v>
      </c>
      <c r="E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743" s="1" t="str">
        <f>IF(ISNUMBER(SEARCH("veto",draftpicks[[#This Row],[Raw]])),"veto","")</f>
        <v/>
      </c>
    </row>
    <row r="744" spans="1:6" x14ac:dyDescent="0.25">
      <c r="A744" s="1">
        <v>75</v>
      </c>
      <c r="B744" s="1" t="s">
        <v>2254</v>
      </c>
      <c r="C744" s="1" t="str">
        <f>_xlfn.TEXTBEFORE(draftpicks[[#This Row],[Raw]],".",1)</f>
        <v>4</v>
      </c>
      <c r="D744" s="1" t="str">
        <f t="shared" si="11"/>
        <v>Darren Franich</v>
      </c>
      <c r="E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Ocean’s Eleven</v>
      </c>
      <c r="F744" s="1" t="str">
        <f>IF(ISNUMBER(SEARCH("veto",draftpicks[[#This Row],[Raw]])),"veto","")</f>
        <v/>
      </c>
    </row>
    <row r="745" spans="1:6" x14ac:dyDescent="0.25">
      <c r="A745" s="1">
        <v>75</v>
      </c>
      <c r="B745" s="1" t="s">
        <v>2255</v>
      </c>
      <c r="C745" s="1" t="str">
        <f>_xlfn.TEXTBEFORE(draftpicks[[#This Row],[Raw]],".",1)</f>
        <v>3</v>
      </c>
      <c r="D745" s="1" t="str">
        <f t="shared" si="11"/>
        <v xml:space="preserve">Ryan Marker </v>
      </c>
      <c r="E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Contagion</v>
      </c>
      <c r="F745" s="1" t="str">
        <f>IF(ISNUMBER(SEARCH("veto",draftpicks[[#This Row],[Raw]])),"veto","")</f>
        <v>veto</v>
      </c>
    </row>
    <row r="746" spans="1:6" x14ac:dyDescent="0.25">
      <c r="A746" s="1">
        <v>75</v>
      </c>
      <c r="B746" s="1" t="s">
        <v>2256</v>
      </c>
      <c r="C746" s="1" t="str">
        <f>_xlfn.TEXTBEFORE(draftpicks[[#This Row],[Raw]],".",1)</f>
        <v>3</v>
      </c>
      <c r="D746" s="1" t="str">
        <f t="shared" si="11"/>
        <v>Ryan Marker</v>
      </c>
      <c r="E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Schizopolis</v>
      </c>
      <c r="F746" s="1" t="str">
        <f>IF(ISNUMBER(SEARCH("veto",draftpicks[[#This Row],[Raw]])),"veto","")</f>
        <v/>
      </c>
    </row>
    <row r="747" spans="1:6" x14ac:dyDescent="0.25">
      <c r="A747" s="1">
        <v>75</v>
      </c>
      <c r="B747" s="1" t="s">
        <v>2257</v>
      </c>
      <c r="C747" s="1" t="str">
        <f>_xlfn.TEXTBEFORE(draftpicks[[#This Row],[Raw]],".",1)</f>
        <v>2</v>
      </c>
      <c r="D747" s="1" t="str">
        <f t="shared" si="11"/>
        <v>Darren Franich</v>
      </c>
      <c r="E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Sight</v>
      </c>
      <c r="F747" s="1" t="str">
        <f>IF(ISNUMBER(SEARCH("veto",draftpicks[[#This Row],[Raw]])),"veto","")</f>
        <v/>
      </c>
    </row>
    <row r="748" spans="1:6" x14ac:dyDescent="0.25">
      <c r="A748" s="1">
        <v>75</v>
      </c>
      <c r="B748" s="1" t="s">
        <v>2258</v>
      </c>
      <c r="C748" s="1" t="str">
        <f>_xlfn.TEXTBEFORE(draftpicks[[#This Row],[Raw]],".",1)</f>
        <v>1</v>
      </c>
      <c r="D748" s="1" t="str">
        <f t="shared" si="11"/>
        <v>Ryan Marker</v>
      </c>
      <c r="E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Limey</v>
      </c>
      <c r="F748" s="1" t="str">
        <f>IF(ISNUMBER(SEARCH("veto",draftpicks[[#This Row],[Raw]])),"veto","")</f>
        <v/>
      </c>
    </row>
    <row r="749" spans="1:6" x14ac:dyDescent="0.25">
      <c r="A749" s="1">
        <v>76</v>
      </c>
      <c r="B749" s="1" t="s">
        <v>2259</v>
      </c>
      <c r="C749" s="1" t="str">
        <f>_xlfn.TEXTBEFORE(draftpicks[[#This Row],[Raw]],".",1)</f>
        <v>7</v>
      </c>
      <c r="D749" s="1" t="str">
        <f t="shared" si="11"/>
        <v>Bethy Squires</v>
      </c>
      <c r="E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Twilight Saga: Breaking Dawn - Part 2</v>
      </c>
      <c r="F749" s="1" t="str">
        <f>IF(ISNUMBER(SEARCH("veto",draftpicks[[#This Row],[Raw]])),"veto","")</f>
        <v/>
      </c>
    </row>
    <row r="750" spans="1:6" x14ac:dyDescent="0.25">
      <c r="A750" s="1">
        <v>76</v>
      </c>
      <c r="B750" s="1" t="s">
        <v>2260</v>
      </c>
      <c r="C750" s="1" t="str">
        <f>_xlfn.TEXTBEFORE(draftpicks[[#This Row],[Raw]],".",1)</f>
        <v>6</v>
      </c>
      <c r="D750" s="1" t="str">
        <f t="shared" si="11"/>
        <v>Bethy Squires</v>
      </c>
      <c r="E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750" s="1" t="str">
        <f>IF(ISNUMBER(SEARCH("veto",draftpicks[[#This Row],[Raw]])),"veto","")</f>
        <v/>
      </c>
    </row>
    <row r="751" spans="1:6" x14ac:dyDescent="0.25">
      <c r="A751" s="1">
        <v>76</v>
      </c>
      <c r="B751" s="1" t="s">
        <v>2261</v>
      </c>
      <c r="C751" s="1" t="str">
        <f>_xlfn.TEXTBEFORE(draftpicks[[#This Row],[Raw]],".",1)</f>
        <v>5</v>
      </c>
      <c r="D751" s="1" t="str">
        <f t="shared" si="11"/>
        <v>Jocey Coffman</v>
      </c>
      <c r="E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</v>
      </c>
      <c r="F751" s="1" t="str">
        <f>IF(ISNUMBER(SEARCH("veto",draftpicks[[#This Row],[Raw]])),"veto","")</f>
        <v/>
      </c>
    </row>
    <row r="752" spans="1:6" x14ac:dyDescent="0.25">
      <c r="A752" s="1">
        <v>76</v>
      </c>
      <c r="B752" s="1" t="s">
        <v>2262</v>
      </c>
      <c r="C752" s="1" t="str">
        <f>_xlfn.TEXTBEFORE(draftpicks[[#This Row],[Raw]],".",1)</f>
        <v>4</v>
      </c>
      <c r="D752" s="1" t="str">
        <f t="shared" si="11"/>
        <v>Bethy Squires</v>
      </c>
      <c r="E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752" s="1" t="str">
        <f>IF(ISNUMBER(SEARCH("veto",draftpicks[[#This Row],[Raw]])),"veto","")</f>
        <v/>
      </c>
    </row>
    <row r="753" spans="1:6" x14ac:dyDescent="0.25">
      <c r="A753" s="1">
        <v>76</v>
      </c>
      <c r="B753" s="1" t="s">
        <v>2263</v>
      </c>
      <c r="C753" s="1" t="str">
        <f>_xlfn.TEXTBEFORE(draftpicks[[#This Row],[Raw]],".",1)</f>
        <v>3</v>
      </c>
      <c r="D753" s="1" t="str">
        <f t="shared" si="11"/>
        <v>Jocey Coffman</v>
      </c>
      <c r="E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Point Break</v>
      </c>
      <c r="F753" s="1" t="str">
        <f>IF(ISNUMBER(SEARCH("veto",draftpicks[[#This Row],[Raw]])),"veto","")</f>
        <v/>
      </c>
    </row>
    <row r="754" spans="1:6" x14ac:dyDescent="0.25">
      <c r="A754" s="1">
        <v>76</v>
      </c>
      <c r="B754" s="1" t="s">
        <v>2264</v>
      </c>
      <c r="C754" s="1" t="str">
        <f>_xlfn.TEXTBEFORE(draftpicks[[#This Row],[Raw]],".",1)</f>
        <v>2</v>
      </c>
      <c r="D754" s="1" t="str">
        <f t="shared" si="11"/>
        <v xml:space="preserve">Bethy Squires </v>
      </c>
      <c r="E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754" s="1" t="str">
        <f>IF(ISNUMBER(SEARCH("veto",draftpicks[[#This Row],[Raw]])),"veto","")</f>
        <v>veto</v>
      </c>
    </row>
    <row r="755" spans="1:6" x14ac:dyDescent="0.25">
      <c r="A755" s="1">
        <v>76</v>
      </c>
      <c r="B755" s="1" t="s">
        <v>2265</v>
      </c>
      <c r="C755" s="1" t="str">
        <f>_xlfn.TEXTBEFORE(draftpicks[[#This Row],[Raw]],".",1)</f>
        <v>2</v>
      </c>
      <c r="D755" s="1" t="str">
        <f t="shared" si="11"/>
        <v>Bethy Squires</v>
      </c>
      <c r="E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755" s="1" t="str">
        <f>IF(ISNUMBER(SEARCH("veto",draftpicks[[#This Row],[Raw]])),"veto","")</f>
        <v/>
      </c>
    </row>
    <row r="756" spans="1:6" x14ac:dyDescent="0.25">
      <c r="A756" s="1">
        <v>76</v>
      </c>
      <c r="B756" s="1" t="s">
        <v>2266</v>
      </c>
      <c r="C756" s="1" t="str">
        <f>_xlfn.TEXTBEFORE(draftpicks[[#This Row],[Raw]],".",1)</f>
        <v>1</v>
      </c>
      <c r="D756" s="1" t="str">
        <f t="shared" si="11"/>
        <v>Jocey Coffman</v>
      </c>
      <c r="E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Cats</v>
      </c>
      <c r="F756" s="1" t="str">
        <f>IF(ISNUMBER(SEARCH("veto",draftpicks[[#This Row],[Raw]])),"veto","")</f>
        <v/>
      </c>
    </row>
    <row r="757" spans="1:6" x14ac:dyDescent="0.25">
      <c r="A757" s="1">
        <v>77</v>
      </c>
      <c r="B757" s="1" t="s">
        <v>2267</v>
      </c>
      <c r="C757" s="1" t="str">
        <f>_xlfn.TEXTBEFORE(draftpicks[[#This Row],[Raw]],".",1)</f>
        <v>7</v>
      </c>
      <c r="D757" s="1" t="str">
        <f t="shared" si="11"/>
        <v>Joanna Robinson</v>
      </c>
      <c r="E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Weekend</v>
      </c>
      <c r="F757" s="1" t="str">
        <f>IF(ISNUMBER(SEARCH("veto",draftpicks[[#This Row],[Raw]])),"veto","")</f>
        <v/>
      </c>
    </row>
    <row r="758" spans="1:6" x14ac:dyDescent="0.25">
      <c r="A758" s="1">
        <v>77</v>
      </c>
      <c r="B758" s="1" t="s">
        <v>2268</v>
      </c>
      <c r="C758" s="1" t="str">
        <f>_xlfn.TEXTBEFORE(draftpicks[[#This Row],[Raw]],".",1)</f>
        <v>6</v>
      </c>
      <c r="D758" s="1" t="str">
        <f t="shared" si="11"/>
        <v>Joanna Robinson</v>
      </c>
      <c r="E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Arrival</v>
      </c>
      <c r="F758" s="1" t="str">
        <f>IF(ISNUMBER(SEARCH("veto",draftpicks[[#This Row],[Raw]])),"veto","")</f>
        <v/>
      </c>
    </row>
    <row r="759" spans="1:6" x14ac:dyDescent="0.25">
      <c r="A759" s="1">
        <v>77</v>
      </c>
      <c r="B759" s="1" t="s">
        <v>2269</v>
      </c>
      <c r="C759" s="1" t="str">
        <f>_xlfn.TEXTBEFORE(draftpicks[[#This Row],[Raw]],".",1)</f>
        <v>5</v>
      </c>
      <c r="D759" s="1" t="str">
        <f t="shared" si="11"/>
        <v>Katey Rich</v>
      </c>
      <c r="E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Sunrise</v>
      </c>
      <c r="F759" s="1" t="str">
        <f>IF(ISNUMBER(SEARCH("veto",draftpicks[[#This Row],[Raw]])),"veto","")</f>
        <v/>
      </c>
    </row>
    <row r="760" spans="1:6" x14ac:dyDescent="0.25">
      <c r="A760" s="1">
        <v>77</v>
      </c>
      <c r="B760" s="1" t="s">
        <v>2270</v>
      </c>
      <c r="C760" s="1" t="str">
        <f>_xlfn.TEXTBEFORE(draftpicks[[#This Row],[Raw]],".",1)</f>
        <v>4</v>
      </c>
      <c r="D760" s="1" t="str">
        <f t="shared" si="11"/>
        <v>Joanna Robinson</v>
      </c>
      <c r="E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</v>
      </c>
      <c r="F760" s="1" t="str">
        <f>IF(ISNUMBER(SEARCH("veto",draftpicks[[#This Row],[Raw]])),"veto","")</f>
        <v/>
      </c>
    </row>
    <row r="761" spans="1:6" x14ac:dyDescent="0.25">
      <c r="A761" s="1">
        <v>77</v>
      </c>
      <c r="B761" s="1" t="s">
        <v>2271</v>
      </c>
      <c r="C761" s="1" t="str">
        <f>_xlfn.TEXTBEFORE(draftpicks[[#This Row],[Raw]],".",1)</f>
        <v>3</v>
      </c>
      <c r="D761" s="1" t="str">
        <f t="shared" si="11"/>
        <v>Katey Rich</v>
      </c>
      <c r="E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761" s="1" t="str">
        <f>IF(ISNUMBER(SEARCH("veto",draftpicks[[#This Row],[Raw]])),"veto","")</f>
        <v/>
      </c>
    </row>
    <row r="762" spans="1:6" x14ac:dyDescent="0.25">
      <c r="A762" s="1">
        <v>77</v>
      </c>
      <c r="B762" s="1" t="s">
        <v>2272</v>
      </c>
      <c r="C762" s="1" t="str">
        <f>_xlfn.TEXTBEFORE(draftpicks[[#This Row],[Raw]],".",1)</f>
        <v>2</v>
      </c>
      <c r="D762" s="1" t="str">
        <f t="shared" si="11"/>
        <v>Joanna Robinson</v>
      </c>
      <c r="E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Mood for Love</v>
      </c>
      <c r="F762" s="1" t="str">
        <f>IF(ISNUMBER(SEARCH("veto",draftpicks[[#This Row],[Raw]])),"veto","")</f>
        <v/>
      </c>
    </row>
    <row r="763" spans="1:6" x14ac:dyDescent="0.25">
      <c r="A763" s="1">
        <v>77</v>
      </c>
      <c r="B763" s="1" t="s">
        <v>2273</v>
      </c>
      <c r="C763" s="1" t="str">
        <f>_xlfn.TEXTBEFORE(draftpicks[[#This Row],[Raw]],".",1)</f>
        <v>1</v>
      </c>
      <c r="D763" s="1" t="str">
        <f t="shared" si="11"/>
        <v xml:space="preserve">Katey Rich </v>
      </c>
      <c r="E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Casablanca</v>
      </c>
      <c r="F763" s="1" t="str">
        <f>IF(ISNUMBER(SEARCH("veto",draftpicks[[#This Row],[Raw]])),"veto","")</f>
        <v>veto</v>
      </c>
    </row>
    <row r="764" spans="1:6" x14ac:dyDescent="0.25">
      <c r="A764" s="1">
        <v>77</v>
      </c>
      <c r="B764" s="1" t="s">
        <v>2274</v>
      </c>
      <c r="C764" s="1" t="str">
        <f>_xlfn.TEXTBEFORE(draftpicks[[#This Row],[Raw]],".",1)</f>
        <v>1</v>
      </c>
      <c r="D764" s="1" t="str">
        <f t="shared" si="11"/>
        <v>Katey Rich</v>
      </c>
      <c r="E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Brief Encounter</v>
      </c>
      <c r="F764" s="1" t="str">
        <f>IF(ISNUMBER(SEARCH("veto",draftpicks[[#This Row],[Raw]])),"veto","")</f>
        <v/>
      </c>
    </row>
    <row r="765" spans="1:6" x14ac:dyDescent="0.25">
      <c r="A765" s="1">
        <v>78</v>
      </c>
      <c r="B765" s="1" t="s">
        <v>2275</v>
      </c>
      <c r="C765" s="1" t="str">
        <f>_xlfn.TEXTBEFORE(draftpicks[[#This Row],[Raw]],".",1)</f>
        <v>7</v>
      </c>
      <c r="D765" s="1" t="str">
        <f t="shared" si="11"/>
        <v>Maureen Lee Lenker</v>
      </c>
      <c r="E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 Friday</v>
      </c>
      <c r="F765" s="1" t="str">
        <f>IF(ISNUMBER(SEARCH("veto",draftpicks[[#This Row],[Raw]])),"veto","")</f>
        <v/>
      </c>
    </row>
    <row r="766" spans="1:6" x14ac:dyDescent="0.25">
      <c r="A766" s="1">
        <v>78</v>
      </c>
      <c r="B766" s="1" t="s">
        <v>2276</v>
      </c>
      <c r="C766" s="1" t="str">
        <f>_xlfn.TEXTBEFORE(draftpicks[[#This Row],[Raw]],".",1)</f>
        <v>6</v>
      </c>
      <c r="D766" s="1" t="str">
        <f t="shared" si="11"/>
        <v>Maureen Lee Lenker</v>
      </c>
      <c r="E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766" s="1" t="str">
        <f>IF(ISNUMBER(SEARCH("veto",draftpicks[[#This Row],[Raw]])),"veto","")</f>
        <v/>
      </c>
    </row>
    <row r="767" spans="1:6" x14ac:dyDescent="0.25">
      <c r="A767" s="1">
        <v>78</v>
      </c>
      <c r="B767" s="1" t="s">
        <v>2277</v>
      </c>
      <c r="C767" s="1" t="str">
        <f>_xlfn.TEXTBEFORE(draftpicks[[#This Row],[Raw]],".",1)</f>
        <v>5</v>
      </c>
      <c r="D767" s="1" t="str">
        <f t="shared" si="11"/>
        <v>Oriana Nudo</v>
      </c>
      <c r="E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Autumn Sonata</v>
      </c>
      <c r="F767" s="1" t="str">
        <f>IF(ISNUMBER(SEARCH("veto",draftpicks[[#This Row],[Raw]])),"veto","")</f>
        <v/>
      </c>
    </row>
    <row r="768" spans="1:6" x14ac:dyDescent="0.25">
      <c r="A768" s="1">
        <v>78</v>
      </c>
      <c r="B768" s="1" t="s">
        <v>2278</v>
      </c>
      <c r="C768" s="1" t="str">
        <f>_xlfn.TEXTBEFORE(draftpicks[[#This Row],[Raw]],".",1)</f>
        <v>4</v>
      </c>
      <c r="D768" s="1" t="str">
        <f t="shared" si="11"/>
        <v>Maureen Lee Lenker</v>
      </c>
      <c r="E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Postcards From the Edge</v>
      </c>
      <c r="F768" s="1" t="str">
        <f>IF(ISNUMBER(SEARCH("veto",draftpicks[[#This Row],[Raw]])),"veto","")</f>
        <v/>
      </c>
    </row>
    <row r="769" spans="1:6" x14ac:dyDescent="0.25">
      <c r="A769" s="1">
        <v>78</v>
      </c>
      <c r="B769" s="1" t="s">
        <v>2279</v>
      </c>
      <c r="C769" s="1" t="str">
        <f>_xlfn.TEXTBEFORE(draftpicks[[#This Row],[Raw]],".",1)</f>
        <v>3</v>
      </c>
      <c r="D769" s="1" t="str">
        <f t="shared" si="11"/>
        <v xml:space="preserve">Oriana Nudo </v>
      </c>
      <c r="E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Grey Gardens</v>
      </c>
      <c r="F769" s="1" t="str">
        <f>IF(ISNUMBER(SEARCH("veto",draftpicks[[#This Row],[Raw]])),"veto","")</f>
        <v>veto</v>
      </c>
    </row>
    <row r="770" spans="1:6" x14ac:dyDescent="0.25">
      <c r="A770" s="1">
        <v>78</v>
      </c>
      <c r="B770" s="1" t="s">
        <v>2280</v>
      </c>
      <c r="C770" s="1" t="str">
        <f>_xlfn.TEXTBEFORE(draftpicks[[#This Row],[Raw]],".",1)</f>
        <v>3</v>
      </c>
      <c r="D770" s="1" t="str">
        <f t="shared" ref="D770:D833" si="12">IF(ISNUMBER(SEARCH("commissioner",B770)),TRIM(MID(B770,SEARCH("by",B770)+LEN("by"),SEARCH("removed",B770)-SEARCH("by",B770)-(LEN("by")+1))),IF((LEN(B770)-LEN(SUBSTITUTE(B770,"by","")))/LEN("by")=2,MID(B770,SEARCH("by",B770)+LEN("by "),SEARCH("vetoed",B770)-SEARCH("by",B770)-(LEN("by")+1)),IF((LEN(B770)-LEN(SUBSTITUTE(B770,"by","")))/LEN("by")=3,TRIM(MID(B770,SEARCH("by",B770)+LEN("by"),SEARCH("vetoed",B770)-SEARCH("by",B770)-LEN("by"))),TRIM(_xlfn.TEXTAFTER(B770,"by",1)))))</f>
        <v>Oriana Nudo</v>
      </c>
      <c r="E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770" s="1" t="str">
        <f>IF(ISNUMBER(SEARCH("veto",draftpicks[[#This Row],[Raw]])),"veto","")</f>
        <v/>
      </c>
    </row>
    <row r="771" spans="1:6" x14ac:dyDescent="0.25">
      <c r="A771" s="1">
        <v>78</v>
      </c>
      <c r="B771" s="1" t="s">
        <v>2281</v>
      </c>
      <c r="C771" s="1" t="str">
        <f>_xlfn.TEXTBEFORE(draftpicks[[#This Row],[Raw]],".",1)</f>
        <v>2</v>
      </c>
      <c r="D771" s="1" t="str">
        <f t="shared" si="12"/>
        <v>Maureen Lee Lenker</v>
      </c>
      <c r="E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Stella Dallas</v>
      </c>
      <c r="F771" s="1" t="str">
        <f>IF(ISNUMBER(SEARCH("veto",draftpicks[[#This Row],[Raw]])),"veto","")</f>
        <v/>
      </c>
    </row>
    <row r="772" spans="1:6" x14ac:dyDescent="0.25">
      <c r="A772" s="1">
        <v>78</v>
      </c>
      <c r="B772" s="1" t="s">
        <v>2282</v>
      </c>
      <c r="C772" s="1" t="str">
        <f>_xlfn.TEXTBEFORE(draftpicks[[#This Row],[Raw]],".",1)</f>
        <v>1</v>
      </c>
      <c r="D772" s="1" t="str">
        <f t="shared" si="12"/>
        <v>Oriana Nudo</v>
      </c>
      <c r="E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Mildred Pierce</v>
      </c>
      <c r="F772" s="1" t="str">
        <f>IF(ISNUMBER(SEARCH("veto",draftpicks[[#This Row],[Raw]])),"veto","")</f>
        <v/>
      </c>
    </row>
    <row r="773" spans="1:6" x14ac:dyDescent="0.25">
      <c r="A773" s="1">
        <v>79</v>
      </c>
      <c r="B773" s="1" t="s">
        <v>2283</v>
      </c>
      <c r="C773" s="1" t="str">
        <f>_xlfn.TEXTBEFORE(draftpicks[[#This Row],[Raw]],".",1)</f>
        <v>7</v>
      </c>
      <c r="D773" s="1" t="str">
        <f t="shared" si="12"/>
        <v>Griffin Newman</v>
      </c>
      <c r="E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Muppet*Vision 3-D</v>
      </c>
      <c r="F773" s="1" t="str">
        <f>IF(ISNUMBER(SEARCH("veto",draftpicks[[#This Row],[Raw]])),"veto","")</f>
        <v/>
      </c>
    </row>
    <row r="774" spans="1:6" x14ac:dyDescent="0.25">
      <c r="A774" s="1">
        <v>79</v>
      </c>
      <c r="B774" s="1" t="s">
        <v>2284</v>
      </c>
      <c r="C774" s="1" t="str">
        <f>_xlfn.TEXTBEFORE(draftpicks[[#This Row],[Raw]],".",1)</f>
        <v>6</v>
      </c>
      <c r="D774" s="1" t="str">
        <f t="shared" si="12"/>
        <v>Griffin Newman</v>
      </c>
      <c r="E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Muppets Most Wanted</v>
      </c>
      <c r="F774" s="1" t="str">
        <f>IF(ISNUMBER(SEARCH("veto",draftpicks[[#This Row],[Raw]])),"veto","")</f>
        <v/>
      </c>
    </row>
    <row r="775" spans="1:6" x14ac:dyDescent="0.25">
      <c r="A775" s="1">
        <v>79</v>
      </c>
      <c r="B775" s="1" t="s">
        <v>2285</v>
      </c>
      <c r="C775" s="1" t="str">
        <f>_xlfn.TEXTBEFORE(draftpicks[[#This Row],[Raw]],".",1)</f>
        <v>5</v>
      </c>
      <c r="D775" s="1" t="str">
        <f t="shared" si="12"/>
        <v>J.D. Amato</v>
      </c>
      <c r="E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Muppet Caper</v>
      </c>
      <c r="F775" s="1" t="str">
        <f>IF(ISNUMBER(SEARCH("veto",draftpicks[[#This Row],[Raw]])),"veto","")</f>
        <v/>
      </c>
    </row>
    <row r="776" spans="1:6" x14ac:dyDescent="0.25">
      <c r="A776" s="1">
        <v>79</v>
      </c>
      <c r="B776" s="1" t="s">
        <v>2286</v>
      </c>
      <c r="C776" s="1" t="str">
        <f>_xlfn.TEXTBEFORE(draftpicks[[#This Row],[Raw]],".",1)</f>
        <v>4</v>
      </c>
      <c r="D776" s="1" t="str">
        <f t="shared" si="12"/>
        <v xml:space="preserve">Griffin Newman </v>
      </c>
      <c r="E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776" s="1" t="str">
        <f>IF(ISNUMBER(SEARCH("veto",draftpicks[[#This Row],[Raw]])),"veto","")</f>
        <v>veto</v>
      </c>
    </row>
    <row r="777" spans="1:6" x14ac:dyDescent="0.25">
      <c r="A777" s="1">
        <v>79</v>
      </c>
      <c r="B777" s="1" t="s">
        <v>2287</v>
      </c>
      <c r="C777" s="1" t="str">
        <f>_xlfn.TEXTBEFORE(draftpicks[[#This Row],[Raw]],".",1)</f>
        <v>4</v>
      </c>
      <c r="D777" s="1" t="str">
        <f t="shared" si="12"/>
        <v>Griffin Newman</v>
      </c>
      <c r="E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Crystal</v>
      </c>
      <c r="F777" s="1" t="str">
        <f>IF(ISNUMBER(SEARCH("veto",draftpicks[[#This Row],[Raw]])),"veto","")</f>
        <v/>
      </c>
    </row>
    <row r="778" spans="1:6" x14ac:dyDescent="0.25">
      <c r="A778" s="1">
        <v>79</v>
      </c>
      <c r="B778" s="1" t="s">
        <v>2288</v>
      </c>
      <c r="C778" s="1" t="str">
        <f>_xlfn.TEXTBEFORE(draftpicks[[#This Row],[Raw]],".",1)</f>
        <v>3</v>
      </c>
      <c r="D778" s="1" t="s">
        <v>161</v>
      </c>
      <c r="E778" s="1" t="s">
        <v>4952</v>
      </c>
      <c r="F778" s="1" t="str">
        <f>IF(ISNUMBER(SEARCH("veto",draftpicks[[#This Row],[Raw]])),"veto","")</f>
        <v/>
      </c>
    </row>
    <row r="779" spans="1:6" x14ac:dyDescent="0.25">
      <c r="A779" s="1">
        <v>79</v>
      </c>
      <c r="B779" s="1" t="s">
        <v>2289</v>
      </c>
      <c r="C779" s="1" t="str">
        <f>_xlfn.TEXTBEFORE(draftpicks[[#This Row],[Raw]],".",1)</f>
        <v>2</v>
      </c>
      <c r="D779" s="1" t="str">
        <f t="shared" si="12"/>
        <v xml:space="preserve">Griffin Newman </v>
      </c>
      <c r="E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Elmo in Grouchland</v>
      </c>
      <c r="F779" s="1" t="str">
        <f>IF(ISNUMBER(SEARCH("veto",draftpicks[[#This Row],[Raw]])),"veto","")</f>
        <v>veto</v>
      </c>
    </row>
    <row r="780" spans="1:6" x14ac:dyDescent="0.25">
      <c r="A780" s="1">
        <v>79</v>
      </c>
      <c r="B780" s="1" t="s">
        <v>2290</v>
      </c>
      <c r="C780" s="1" t="str">
        <f>_xlfn.TEXTBEFORE(draftpicks[[#This Row],[Raw]],".",1)</f>
        <v>2</v>
      </c>
      <c r="D780" s="1" t="str">
        <f t="shared" si="12"/>
        <v>Griffin Newman</v>
      </c>
      <c r="E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Muppets Take Manhattan</v>
      </c>
      <c r="F780" s="1" t="str">
        <f>IF(ISNUMBER(SEARCH("veto",draftpicks[[#This Row],[Raw]])),"veto","")</f>
        <v/>
      </c>
    </row>
    <row r="781" spans="1:6" x14ac:dyDescent="0.25">
      <c r="A781" s="1">
        <v>79</v>
      </c>
      <c r="B781" s="1" t="s">
        <v>2291</v>
      </c>
      <c r="C781" s="1" t="str">
        <f>_xlfn.TEXTBEFORE(draftpicks[[#This Row],[Raw]],".",1)</f>
        <v>1</v>
      </c>
      <c r="D781" s="1" t="str">
        <f t="shared" si="12"/>
        <v>J.D. Amato</v>
      </c>
      <c r="E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781" s="1" t="str">
        <f>IF(ISNUMBER(SEARCH("veto",draftpicks[[#This Row],[Raw]])),"veto","")</f>
        <v/>
      </c>
    </row>
    <row r="782" spans="1:6" x14ac:dyDescent="0.25">
      <c r="A782" s="1">
        <v>80</v>
      </c>
      <c r="B782" s="1" t="s">
        <v>2292</v>
      </c>
      <c r="C782" s="1" t="str">
        <f>_xlfn.TEXTBEFORE(draftpicks[[#This Row],[Raw]],".",1)</f>
        <v>7</v>
      </c>
      <c r="D782" s="1" t="str">
        <f t="shared" si="12"/>
        <v>Brian Duffield</v>
      </c>
      <c r="E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History of Violence</v>
      </c>
      <c r="F782" s="1" t="str">
        <f>IF(ISNUMBER(SEARCH("veto",draftpicks[[#This Row],[Raw]])),"veto","")</f>
        <v/>
      </c>
    </row>
    <row r="783" spans="1:6" x14ac:dyDescent="0.25">
      <c r="A783" s="1">
        <v>80</v>
      </c>
      <c r="B783" s="1" t="s">
        <v>2293</v>
      </c>
      <c r="C783" s="1" t="str">
        <f>_xlfn.TEXTBEFORE(draftpicks[[#This Row],[Raw]],".",1)</f>
        <v>6</v>
      </c>
      <c r="D783" s="1" t="str">
        <f t="shared" si="12"/>
        <v>Brian Duffield</v>
      </c>
      <c r="E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783" s="1" t="str">
        <f>IF(ISNUMBER(SEARCH("veto",draftpicks[[#This Row],[Raw]])),"veto","")</f>
        <v/>
      </c>
    </row>
    <row r="784" spans="1:6" x14ac:dyDescent="0.25">
      <c r="A784" s="1">
        <v>80</v>
      </c>
      <c r="B784" s="1" t="s">
        <v>2294</v>
      </c>
      <c r="C784" s="1" t="str">
        <f>_xlfn.TEXTBEFORE(draftpicks[[#This Row],[Raw]],".",1)</f>
        <v>5</v>
      </c>
      <c r="D784" s="1" t="str">
        <f t="shared" si="12"/>
        <v>Drew McWeeny</v>
      </c>
      <c r="E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Naked Lunch</v>
      </c>
      <c r="F784" s="1" t="str">
        <f>IF(ISNUMBER(SEARCH("veto",draftpicks[[#This Row],[Raw]])),"veto","")</f>
        <v/>
      </c>
    </row>
    <row r="785" spans="1:6" x14ac:dyDescent="0.25">
      <c r="A785" s="1">
        <v>80</v>
      </c>
      <c r="B785" s="1" t="s">
        <v>2295</v>
      </c>
      <c r="C785" s="1" t="str">
        <f>_xlfn.TEXTBEFORE(draftpicks[[#This Row],[Raw]],".",1)</f>
        <v>4</v>
      </c>
      <c r="D785" s="1" t="str">
        <f t="shared" si="12"/>
        <v>Brian Duffield</v>
      </c>
      <c r="E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785" s="1" t="str">
        <f>IF(ISNUMBER(SEARCH("veto",draftpicks[[#This Row],[Raw]])),"veto","")</f>
        <v/>
      </c>
    </row>
    <row r="786" spans="1:6" x14ac:dyDescent="0.25">
      <c r="A786" s="1">
        <v>80</v>
      </c>
      <c r="B786" s="1" t="s">
        <v>2296</v>
      </c>
      <c r="C786" s="1" t="str">
        <f>_xlfn.TEXTBEFORE(draftpicks[[#This Row],[Raw]],".",1)</f>
        <v>3</v>
      </c>
      <c r="D786" s="1" t="str">
        <f t="shared" si="12"/>
        <v>Drew McWeeny</v>
      </c>
      <c r="E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Zone</v>
      </c>
      <c r="F786" s="1" t="str">
        <f>IF(ISNUMBER(SEARCH("veto",draftpicks[[#This Row],[Raw]])),"veto","")</f>
        <v/>
      </c>
    </row>
    <row r="787" spans="1:6" x14ac:dyDescent="0.25">
      <c r="A787" s="1">
        <v>80</v>
      </c>
      <c r="B787" s="1" t="s">
        <v>2297</v>
      </c>
      <c r="C787" s="1" t="str">
        <f>_xlfn.TEXTBEFORE(draftpicks[[#This Row],[Raw]],".",1)</f>
        <v>2</v>
      </c>
      <c r="D787" s="1" t="str">
        <f t="shared" si="12"/>
        <v>Brian Duffield</v>
      </c>
      <c r="E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787" s="1" t="str">
        <f>IF(ISNUMBER(SEARCH("veto",draftpicks[[#This Row],[Raw]])),"veto","")</f>
        <v/>
      </c>
    </row>
    <row r="788" spans="1:6" x14ac:dyDescent="0.25">
      <c r="A788" s="1">
        <v>80</v>
      </c>
      <c r="B788" s="1" t="s">
        <v>2298</v>
      </c>
      <c r="C788" s="1" t="str">
        <f>_xlfn.TEXTBEFORE(draftpicks[[#This Row],[Raw]],".",1)</f>
        <v>1</v>
      </c>
      <c r="D788" s="1" t="str">
        <f t="shared" si="12"/>
        <v>Drew McWeeny</v>
      </c>
      <c r="E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Ringers</v>
      </c>
      <c r="F788" s="1" t="str">
        <f>IF(ISNUMBER(SEARCH("veto",draftpicks[[#This Row],[Raw]])),"veto","")</f>
        <v/>
      </c>
    </row>
    <row r="789" spans="1:6" x14ac:dyDescent="0.25">
      <c r="A789" s="1">
        <v>81</v>
      </c>
      <c r="B789" s="1" t="s">
        <v>2299</v>
      </c>
      <c r="C789" s="1" t="str">
        <f>_xlfn.TEXTBEFORE(draftpicks[[#This Row],[Raw]],".",1)</f>
        <v>13</v>
      </c>
      <c r="D789" s="1" t="str">
        <f t="shared" si="12"/>
        <v>Jared Moshe</v>
      </c>
      <c r="E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Lonesome</v>
      </c>
      <c r="F789" s="1" t="str">
        <f>IF(ISNUMBER(SEARCH("veto",draftpicks[[#This Row],[Raw]])),"veto","")</f>
        <v/>
      </c>
    </row>
    <row r="790" spans="1:6" x14ac:dyDescent="0.25">
      <c r="A790" s="1">
        <v>81</v>
      </c>
      <c r="B790" s="1" t="s">
        <v>2300</v>
      </c>
      <c r="C790" s="1" t="str">
        <f>_xlfn.TEXTBEFORE(draftpicks[[#This Row],[Raw]],".",1)</f>
        <v>12</v>
      </c>
      <c r="D790" s="1" t="str">
        <f t="shared" si="12"/>
        <v>Jared Moshe</v>
      </c>
      <c r="E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Stagecoach</v>
      </c>
      <c r="F790" s="1" t="str">
        <f>IF(ISNUMBER(SEARCH("veto",draftpicks[[#This Row],[Raw]])),"veto","")</f>
        <v/>
      </c>
    </row>
    <row r="791" spans="1:6" x14ac:dyDescent="0.25">
      <c r="A791" s="1">
        <v>81</v>
      </c>
      <c r="B791" s="1" t="s">
        <v>2301</v>
      </c>
      <c r="C791" s="1" t="str">
        <f>_xlfn.TEXTBEFORE(draftpicks[[#This Row],[Raw]],".",1)</f>
        <v>11</v>
      </c>
      <c r="D791" s="1" t="str">
        <f t="shared" si="12"/>
        <v>Darren Franich</v>
      </c>
      <c r="E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791" s="1" t="str">
        <f>IF(ISNUMBER(SEARCH("veto",draftpicks[[#This Row],[Raw]])),"veto","")</f>
        <v/>
      </c>
    </row>
    <row r="792" spans="1:6" x14ac:dyDescent="0.25">
      <c r="A792" s="1">
        <v>81</v>
      </c>
      <c r="B792" s="1" t="s">
        <v>2302</v>
      </c>
      <c r="C792" s="1" t="str">
        <f>_xlfn.TEXTBEFORE(draftpicks[[#This Row],[Raw]],".",1)</f>
        <v>10</v>
      </c>
      <c r="D792" s="1" t="str">
        <f t="shared" si="12"/>
        <v>Billy Ray Brewton</v>
      </c>
      <c r="E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Winchester '73</v>
      </c>
      <c r="F792" s="1" t="str">
        <f>IF(ISNUMBER(SEARCH("veto",draftpicks[[#This Row],[Raw]])),"veto","")</f>
        <v/>
      </c>
    </row>
    <row r="793" spans="1:6" x14ac:dyDescent="0.25">
      <c r="A793" s="1">
        <v>81</v>
      </c>
      <c r="B793" s="1" t="s">
        <v>2303</v>
      </c>
      <c r="C793" s="1" t="str">
        <f>_xlfn.TEXTBEFORE(draftpicks[[#This Row],[Raw]],".",1)</f>
        <v>9</v>
      </c>
      <c r="D793" s="1" t="str">
        <f t="shared" si="12"/>
        <v>Jared Moshe</v>
      </c>
      <c r="E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River</v>
      </c>
      <c r="F793" s="1" t="str">
        <f>IF(ISNUMBER(SEARCH("veto",draftpicks[[#This Row],[Raw]])),"veto","")</f>
        <v/>
      </c>
    </row>
    <row r="794" spans="1:6" x14ac:dyDescent="0.25">
      <c r="A794" s="1">
        <v>81</v>
      </c>
      <c r="B794" s="1" t="s">
        <v>2304</v>
      </c>
      <c r="C794" s="1" t="str">
        <f>_xlfn.TEXTBEFORE(draftpicks[[#This Row],[Raw]],".",1)</f>
        <v>8</v>
      </c>
      <c r="D794" s="1" t="str">
        <f t="shared" si="12"/>
        <v>Darren Franich</v>
      </c>
      <c r="E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Destry Rides Again</v>
      </c>
      <c r="F794" s="1" t="str">
        <f>IF(ISNUMBER(SEARCH("veto",draftpicks[[#This Row],[Raw]])),"veto","")</f>
        <v/>
      </c>
    </row>
    <row r="795" spans="1:6" x14ac:dyDescent="0.25">
      <c r="A795" s="1">
        <v>81</v>
      </c>
      <c r="B795" s="1" t="s">
        <v>2305</v>
      </c>
      <c r="C795" s="1" t="str">
        <f>_xlfn.TEXTBEFORE(draftpicks[[#This Row],[Raw]],".",1)</f>
        <v>7</v>
      </c>
      <c r="D795" s="1" t="str">
        <f t="shared" si="12"/>
        <v>Billy Ray Brewton</v>
      </c>
      <c r="E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Country</v>
      </c>
      <c r="F795" s="1" t="str">
        <f>IF(ISNUMBER(SEARCH("veto",draftpicks[[#This Row],[Raw]])),"veto","")</f>
        <v/>
      </c>
    </row>
    <row r="796" spans="1:6" x14ac:dyDescent="0.25">
      <c r="A796" s="1">
        <v>81</v>
      </c>
      <c r="B796" s="1" t="s">
        <v>2306</v>
      </c>
      <c r="C796" s="1" t="str">
        <f>_xlfn.TEXTBEFORE(draftpicks[[#This Row],[Raw]],".",1)</f>
        <v>6</v>
      </c>
      <c r="D796" s="1" t="str">
        <f t="shared" si="12"/>
        <v>Jared Moshe</v>
      </c>
      <c r="E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Noon</v>
      </c>
      <c r="F796" s="1" t="str">
        <f>IF(ISNUMBER(SEARCH("veto",draftpicks[[#This Row],[Raw]])),"veto","")</f>
        <v/>
      </c>
    </row>
    <row r="797" spans="1:6" x14ac:dyDescent="0.25">
      <c r="A797" s="1">
        <v>81</v>
      </c>
      <c r="B797" s="1" t="s">
        <v>2307</v>
      </c>
      <c r="C797" s="1" t="str">
        <f>_xlfn.TEXTBEFORE(draftpicks[[#This Row],[Raw]],".",1)</f>
        <v>5</v>
      </c>
      <c r="D797" s="1" t="str">
        <f t="shared" si="12"/>
        <v>Darren Franich</v>
      </c>
      <c r="E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Spur</v>
      </c>
      <c r="F797" s="1" t="str">
        <f>IF(ISNUMBER(SEARCH("veto",draftpicks[[#This Row],[Raw]])),"veto","")</f>
        <v/>
      </c>
    </row>
    <row r="798" spans="1:6" x14ac:dyDescent="0.25">
      <c r="A798" s="1">
        <v>81</v>
      </c>
      <c r="B798" s="1" t="s">
        <v>2308</v>
      </c>
      <c r="C798" s="1" t="str">
        <f>_xlfn.TEXTBEFORE(draftpicks[[#This Row],[Raw]],".",1)</f>
        <v>4</v>
      </c>
      <c r="D798" s="1" t="str">
        <f t="shared" si="12"/>
        <v>Billy Ray Brewton</v>
      </c>
      <c r="E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Ox-Bow Incident</v>
      </c>
      <c r="F798" s="1" t="str">
        <f>IF(ISNUMBER(SEARCH("veto",draftpicks[[#This Row],[Raw]])),"veto","")</f>
        <v/>
      </c>
    </row>
    <row r="799" spans="1:6" x14ac:dyDescent="0.25">
      <c r="A799" s="1">
        <v>81</v>
      </c>
      <c r="B799" s="1" t="s">
        <v>2309</v>
      </c>
      <c r="C799" s="1" t="str">
        <f>_xlfn.TEXTBEFORE(draftpicks[[#This Row],[Raw]],".",1)</f>
        <v>3</v>
      </c>
      <c r="D799" s="1" t="str">
        <f t="shared" si="12"/>
        <v>Jared Moshe</v>
      </c>
      <c r="E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Rio Bravo</v>
      </c>
      <c r="F799" s="1" t="str">
        <f>IF(ISNUMBER(SEARCH("veto",draftpicks[[#This Row],[Raw]])),"veto","")</f>
        <v/>
      </c>
    </row>
    <row r="800" spans="1:6" x14ac:dyDescent="0.25">
      <c r="A800" s="1">
        <v>81</v>
      </c>
      <c r="B800" s="1" t="s">
        <v>2310</v>
      </c>
      <c r="C800" s="1" t="str">
        <f>_xlfn.TEXTBEFORE(draftpicks[[#This Row],[Raw]],".",1)</f>
        <v>2</v>
      </c>
      <c r="D800" s="1" t="str">
        <f t="shared" si="12"/>
        <v xml:space="preserve">Darren Franich </v>
      </c>
      <c r="E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0" s="1" t="str">
        <f>IF(ISNUMBER(SEARCH("veto",draftpicks[[#This Row],[Raw]])),"veto","")</f>
        <v>veto</v>
      </c>
    </row>
    <row r="801" spans="1:6" x14ac:dyDescent="0.25">
      <c r="A801" s="1">
        <v>81</v>
      </c>
      <c r="B801" s="1" t="s">
        <v>2311</v>
      </c>
      <c r="C801" s="1" t="str">
        <f>_xlfn.TEXTBEFORE(draftpicks[[#This Row],[Raw]],".",1)</f>
        <v>2</v>
      </c>
      <c r="D801" s="1" t="str">
        <f t="shared" si="12"/>
        <v xml:space="preserve">Darren Franich </v>
      </c>
      <c r="E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the West</v>
      </c>
      <c r="F801" s="1" t="str">
        <f>IF(ISNUMBER(SEARCH("veto",draftpicks[[#This Row],[Raw]])),"veto","")</f>
        <v>veto</v>
      </c>
    </row>
    <row r="802" spans="1:6" x14ac:dyDescent="0.25">
      <c r="A802" s="1">
        <v>81</v>
      </c>
      <c r="B802" s="1" t="s">
        <v>2312</v>
      </c>
      <c r="C802" s="1" t="str">
        <f>_xlfn.TEXTBEFORE(draftpicks[[#This Row],[Raw]],".",1)</f>
        <v>2</v>
      </c>
      <c r="D802" s="1" t="str">
        <f t="shared" si="12"/>
        <v xml:space="preserve">Darren Franich </v>
      </c>
      <c r="E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From Laramie</v>
      </c>
      <c r="F802" s="1" t="str">
        <f>IF(ISNUMBER(SEARCH("veto",draftpicks[[#This Row],[Raw]])),"veto","")</f>
        <v>veto</v>
      </c>
    </row>
    <row r="803" spans="1:6" x14ac:dyDescent="0.25">
      <c r="A803" s="1">
        <v>81</v>
      </c>
      <c r="B803" s="1" t="s">
        <v>2313</v>
      </c>
      <c r="C803" s="1" t="str">
        <f>_xlfn.TEXTBEFORE(draftpicks[[#This Row],[Raw]],".",1)</f>
        <v>2</v>
      </c>
      <c r="D803" s="1" t="str">
        <f t="shared" si="12"/>
        <v>Darren Franich</v>
      </c>
      <c r="E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Shot Liberty Valance</v>
      </c>
      <c r="F803" s="1" t="str">
        <f>IF(ISNUMBER(SEARCH("veto",draftpicks[[#This Row],[Raw]])),"veto","")</f>
        <v/>
      </c>
    </row>
    <row r="804" spans="1:6" x14ac:dyDescent="0.25">
      <c r="A804" s="1">
        <v>81</v>
      </c>
      <c r="B804" s="1" t="s">
        <v>2314</v>
      </c>
      <c r="C804" s="1" t="str">
        <f>_xlfn.TEXTBEFORE(draftpicks[[#This Row],[Raw]],".",1)</f>
        <v>1</v>
      </c>
      <c r="D804" s="1" t="str">
        <f t="shared" si="12"/>
        <v>Billy Ray Brewton</v>
      </c>
      <c r="E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Johnny Guitar</v>
      </c>
      <c r="F804" s="1" t="str">
        <f>IF(ISNUMBER(SEARCH("veto",draftpicks[[#This Row],[Raw]])),"veto","")</f>
        <v/>
      </c>
    </row>
    <row r="805" spans="1:6" x14ac:dyDescent="0.25">
      <c r="A805" s="1">
        <v>82</v>
      </c>
      <c r="B805" s="1" t="s">
        <v>2315</v>
      </c>
      <c r="C805" s="1" t="str">
        <f>_xlfn.TEXTBEFORE(draftpicks[[#This Row],[Raw]],".",1)</f>
        <v>7</v>
      </c>
      <c r="D805" s="1" t="str">
        <f t="shared" si="12"/>
        <v>Bryan Cogman</v>
      </c>
      <c r="E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to Succeed in Business Without Really Trying</v>
      </c>
      <c r="F805" s="1" t="str">
        <f>IF(ISNUMBER(SEARCH("veto",draftpicks[[#This Row],[Raw]])),"veto","")</f>
        <v/>
      </c>
    </row>
    <row r="806" spans="1:6" x14ac:dyDescent="0.25">
      <c r="A806" s="1">
        <v>82</v>
      </c>
      <c r="B806" s="1" t="s">
        <v>2316</v>
      </c>
      <c r="C806" s="1" t="str">
        <f>_xlfn.TEXTBEFORE(draftpicks[[#This Row],[Raw]],".",1)</f>
        <v>6</v>
      </c>
      <c r="D806" s="1" t="str">
        <f t="shared" si="12"/>
        <v>Bryan Cogman</v>
      </c>
      <c r="E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806" s="1" t="str">
        <f>IF(ISNUMBER(SEARCH("veto",draftpicks[[#This Row],[Raw]])),"veto","")</f>
        <v/>
      </c>
    </row>
    <row r="807" spans="1:6" x14ac:dyDescent="0.25">
      <c r="A807" s="1">
        <v>82</v>
      </c>
      <c r="B807" s="1" t="s">
        <v>2317</v>
      </c>
      <c r="C807" s="1" t="str">
        <f>_xlfn.TEXTBEFORE(draftpicks[[#This Row],[Raw]],".",1)</f>
        <v>5</v>
      </c>
      <c r="D807" s="1" t="str">
        <f t="shared" si="12"/>
        <v>Ryan Marker</v>
      </c>
      <c r="E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Young Girls of Rochefort</v>
      </c>
      <c r="F807" s="1" t="str">
        <f>IF(ISNUMBER(SEARCH("veto",draftpicks[[#This Row],[Raw]])),"veto","")</f>
        <v/>
      </c>
    </row>
    <row r="808" spans="1:6" x14ac:dyDescent="0.25">
      <c r="A808" s="1">
        <v>82</v>
      </c>
      <c r="B808" s="1" t="s">
        <v>2318</v>
      </c>
      <c r="C808" s="1" t="str">
        <f>_xlfn.TEXTBEFORE(draftpicks[[#This Row],[Raw]],".",1)</f>
        <v>4</v>
      </c>
      <c r="D808" s="1" t="str">
        <f t="shared" si="12"/>
        <v xml:space="preserve">Bryan Cogman </v>
      </c>
      <c r="E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08" s="1" t="str">
        <f>IF(ISNUMBER(SEARCH("veto",draftpicks[[#This Row],[Raw]])),"veto","")</f>
        <v>veto</v>
      </c>
    </row>
    <row r="809" spans="1:6" x14ac:dyDescent="0.25">
      <c r="A809" s="1">
        <v>82</v>
      </c>
      <c r="B809" s="1" t="s">
        <v>2319</v>
      </c>
      <c r="C809" s="1" t="str">
        <f>_xlfn.TEXTBEFORE(draftpicks[[#This Row],[Raw]],".",1)</f>
        <v>4</v>
      </c>
      <c r="D809" s="1" t="str">
        <f t="shared" si="12"/>
        <v>Bryan Cogman</v>
      </c>
      <c r="E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Poppins</v>
      </c>
      <c r="F809" s="1" t="str">
        <f>IF(ISNUMBER(SEARCH("veto",draftpicks[[#This Row],[Raw]])),"veto","")</f>
        <v/>
      </c>
    </row>
    <row r="810" spans="1:6" x14ac:dyDescent="0.25">
      <c r="A810" s="1">
        <v>82</v>
      </c>
      <c r="B810" s="1" t="s">
        <v>2320</v>
      </c>
      <c r="C810" s="1" t="str">
        <f>_xlfn.TEXTBEFORE(draftpicks[[#This Row],[Raw]],".",1)</f>
        <v>3</v>
      </c>
      <c r="D810" s="1" t="str">
        <f t="shared" si="12"/>
        <v>Ryan Marker</v>
      </c>
      <c r="E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Oliver!</v>
      </c>
      <c r="F810" s="1" t="str">
        <f>IF(ISNUMBER(SEARCH("veto",draftpicks[[#This Row],[Raw]])),"veto","")</f>
        <v/>
      </c>
    </row>
    <row r="811" spans="1:6" x14ac:dyDescent="0.25">
      <c r="A811" s="1">
        <v>82</v>
      </c>
      <c r="B811" s="1" t="s">
        <v>2321</v>
      </c>
      <c r="C811" s="1" t="str">
        <f>_xlfn.TEXTBEFORE(draftpicks[[#This Row],[Raw]],".",1)</f>
        <v>2</v>
      </c>
      <c r="D811" s="1" t="str">
        <f t="shared" si="12"/>
        <v xml:space="preserve">Bryan Cogman </v>
      </c>
      <c r="E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1" s="1" t="str">
        <f>IF(ISNUMBER(SEARCH("veto",draftpicks[[#This Row],[Raw]])),"veto","")</f>
        <v>veto</v>
      </c>
    </row>
    <row r="812" spans="1:6" x14ac:dyDescent="0.25">
      <c r="A812" s="1">
        <v>82</v>
      </c>
      <c r="B812" s="1" t="s">
        <v>2322</v>
      </c>
      <c r="C812" s="1" t="str">
        <f>_xlfn.TEXTBEFORE(draftpicks[[#This Row],[Raw]],".",1)</f>
        <v>2</v>
      </c>
      <c r="D812" s="1" t="str">
        <f t="shared" si="12"/>
        <v>Bryan Cogman</v>
      </c>
      <c r="E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Sound of Music</v>
      </c>
      <c r="F812" s="1" t="str">
        <f>IF(ISNUMBER(SEARCH("veto",draftpicks[[#This Row],[Raw]])),"veto","")</f>
        <v/>
      </c>
    </row>
    <row r="813" spans="1:6" x14ac:dyDescent="0.25">
      <c r="A813" s="1">
        <v>82</v>
      </c>
      <c r="B813" s="1" t="s">
        <v>2323</v>
      </c>
      <c r="C813" s="1" t="str">
        <f>_xlfn.TEXTBEFORE(draftpicks[[#This Row],[Raw]],".",1)</f>
        <v>1</v>
      </c>
      <c r="D813" s="1" t="str">
        <f t="shared" si="12"/>
        <v>Ryan Marker</v>
      </c>
      <c r="E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813" s="1" t="str">
        <f>IF(ISNUMBER(SEARCH("veto",draftpicks[[#This Row],[Raw]])),"veto","")</f>
        <v/>
      </c>
    </row>
    <row r="814" spans="1:6" x14ac:dyDescent="0.25">
      <c r="A814" s="1">
        <v>83</v>
      </c>
      <c r="B814" s="1" t="s">
        <v>2324</v>
      </c>
      <c r="C814" s="1" t="str">
        <f>_xlfn.TEXTBEFORE(draftpicks[[#This Row],[Raw]],".",1)</f>
        <v>7</v>
      </c>
      <c r="D814" s="1" t="str">
        <f t="shared" si="12"/>
        <v>Drea Clark</v>
      </c>
      <c r="E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 Mariachi</v>
      </c>
      <c r="F814" s="1" t="str">
        <f>IF(ISNUMBER(SEARCH("veto",draftpicks[[#This Row],[Raw]])),"veto","")</f>
        <v/>
      </c>
    </row>
    <row r="815" spans="1:6" x14ac:dyDescent="0.25">
      <c r="A815" s="1">
        <v>83</v>
      </c>
      <c r="B815" s="1" t="s">
        <v>2325</v>
      </c>
      <c r="C815" s="1" t="str">
        <f>_xlfn.TEXTBEFORE(draftpicks[[#This Row],[Raw]],".",1)</f>
        <v>6</v>
      </c>
      <c r="D815" s="1" t="str">
        <f t="shared" si="12"/>
        <v>Drea Clark</v>
      </c>
      <c r="E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815" s="1" t="str">
        <f>IF(ISNUMBER(SEARCH("veto",draftpicks[[#This Row],[Raw]])),"veto","")</f>
        <v/>
      </c>
    </row>
    <row r="816" spans="1:6" x14ac:dyDescent="0.25">
      <c r="A816" s="1">
        <v>83</v>
      </c>
      <c r="B816" s="1" t="s">
        <v>2326</v>
      </c>
      <c r="C816" s="1" t="str">
        <f>_xlfn.TEXTBEFORE(draftpicks[[#This Row],[Raw]],".",1)</f>
        <v>6</v>
      </c>
      <c r="D816" s="1" t="str">
        <f t="shared" si="12"/>
        <v>Drea Clark</v>
      </c>
      <c r="E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¡Three Amigos!</v>
      </c>
      <c r="F816" s="1" t="str">
        <f>IF(ISNUMBER(SEARCH("veto",draftpicks[[#This Row],[Raw]])),"veto","")</f>
        <v/>
      </c>
    </row>
    <row r="817" spans="1:6" x14ac:dyDescent="0.25">
      <c r="A817" s="1">
        <v>83</v>
      </c>
      <c r="B817" s="1" t="s">
        <v>2327</v>
      </c>
      <c r="C817" s="1" t="str">
        <f>_xlfn.TEXTBEFORE(draftpicks[[#This Row],[Raw]],".",1)</f>
        <v>5</v>
      </c>
      <c r="D817" s="1" t="str">
        <f t="shared" si="12"/>
        <v>Jordan Crucchiola</v>
      </c>
      <c r="E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 I Married an Axe Murderer</v>
      </c>
      <c r="F817" s="1" t="str">
        <f>IF(ISNUMBER(SEARCH("veto",draftpicks[[#This Row],[Raw]])),"veto","")</f>
        <v/>
      </c>
    </row>
    <row r="818" spans="1:6" x14ac:dyDescent="0.25">
      <c r="A818" s="1">
        <v>83</v>
      </c>
      <c r="B818" s="1" t="s">
        <v>2328</v>
      </c>
      <c r="C818" s="1" t="str">
        <f>_xlfn.TEXTBEFORE(draftpicks[[#This Row],[Raw]],".",1)</f>
        <v>4</v>
      </c>
      <c r="D818" s="1" t="str">
        <f t="shared" si="12"/>
        <v>Drea Clark</v>
      </c>
      <c r="E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18" s="1" t="str">
        <f>IF(ISNUMBER(SEARCH("veto",draftpicks[[#This Row],[Raw]])),"veto","")</f>
        <v/>
      </c>
    </row>
    <row r="819" spans="1:6" x14ac:dyDescent="0.25">
      <c r="A819" s="1">
        <v>83</v>
      </c>
      <c r="B819" s="1" t="s">
        <v>2329</v>
      </c>
      <c r="C819" s="1" t="str">
        <f>_xlfn.TEXTBEFORE(draftpicks[[#This Row],[Raw]],".",1)</f>
        <v>3</v>
      </c>
      <c r="D819" s="1" t="str">
        <f t="shared" si="12"/>
        <v>Jordan Crucchiola</v>
      </c>
      <c r="E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Business</v>
      </c>
      <c r="F819" s="1" t="str">
        <f>IF(ISNUMBER(SEARCH("veto",draftpicks[[#This Row],[Raw]])),"veto","")</f>
        <v/>
      </c>
    </row>
    <row r="820" spans="1:6" x14ac:dyDescent="0.25">
      <c r="A820" s="1">
        <v>83</v>
      </c>
      <c r="B820" s="1" t="s">
        <v>2330</v>
      </c>
      <c r="C820" s="1" t="str">
        <f>_xlfn.TEXTBEFORE(draftpicks[[#This Row],[Raw]],".",1)</f>
        <v>2</v>
      </c>
      <c r="D820" s="1" t="s">
        <v>58</v>
      </c>
      <c r="E820" s="1" t="s">
        <v>4956</v>
      </c>
      <c r="F820" s="1" t="str">
        <f>IF(ISNUMBER(SEARCH("veto",draftpicks[[#This Row],[Raw]])),"veto","")</f>
        <v/>
      </c>
    </row>
    <row r="821" spans="1:6" x14ac:dyDescent="0.25">
      <c r="A821" s="1">
        <v>83</v>
      </c>
      <c r="B821" s="1" t="s">
        <v>2331</v>
      </c>
      <c r="C821" s="1" t="str">
        <f>_xlfn.TEXTBEFORE(draftpicks[[#This Row],[Raw]],".",1)</f>
        <v>1</v>
      </c>
      <c r="D821" s="1" t="str">
        <f t="shared" si="12"/>
        <v>Jordan Crucchiola</v>
      </c>
      <c r="E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821" s="1" t="str">
        <f>IF(ISNUMBER(SEARCH("veto",draftpicks[[#This Row],[Raw]])),"veto","")</f>
        <v/>
      </c>
    </row>
    <row r="822" spans="1:6" x14ac:dyDescent="0.25">
      <c r="A822" s="1">
        <v>83</v>
      </c>
      <c r="B822" s="1" t="s">
        <v>2332</v>
      </c>
      <c r="C822" s="1" t="str">
        <f>_xlfn.TEXTBEFORE(draftpicks[[#This Row],[Raw]],".",1)</f>
        <v>1</v>
      </c>
      <c r="D822" s="1" t="str">
        <f t="shared" si="12"/>
        <v>Jordan Crucchiola</v>
      </c>
      <c r="E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 of Brian</v>
      </c>
      <c r="F822" s="1" t="str">
        <f>IF(ISNUMBER(SEARCH("veto",draftpicks[[#This Row],[Raw]])),"veto","")</f>
        <v/>
      </c>
    </row>
    <row r="823" spans="1:6" x14ac:dyDescent="0.25">
      <c r="A823" s="1">
        <v>84</v>
      </c>
      <c r="B823" s="1" t="s">
        <v>2333</v>
      </c>
      <c r="C823" s="1" t="str">
        <f>_xlfn.TEXTBEFORE(draftpicks[[#This Row],[Raw]],".",1)</f>
        <v>18</v>
      </c>
      <c r="D823" s="1" t="str">
        <f t="shared" si="12"/>
        <v>Clay Keller</v>
      </c>
      <c r="E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Ladykillers</v>
      </c>
      <c r="F823" s="1" t="str">
        <f>IF(ISNUMBER(SEARCH("veto",draftpicks[[#This Row],[Raw]])),"veto","")</f>
        <v/>
      </c>
    </row>
    <row r="824" spans="1:6" x14ac:dyDescent="0.25">
      <c r="A824" s="1">
        <v>84</v>
      </c>
      <c r="B824" s="1" t="s">
        <v>2334</v>
      </c>
      <c r="C824" s="1" t="str">
        <f>_xlfn.TEXTBEFORE(draftpicks[[#This Row],[Raw]],".",1)</f>
        <v>17</v>
      </c>
      <c r="D824" s="1" t="str">
        <f t="shared" si="12"/>
        <v>Ryan Marker</v>
      </c>
      <c r="E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Burn After Reading</v>
      </c>
      <c r="F824" s="1" t="str">
        <f>IF(ISNUMBER(SEARCH("veto",draftpicks[[#This Row],[Raw]])),"veto","")</f>
        <v/>
      </c>
    </row>
    <row r="825" spans="1:6" x14ac:dyDescent="0.25">
      <c r="A825" s="1">
        <v>84</v>
      </c>
      <c r="B825" s="1" t="s">
        <v>2335</v>
      </c>
      <c r="C825" s="1" t="str">
        <f>_xlfn.TEXTBEFORE(draftpicks[[#This Row],[Raw]],".",1)</f>
        <v>16</v>
      </c>
      <c r="D825" s="1" t="str">
        <f t="shared" si="12"/>
        <v>Clay Keller</v>
      </c>
      <c r="E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Intolerable Cruelty</v>
      </c>
      <c r="F825" s="1" t="str">
        <f>IF(ISNUMBER(SEARCH("veto",draftpicks[[#This Row],[Raw]])),"veto","")</f>
        <v/>
      </c>
    </row>
    <row r="826" spans="1:6" x14ac:dyDescent="0.25">
      <c r="A826" s="1">
        <v>84</v>
      </c>
      <c r="B826" s="1" t="s">
        <v>2336</v>
      </c>
      <c r="C826" s="1" t="str">
        <f>_xlfn.TEXTBEFORE(draftpicks[[#This Row],[Raw]],".",1)</f>
        <v>15</v>
      </c>
      <c r="D826" s="1" t="str">
        <f t="shared" si="12"/>
        <v>Ryan Marker</v>
      </c>
      <c r="E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Hudsucker Proxy</v>
      </c>
      <c r="F826" s="1" t="str">
        <f>IF(ISNUMBER(SEARCH("veto",draftpicks[[#This Row],[Raw]])),"veto","")</f>
        <v/>
      </c>
    </row>
    <row r="827" spans="1:6" x14ac:dyDescent="0.25">
      <c r="A827" s="1">
        <v>84</v>
      </c>
      <c r="B827" s="1" t="s">
        <v>2337</v>
      </c>
      <c r="C827" s="1" t="str">
        <f>_xlfn.TEXTBEFORE(draftpicks[[#This Row],[Raw]],".",1)</f>
        <v>14</v>
      </c>
      <c r="D827" s="1" t="str">
        <f t="shared" si="12"/>
        <v>Clay Keller</v>
      </c>
      <c r="E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Hail, Caesar!</v>
      </c>
      <c r="F827" s="1" t="str">
        <f>IF(ISNUMBER(SEARCH("veto",draftpicks[[#This Row],[Raw]])),"veto","")</f>
        <v/>
      </c>
    </row>
    <row r="828" spans="1:6" x14ac:dyDescent="0.25">
      <c r="A828" s="1">
        <v>84</v>
      </c>
      <c r="B828" s="1" t="s">
        <v>2338</v>
      </c>
      <c r="C828" s="1" t="str">
        <f>_xlfn.TEXTBEFORE(draftpicks[[#This Row],[Raw]],".",1)</f>
        <v>13</v>
      </c>
      <c r="D828" s="1" t="str">
        <f t="shared" si="12"/>
        <v xml:space="preserve">Ryan Marker </v>
      </c>
      <c r="E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28" s="1" t="str">
        <f>IF(ISNUMBER(SEARCH("veto",draftpicks[[#This Row],[Raw]])),"veto","")</f>
        <v>veto</v>
      </c>
    </row>
    <row r="829" spans="1:6" x14ac:dyDescent="0.25">
      <c r="A829" s="1">
        <v>84</v>
      </c>
      <c r="B829" s="1" t="s">
        <v>2339</v>
      </c>
      <c r="C829" s="1" t="str">
        <f>_xlfn.TEXTBEFORE(draftpicks[[#This Row],[Raw]],".",1)</f>
        <v>13</v>
      </c>
      <c r="D829" s="1" t="str">
        <f t="shared" si="12"/>
        <v xml:space="preserve">Ryan Marker </v>
      </c>
      <c r="E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29" s="1" t="str">
        <f>IF(ISNUMBER(SEARCH("veto",draftpicks[[#This Row],[Raw]])),"veto","")</f>
        <v>veto</v>
      </c>
    </row>
    <row r="830" spans="1:6" x14ac:dyDescent="0.25">
      <c r="A830" s="1">
        <v>84</v>
      </c>
      <c r="B830" s="1" t="s">
        <v>2340</v>
      </c>
      <c r="C830" s="1" t="str">
        <f>_xlfn.TEXTBEFORE(draftpicks[[#This Row],[Raw]],".",1)</f>
        <v>13</v>
      </c>
      <c r="D830" s="1" t="str">
        <f t="shared" si="12"/>
        <v xml:space="preserve">Ryan Marker </v>
      </c>
      <c r="E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0" s="1" t="str">
        <f>IF(ISNUMBER(SEARCH("veto",draftpicks[[#This Row],[Raw]])),"veto","")</f>
        <v>veto</v>
      </c>
    </row>
    <row r="831" spans="1:6" x14ac:dyDescent="0.25">
      <c r="A831" s="1">
        <v>84</v>
      </c>
      <c r="B831" s="1" t="s">
        <v>2341</v>
      </c>
      <c r="C831" s="1" t="str">
        <f>_xlfn.TEXTBEFORE(draftpicks[[#This Row],[Raw]],".",1)</f>
        <v>13</v>
      </c>
      <c r="D831" s="1" t="str">
        <f t="shared" si="12"/>
        <v>Ryan Marker</v>
      </c>
      <c r="E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831" s="1" t="str">
        <f>IF(ISNUMBER(SEARCH("veto",draftpicks[[#This Row],[Raw]])),"veto","")</f>
        <v/>
      </c>
    </row>
    <row r="832" spans="1:6" x14ac:dyDescent="0.25">
      <c r="A832" s="1">
        <v>84</v>
      </c>
      <c r="B832" s="1" t="s">
        <v>2342</v>
      </c>
      <c r="C832" s="1" t="str">
        <f>_xlfn.TEXTBEFORE(draftpicks[[#This Row],[Raw]],".",1)</f>
        <v>12</v>
      </c>
      <c r="D832" s="1" t="str">
        <f t="shared" si="12"/>
        <v>Clay Keller</v>
      </c>
      <c r="E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Miller's Crossing</v>
      </c>
      <c r="F832" s="1" t="str">
        <f>IF(ISNUMBER(SEARCH("veto",draftpicks[[#This Row],[Raw]])),"veto","")</f>
        <v/>
      </c>
    </row>
    <row r="833" spans="1:6" x14ac:dyDescent="0.25">
      <c r="A833" s="1">
        <v>84</v>
      </c>
      <c r="B833" s="1" t="s">
        <v>2343</v>
      </c>
      <c r="C833" s="1" t="str">
        <f>_xlfn.TEXTBEFORE(draftpicks[[#This Row],[Raw]],".",1)</f>
        <v>11</v>
      </c>
      <c r="D833" s="1" t="str">
        <f t="shared" si="12"/>
        <v>Ryan Marker</v>
      </c>
      <c r="E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Lebowski</v>
      </c>
      <c r="F833" s="1" t="str">
        <f>IF(ISNUMBER(SEARCH("veto",draftpicks[[#This Row],[Raw]])),"veto","")</f>
        <v/>
      </c>
    </row>
    <row r="834" spans="1:6" x14ac:dyDescent="0.25">
      <c r="A834" s="1">
        <v>84</v>
      </c>
      <c r="B834" s="1" t="s">
        <v>2344</v>
      </c>
      <c r="C834" s="1" t="str">
        <f>_xlfn.TEXTBEFORE(draftpicks[[#This Row],[Raw]],".",1)</f>
        <v>10</v>
      </c>
      <c r="D834" s="1" t="str">
        <f t="shared" ref="D834:D897" si="13">IF(ISNUMBER(SEARCH("commissioner",B834)),TRIM(MID(B834,SEARCH("by",B834)+LEN("by"),SEARCH("removed",B834)-SEARCH("by",B834)-(LEN("by")+1))),IF((LEN(B834)-LEN(SUBSTITUTE(B834,"by","")))/LEN("by")=2,MID(B834,SEARCH("by",B834)+LEN("by "),SEARCH("vetoed",B834)-SEARCH("by",B834)-(LEN("by")+1)),IF((LEN(B834)-LEN(SUBSTITUTE(B834,"by","")))/LEN("by")=3,TRIM(MID(B834,SEARCH("by",B834)+LEN("by"),SEARCH("vetoed",B834)-SEARCH("by",B834)-LEN("by"))),TRIM(_xlfn.TEXTAFTER(B834,"by",1)))))</f>
        <v>Clay Keller</v>
      </c>
      <c r="E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834" s="1" t="str">
        <f>IF(ISNUMBER(SEARCH("veto",draftpicks[[#This Row],[Raw]])),"veto","")</f>
        <v/>
      </c>
    </row>
    <row r="835" spans="1:6" x14ac:dyDescent="0.25">
      <c r="A835" s="1">
        <v>84</v>
      </c>
      <c r="B835" s="1" t="s">
        <v>2345</v>
      </c>
      <c r="C835" s="1" t="str">
        <f>_xlfn.TEXTBEFORE(draftpicks[[#This Row],[Raw]],".",1)</f>
        <v>9</v>
      </c>
      <c r="D835" s="1" t="str">
        <f t="shared" si="13"/>
        <v>Ryan Marker</v>
      </c>
      <c r="E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835" s="1" t="str">
        <f>IF(ISNUMBER(SEARCH("veto",draftpicks[[#This Row],[Raw]])),"veto","")</f>
        <v/>
      </c>
    </row>
    <row r="836" spans="1:6" x14ac:dyDescent="0.25">
      <c r="A836" s="1">
        <v>84</v>
      </c>
      <c r="B836" s="1" t="s">
        <v>2346</v>
      </c>
      <c r="C836" s="1" t="str">
        <f>_xlfn.TEXTBEFORE(draftpicks[[#This Row],[Raw]],".",1)</f>
        <v>8</v>
      </c>
      <c r="D836" s="1" t="str">
        <f t="shared" si="13"/>
        <v>Ryan Marker</v>
      </c>
      <c r="E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836" s="1" t="str">
        <f>IF(ISNUMBER(SEARCH("veto",draftpicks[[#This Row],[Raw]])),"veto","")</f>
        <v/>
      </c>
    </row>
    <row r="837" spans="1:6" x14ac:dyDescent="0.25">
      <c r="A837" s="1">
        <v>84</v>
      </c>
      <c r="B837" s="1" t="s">
        <v>2347</v>
      </c>
      <c r="C837" s="1" t="str">
        <f>_xlfn.TEXTBEFORE(draftpicks[[#This Row],[Raw]],".",1)</f>
        <v>7</v>
      </c>
      <c r="D837" s="1" t="str">
        <f t="shared" si="13"/>
        <v>Clay Keller</v>
      </c>
      <c r="E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Raising Arizona</v>
      </c>
      <c r="F837" s="1" t="str">
        <f>IF(ISNUMBER(SEARCH("veto",draftpicks[[#This Row],[Raw]])),"veto","")</f>
        <v/>
      </c>
    </row>
    <row r="838" spans="1:6" x14ac:dyDescent="0.25">
      <c r="A838" s="1">
        <v>84</v>
      </c>
      <c r="B838" s="1" t="s">
        <v>2348</v>
      </c>
      <c r="C838" s="1" t="str">
        <f>_xlfn.TEXTBEFORE(draftpicks[[#This Row],[Raw]],".",1)</f>
        <v>6</v>
      </c>
      <c r="D838" s="1" t="str">
        <f t="shared" si="13"/>
        <v>Ryan Marker</v>
      </c>
      <c r="E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Who Wasn't There</v>
      </c>
      <c r="F838" s="1" t="str">
        <f>IF(ISNUMBER(SEARCH("veto",draftpicks[[#This Row],[Raw]])),"veto","")</f>
        <v/>
      </c>
    </row>
    <row r="839" spans="1:6" x14ac:dyDescent="0.25">
      <c r="A839" s="1">
        <v>84</v>
      </c>
      <c r="B839" s="1" t="s">
        <v>2349</v>
      </c>
      <c r="C839" s="1" t="str">
        <f>_xlfn.TEXTBEFORE(draftpicks[[#This Row],[Raw]],".",1)</f>
        <v>5</v>
      </c>
      <c r="D839" s="1" t="str">
        <f t="shared" si="13"/>
        <v>Clay Keller</v>
      </c>
      <c r="E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 Simple</v>
      </c>
      <c r="F839" s="1" t="str">
        <f>IF(ISNUMBER(SEARCH("veto",draftpicks[[#This Row],[Raw]])),"veto","")</f>
        <v/>
      </c>
    </row>
    <row r="840" spans="1:6" x14ac:dyDescent="0.25">
      <c r="A840" s="1">
        <v>84</v>
      </c>
      <c r="B840" s="1" t="s">
        <v>2350</v>
      </c>
      <c r="C840" s="1" t="str">
        <f>_xlfn.TEXTBEFORE(draftpicks[[#This Row],[Raw]],".",1)</f>
        <v>4</v>
      </c>
      <c r="D840" s="1" t="str">
        <f t="shared" si="13"/>
        <v>Ryan Marker</v>
      </c>
      <c r="E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840" s="1" t="str">
        <f>IF(ISNUMBER(SEARCH("veto",draftpicks[[#This Row],[Raw]])),"veto","")</f>
        <v/>
      </c>
    </row>
    <row r="841" spans="1:6" x14ac:dyDescent="0.25">
      <c r="A841" s="1">
        <v>84</v>
      </c>
      <c r="B841" s="1" t="s">
        <v>2351</v>
      </c>
      <c r="C841" s="1" t="str">
        <f>_xlfn.TEXTBEFORE(draftpicks[[#This Row],[Raw]],".",1)</f>
        <v>3</v>
      </c>
      <c r="D841" s="1" t="str">
        <f t="shared" si="13"/>
        <v>Clay Keller</v>
      </c>
      <c r="E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841" s="1" t="str">
        <f>IF(ISNUMBER(SEARCH("veto",draftpicks[[#This Row],[Raw]])),"veto","")</f>
        <v/>
      </c>
    </row>
    <row r="842" spans="1:6" x14ac:dyDescent="0.25">
      <c r="A842" s="1">
        <v>84</v>
      </c>
      <c r="B842" s="1" t="s">
        <v>2352</v>
      </c>
      <c r="C842" s="1" t="str">
        <f>_xlfn.TEXTBEFORE(draftpicks[[#This Row],[Raw]],".",1)</f>
        <v>2</v>
      </c>
      <c r="D842" s="1" t="str">
        <f t="shared" si="13"/>
        <v>Ryan Marker</v>
      </c>
      <c r="E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842" s="1" t="str">
        <f>IF(ISNUMBER(SEARCH("veto",draftpicks[[#This Row],[Raw]])),"veto","")</f>
        <v/>
      </c>
    </row>
    <row r="843" spans="1:6" x14ac:dyDescent="0.25">
      <c r="A843" s="1">
        <v>84</v>
      </c>
      <c r="B843" s="1" t="s">
        <v>2353</v>
      </c>
      <c r="C843" s="1" t="str">
        <f>_xlfn.TEXTBEFORE(draftpicks[[#This Row],[Raw]],".",1)</f>
        <v>1</v>
      </c>
      <c r="D843" s="1" t="str">
        <f t="shared" si="13"/>
        <v>Clay Keller</v>
      </c>
      <c r="E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843" s="1" t="str">
        <f>IF(ISNUMBER(SEARCH("veto",draftpicks[[#This Row],[Raw]])),"veto","")</f>
        <v/>
      </c>
    </row>
    <row r="844" spans="1:6" x14ac:dyDescent="0.25">
      <c r="A844" s="1">
        <v>85</v>
      </c>
      <c r="B844" s="1" t="s">
        <v>2354</v>
      </c>
      <c r="C844" s="1" t="str">
        <f>_xlfn.TEXTBEFORE(draftpicks[[#This Row],[Raw]],".",1)</f>
        <v>7</v>
      </c>
      <c r="D844" s="1" t="str">
        <f t="shared" si="13"/>
        <v>Alison Willmore</v>
      </c>
      <c r="E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844" s="1" t="str">
        <f>IF(ISNUMBER(SEARCH("veto",draftpicks[[#This Row],[Raw]])),"veto","")</f>
        <v/>
      </c>
    </row>
    <row r="845" spans="1:6" x14ac:dyDescent="0.25">
      <c r="A845" s="1">
        <v>85</v>
      </c>
      <c r="B845" s="1" t="s">
        <v>2355</v>
      </c>
      <c r="C845" s="1" t="str">
        <f>_xlfn.TEXTBEFORE(draftpicks[[#This Row],[Raw]],".",1)</f>
        <v>6</v>
      </c>
      <c r="D845" s="1" t="str">
        <f t="shared" si="13"/>
        <v>Alison Willmore</v>
      </c>
      <c r="E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Big Trouble in Little China</v>
      </c>
      <c r="F845" s="1" t="str">
        <f>IF(ISNUMBER(SEARCH("veto",draftpicks[[#This Row],[Raw]])),"veto","")</f>
        <v/>
      </c>
    </row>
    <row r="846" spans="1:6" x14ac:dyDescent="0.25">
      <c r="A846" s="1">
        <v>85</v>
      </c>
      <c r="B846" s="1" t="s">
        <v>2356</v>
      </c>
      <c r="C846" s="1" t="str">
        <f>_xlfn.TEXTBEFORE(draftpicks[[#This Row],[Raw]],".",1)</f>
        <v>5</v>
      </c>
      <c r="D846" s="1" t="str">
        <f t="shared" si="13"/>
        <v>Adam B. Vary</v>
      </c>
      <c r="E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846" s="1" t="str">
        <f>IF(ISNUMBER(SEARCH("veto",draftpicks[[#This Row],[Raw]])),"veto","")</f>
        <v/>
      </c>
    </row>
    <row r="847" spans="1:6" x14ac:dyDescent="0.25">
      <c r="A847" s="1">
        <v>85</v>
      </c>
      <c r="B847" s="1" t="s">
        <v>2357</v>
      </c>
      <c r="C847" s="1" t="str">
        <f>_xlfn.TEXTBEFORE(draftpicks[[#This Row],[Raw]],".",1)</f>
        <v>4</v>
      </c>
      <c r="D847" s="1" t="str">
        <f t="shared" si="13"/>
        <v>Alison Willmore</v>
      </c>
      <c r="E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 2</v>
      </c>
      <c r="F847" s="1" t="str">
        <f>IF(ISNUMBER(SEARCH("veto",draftpicks[[#This Row],[Raw]])),"veto","")</f>
        <v/>
      </c>
    </row>
    <row r="848" spans="1:6" x14ac:dyDescent="0.25">
      <c r="A848" s="1">
        <v>85</v>
      </c>
      <c r="B848" s="1" t="s">
        <v>2358</v>
      </c>
      <c r="C848" s="1" t="str">
        <f>_xlfn.TEXTBEFORE(draftpicks[[#This Row],[Raw]],".",1)</f>
        <v>3</v>
      </c>
      <c r="D848" s="1" t="str">
        <f t="shared" si="13"/>
        <v xml:space="preserve">Adam B. Vary </v>
      </c>
      <c r="E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848" s="1" t="str">
        <f>IF(ISNUMBER(SEARCH("veto",draftpicks[[#This Row],[Raw]])),"veto","")</f>
        <v>veto</v>
      </c>
    </row>
    <row r="849" spans="1:6" x14ac:dyDescent="0.25">
      <c r="A849" s="1">
        <v>85</v>
      </c>
      <c r="B849" s="1" t="s">
        <v>2359</v>
      </c>
      <c r="C849" s="1" t="str">
        <f>_xlfn.TEXTBEFORE(draftpicks[[#This Row],[Raw]],".",1)</f>
        <v>3</v>
      </c>
      <c r="D849" s="1" t="str">
        <f t="shared" si="13"/>
        <v>Adam B. Vary</v>
      </c>
      <c r="E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849" s="1" t="str">
        <f>IF(ISNUMBER(SEARCH("veto",draftpicks[[#This Row],[Raw]])),"veto","")</f>
        <v/>
      </c>
    </row>
    <row r="850" spans="1:6" x14ac:dyDescent="0.25">
      <c r="A850" s="1">
        <v>85</v>
      </c>
      <c r="B850" s="1" t="s">
        <v>2360</v>
      </c>
      <c r="C850" s="1" t="str">
        <f>_xlfn.TEXTBEFORE(draftpicks[[#This Row],[Raw]],".",1)</f>
        <v>2</v>
      </c>
      <c r="D850" s="1" t="str">
        <f t="shared" si="13"/>
        <v xml:space="preserve">Alison Willmore </v>
      </c>
      <c r="E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0" s="1" t="str">
        <f>IF(ISNUMBER(SEARCH("veto",draftpicks[[#This Row],[Raw]])),"veto","")</f>
        <v>veto</v>
      </c>
    </row>
    <row r="851" spans="1:6" x14ac:dyDescent="0.25">
      <c r="A851" s="1">
        <v>85</v>
      </c>
      <c r="B851" s="1" t="s">
        <v>2361</v>
      </c>
      <c r="C851" s="1" t="str">
        <f>_xlfn.TEXTBEFORE(draftpicks[[#This Row],[Raw]],".",1)</f>
        <v>2</v>
      </c>
      <c r="D851" s="1" t="str">
        <f t="shared" si="13"/>
        <v>Alison Willmore</v>
      </c>
      <c r="E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851" s="1" t="str">
        <f>IF(ISNUMBER(SEARCH("veto",draftpicks[[#This Row],[Raw]])),"veto","")</f>
        <v/>
      </c>
    </row>
    <row r="852" spans="1:6" x14ac:dyDescent="0.25">
      <c r="A852" s="1">
        <v>85</v>
      </c>
      <c r="B852" s="1" t="s">
        <v>2362</v>
      </c>
      <c r="C852" s="1" t="str">
        <f>_xlfn.TEXTBEFORE(draftpicks[[#This Row],[Raw]],".",1)</f>
        <v>1</v>
      </c>
      <c r="D852" s="1" t="str">
        <f t="shared" si="13"/>
        <v>Adam B. Vary</v>
      </c>
      <c r="E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852" s="1" t="str">
        <f>IF(ISNUMBER(SEARCH("veto",draftpicks[[#This Row],[Raw]])),"veto","")</f>
        <v/>
      </c>
    </row>
    <row r="853" spans="1:6" x14ac:dyDescent="0.25">
      <c r="A853" s="1">
        <v>86</v>
      </c>
      <c r="B853" s="1" t="s">
        <v>2363</v>
      </c>
      <c r="C853" s="1" t="str">
        <f>_xlfn.TEXTBEFORE(draftpicks[[#This Row],[Raw]],".",1)</f>
        <v>7</v>
      </c>
      <c r="D853" s="1" t="str">
        <f t="shared" si="13"/>
        <v>Dave Parker</v>
      </c>
      <c r="E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Tenacious D in The Pick of Destiny</v>
      </c>
      <c r="F853" s="1" t="str">
        <f>IF(ISNUMBER(SEARCH("veto",draftpicks[[#This Row],[Raw]])),"veto","")</f>
        <v/>
      </c>
    </row>
    <row r="854" spans="1:6" x14ac:dyDescent="0.25">
      <c r="A854" s="1">
        <v>86</v>
      </c>
      <c r="B854" s="1" t="s">
        <v>2364</v>
      </c>
      <c r="C854" s="1" t="str">
        <f>_xlfn.TEXTBEFORE(draftpicks[[#This Row],[Raw]],".",1)</f>
        <v>6</v>
      </c>
      <c r="D854" s="1" t="str">
        <f t="shared" si="13"/>
        <v>Dave Parker</v>
      </c>
      <c r="E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Lords of Chaos</v>
      </c>
      <c r="F854" s="1" t="str">
        <f>IF(ISNUMBER(SEARCH("veto",draftpicks[[#This Row],[Raw]])),"veto","")</f>
        <v/>
      </c>
    </row>
    <row r="855" spans="1:6" x14ac:dyDescent="0.25">
      <c r="A855" s="1">
        <v>86</v>
      </c>
      <c r="B855" s="1" t="s">
        <v>2365</v>
      </c>
      <c r="C855" s="1" t="str">
        <f>_xlfn.TEXTBEFORE(draftpicks[[#This Row],[Raw]],".",1)</f>
        <v>5</v>
      </c>
      <c r="D855" s="1" t="str">
        <f t="shared" si="13"/>
        <v>Rebekah McKendry</v>
      </c>
      <c r="E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Deathgasm</v>
      </c>
      <c r="F855" s="1" t="str">
        <f>IF(ISNUMBER(SEARCH("veto",draftpicks[[#This Row],[Raw]])),"veto","")</f>
        <v/>
      </c>
    </row>
    <row r="856" spans="1:6" x14ac:dyDescent="0.25">
      <c r="A856" s="1">
        <v>86</v>
      </c>
      <c r="B856" s="1" t="s">
        <v>2366</v>
      </c>
      <c r="C856" s="1" t="str">
        <f>_xlfn.TEXTBEFORE(draftpicks[[#This Row],[Raw]],".",1)</f>
        <v>4</v>
      </c>
      <c r="D856" s="1" t="str">
        <f t="shared" si="13"/>
        <v>Dave Parker</v>
      </c>
      <c r="E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856" s="1" t="str">
        <f>IF(ISNUMBER(SEARCH("veto",draftpicks[[#This Row],[Raw]])),"veto","")</f>
        <v/>
      </c>
    </row>
    <row r="857" spans="1:6" x14ac:dyDescent="0.25">
      <c r="A857" s="1">
        <v>86</v>
      </c>
      <c r="B857" s="1" t="s">
        <v>2367</v>
      </c>
      <c r="C857" s="1" t="str">
        <f>_xlfn.TEXTBEFORE(draftpicks[[#This Row],[Raw]],".",1)</f>
        <v>3</v>
      </c>
      <c r="D857" s="1" t="str">
        <f t="shared" si="13"/>
        <v>Rebekah McKendry</v>
      </c>
      <c r="E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Trick or Treat</v>
      </c>
      <c r="F857" s="1" t="str">
        <f>IF(ISNUMBER(SEARCH("veto",draftpicks[[#This Row],[Raw]])),"veto","")</f>
        <v/>
      </c>
    </row>
    <row r="858" spans="1:6" x14ac:dyDescent="0.25">
      <c r="A858" s="1">
        <v>86</v>
      </c>
      <c r="B858" s="1" t="s">
        <v>2368</v>
      </c>
      <c r="C858" s="1" t="str">
        <f>_xlfn.TEXTBEFORE(draftpicks[[#This Row],[Raw]],".",1)</f>
        <v>2</v>
      </c>
      <c r="D858" s="1" t="str">
        <f t="shared" si="13"/>
        <v xml:space="preserve">Dave Parker </v>
      </c>
      <c r="E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Dirt</v>
      </c>
      <c r="F858" s="1" t="str">
        <f>IF(ISNUMBER(SEARCH("veto",draftpicks[[#This Row],[Raw]])),"veto","")</f>
        <v>veto</v>
      </c>
    </row>
    <row r="859" spans="1:6" x14ac:dyDescent="0.25">
      <c r="A859" s="1">
        <v>86</v>
      </c>
      <c r="B859" s="1" t="s">
        <v>2369</v>
      </c>
      <c r="C859" s="1" t="str">
        <f>_xlfn.TEXTBEFORE(draftpicks[[#This Row],[Raw]],".",1)</f>
        <v>2</v>
      </c>
      <c r="D859" s="1" t="str">
        <f t="shared" si="13"/>
        <v>Dave Parker</v>
      </c>
      <c r="E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 &amp; Ted's Bogus Journey</v>
      </c>
      <c r="F859" s="1" t="str">
        <f>IF(ISNUMBER(SEARCH("veto",draftpicks[[#This Row],[Raw]])),"veto","")</f>
        <v/>
      </c>
    </row>
    <row r="860" spans="1:6" x14ac:dyDescent="0.25">
      <c r="A860" s="1">
        <v>86</v>
      </c>
      <c r="B860" s="1" t="s">
        <v>2370</v>
      </c>
      <c r="C860" s="1" t="str">
        <f>_xlfn.TEXTBEFORE(draftpicks[[#This Row],[Raw]],".",1)</f>
        <v>1</v>
      </c>
      <c r="D860" s="1" t="str">
        <f t="shared" si="13"/>
        <v>Rebekah McKendry</v>
      </c>
      <c r="E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860" s="1" t="str">
        <f>IF(ISNUMBER(SEARCH("veto",draftpicks[[#This Row],[Raw]])),"veto","")</f>
        <v/>
      </c>
    </row>
    <row r="861" spans="1:6" x14ac:dyDescent="0.25">
      <c r="A861" s="1">
        <v>87</v>
      </c>
      <c r="B861" s="1" t="s">
        <v>2371</v>
      </c>
      <c r="C861" s="1" t="str">
        <f>_xlfn.TEXTBEFORE(draftpicks[[#This Row],[Raw]],".",1)</f>
        <v>7</v>
      </c>
      <c r="D861" s="1" t="str">
        <f t="shared" si="13"/>
        <v>William Bibbiani</v>
      </c>
      <c r="E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Shakma</v>
      </c>
      <c r="F861" s="1" t="str">
        <f>IF(ISNUMBER(SEARCH("veto",draftpicks[[#This Row],[Raw]])),"veto","")</f>
        <v/>
      </c>
    </row>
    <row r="862" spans="1:6" x14ac:dyDescent="0.25">
      <c r="A862" s="1">
        <v>87</v>
      </c>
      <c r="B862" s="1" t="s">
        <v>2372</v>
      </c>
      <c r="C862" s="1" t="str">
        <f>_xlfn.TEXTBEFORE(draftpicks[[#This Row],[Raw]],".",1)</f>
        <v>6</v>
      </c>
      <c r="D862" s="1" t="str">
        <f t="shared" si="13"/>
        <v>William Bibbiani</v>
      </c>
      <c r="E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862" s="1" t="str">
        <f>IF(ISNUMBER(SEARCH("veto",draftpicks[[#This Row],[Raw]])),"veto","")</f>
        <v/>
      </c>
    </row>
    <row r="863" spans="1:6" x14ac:dyDescent="0.25">
      <c r="A863" s="1">
        <v>87</v>
      </c>
      <c r="B863" s="1" t="s">
        <v>2373</v>
      </c>
      <c r="C863" s="1" t="str">
        <f>_xlfn.TEXTBEFORE(draftpicks[[#This Row],[Raw]],".",1)</f>
        <v>5</v>
      </c>
      <c r="D863" s="1" t="str">
        <f t="shared" si="13"/>
        <v xml:space="preserve">Witney Seibold </v>
      </c>
      <c r="E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Monkey Shines</v>
      </c>
      <c r="F863" s="1" t="str">
        <f>IF(ISNUMBER(SEARCH("veto",draftpicks[[#This Row],[Raw]])),"veto","")</f>
        <v>veto</v>
      </c>
    </row>
    <row r="864" spans="1:6" x14ac:dyDescent="0.25">
      <c r="A864" s="1">
        <v>87</v>
      </c>
      <c r="B864" s="1" t="s">
        <v>2374</v>
      </c>
      <c r="C864" s="1" t="str">
        <f>_xlfn.TEXTBEFORE(draftpicks[[#This Row],[Raw]],".",1)</f>
        <v>5</v>
      </c>
      <c r="D864" s="1" t="str">
        <f t="shared" si="13"/>
        <v>Witney Seibold</v>
      </c>
      <c r="E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Animals</v>
      </c>
      <c r="F864" s="1" t="str">
        <f>IF(ISNUMBER(SEARCH("veto",draftpicks[[#This Row],[Raw]])),"veto","")</f>
        <v/>
      </c>
    </row>
    <row r="865" spans="1:6" x14ac:dyDescent="0.25">
      <c r="A865" s="1">
        <v>87</v>
      </c>
      <c r="B865" s="1" t="s">
        <v>2375</v>
      </c>
      <c r="C865" s="1" t="str">
        <f>_xlfn.TEXTBEFORE(draftpicks[[#This Row],[Raw]],".",1)</f>
        <v>4</v>
      </c>
      <c r="D865" s="1" t="str">
        <f t="shared" si="13"/>
        <v>William Bibbiani</v>
      </c>
      <c r="E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Roar</v>
      </c>
      <c r="F865" s="1" t="str">
        <f>IF(ISNUMBER(SEARCH("veto",draftpicks[[#This Row],[Raw]])),"veto","")</f>
        <v/>
      </c>
    </row>
    <row r="866" spans="1:6" x14ac:dyDescent="0.25">
      <c r="A866" s="1">
        <v>87</v>
      </c>
      <c r="B866" s="1" t="s">
        <v>2376</v>
      </c>
      <c r="C866" s="1" t="str">
        <f>_xlfn.TEXTBEFORE(draftpicks[[#This Row],[Raw]],".",1)</f>
        <v>3</v>
      </c>
      <c r="D866" s="1" t="str">
        <f t="shared" si="13"/>
        <v>Witney Seibold</v>
      </c>
      <c r="E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Creepshow</v>
      </c>
      <c r="F866" s="1" t="str">
        <f>IF(ISNUMBER(SEARCH("veto",draftpicks[[#This Row],[Raw]])),"veto","")</f>
        <v/>
      </c>
    </row>
    <row r="867" spans="1:6" x14ac:dyDescent="0.25">
      <c r="A867" s="1">
        <v>87</v>
      </c>
      <c r="B867" s="1" t="s">
        <v>2377</v>
      </c>
      <c r="C867" s="1" t="str">
        <f>_xlfn.TEXTBEFORE(draftpicks[[#This Row],[Raw]],".",1)</f>
        <v>3</v>
      </c>
      <c r="D867" s="1" t="str">
        <f t="shared" si="13"/>
        <v>Witney Seibold</v>
      </c>
      <c r="E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Razorback</v>
      </c>
      <c r="F867" s="1" t="str">
        <f>IF(ISNUMBER(SEARCH("veto",draftpicks[[#This Row],[Raw]])),"veto","")</f>
        <v/>
      </c>
    </row>
    <row r="868" spans="1:6" x14ac:dyDescent="0.25">
      <c r="A868" s="1">
        <v>87</v>
      </c>
      <c r="B868" s="1" t="s">
        <v>2378</v>
      </c>
      <c r="C868" s="1" t="str">
        <f>_xlfn.TEXTBEFORE(draftpicks[[#This Row],[Raw]],".",1)</f>
        <v>2</v>
      </c>
      <c r="D868" s="1" t="str">
        <f t="shared" si="13"/>
        <v>William Bibbiani</v>
      </c>
      <c r="E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868" s="1" t="str">
        <f>IF(ISNUMBER(SEARCH("veto",draftpicks[[#This Row],[Raw]])),"veto","")</f>
        <v/>
      </c>
    </row>
    <row r="869" spans="1:6" x14ac:dyDescent="0.25">
      <c r="A869" s="1">
        <v>87</v>
      </c>
      <c r="B869" s="1" t="s">
        <v>2379</v>
      </c>
      <c r="C869" s="1" t="str">
        <f>_xlfn.TEXTBEFORE(draftpicks[[#This Row],[Raw]],".",1)</f>
        <v>1</v>
      </c>
      <c r="D869" s="1" t="str">
        <f t="shared" si="13"/>
        <v>Witney Seibold</v>
      </c>
      <c r="E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Weekend</v>
      </c>
      <c r="F869" s="1" t="str">
        <f>IF(ISNUMBER(SEARCH("veto",draftpicks[[#This Row],[Raw]])),"veto","")</f>
        <v/>
      </c>
    </row>
    <row r="870" spans="1:6" x14ac:dyDescent="0.25">
      <c r="A870" s="1">
        <v>88</v>
      </c>
      <c r="B870" s="1" t="s">
        <v>2380</v>
      </c>
      <c r="C870" s="1" t="str">
        <f>_xlfn.TEXTBEFORE(draftpicks[[#This Row],[Raw]],".",1)</f>
        <v>7</v>
      </c>
      <c r="D870" s="1" t="str">
        <f t="shared" si="13"/>
        <v xml:space="preserve">Henry Zebrowski </v>
      </c>
      <c r="E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Movie 43</v>
      </c>
      <c r="F870" s="1" t="str">
        <f>IF(ISNUMBER(SEARCH("veto",draftpicks[[#This Row],[Raw]])),"veto","")</f>
        <v>veto</v>
      </c>
    </row>
    <row r="871" spans="1:6" x14ac:dyDescent="0.25">
      <c r="A871" s="1">
        <v>88</v>
      </c>
      <c r="B871" s="1" t="s">
        <v>2381</v>
      </c>
      <c r="C871" s="1" t="str">
        <f>_xlfn.TEXTBEFORE(draftpicks[[#This Row],[Raw]],".",1)</f>
        <v>7</v>
      </c>
      <c r="D871" s="1" t="str">
        <f t="shared" si="13"/>
        <v>Henry Zebrowski</v>
      </c>
      <c r="E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</v>
      </c>
      <c r="F871" s="1" t="str">
        <f>IF(ISNUMBER(SEARCH("veto",draftpicks[[#This Row],[Raw]])),"veto","")</f>
        <v/>
      </c>
    </row>
    <row r="872" spans="1:6" x14ac:dyDescent="0.25">
      <c r="A872" s="1">
        <v>88</v>
      </c>
      <c r="B872" s="1" t="s">
        <v>2382</v>
      </c>
      <c r="C872" s="1" t="str">
        <f>_xlfn.TEXTBEFORE(draftpicks[[#This Row],[Raw]],".",1)</f>
        <v>6</v>
      </c>
      <c r="D872" s="1" t="str">
        <f t="shared" si="13"/>
        <v>Henry Zebrowski</v>
      </c>
      <c r="E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Onion Movie</v>
      </c>
      <c r="F872" s="1" t="str">
        <f>IF(ISNUMBER(SEARCH("veto",draftpicks[[#This Row],[Raw]])),"veto","")</f>
        <v/>
      </c>
    </row>
    <row r="873" spans="1:6" x14ac:dyDescent="0.25">
      <c r="A873" s="1">
        <v>88</v>
      </c>
      <c r="B873" s="1" t="s">
        <v>2383</v>
      </c>
      <c r="C873" s="1" t="str">
        <f>_xlfn.TEXTBEFORE(draftpicks[[#This Row],[Raw]],".",1)</f>
        <v>5</v>
      </c>
      <c r="D873" s="1" t="str">
        <f t="shared" si="13"/>
        <v>Graham Skipper</v>
      </c>
      <c r="E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Coffee and Cigarettes</v>
      </c>
      <c r="F873" s="1" t="str">
        <f>IF(ISNUMBER(SEARCH("veto",draftpicks[[#This Row],[Raw]])),"veto","")</f>
        <v/>
      </c>
    </row>
    <row r="874" spans="1:6" x14ac:dyDescent="0.25">
      <c r="A874" s="1">
        <v>88</v>
      </c>
      <c r="B874" s="1" t="s">
        <v>2384</v>
      </c>
      <c r="C874" s="1" t="str">
        <f>_xlfn.TEXTBEFORE(draftpicks[[#This Row],[Raw]],".",1)</f>
        <v>4</v>
      </c>
      <c r="D874" s="1" t="str">
        <f t="shared" si="13"/>
        <v>Henry Zebrowski</v>
      </c>
      <c r="E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Kentucky Fried Movie</v>
      </c>
      <c r="F874" s="1" t="str">
        <f>IF(ISNUMBER(SEARCH("veto",draftpicks[[#This Row],[Raw]])),"veto","")</f>
        <v/>
      </c>
    </row>
    <row r="875" spans="1:6" x14ac:dyDescent="0.25">
      <c r="A875" s="1">
        <v>88</v>
      </c>
      <c r="B875" s="1" t="s">
        <v>2385</v>
      </c>
      <c r="C875" s="1" t="str">
        <f>_xlfn.TEXTBEFORE(draftpicks[[#This Row],[Raw]],".",1)</f>
        <v>3</v>
      </c>
      <c r="D875" s="1" t="str">
        <f t="shared" si="13"/>
        <v>Graham Skipper</v>
      </c>
      <c r="E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Jackass: The Movie</v>
      </c>
      <c r="F875" s="1" t="str">
        <f>IF(ISNUMBER(SEARCH("veto",draftpicks[[#This Row],[Raw]])),"veto","")</f>
        <v/>
      </c>
    </row>
    <row r="876" spans="1:6" x14ac:dyDescent="0.25">
      <c r="A876" s="1">
        <v>88</v>
      </c>
      <c r="B876" s="1" t="s">
        <v>2386</v>
      </c>
      <c r="C876" s="1" t="str">
        <f>_xlfn.TEXTBEFORE(draftpicks[[#This Row],[Raw]],".",1)</f>
        <v>2</v>
      </c>
      <c r="D876" s="1" t="str">
        <f t="shared" si="13"/>
        <v xml:space="preserve">Henry Zebrowski </v>
      </c>
      <c r="E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6" s="1" t="str">
        <f>IF(ISNUMBER(SEARCH("veto",draftpicks[[#This Row],[Raw]])),"veto","")</f>
        <v>veto</v>
      </c>
    </row>
    <row r="877" spans="1:6" x14ac:dyDescent="0.25">
      <c r="A877" s="1">
        <v>88</v>
      </c>
      <c r="B877" s="1" t="s">
        <v>2387</v>
      </c>
      <c r="C877" s="1" t="str">
        <f>_xlfn.TEXTBEFORE(draftpicks[[#This Row],[Raw]],".",1)</f>
        <v>2</v>
      </c>
      <c r="D877" s="1" t="str">
        <f t="shared" si="13"/>
        <v>Henry Zebrowski</v>
      </c>
      <c r="E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Kids in the Hall: Brain Candy</v>
      </c>
      <c r="F877" s="1" t="str">
        <f>IF(ISNUMBER(SEARCH("veto",draftpicks[[#This Row],[Raw]])),"veto","")</f>
        <v/>
      </c>
    </row>
    <row r="878" spans="1:6" x14ac:dyDescent="0.25">
      <c r="A878" s="1">
        <v>88</v>
      </c>
      <c r="B878" s="1" t="s">
        <v>2388</v>
      </c>
      <c r="C878" s="1" t="str">
        <f>_xlfn.TEXTBEFORE(draftpicks[[#This Row],[Raw]],".",1)</f>
        <v>2</v>
      </c>
      <c r="D878" s="1" t="str">
        <f t="shared" si="13"/>
        <v>Henry Zebrowski</v>
      </c>
      <c r="E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History of the World: Part I</v>
      </c>
      <c r="F878" s="1" t="str">
        <f>IF(ISNUMBER(SEARCH("veto",draftpicks[[#This Row],[Raw]])),"veto","")</f>
        <v/>
      </c>
    </row>
    <row r="879" spans="1:6" x14ac:dyDescent="0.25">
      <c r="A879" s="1">
        <v>88</v>
      </c>
      <c r="B879" s="1" t="s">
        <v>2389</v>
      </c>
      <c r="C879" s="1" t="str">
        <f>_xlfn.TEXTBEFORE(draftpicks[[#This Row],[Raw]],".",1)</f>
        <v>1</v>
      </c>
      <c r="D879" s="1" t="str">
        <f t="shared" si="13"/>
        <v>Graham Skipper</v>
      </c>
      <c r="E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Python's The Meaning of Life</v>
      </c>
      <c r="F879" s="1" t="str">
        <f>IF(ISNUMBER(SEARCH("veto",draftpicks[[#This Row],[Raw]])),"veto","")</f>
        <v/>
      </c>
    </row>
    <row r="880" spans="1:6" x14ac:dyDescent="0.25">
      <c r="A880" s="1">
        <v>89</v>
      </c>
      <c r="B880" s="1" t="s">
        <v>2390</v>
      </c>
      <c r="C880" s="1" t="str">
        <f>_xlfn.TEXTBEFORE(draftpicks[[#This Row],[Raw]],".",1)</f>
        <v>7</v>
      </c>
      <c r="D880" s="1" t="str">
        <f t="shared" si="13"/>
        <v>Demi Adejuyigbe</v>
      </c>
      <c r="E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Now You See Me</v>
      </c>
      <c r="F880" s="1" t="str">
        <f>IF(ISNUMBER(SEARCH("veto",draftpicks[[#This Row],[Raw]])),"veto","")</f>
        <v/>
      </c>
    </row>
    <row r="881" spans="1:6" x14ac:dyDescent="0.25">
      <c r="A881" s="1">
        <v>89</v>
      </c>
      <c r="B881" s="1" t="s">
        <v>2391</v>
      </c>
      <c r="C881" s="1" t="str">
        <f>_xlfn.TEXTBEFORE(draftpicks[[#This Row],[Raw]],".",1)</f>
        <v>6</v>
      </c>
      <c r="D881" s="1" t="str">
        <f t="shared" si="13"/>
        <v>Demi Adejuyigbe</v>
      </c>
      <c r="E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Inception</v>
      </c>
      <c r="F881" s="1" t="str">
        <f>IF(ISNUMBER(SEARCH("veto",draftpicks[[#This Row],[Raw]])),"veto","")</f>
        <v/>
      </c>
    </row>
    <row r="882" spans="1:6" x14ac:dyDescent="0.25">
      <c r="A882" s="1">
        <v>89</v>
      </c>
      <c r="B882" s="1" t="s">
        <v>2392</v>
      </c>
      <c r="C882" s="1" t="str">
        <f>_xlfn.TEXTBEFORE(draftpicks[[#This Row],[Raw]],".",1)</f>
        <v>5</v>
      </c>
      <c r="D882" s="1" t="str">
        <f t="shared" si="13"/>
        <v>Ify Nwadiwe</v>
      </c>
      <c r="E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882" s="1" t="str">
        <f>IF(ISNUMBER(SEARCH("veto",draftpicks[[#This Row],[Raw]])),"veto","")</f>
        <v/>
      </c>
    </row>
    <row r="883" spans="1:6" x14ac:dyDescent="0.25">
      <c r="A883" s="1">
        <v>89</v>
      </c>
      <c r="B883" s="1" t="s">
        <v>2393</v>
      </c>
      <c r="C883" s="1" t="str">
        <f>_xlfn.TEXTBEFORE(draftpicks[[#This Row],[Raw]],".",1)</f>
        <v>4</v>
      </c>
      <c r="D883" s="1" t="str">
        <f t="shared" si="13"/>
        <v>Demi Adejuyigbe</v>
      </c>
      <c r="E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Brothers Bloom</v>
      </c>
      <c r="F883" s="1" t="str">
        <f>IF(ISNUMBER(SEARCH("veto",draftpicks[[#This Row],[Raw]])),"veto","")</f>
        <v/>
      </c>
    </row>
    <row r="884" spans="1:6" x14ac:dyDescent="0.25">
      <c r="A884" s="1">
        <v>89</v>
      </c>
      <c r="B884" s="1" t="s">
        <v>2394</v>
      </c>
      <c r="C884" s="1" t="str">
        <f>_xlfn.TEXTBEFORE(draftpicks[[#This Row],[Raw]],".",1)</f>
        <v>3</v>
      </c>
      <c r="D884" s="1" t="str">
        <f t="shared" si="13"/>
        <v>Ify Nwadiwe</v>
      </c>
      <c r="E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884" s="1" t="str">
        <f>IF(ISNUMBER(SEARCH("veto",draftpicks[[#This Row],[Raw]])),"veto","")</f>
        <v/>
      </c>
    </row>
    <row r="885" spans="1:6" x14ac:dyDescent="0.25">
      <c r="A885" s="1">
        <v>89</v>
      </c>
      <c r="B885" s="1" t="s">
        <v>2395</v>
      </c>
      <c r="C885" s="1" t="str">
        <f>_xlfn.TEXTBEFORE(draftpicks[[#This Row],[Raw]],".",1)</f>
        <v>2</v>
      </c>
      <c r="D885" s="1" t="str">
        <f t="shared" si="13"/>
        <v>Demi Adejuyigbe</v>
      </c>
      <c r="E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Handmaiden</v>
      </c>
      <c r="F885" s="1" t="str">
        <f>IF(ISNUMBER(SEARCH("veto",draftpicks[[#This Row],[Raw]])),"veto","")</f>
        <v/>
      </c>
    </row>
    <row r="886" spans="1:6" x14ac:dyDescent="0.25">
      <c r="A886" s="1">
        <v>89</v>
      </c>
      <c r="B886" s="1" t="s">
        <v>2396</v>
      </c>
      <c r="C886" s="1" t="str">
        <f>_xlfn.TEXTBEFORE(draftpicks[[#This Row],[Raw]],".",1)</f>
        <v>1</v>
      </c>
      <c r="D886" s="1" t="str">
        <f t="shared" si="13"/>
        <v>Ify Nwadiwe</v>
      </c>
      <c r="E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886" s="1" t="str">
        <f>IF(ISNUMBER(SEARCH("veto",draftpicks[[#This Row],[Raw]])),"veto","")</f>
        <v/>
      </c>
    </row>
    <row r="887" spans="1:6" x14ac:dyDescent="0.25">
      <c r="A887" s="1">
        <v>90</v>
      </c>
      <c r="B887" s="1" t="s">
        <v>2397</v>
      </c>
      <c r="C887" s="1" t="str">
        <f>_xlfn.TEXTBEFORE(draftpicks[[#This Row],[Raw]],".",1)</f>
        <v>7</v>
      </c>
      <c r="D887" s="1" t="str">
        <f t="shared" si="13"/>
        <v>Christian Holub</v>
      </c>
      <c r="E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 City</v>
      </c>
      <c r="F887" s="1" t="str">
        <f>IF(ISNUMBER(SEARCH("veto",draftpicks[[#This Row],[Raw]])),"veto","")</f>
        <v/>
      </c>
    </row>
    <row r="888" spans="1:6" x14ac:dyDescent="0.25">
      <c r="A888" s="1">
        <v>90</v>
      </c>
      <c r="B888" s="1" t="s">
        <v>2398</v>
      </c>
      <c r="C888" s="1" t="str">
        <f>_xlfn.TEXTBEFORE(draftpicks[[#This Row],[Raw]],".",1)</f>
        <v>6</v>
      </c>
      <c r="D888" s="1" t="str">
        <f t="shared" si="13"/>
        <v>Christian Holub</v>
      </c>
      <c r="E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Snowblood</v>
      </c>
      <c r="F888" s="1" t="str">
        <f>IF(ISNUMBER(SEARCH("veto",draftpicks[[#This Row],[Raw]])),"veto","")</f>
        <v/>
      </c>
    </row>
    <row r="889" spans="1:6" x14ac:dyDescent="0.25">
      <c r="A889" s="1">
        <v>90</v>
      </c>
      <c r="B889" s="1" t="s">
        <v>2399</v>
      </c>
      <c r="C889" s="1" t="str">
        <f>_xlfn.TEXTBEFORE(draftpicks[[#This Row],[Raw]],".",1)</f>
        <v>5</v>
      </c>
      <c r="D889" s="1" t="str">
        <f t="shared" si="13"/>
        <v>Devan Coggan</v>
      </c>
      <c r="E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889" s="1" t="str">
        <f>IF(ISNUMBER(SEARCH("veto",draftpicks[[#This Row],[Raw]])),"veto","")</f>
        <v/>
      </c>
    </row>
    <row r="890" spans="1:6" x14ac:dyDescent="0.25">
      <c r="A890" s="1">
        <v>90</v>
      </c>
      <c r="B890" s="1" t="s">
        <v>2400</v>
      </c>
      <c r="C890" s="1" t="str">
        <f>_xlfn.TEXTBEFORE(draftpicks[[#This Row],[Raw]],".",1)</f>
        <v>4</v>
      </c>
      <c r="D890" s="1" t="str">
        <f t="shared" si="13"/>
        <v>Christian Holub</v>
      </c>
      <c r="E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890" s="1" t="str">
        <f>IF(ISNUMBER(SEARCH("veto",draftpicks[[#This Row],[Raw]])),"veto","")</f>
        <v/>
      </c>
    </row>
    <row r="891" spans="1:6" x14ac:dyDescent="0.25">
      <c r="A891" s="1">
        <v>90</v>
      </c>
      <c r="B891" s="1" t="s">
        <v>2401</v>
      </c>
      <c r="C891" s="1" t="str">
        <f>_xlfn.TEXTBEFORE(draftpicks[[#This Row],[Raw]],".",1)</f>
        <v>3</v>
      </c>
      <c r="D891" s="1" t="str">
        <f t="shared" si="13"/>
        <v>Devan Coggan</v>
      </c>
      <c r="E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891" s="1" t="str">
        <f>IF(ISNUMBER(SEARCH("veto",draftpicks[[#This Row],[Raw]])),"veto","")</f>
        <v/>
      </c>
    </row>
    <row r="892" spans="1:6" x14ac:dyDescent="0.25">
      <c r="A892" s="1">
        <v>90</v>
      </c>
      <c r="B892" s="1" t="s">
        <v>2402</v>
      </c>
      <c r="C892" s="1" t="str">
        <f>_xlfn.TEXTBEFORE(draftpicks[[#This Row],[Raw]],".",1)</f>
        <v>2</v>
      </c>
      <c r="D892" s="1" t="str">
        <f t="shared" si="13"/>
        <v>Christian Holub</v>
      </c>
      <c r="E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Akira</v>
      </c>
      <c r="F892" s="1" t="str">
        <f>IF(ISNUMBER(SEARCH("veto",draftpicks[[#This Row],[Raw]])),"veto","")</f>
        <v/>
      </c>
    </row>
    <row r="893" spans="1:6" x14ac:dyDescent="0.25">
      <c r="A893" s="1">
        <v>90</v>
      </c>
      <c r="B893" s="1" t="s">
        <v>2403</v>
      </c>
      <c r="C893" s="1" t="str">
        <f>_xlfn.TEXTBEFORE(draftpicks[[#This Row],[Raw]],".",1)</f>
        <v>1</v>
      </c>
      <c r="D893" s="1" t="str">
        <f t="shared" si="13"/>
        <v>Devan Coggan</v>
      </c>
      <c r="E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893" s="1" t="str">
        <f>IF(ISNUMBER(SEARCH("veto",draftpicks[[#This Row],[Raw]])),"veto","")</f>
        <v/>
      </c>
    </row>
    <row r="894" spans="1:6" x14ac:dyDescent="0.25">
      <c r="A894" s="1">
        <v>91</v>
      </c>
      <c r="B894" s="1" t="s">
        <v>2404</v>
      </c>
      <c r="C894" s="1" t="str">
        <f>_xlfn.TEXTBEFORE(draftpicks[[#This Row],[Raw]],".",1)</f>
        <v>7</v>
      </c>
      <c r="D894" s="1" t="str">
        <f t="shared" si="13"/>
        <v>Dana Schwartz</v>
      </c>
      <c r="E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Mermaids</v>
      </c>
      <c r="F894" s="1" t="str">
        <f>IF(ISNUMBER(SEARCH("veto",draftpicks[[#This Row],[Raw]])),"veto","")</f>
        <v/>
      </c>
    </row>
    <row r="895" spans="1:6" x14ac:dyDescent="0.25">
      <c r="A895" s="1">
        <v>91</v>
      </c>
      <c r="B895" s="1" t="s">
        <v>2405</v>
      </c>
      <c r="C895" s="1" t="str">
        <f>_xlfn.TEXTBEFORE(draftpicks[[#This Row],[Raw]],".",1)</f>
        <v>6</v>
      </c>
      <c r="D895" s="1" t="str">
        <f t="shared" si="13"/>
        <v>Dana Schwartz</v>
      </c>
      <c r="E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Age of Innocence</v>
      </c>
      <c r="F895" s="1" t="str">
        <f>IF(ISNUMBER(SEARCH("veto",draftpicks[[#This Row],[Raw]])),"veto","")</f>
        <v/>
      </c>
    </row>
    <row r="896" spans="1:6" x14ac:dyDescent="0.25">
      <c r="A896" s="1">
        <v>91</v>
      </c>
      <c r="B896" s="1" t="s">
        <v>2406</v>
      </c>
      <c r="C896" s="1" t="str">
        <f>_xlfn.TEXTBEFORE(draftpicks[[#This Row],[Raw]],".",1)</f>
        <v>5</v>
      </c>
      <c r="D896" s="1" t="str">
        <f t="shared" si="13"/>
        <v>Phil Iscove</v>
      </c>
      <c r="E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Women</v>
      </c>
      <c r="F896" s="1" t="str">
        <f>IF(ISNUMBER(SEARCH("veto",draftpicks[[#This Row],[Raw]])),"veto","")</f>
        <v/>
      </c>
    </row>
    <row r="897" spans="1:6" x14ac:dyDescent="0.25">
      <c r="A897" s="1">
        <v>91</v>
      </c>
      <c r="B897" s="1" t="s">
        <v>2407</v>
      </c>
      <c r="C897" s="1" t="str">
        <f>_xlfn.TEXTBEFORE(draftpicks[[#This Row],[Raw]],".",1)</f>
        <v>4</v>
      </c>
      <c r="D897" s="1" t="str">
        <f t="shared" si="13"/>
        <v xml:space="preserve">Dana Schwartz </v>
      </c>
      <c r="E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897" s="1" t="str">
        <f>IF(ISNUMBER(SEARCH("veto",draftpicks[[#This Row],[Raw]])),"veto","")</f>
        <v>veto</v>
      </c>
    </row>
    <row r="898" spans="1:6" x14ac:dyDescent="0.25">
      <c r="A898" s="1">
        <v>91</v>
      </c>
      <c r="B898" s="1" t="s">
        <v>2408</v>
      </c>
      <c r="C898" s="1" t="str">
        <f>_xlfn.TEXTBEFORE(draftpicks[[#This Row],[Raw]],".",1)</f>
        <v>4</v>
      </c>
      <c r="D898" s="1" t="str">
        <f t="shared" ref="D898:D961" si="14">IF(ISNUMBER(SEARCH("commissioner",B898)),TRIM(MID(B898,SEARCH("by",B898)+LEN("by"),SEARCH("removed",B898)-SEARCH("by",B898)-(LEN("by")+1))),IF((LEN(B898)-LEN(SUBSTITUTE(B898,"by","")))/LEN("by")=2,MID(B898,SEARCH("by",B898)+LEN("by "),SEARCH("vetoed",B898)-SEARCH("by",B898)-(LEN("by")+1)),IF((LEN(B898)-LEN(SUBSTITUTE(B898,"by","")))/LEN("by")=3,TRIM(MID(B898,SEARCH("by",B898)+LEN("by"),SEARCH("vetoed",B898)-SEARCH("by",B898)-LEN("by"))),TRIM(_xlfn.TEXTAFTER(B898,"by",1)))))</f>
        <v>Dana Schwartz</v>
      </c>
      <c r="E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Reality Bites</v>
      </c>
      <c r="F898" s="1" t="str">
        <f>IF(ISNUMBER(SEARCH("veto",draftpicks[[#This Row],[Raw]])),"veto","")</f>
        <v/>
      </c>
    </row>
    <row r="899" spans="1:6" x14ac:dyDescent="0.25">
      <c r="A899" s="1">
        <v>91</v>
      </c>
      <c r="B899" s="1" t="s">
        <v>2409</v>
      </c>
      <c r="C899" s="1" t="str">
        <f>_xlfn.TEXTBEFORE(draftpicks[[#This Row],[Raw]],".",1)</f>
        <v>3</v>
      </c>
      <c r="D899" s="1" t="str">
        <f t="shared" si="14"/>
        <v xml:space="preserve">Phil Iscove </v>
      </c>
      <c r="E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899" s="1" t="str">
        <f>IF(ISNUMBER(SEARCH("veto",draftpicks[[#This Row],[Raw]])),"veto","")</f>
        <v>veto</v>
      </c>
    </row>
    <row r="900" spans="1:6" x14ac:dyDescent="0.25">
      <c r="A900" s="1">
        <v>91</v>
      </c>
      <c r="B900" s="1" t="s">
        <v>2410</v>
      </c>
      <c r="C900" s="1" t="str">
        <f>_xlfn.TEXTBEFORE(draftpicks[[#This Row],[Raw]],".",1)</f>
        <v>3</v>
      </c>
      <c r="D900" s="1" t="str">
        <f t="shared" si="14"/>
        <v>Phil Iscove</v>
      </c>
      <c r="E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900" s="1" t="str">
        <f>IF(ISNUMBER(SEARCH("veto",draftpicks[[#This Row],[Raw]])),"veto","")</f>
        <v/>
      </c>
    </row>
    <row r="901" spans="1:6" x14ac:dyDescent="0.25">
      <c r="A901" s="1">
        <v>91</v>
      </c>
      <c r="B901" s="1" t="s">
        <v>2411</v>
      </c>
      <c r="C901" s="1" t="str">
        <f>_xlfn.TEXTBEFORE(draftpicks[[#This Row],[Raw]],".",1)</f>
        <v>2</v>
      </c>
      <c r="D901" s="1" t="str">
        <f t="shared" si="14"/>
        <v>Dana Schwartz</v>
      </c>
      <c r="E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Edward Scissorhands</v>
      </c>
      <c r="F901" s="1" t="str">
        <f>IF(ISNUMBER(SEARCH("veto",draftpicks[[#This Row],[Raw]])),"veto","")</f>
        <v/>
      </c>
    </row>
    <row r="902" spans="1:6" x14ac:dyDescent="0.25">
      <c r="A902" s="1">
        <v>91</v>
      </c>
      <c r="B902" s="1" t="s">
        <v>2412</v>
      </c>
      <c r="C902" s="1" t="str">
        <f>_xlfn.TEXTBEFORE(draftpicks[[#This Row],[Raw]],".",1)</f>
        <v>1</v>
      </c>
      <c r="D902" s="1" t="str">
        <f t="shared" si="14"/>
        <v>Phil Iscove</v>
      </c>
      <c r="E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Heathers</v>
      </c>
      <c r="F902" s="1" t="str">
        <f>IF(ISNUMBER(SEARCH("veto",draftpicks[[#This Row],[Raw]])),"veto","")</f>
        <v/>
      </c>
    </row>
    <row r="903" spans="1:6" x14ac:dyDescent="0.25">
      <c r="A903" s="1">
        <v>92</v>
      </c>
      <c r="B903" s="1" t="s">
        <v>2413</v>
      </c>
      <c r="C903" s="1" t="str">
        <f>_xlfn.TEXTBEFORE(draftpicks[[#This Row],[Raw]],".",1)</f>
        <v>13</v>
      </c>
      <c r="D903" s="1" t="str">
        <f t="shared" si="14"/>
        <v>Darren Franich</v>
      </c>
      <c r="E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 Kill… If You Live, Shoot!</v>
      </c>
      <c r="F903" s="1" t="str">
        <f>IF(ISNUMBER(SEARCH("veto",draftpicks[[#This Row],[Raw]])),"veto","")</f>
        <v/>
      </c>
    </row>
    <row r="904" spans="1:6" x14ac:dyDescent="0.25">
      <c r="A904" s="1">
        <v>92</v>
      </c>
      <c r="B904" s="1" t="s">
        <v>2414</v>
      </c>
      <c r="C904" s="1" t="str">
        <f>_xlfn.TEXTBEFORE(draftpicks[[#This Row],[Raw]],".",1)</f>
        <v>12</v>
      </c>
      <c r="D904" s="1" t="str">
        <f t="shared" si="14"/>
        <v>Darren Franich</v>
      </c>
      <c r="E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Unforgiven</v>
      </c>
      <c r="F904" s="1" t="str">
        <f>IF(ISNUMBER(SEARCH("veto",draftpicks[[#This Row],[Raw]])),"veto","")</f>
        <v/>
      </c>
    </row>
    <row r="905" spans="1:6" x14ac:dyDescent="0.25">
      <c r="A905" s="1">
        <v>92</v>
      </c>
      <c r="B905" s="1" t="s">
        <v>2415</v>
      </c>
      <c r="C905" s="1" t="str">
        <f>_xlfn.TEXTBEFORE(draftpicks[[#This Row],[Raw]],".",1)</f>
        <v>11</v>
      </c>
      <c r="D905" s="1" t="str">
        <f t="shared" si="14"/>
        <v>Ryan Marker</v>
      </c>
      <c r="E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Cowboys</v>
      </c>
      <c r="F905" s="1" t="str">
        <f>IF(ISNUMBER(SEARCH("veto",draftpicks[[#This Row],[Raw]])),"veto","")</f>
        <v/>
      </c>
    </row>
    <row r="906" spans="1:6" x14ac:dyDescent="0.25">
      <c r="A906" s="1">
        <v>92</v>
      </c>
      <c r="B906" s="1" t="s">
        <v>2416</v>
      </c>
      <c r="C906" s="1" t="str">
        <f>_xlfn.TEXTBEFORE(draftpicks[[#This Row],[Raw]],".",1)</f>
        <v>10</v>
      </c>
      <c r="D906" s="1" t="str">
        <f t="shared" si="14"/>
        <v>Billy Ray Brewton</v>
      </c>
      <c r="E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Grey Fox</v>
      </c>
      <c r="F906" s="1" t="str">
        <f>IF(ISNUMBER(SEARCH("veto",draftpicks[[#This Row],[Raw]])),"veto","")</f>
        <v/>
      </c>
    </row>
    <row r="907" spans="1:6" x14ac:dyDescent="0.25">
      <c r="A907" s="1">
        <v>92</v>
      </c>
      <c r="B907" s="1" t="s">
        <v>2417</v>
      </c>
      <c r="C907" s="1" t="str">
        <f>_xlfn.TEXTBEFORE(draftpicks[[#This Row],[Raw]],".",1)</f>
        <v>9</v>
      </c>
      <c r="D907" s="1" t="str">
        <f t="shared" si="14"/>
        <v>Darren Franich</v>
      </c>
      <c r="E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Great Silence</v>
      </c>
      <c r="F907" s="1" t="str">
        <f>IF(ISNUMBER(SEARCH("veto",draftpicks[[#This Row],[Raw]])),"veto","")</f>
        <v/>
      </c>
    </row>
    <row r="908" spans="1:6" x14ac:dyDescent="0.25">
      <c r="A908" s="1">
        <v>92</v>
      </c>
      <c r="B908" s="1" t="s">
        <v>2418</v>
      </c>
      <c r="C908" s="1" t="str">
        <f>_xlfn.TEXTBEFORE(draftpicks[[#This Row],[Raw]],".",1)</f>
        <v>8</v>
      </c>
      <c r="D908" s="1" t="str">
        <f t="shared" si="14"/>
        <v>Ryan Marker</v>
      </c>
      <c r="E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Heaven's Gate</v>
      </c>
      <c r="F908" s="1" t="str">
        <f>IF(ISNUMBER(SEARCH("veto",draftpicks[[#This Row],[Raw]])),"veto","")</f>
        <v/>
      </c>
    </row>
    <row r="909" spans="1:6" x14ac:dyDescent="0.25">
      <c r="A909" s="1">
        <v>92</v>
      </c>
      <c r="B909" s="1" t="s">
        <v>2419</v>
      </c>
      <c r="C909" s="1" t="str">
        <f>_xlfn.TEXTBEFORE(draftpicks[[#This Row],[Raw]],".",1)</f>
        <v>7</v>
      </c>
      <c r="D909" s="1" t="str">
        <f t="shared" si="14"/>
        <v xml:space="preserve">Billy Ray Brewton </v>
      </c>
      <c r="E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Quigley Down Under</v>
      </c>
      <c r="F909" s="1" t="str">
        <f>IF(ISNUMBER(SEARCH("veto",draftpicks[[#This Row],[Raw]])),"veto","")</f>
        <v>veto</v>
      </c>
    </row>
    <row r="910" spans="1:6" x14ac:dyDescent="0.25">
      <c r="A910" s="1">
        <v>92</v>
      </c>
      <c r="B910" s="1" t="s">
        <v>2420</v>
      </c>
      <c r="C910" s="1" t="str">
        <f>_xlfn.TEXTBEFORE(draftpicks[[#This Row],[Raw]],".",1)</f>
        <v>7</v>
      </c>
      <c r="D910" s="1" t="str">
        <f t="shared" si="14"/>
        <v>Billy Ray Brewton</v>
      </c>
      <c r="E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Blazing Saddles</v>
      </c>
      <c r="F910" s="1" t="str">
        <f>IF(ISNUMBER(SEARCH("veto",draftpicks[[#This Row],[Raw]])),"veto","")</f>
        <v>veto</v>
      </c>
    </row>
    <row r="911" spans="1:6" x14ac:dyDescent="0.25">
      <c r="A911" s="1">
        <v>92</v>
      </c>
      <c r="B911" s="1" t="s">
        <v>2421</v>
      </c>
      <c r="C911" s="1" t="str">
        <f>_xlfn.TEXTBEFORE(draftpicks[[#This Row],[Raw]],".",1)</f>
        <v>6</v>
      </c>
      <c r="D911" s="1" t="str">
        <f t="shared" si="14"/>
        <v xml:space="preserve">Darren Franich </v>
      </c>
      <c r="E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1" s="1" t="str">
        <f>IF(ISNUMBER(SEARCH("veto",draftpicks[[#This Row],[Raw]])),"veto","")</f>
        <v>veto</v>
      </c>
    </row>
    <row r="912" spans="1:6" x14ac:dyDescent="0.25">
      <c r="A912" s="1">
        <v>92</v>
      </c>
      <c r="B912" s="1" t="s">
        <v>2422</v>
      </c>
      <c r="C912" s="1" t="str">
        <f>_xlfn.TEXTBEFORE(draftpicks[[#This Row],[Raw]],".",1)</f>
        <v>6</v>
      </c>
      <c r="D912" s="1" t="str">
        <f t="shared" si="14"/>
        <v>Darren Franich</v>
      </c>
      <c r="E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Good, the Bad and the Ugly</v>
      </c>
      <c r="F912" s="1" t="str">
        <f>IF(ISNUMBER(SEARCH("veto",draftpicks[[#This Row],[Raw]])),"veto","")</f>
        <v/>
      </c>
    </row>
    <row r="913" spans="1:6" x14ac:dyDescent="0.25">
      <c r="A913" s="1">
        <v>92</v>
      </c>
      <c r="B913" s="1" t="s">
        <v>2423</v>
      </c>
      <c r="C913" s="1" t="str">
        <f>_xlfn.TEXTBEFORE(draftpicks[[#This Row],[Raw]],".",1)</f>
        <v>5</v>
      </c>
      <c r="D913" s="1" t="str">
        <f t="shared" si="14"/>
        <v>Ryan Marker</v>
      </c>
      <c r="E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913" s="1" t="str">
        <f>IF(ISNUMBER(SEARCH("veto",draftpicks[[#This Row],[Raw]])),"veto","")</f>
        <v/>
      </c>
    </row>
    <row r="914" spans="1:6" x14ac:dyDescent="0.25">
      <c r="A914" s="1">
        <v>92</v>
      </c>
      <c r="B914" s="1" t="s">
        <v>2424</v>
      </c>
      <c r="C914" s="1" t="str">
        <f>_xlfn.TEXTBEFORE(draftpicks[[#This Row],[Raw]],".",1)</f>
        <v>4</v>
      </c>
      <c r="D914" s="1" t="str">
        <f t="shared" si="14"/>
        <v xml:space="preserve">Billy Ray Brewton </v>
      </c>
      <c r="E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Guns</v>
      </c>
      <c r="F914" s="1" t="str">
        <f>IF(ISNUMBER(SEARCH("veto",draftpicks[[#This Row],[Raw]])),"veto","")</f>
        <v>veto</v>
      </c>
    </row>
    <row r="915" spans="1:6" x14ac:dyDescent="0.25">
      <c r="A915" s="1">
        <v>92</v>
      </c>
      <c r="B915" s="1" t="s">
        <v>2425</v>
      </c>
      <c r="C915" s="1" t="str">
        <f>_xlfn.TEXTBEFORE(draftpicks[[#This Row],[Raw]],".",1)</f>
        <v>4</v>
      </c>
      <c r="D915" s="1" t="str">
        <f t="shared" si="14"/>
        <v>Billy Ray Brewton</v>
      </c>
      <c r="E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915" s="1" t="str">
        <f>IF(ISNUMBER(SEARCH("veto",draftpicks[[#This Row],[Raw]])),"veto","")</f>
        <v/>
      </c>
    </row>
    <row r="916" spans="1:6" x14ac:dyDescent="0.25">
      <c r="A916" s="1">
        <v>92</v>
      </c>
      <c r="B916" s="1" t="s">
        <v>2426</v>
      </c>
      <c r="C916" s="1" t="str">
        <f>_xlfn.TEXTBEFORE(draftpicks[[#This Row],[Raw]],".",1)</f>
        <v>3</v>
      </c>
      <c r="D916" s="1" t="str">
        <f t="shared" si="14"/>
        <v xml:space="preserve">Darren Franich </v>
      </c>
      <c r="E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the West</v>
      </c>
      <c r="F916" s="1" t="str">
        <f>IF(ISNUMBER(SEARCH("veto",draftpicks[[#This Row],[Raw]])),"veto","")</f>
        <v>veto</v>
      </c>
    </row>
    <row r="917" spans="1:6" x14ac:dyDescent="0.25">
      <c r="A917" s="1">
        <v>92</v>
      </c>
      <c r="B917" s="1" t="s">
        <v>2427</v>
      </c>
      <c r="C917" s="1" t="str">
        <f>_xlfn.TEXTBEFORE(draftpicks[[#This Row],[Raw]],".",1)</f>
        <v>3</v>
      </c>
      <c r="D917" s="1" t="str">
        <f t="shared" si="14"/>
        <v>Darren Franich</v>
      </c>
      <c r="E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Django</v>
      </c>
      <c r="F917" s="1" t="str">
        <f>IF(ISNUMBER(SEARCH("veto",draftpicks[[#This Row],[Raw]])),"veto","")</f>
        <v/>
      </c>
    </row>
    <row r="918" spans="1:6" x14ac:dyDescent="0.25">
      <c r="A918" s="1">
        <v>92</v>
      </c>
      <c r="B918" s="1" t="s">
        <v>2428</v>
      </c>
      <c r="C918" s="1" t="str">
        <f>_xlfn.TEXTBEFORE(draftpicks[[#This Row],[Raw]],".",1)</f>
        <v>2</v>
      </c>
      <c r="D918" s="1" t="str">
        <f t="shared" si="14"/>
        <v>Ryan Marker</v>
      </c>
      <c r="E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McCabe &amp; Mrs. Miller</v>
      </c>
      <c r="F918" s="1" t="str">
        <f>IF(ISNUMBER(SEARCH("veto",draftpicks[[#This Row],[Raw]])),"veto","")</f>
        <v/>
      </c>
    </row>
    <row r="919" spans="1:6" x14ac:dyDescent="0.25">
      <c r="A919" s="1">
        <v>92</v>
      </c>
      <c r="B919" s="1" t="s">
        <v>2429</v>
      </c>
      <c r="C919" s="1" t="str">
        <f>_xlfn.TEXTBEFORE(draftpicks[[#This Row],[Raw]],".",1)</f>
        <v>1</v>
      </c>
      <c r="D919" s="1" t="str">
        <f t="shared" si="14"/>
        <v>Billy Ray Brewton</v>
      </c>
      <c r="E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Ulzana’s Raid</v>
      </c>
      <c r="F919" s="1" t="str">
        <f>IF(ISNUMBER(SEARCH("veto",draftpicks[[#This Row],[Raw]])),"veto","")</f>
        <v/>
      </c>
    </row>
    <row r="920" spans="1:6" x14ac:dyDescent="0.25">
      <c r="A920" s="1">
        <v>93</v>
      </c>
      <c r="B920" s="1" t="s">
        <v>2430</v>
      </c>
      <c r="C920" s="1" t="str">
        <f>_xlfn.TEXTBEFORE(draftpicks[[#This Row],[Raw]],".",1)</f>
        <v>20</v>
      </c>
      <c r="D920" s="1" t="str">
        <f t="shared" si="14"/>
        <v>Billy Ray Brewton</v>
      </c>
      <c r="E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Eraserhead</v>
      </c>
      <c r="F920" s="1" t="str">
        <f>IF(ISNUMBER(SEARCH("veto",draftpicks[[#This Row],[Raw]])),"veto","")</f>
        <v/>
      </c>
    </row>
    <row r="921" spans="1:6" x14ac:dyDescent="0.25">
      <c r="A921" s="1">
        <v>93</v>
      </c>
      <c r="B921" s="1" t="s">
        <v>2431</v>
      </c>
      <c r="C921" s="1" t="str">
        <f>_xlfn.TEXTBEFORE(draftpicks[[#This Row],[Raw]],".",1)</f>
        <v>19</v>
      </c>
      <c r="D921" s="1" t="str">
        <f t="shared" si="14"/>
        <v>Graham Skipper</v>
      </c>
      <c r="E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Abominable Dr. Phibes</v>
      </c>
      <c r="F921" s="1" t="str">
        <f>IF(ISNUMBER(SEARCH("veto",draftpicks[[#This Row],[Raw]])),"veto","")</f>
        <v/>
      </c>
    </row>
    <row r="922" spans="1:6" x14ac:dyDescent="0.25">
      <c r="A922" s="1">
        <v>93</v>
      </c>
      <c r="B922" s="1" t="s">
        <v>2432</v>
      </c>
      <c r="C922" s="1" t="str">
        <f>_xlfn.TEXTBEFORE(draftpicks[[#This Row],[Raw]],".",1)</f>
        <v>18</v>
      </c>
      <c r="D922" s="1" t="str">
        <f t="shared" si="14"/>
        <v>Graham Skipper</v>
      </c>
      <c r="E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Salò, or the 120 Days of Sodom</v>
      </c>
      <c r="F922" s="1" t="str">
        <f>IF(ISNUMBER(SEARCH("veto",draftpicks[[#This Row],[Raw]])),"veto","")</f>
        <v/>
      </c>
    </row>
    <row r="923" spans="1:6" x14ac:dyDescent="0.25">
      <c r="A923" s="1">
        <v>93</v>
      </c>
      <c r="B923" s="1" t="s">
        <v>2433</v>
      </c>
      <c r="C923" s="1" t="str">
        <f>_xlfn.TEXTBEFORE(draftpicks[[#This Row],[Raw]],".",1)</f>
        <v>17</v>
      </c>
      <c r="D923" s="1" t="str">
        <f t="shared" si="14"/>
        <v>Chelsea Stardust</v>
      </c>
      <c r="E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923" s="1" t="str">
        <f>IF(ISNUMBER(SEARCH("veto",draftpicks[[#This Row],[Raw]])),"veto","")</f>
        <v/>
      </c>
    </row>
    <row r="924" spans="1:6" x14ac:dyDescent="0.25">
      <c r="A924" s="1">
        <v>93</v>
      </c>
      <c r="B924" s="1" t="s">
        <v>2434</v>
      </c>
      <c r="C924" s="1" t="str">
        <f>_xlfn.TEXTBEFORE(draftpicks[[#This Row],[Raw]],".",1)</f>
        <v>16</v>
      </c>
      <c r="D924" s="1" t="str">
        <f t="shared" si="14"/>
        <v xml:space="preserve">Billy Ray Brewton </v>
      </c>
      <c r="E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Deathdream</v>
      </c>
      <c r="F924" s="1" t="str">
        <f>IF(ISNUMBER(SEARCH("veto",draftpicks[[#This Row],[Raw]])),"veto","")</f>
        <v>veto</v>
      </c>
    </row>
    <row r="925" spans="1:6" x14ac:dyDescent="0.25">
      <c r="A925" s="1">
        <v>93</v>
      </c>
      <c r="B925" s="1" t="s">
        <v>2435</v>
      </c>
      <c r="C925" s="1" t="str">
        <f>_xlfn.TEXTBEFORE(draftpicks[[#This Row],[Raw]],".",1)</f>
        <v>16</v>
      </c>
      <c r="D925" s="1" t="str">
        <f t="shared" si="14"/>
        <v>Billy Ray Brewton</v>
      </c>
      <c r="E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925" s="1" t="str">
        <f>IF(ISNUMBER(SEARCH("veto",draftpicks[[#This Row],[Raw]])),"veto","")</f>
        <v/>
      </c>
    </row>
    <row r="926" spans="1:6" x14ac:dyDescent="0.25">
      <c r="A926" s="1">
        <v>93</v>
      </c>
      <c r="B926" s="1" t="s">
        <v>2436</v>
      </c>
      <c r="C926" s="1" t="str">
        <f>_xlfn.TEXTBEFORE(draftpicks[[#This Row],[Raw]],".",1)</f>
        <v>15</v>
      </c>
      <c r="D926" s="1" t="str">
        <f t="shared" si="14"/>
        <v>Graham Skipper</v>
      </c>
      <c r="E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Phantasm</v>
      </c>
      <c r="F926" s="1" t="str">
        <f>IF(ISNUMBER(SEARCH("veto",draftpicks[[#This Row],[Raw]])),"veto","")</f>
        <v/>
      </c>
    </row>
    <row r="927" spans="1:6" x14ac:dyDescent="0.25">
      <c r="A927" s="1">
        <v>93</v>
      </c>
      <c r="B927" s="1" t="s">
        <v>2437</v>
      </c>
      <c r="C927" s="1" t="str">
        <f>_xlfn.TEXTBEFORE(draftpicks[[#This Row],[Raw]],".",1)</f>
        <v>14</v>
      </c>
      <c r="D927" s="1" t="str">
        <f t="shared" si="14"/>
        <v>Clarke Wolfe</v>
      </c>
      <c r="E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927" s="1" t="str">
        <f>IF(ISNUMBER(SEARCH("veto",draftpicks[[#This Row],[Raw]])),"veto","")</f>
        <v/>
      </c>
    </row>
    <row r="928" spans="1:6" x14ac:dyDescent="0.25">
      <c r="A928" s="1">
        <v>93</v>
      </c>
      <c r="B928" s="1" t="s">
        <v>2438</v>
      </c>
      <c r="C928" s="1" t="str">
        <f>_xlfn.TEXTBEFORE(draftpicks[[#This Row],[Raw]],".",1)</f>
        <v>13</v>
      </c>
      <c r="D928" s="1" t="str">
        <f t="shared" si="14"/>
        <v>Chelsea Stardust</v>
      </c>
      <c r="E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Race with the Devil</v>
      </c>
      <c r="F928" s="1" t="str">
        <f>IF(ISNUMBER(SEARCH("veto",draftpicks[[#This Row],[Raw]])),"veto","")</f>
        <v/>
      </c>
    </row>
    <row r="929" spans="1:6" x14ac:dyDescent="0.25">
      <c r="A929" s="1">
        <v>93</v>
      </c>
      <c r="B929" s="1" t="s">
        <v>2439</v>
      </c>
      <c r="C929" s="1" t="str">
        <f>_xlfn.TEXTBEFORE(draftpicks[[#This Row],[Raw]],".",1)</f>
        <v>12</v>
      </c>
      <c r="D929" s="1" t="str">
        <f t="shared" si="14"/>
        <v>Billy Ray Brewton</v>
      </c>
      <c r="E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29" s="1" t="str">
        <f>IF(ISNUMBER(SEARCH("veto",draftpicks[[#This Row],[Raw]])),"veto","")</f>
        <v/>
      </c>
    </row>
    <row r="930" spans="1:6" x14ac:dyDescent="0.25">
      <c r="A930" s="1">
        <v>93</v>
      </c>
      <c r="B930" s="1" t="s">
        <v>2440</v>
      </c>
      <c r="C930" s="1" t="str">
        <f>_xlfn.TEXTBEFORE(draftpicks[[#This Row],[Raw]],".",1)</f>
        <v>11</v>
      </c>
      <c r="D930" s="1" t="str">
        <f t="shared" si="14"/>
        <v xml:space="preserve">Graham Skipper </v>
      </c>
      <c r="E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30" s="1" t="str">
        <f>IF(ISNUMBER(SEARCH("veto",draftpicks[[#This Row],[Raw]])),"veto","")</f>
        <v>veto</v>
      </c>
    </row>
    <row r="931" spans="1:6" x14ac:dyDescent="0.25">
      <c r="A931" s="1">
        <v>93</v>
      </c>
      <c r="B931" s="1" t="s">
        <v>2441</v>
      </c>
      <c r="C931" s="1" t="str">
        <f>_xlfn.TEXTBEFORE(draftpicks[[#This Row],[Raw]],".",1)</f>
        <v>11</v>
      </c>
      <c r="D931" s="1" t="str">
        <f t="shared" si="14"/>
        <v xml:space="preserve">Graham Skipper </v>
      </c>
      <c r="E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31" s="1" t="str">
        <f>IF(ISNUMBER(SEARCH("veto",draftpicks[[#This Row],[Raw]])),"veto","")</f>
        <v>veto</v>
      </c>
    </row>
    <row r="932" spans="1:6" x14ac:dyDescent="0.25">
      <c r="A932" s="1">
        <v>93</v>
      </c>
      <c r="B932" s="1" t="s">
        <v>2442</v>
      </c>
      <c r="C932" s="1" t="str">
        <f>_xlfn.TEXTBEFORE(draftpicks[[#This Row],[Raw]],".",1)</f>
        <v>11</v>
      </c>
      <c r="D932" s="1" t="str">
        <f t="shared" si="14"/>
        <v>Graham Skipper</v>
      </c>
      <c r="E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Omen</v>
      </c>
      <c r="F932" s="1" t="str">
        <f>IF(ISNUMBER(SEARCH("veto",draftpicks[[#This Row],[Raw]])),"veto","")</f>
        <v/>
      </c>
    </row>
    <row r="933" spans="1:6" x14ac:dyDescent="0.25">
      <c r="A933" s="1">
        <v>93</v>
      </c>
      <c r="B933" s="1" t="s">
        <v>2443</v>
      </c>
      <c r="C933" s="1" t="str">
        <f>_xlfn.TEXTBEFORE(draftpicks[[#This Row],[Raw]],".",1)</f>
        <v>10</v>
      </c>
      <c r="D933" s="1" t="str">
        <f t="shared" si="14"/>
        <v>Clarke Wolfe</v>
      </c>
      <c r="E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933" s="1" t="str">
        <f>IF(ISNUMBER(SEARCH("veto",draftpicks[[#This Row],[Raw]])),"veto","")</f>
        <v/>
      </c>
    </row>
    <row r="934" spans="1:6" x14ac:dyDescent="0.25">
      <c r="A934" s="1">
        <v>93</v>
      </c>
      <c r="B934" s="1" t="s">
        <v>2444</v>
      </c>
      <c r="C934" s="1" t="str">
        <f>_xlfn.TEXTBEFORE(draftpicks[[#This Row],[Raw]],".",1)</f>
        <v>9</v>
      </c>
      <c r="D934" s="1" t="str">
        <f t="shared" si="14"/>
        <v>Chelsea Stardust</v>
      </c>
      <c r="E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934" s="1" t="str">
        <f>IF(ISNUMBER(SEARCH("veto",draftpicks[[#This Row],[Raw]])),"veto","")</f>
        <v/>
      </c>
    </row>
    <row r="935" spans="1:6" x14ac:dyDescent="0.25">
      <c r="A935" s="1">
        <v>93</v>
      </c>
      <c r="B935" s="1" t="s">
        <v>2445</v>
      </c>
      <c r="C935" s="1" t="str">
        <f>_xlfn.TEXTBEFORE(draftpicks[[#This Row],[Raw]],".",1)</f>
        <v>8</v>
      </c>
      <c r="D935" s="1" t="str">
        <f t="shared" si="14"/>
        <v>Billy Ray Brewton</v>
      </c>
      <c r="E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935" s="1" t="str">
        <f>IF(ISNUMBER(SEARCH("veto",draftpicks[[#This Row],[Raw]])),"veto","")</f>
        <v/>
      </c>
    </row>
    <row r="936" spans="1:6" x14ac:dyDescent="0.25">
      <c r="A936" s="1">
        <v>93</v>
      </c>
      <c r="B936" s="1" t="s">
        <v>2446</v>
      </c>
      <c r="C936" s="1" t="str">
        <f>_xlfn.TEXTBEFORE(draftpicks[[#This Row],[Raw]],".",1)</f>
        <v>7</v>
      </c>
      <c r="D936" s="1" t="str">
        <f t="shared" si="14"/>
        <v>Graham Skipper</v>
      </c>
      <c r="E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936" s="1" t="str">
        <f>IF(ISNUMBER(SEARCH("veto",draftpicks[[#This Row],[Raw]])),"veto","")</f>
        <v/>
      </c>
    </row>
    <row r="937" spans="1:6" x14ac:dyDescent="0.25">
      <c r="A937" s="1">
        <v>93</v>
      </c>
      <c r="B937" s="1" t="s">
        <v>2447</v>
      </c>
      <c r="C937" s="1" t="str">
        <f>_xlfn.TEXTBEFORE(draftpicks[[#This Row],[Raw]],".",1)</f>
        <v>6</v>
      </c>
      <c r="D937" s="1" t="str">
        <f t="shared" si="14"/>
        <v>Clarke Wolfe</v>
      </c>
      <c r="E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937" s="1" t="str">
        <f>IF(ISNUMBER(SEARCH("veto",draftpicks[[#This Row],[Raw]])),"veto","")</f>
        <v/>
      </c>
    </row>
    <row r="938" spans="1:6" x14ac:dyDescent="0.25">
      <c r="A938" s="1">
        <v>93</v>
      </c>
      <c r="B938" s="1" t="s">
        <v>2448</v>
      </c>
      <c r="C938" s="1" t="str">
        <f>_xlfn.TEXTBEFORE(draftpicks[[#This Row],[Raw]],".",1)</f>
        <v>5</v>
      </c>
      <c r="D938" s="1" t="str">
        <f t="shared" si="14"/>
        <v>Chelsea Stardust</v>
      </c>
      <c r="E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938" s="1" t="str">
        <f>IF(ISNUMBER(SEARCH("veto",draftpicks[[#This Row],[Raw]])),"veto","")</f>
        <v/>
      </c>
    </row>
    <row r="939" spans="1:6" x14ac:dyDescent="0.25">
      <c r="A939" s="1">
        <v>93</v>
      </c>
      <c r="B939" s="1" t="s">
        <v>2449</v>
      </c>
      <c r="C939" s="1" t="str">
        <f>_xlfn.TEXTBEFORE(draftpicks[[#This Row],[Raw]],".",1)</f>
        <v>4</v>
      </c>
      <c r="D939" s="1" t="str">
        <f t="shared" si="14"/>
        <v>Chelsea Stardust</v>
      </c>
      <c r="E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939" s="1" t="str">
        <f>IF(ISNUMBER(SEARCH("veto",draftpicks[[#This Row],[Raw]])),"veto","")</f>
        <v/>
      </c>
    </row>
    <row r="940" spans="1:6" x14ac:dyDescent="0.25">
      <c r="A940" s="1">
        <v>93</v>
      </c>
      <c r="B940" s="1" t="s">
        <v>2450</v>
      </c>
      <c r="C940" s="1" t="str">
        <f>_xlfn.TEXTBEFORE(draftpicks[[#This Row],[Raw]],".",1)</f>
        <v>3</v>
      </c>
      <c r="D940" s="1" t="str">
        <f t="shared" si="14"/>
        <v>Billy Ray Brewton</v>
      </c>
      <c r="E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940" s="1" t="str">
        <f>IF(ISNUMBER(SEARCH("veto",draftpicks[[#This Row],[Raw]])),"veto","")</f>
        <v/>
      </c>
    </row>
    <row r="941" spans="1:6" x14ac:dyDescent="0.25">
      <c r="A941" s="1">
        <v>93</v>
      </c>
      <c r="B941" s="1" t="s">
        <v>2451</v>
      </c>
      <c r="C941" s="1" t="str">
        <f>_xlfn.TEXTBEFORE(draftpicks[[#This Row],[Raw]],".",1)</f>
        <v>2</v>
      </c>
      <c r="D941" s="1" t="str">
        <f t="shared" si="14"/>
        <v xml:space="preserve">Graham Skipper </v>
      </c>
      <c r="E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Brood</v>
      </c>
      <c r="F941" s="1" t="str">
        <f>IF(ISNUMBER(SEARCH("veto",draftpicks[[#This Row],[Raw]])),"veto","")</f>
        <v>veto</v>
      </c>
    </row>
    <row r="942" spans="1:6" x14ac:dyDescent="0.25">
      <c r="A942" s="1">
        <v>93</v>
      </c>
      <c r="B942" s="1" t="s">
        <v>2452</v>
      </c>
      <c r="C942" s="1" t="str">
        <f>_xlfn.TEXTBEFORE(draftpicks[[#This Row],[Raw]],".",1)</f>
        <v>2</v>
      </c>
      <c r="D942" s="1" t="str">
        <f t="shared" si="14"/>
        <v>Graham Skipper</v>
      </c>
      <c r="E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942" s="1" t="str">
        <f>IF(ISNUMBER(SEARCH("veto",draftpicks[[#This Row],[Raw]])),"veto","")</f>
        <v/>
      </c>
    </row>
    <row r="943" spans="1:6" x14ac:dyDescent="0.25">
      <c r="A943" s="1">
        <v>93</v>
      </c>
      <c r="B943" s="1" t="s">
        <v>2453</v>
      </c>
      <c r="C943" s="1" t="str">
        <f>_xlfn.TEXTBEFORE(draftpicks[[#This Row],[Raw]],".",1)</f>
        <v>1</v>
      </c>
      <c r="D943" s="1" t="str">
        <f t="shared" si="14"/>
        <v>Clarke Wolfe</v>
      </c>
      <c r="E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943" s="1" t="str">
        <f>IF(ISNUMBER(SEARCH("veto",draftpicks[[#This Row],[Raw]])),"veto","")</f>
        <v/>
      </c>
    </row>
    <row r="944" spans="1:6" x14ac:dyDescent="0.25">
      <c r="A944" s="1">
        <v>94</v>
      </c>
      <c r="B944" s="1" t="s">
        <v>2454</v>
      </c>
      <c r="C944" s="1" t="str">
        <f>_xlfn.TEXTBEFORE(draftpicks[[#This Row],[Raw]],".",1)</f>
        <v>7</v>
      </c>
      <c r="D944" s="1" t="str">
        <f t="shared" si="14"/>
        <v>Matt Mercer</v>
      </c>
      <c r="E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Wild</v>
      </c>
      <c r="F944" s="1" t="str">
        <f>IF(ISNUMBER(SEARCH("veto",draftpicks[[#This Row],[Raw]])),"veto","")</f>
        <v/>
      </c>
    </row>
    <row r="945" spans="1:6" x14ac:dyDescent="0.25">
      <c r="A945" s="1">
        <v>94</v>
      </c>
      <c r="B945" s="1" t="s">
        <v>2455</v>
      </c>
      <c r="C945" s="1" t="str">
        <f>_xlfn.TEXTBEFORE(draftpicks[[#This Row],[Raw]],".",1)</f>
        <v>6</v>
      </c>
      <c r="D945" s="1" t="str">
        <f t="shared" si="14"/>
        <v>Matt Mercer</v>
      </c>
      <c r="E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945" s="1" t="str">
        <f>IF(ISNUMBER(SEARCH("veto",draftpicks[[#This Row],[Raw]])),"veto","")</f>
        <v/>
      </c>
    </row>
    <row r="946" spans="1:6" x14ac:dyDescent="0.25">
      <c r="A946" s="1">
        <v>94</v>
      </c>
      <c r="B946" s="1" t="s">
        <v>2456</v>
      </c>
      <c r="C946" s="1" t="str">
        <f>_xlfn.TEXTBEFORE(draftpicks[[#This Row],[Raw]],".",1)</f>
        <v>5</v>
      </c>
      <c r="D946" s="1" t="str">
        <f t="shared" si="14"/>
        <v>Dave Holmes</v>
      </c>
      <c r="E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Coupe de Ville</v>
      </c>
      <c r="F946" s="1" t="str">
        <f>IF(ISNUMBER(SEARCH("veto",draftpicks[[#This Row],[Raw]])),"veto","")</f>
        <v/>
      </c>
    </row>
    <row r="947" spans="1:6" x14ac:dyDescent="0.25">
      <c r="A947" s="1">
        <v>94</v>
      </c>
      <c r="B947" s="1" t="s">
        <v>2457</v>
      </c>
      <c r="C947" s="1" t="str">
        <f>_xlfn.TEXTBEFORE(draftpicks[[#This Row],[Raw]],".",1)</f>
        <v>4</v>
      </c>
      <c r="D947" s="1" t="str">
        <f t="shared" si="14"/>
        <v>Matt Mercer</v>
      </c>
      <c r="E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947" s="1" t="str">
        <f>IF(ISNUMBER(SEARCH("veto",draftpicks[[#This Row],[Raw]])),"veto","")</f>
        <v/>
      </c>
    </row>
    <row r="948" spans="1:6" x14ac:dyDescent="0.25">
      <c r="A948" s="1">
        <v>94</v>
      </c>
      <c r="B948" s="1" t="s">
        <v>2458</v>
      </c>
      <c r="C948" s="1" t="str">
        <f>_xlfn.TEXTBEFORE(draftpicks[[#This Row],[Raw]],".",1)</f>
        <v>3</v>
      </c>
      <c r="D948" s="1" t="str">
        <f t="shared" si="14"/>
        <v>Dave Holmes</v>
      </c>
      <c r="E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948" s="1" t="str">
        <f>IF(ISNUMBER(SEARCH("veto",draftpicks[[#This Row],[Raw]])),"veto","")</f>
        <v/>
      </c>
    </row>
    <row r="949" spans="1:6" x14ac:dyDescent="0.25">
      <c r="A949" s="1">
        <v>94</v>
      </c>
      <c r="B949" s="1" t="s">
        <v>2459</v>
      </c>
      <c r="C949" s="1" t="str">
        <f>_xlfn.TEXTBEFORE(draftpicks[[#This Row],[Raw]],".",1)</f>
        <v>2</v>
      </c>
      <c r="D949" s="1" t="str">
        <f t="shared" si="14"/>
        <v>Matt Mercer</v>
      </c>
      <c r="E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Paris, Texas</v>
      </c>
      <c r="F949" s="1" t="str">
        <f>IF(ISNUMBER(SEARCH("veto",draftpicks[[#This Row],[Raw]])),"veto","")</f>
        <v/>
      </c>
    </row>
    <row r="950" spans="1:6" x14ac:dyDescent="0.25">
      <c r="A950" s="1">
        <v>94</v>
      </c>
      <c r="B950" s="1" t="s">
        <v>2460</v>
      </c>
      <c r="C950" s="1" t="str">
        <f>_xlfn.TEXTBEFORE(draftpicks[[#This Row],[Raw]],".",1)</f>
        <v>1</v>
      </c>
      <c r="D950" s="1" t="str">
        <f t="shared" si="14"/>
        <v>Dave Holmes</v>
      </c>
      <c r="E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Sure Thing</v>
      </c>
      <c r="F950" s="1" t="str">
        <f>IF(ISNUMBER(SEARCH("veto",draftpicks[[#This Row],[Raw]])),"veto","")</f>
        <v/>
      </c>
    </row>
    <row r="951" spans="1:6" x14ac:dyDescent="0.25">
      <c r="A951" s="1">
        <v>95</v>
      </c>
      <c r="B951" s="1" t="s">
        <v>2461</v>
      </c>
      <c r="C951" s="1" t="str">
        <f>_xlfn.TEXTBEFORE(draftpicks[[#This Row],[Raw]],".",1)</f>
        <v>7</v>
      </c>
      <c r="D951" s="1" t="str">
        <f t="shared" si="14"/>
        <v>Jordan Crucchiola</v>
      </c>
      <c r="E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Zone</v>
      </c>
      <c r="F951" s="1" t="str">
        <f>IF(ISNUMBER(SEARCH("veto",draftpicks[[#This Row],[Raw]])),"veto","")</f>
        <v/>
      </c>
    </row>
    <row r="952" spans="1:6" x14ac:dyDescent="0.25">
      <c r="A952" s="1">
        <v>95</v>
      </c>
      <c r="B952" s="1" t="s">
        <v>2462</v>
      </c>
      <c r="C952" s="1" t="str">
        <f>_xlfn.TEXTBEFORE(draftpicks[[#This Row],[Raw]],".",1)</f>
        <v>6</v>
      </c>
      <c r="D952" s="1" t="str">
        <f t="shared" si="14"/>
        <v xml:space="preserve">Jordan Crucchiola </v>
      </c>
      <c r="E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2" s="1" t="str">
        <f>IF(ISNUMBER(SEARCH("veto",draftpicks[[#This Row],[Raw]])),"veto","")</f>
        <v>veto</v>
      </c>
    </row>
    <row r="953" spans="1:6" x14ac:dyDescent="0.25">
      <c r="A953" s="1">
        <v>95</v>
      </c>
      <c r="B953" s="1" t="s">
        <v>2463</v>
      </c>
      <c r="C953" s="1" t="str">
        <f>_xlfn.TEXTBEFORE(draftpicks[[#This Row],[Raw]],".",1)</f>
        <v>6</v>
      </c>
      <c r="D953" s="1" t="str">
        <f t="shared" si="14"/>
        <v>Jordan Crucchiola</v>
      </c>
      <c r="E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Disappearing Acts</v>
      </c>
      <c r="F953" s="1" t="str">
        <f>IF(ISNUMBER(SEARCH("veto",draftpicks[[#This Row],[Raw]])),"veto","")</f>
        <v/>
      </c>
    </row>
    <row r="954" spans="1:6" x14ac:dyDescent="0.25">
      <c r="A954" s="1">
        <v>95</v>
      </c>
      <c r="B954" s="1" t="s">
        <v>2464</v>
      </c>
      <c r="C954" s="1" t="str">
        <f>_xlfn.TEXTBEFORE(draftpicks[[#This Row],[Raw]],".",1)</f>
        <v>6</v>
      </c>
      <c r="D954" s="1" t="str">
        <f t="shared" si="14"/>
        <v>Jordan Crucchiola</v>
      </c>
      <c r="E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Passenger 57</v>
      </c>
      <c r="F954" s="1" t="str">
        <f>IF(ISNUMBER(SEARCH("veto",draftpicks[[#This Row],[Raw]])),"veto","")</f>
        <v/>
      </c>
    </row>
    <row r="955" spans="1:6" x14ac:dyDescent="0.25">
      <c r="A955" s="1">
        <v>95</v>
      </c>
      <c r="B955" s="1" t="s">
        <v>2465</v>
      </c>
      <c r="C955" s="1" t="str">
        <f>_xlfn.TEXTBEFORE(draftpicks[[#This Row],[Raw]],".",1)</f>
        <v>5</v>
      </c>
      <c r="D955" s="1" t="str">
        <f t="shared" si="14"/>
        <v>Dave Schilling</v>
      </c>
      <c r="E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955" s="1" t="str">
        <f>IF(ISNUMBER(SEARCH("veto",draftpicks[[#This Row],[Raw]])),"veto","")</f>
        <v/>
      </c>
    </row>
    <row r="956" spans="1:6" x14ac:dyDescent="0.25">
      <c r="A956" s="1">
        <v>95</v>
      </c>
      <c r="B956" s="1" t="s">
        <v>2466</v>
      </c>
      <c r="C956" s="1" t="str">
        <f>_xlfn.TEXTBEFORE(draftpicks[[#This Row],[Raw]],".",1)</f>
        <v>4</v>
      </c>
      <c r="D956" s="1" t="str">
        <f t="shared" si="14"/>
        <v>Jordan Crucchiola</v>
      </c>
      <c r="E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956" s="1" t="str">
        <f>IF(ISNUMBER(SEARCH("veto",draftpicks[[#This Row],[Raw]])),"veto","")</f>
        <v/>
      </c>
    </row>
    <row r="957" spans="1:6" x14ac:dyDescent="0.25">
      <c r="A957" s="1">
        <v>95</v>
      </c>
      <c r="B957" s="1" t="s">
        <v>2467</v>
      </c>
      <c r="C957" s="1" t="str">
        <f>_xlfn.TEXTBEFORE(draftpicks[[#This Row],[Raw]],".",1)</f>
        <v>3</v>
      </c>
      <c r="D957" s="1" t="str">
        <f t="shared" si="14"/>
        <v>Dave Schilling</v>
      </c>
      <c r="E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Jack City</v>
      </c>
      <c r="F957" s="1" t="str">
        <f>IF(ISNUMBER(SEARCH("veto",draftpicks[[#This Row],[Raw]])),"veto","")</f>
        <v/>
      </c>
    </row>
    <row r="958" spans="1:6" x14ac:dyDescent="0.25">
      <c r="A958" s="1">
        <v>95</v>
      </c>
      <c r="B958" s="1" t="s">
        <v>2468</v>
      </c>
      <c r="C958" s="1" t="str">
        <f>_xlfn.TEXTBEFORE(draftpicks[[#This Row],[Raw]],".",1)</f>
        <v>2</v>
      </c>
      <c r="D958" s="1" t="str">
        <f t="shared" si="14"/>
        <v>Jordan Crucchiola</v>
      </c>
      <c r="E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958" s="1" t="str">
        <f>IF(ISNUMBER(SEARCH("veto",draftpicks[[#This Row],[Raw]])),"veto","")</f>
        <v/>
      </c>
    </row>
    <row r="959" spans="1:6" x14ac:dyDescent="0.25">
      <c r="A959" s="1">
        <v>95</v>
      </c>
      <c r="B959" s="1" t="s">
        <v>2469</v>
      </c>
      <c r="C959" s="1" t="str">
        <f>_xlfn.TEXTBEFORE(draftpicks[[#This Row],[Raw]],".",1)</f>
        <v>1</v>
      </c>
      <c r="D959" s="1" t="str">
        <f t="shared" si="14"/>
        <v>Dave Schilling</v>
      </c>
      <c r="E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Men Can't Jump</v>
      </c>
      <c r="F959" s="1" t="str">
        <f>IF(ISNUMBER(SEARCH("veto",draftpicks[[#This Row],[Raw]])),"veto","")</f>
        <v/>
      </c>
    </row>
    <row r="960" spans="1:6" x14ac:dyDescent="0.25">
      <c r="A960" s="1">
        <v>96</v>
      </c>
      <c r="B960" s="1" t="s">
        <v>2470</v>
      </c>
      <c r="C960" s="1" t="str">
        <f>_xlfn.TEXTBEFORE(draftpicks[[#This Row],[Raw]],".",1)</f>
        <v>11</v>
      </c>
      <c r="D960" s="1" t="str">
        <f t="shared" si="14"/>
        <v>Maureen Lee Lenker</v>
      </c>
      <c r="E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Taming of the Shrew</v>
      </c>
      <c r="F960" s="1" t="str">
        <f>IF(ISNUMBER(SEARCH("veto",draftpicks[[#This Row],[Raw]])),"veto","")</f>
        <v/>
      </c>
    </row>
    <row r="961" spans="1:6" x14ac:dyDescent="0.25">
      <c r="A961" s="1">
        <v>96</v>
      </c>
      <c r="B961" s="1" t="s">
        <v>2471</v>
      </c>
      <c r="C961" s="1" t="str">
        <f>_xlfn.TEXTBEFORE(draftpicks[[#This Row],[Raw]],".",1)</f>
        <v>10</v>
      </c>
      <c r="D961" s="1" t="str">
        <f t="shared" si="14"/>
        <v>Maureen Lee Lenker</v>
      </c>
      <c r="E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961" s="1" t="str">
        <f>IF(ISNUMBER(SEARCH("veto",draftpicks[[#This Row],[Raw]])),"veto","")</f>
        <v/>
      </c>
    </row>
    <row r="962" spans="1:6" x14ac:dyDescent="0.25">
      <c r="A962" s="1">
        <v>96</v>
      </c>
      <c r="B962" s="1" t="s">
        <v>2472</v>
      </c>
      <c r="C962" s="1" t="str">
        <f>_xlfn.TEXTBEFORE(draftpicks[[#This Row],[Raw]],".",1)</f>
        <v>9</v>
      </c>
      <c r="D962" s="1" t="str">
        <f t="shared" ref="D962:D1025" si="15">IF(ISNUMBER(SEARCH("commissioner",B962)),TRIM(MID(B962,SEARCH("by",B962)+LEN("by"),SEARCH("removed",B962)-SEARCH("by",B962)-(LEN("by")+1))),IF((LEN(B962)-LEN(SUBSTITUTE(B962,"by","")))/LEN("by")=2,MID(B962,SEARCH("by",B962)+LEN("by "),SEARCH("vetoed",B962)-SEARCH("by",B962)-(LEN("by")+1)),IF((LEN(B962)-LEN(SUBSTITUTE(B962,"by","")))/LEN("by")=3,TRIM(MID(B962,SEARCH("by",B962)+LEN("by"),SEARCH("vetoed",B962)-SEARCH("by",B962)-LEN("by"))),TRIM(_xlfn.TEXTAFTER(B962,"by",1)))))</f>
        <v>Bryan Cogman</v>
      </c>
      <c r="E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962" s="1" t="str">
        <f>IF(ISNUMBER(SEARCH("veto",draftpicks[[#This Row],[Raw]])),"veto","")</f>
        <v/>
      </c>
    </row>
    <row r="963" spans="1:6" x14ac:dyDescent="0.25">
      <c r="A963" s="1">
        <v>96</v>
      </c>
      <c r="B963" s="1" t="s">
        <v>2473</v>
      </c>
      <c r="C963" s="1" t="str">
        <f>_xlfn.TEXTBEFORE(draftpicks[[#This Row],[Raw]],".",1)</f>
        <v>8</v>
      </c>
      <c r="D963" s="1" t="str">
        <f t="shared" si="15"/>
        <v xml:space="preserve">Bryan Cogman </v>
      </c>
      <c r="E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63" s="1" t="str">
        <f>IF(ISNUMBER(SEARCH("veto",draftpicks[[#This Row],[Raw]])),"veto","")</f>
        <v>veto</v>
      </c>
    </row>
    <row r="964" spans="1:6" x14ac:dyDescent="0.25">
      <c r="A964" s="1">
        <v>96</v>
      </c>
      <c r="B964" s="1" t="s">
        <v>2474</v>
      </c>
      <c r="C964" s="1" t="str">
        <f>_xlfn.TEXTBEFORE(draftpicks[[#This Row],[Raw]],".",1)</f>
        <v>8</v>
      </c>
      <c r="D964" s="1" t="str">
        <f t="shared" si="15"/>
        <v xml:space="preserve">Bryan Cogman </v>
      </c>
      <c r="E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64" s="1" t="str">
        <f>IF(ISNUMBER(SEARCH("veto",draftpicks[[#This Row],[Raw]])),"veto","")</f>
        <v>veto</v>
      </c>
    </row>
    <row r="965" spans="1:6" x14ac:dyDescent="0.25">
      <c r="A965" s="1">
        <v>96</v>
      </c>
      <c r="B965" s="1" t="s">
        <v>2475</v>
      </c>
      <c r="C965" s="1" t="str">
        <f>_xlfn.TEXTBEFORE(draftpicks[[#This Row],[Raw]],".",1)</f>
        <v>8</v>
      </c>
      <c r="D965" s="1" t="str">
        <f t="shared" si="15"/>
        <v>Bryan Cogman</v>
      </c>
      <c r="E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65" s="1" t="str">
        <f>IF(ISNUMBER(SEARCH("veto",draftpicks[[#This Row],[Raw]])),"veto","")</f>
        <v/>
      </c>
    </row>
    <row r="966" spans="1:6" x14ac:dyDescent="0.25">
      <c r="A966" s="1">
        <v>96</v>
      </c>
      <c r="B966" s="1" t="s">
        <v>2476</v>
      </c>
      <c r="C966" s="1" t="str">
        <f>_xlfn.TEXTBEFORE(draftpicks[[#This Row],[Raw]],".",1)</f>
        <v>7</v>
      </c>
      <c r="D966" s="1" t="str">
        <f t="shared" si="15"/>
        <v>Graham Skipper</v>
      </c>
      <c r="E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Antony and Cleopatra</v>
      </c>
      <c r="F966" s="1" t="str">
        <f>IF(ISNUMBER(SEARCH("veto",draftpicks[[#This Row],[Raw]])),"veto","")</f>
        <v/>
      </c>
    </row>
    <row r="967" spans="1:6" x14ac:dyDescent="0.25">
      <c r="A967" s="1">
        <v>96</v>
      </c>
      <c r="B967" s="1" t="s">
        <v>2477</v>
      </c>
      <c r="C967" s="1" t="str">
        <f>_xlfn.TEXTBEFORE(draftpicks[[#This Row],[Raw]],".",1)</f>
        <v>6</v>
      </c>
      <c r="D967" s="1" t="str">
        <f t="shared" si="15"/>
        <v xml:space="preserve">Maureen Lee Lenker </v>
      </c>
      <c r="E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Night's Dream</v>
      </c>
      <c r="F967" s="1" t="str">
        <f>IF(ISNUMBER(SEARCH("veto",draftpicks[[#This Row],[Raw]])),"veto","")</f>
        <v>veto</v>
      </c>
    </row>
    <row r="968" spans="1:6" x14ac:dyDescent="0.25">
      <c r="A968" s="1">
        <v>96</v>
      </c>
      <c r="B968" s="1" t="s">
        <v>2478</v>
      </c>
      <c r="C968" s="1" t="str">
        <f>_xlfn.TEXTBEFORE(draftpicks[[#This Row],[Raw]],".",1)</f>
        <v>6</v>
      </c>
      <c r="D968" s="1" t="str">
        <f t="shared" si="15"/>
        <v>Maureen Lee Lenker</v>
      </c>
      <c r="E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Lear</v>
      </c>
      <c r="F968" s="1" t="str">
        <f>IF(ISNUMBER(SEARCH("veto",draftpicks[[#This Row],[Raw]])),"veto","")</f>
        <v/>
      </c>
    </row>
    <row r="969" spans="1:6" x14ac:dyDescent="0.25">
      <c r="A969" s="1">
        <v>96</v>
      </c>
      <c r="B969" s="1" t="s">
        <v>2479</v>
      </c>
      <c r="C969" s="1" t="str">
        <f>_xlfn.TEXTBEFORE(draftpicks[[#This Row],[Raw]],".",1)</f>
        <v>5</v>
      </c>
      <c r="D969" s="1" t="str">
        <f t="shared" si="15"/>
        <v xml:space="preserve">Bryan Cogman </v>
      </c>
      <c r="E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969" s="1" t="str">
        <f>IF(ISNUMBER(SEARCH("veto",draftpicks[[#This Row],[Raw]])),"veto","")</f>
        <v>veto</v>
      </c>
    </row>
    <row r="970" spans="1:6" x14ac:dyDescent="0.25">
      <c r="A970" s="1">
        <v>96</v>
      </c>
      <c r="B970" s="1" t="s">
        <v>2480</v>
      </c>
      <c r="C970" s="1" t="str">
        <f>_xlfn.TEXTBEFORE(draftpicks[[#This Row],[Raw]],".",1)</f>
        <v>5</v>
      </c>
      <c r="D970" s="1" t="str">
        <f t="shared" si="15"/>
        <v>Bryan Cogman</v>
      </c>
      <c r="E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970" s="1" t="str">
        <f>IF(ISNUMBER(SEARCH("veto",draftpicks[[#This Row],[Raw]])),"veto","")</f>
        <v/>
      </c>
    </row>
    <row r="971" spans="1:6" x14ac:dyDescent="0.25">
      <c r="A971" s="1">
        <v>96</v>
      </c>
      <c r="B971" s="1" t="s">
        <v>2481</v>
      </c>
      <c r="C971" s="1" t="str">
        <f>_xlfn.TEXTBEFORE(draftpicks[[#This Row],[Raw]],".",1)</f>
        <v>4</v>
      </c>
      <c r="D971" s="1" t="str">
        <f t="shared" si="15"/>
        <v>Graham Skipper</v>
      </c>
      <c r="E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Julius Caesar</v>
      </c>
      <c r="F971" s="1" t="str">
        <f>IF(ISNUMBER(SEARCH("veto",draftpicks[[#This Row],[Raw]])),"veto","")</f>
        <v/>
      </c>
    </row>
    <row r="972" spans="1:6" x14ac:dyDescent="0.25">
      <c r="A972" s="1">
        <v>96</v>
      </c>
      <c r="B972" s="1" t="s">
        <v>2482</v>
      </c>
      <c r="C972" s="1" t="str">
        <f>_xlfn.TEXTBEFORE(draftpicks[[#This Row],[Raw]],".",1)</f>
        <v>3</v>
      </c>
      <c r="D972" s="1" t="str">
        <f t="shared" si="15"/>
        <v xml:space="preserve">Maureen Lee Lenker </v>
      </c>
      <c r="E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2" s="1" t="str">
        <f>IF(ISNUMBER(SEARCH("veto",draftpicks[[#This Row],[Raw]])),"veto","")</f>
        <v>veto</v>
      </c>
    </row>
    <row r="973" spans="1:6" x14ac:dyDescent="0.25">
      <c r="A973" s="1">
        <v>96</v>
      </c>
      <c r="B973" s="1" t="s">
        <v>2483</v>
      </c>
      <c r="C973" s="1" t="str">
        <f>_xlfn.TEXTBEFORE(draftpicks[[#This Row],[Raw]],".",1)</f>
        <v>3</v>
      </c>
      <c r="D973" s="1" t="str">
        <f t="shared" si="15"/>
        <v xml:space="preserve">Maureen Lee Lenker </v>
      </c>
      <c r="E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3" s="1" t="str">
        <f>IF(ISNUMBER(SEARCH("veto",draftpicks[[#This Row],[Raw]])),"veto","")</f>
        <v>veto</v>
      </c>
    </row>
    <row r="974" spans="1:6" x14ac:dyDescent="0.25">
      <c r="A974" s="1">
        <v>96</v>
      </c>
      <c r="B974" s="1" t="s">
        <v>2484</v>
      </c>
      <c r="C974" s="1" t="str">
        <f>_xlfn.TEXTBEFORE(draftpicks[[#This Row],[Raw]],".",1)</f>
        <v>3</v>
      </c>
      <c r="D974" s="1" t="str">
        <f t="shared" si="15"/>
        <v>Maureen Lee Lenker</v>
      </c>
      <c r="E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974" s="1" t="str">
        <f>IF(ISNUMBER(SEARCH("veto",draftpicks[[#This Row],[Raw]])),"veto","")</f>
        <v/>
      </c>
    </row>
    <row r="975" spans="1:6" x14ac:dyDescent="0.25">
      <c r="A975" s="1">
        <v>96</v>
      </c>
      <c r="B975" s="1" t="s">
        <v>2485</v>
      </c>
      <c r="C975" s="1" t="str">
        <f>_xlfn.TEXTBEFORE(draftpicks[[#This Row],[Raw]],".",1)</f>
        <v>2</v>
      </c>
      <c r="D975" s="1" t="str">
        <f t="shared" si="15"/>
        <v>Bryan Cogman</v>
      </c>
      <c r="E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975" s="1" t="str">
        <f>IF(ISNUMBER(SEARCH("veto",draftpicks[[#This Row],[Raw]])),"veto","")</f>
        <v/>
      </c>
    </row>
    <row r="976" spans="1:6" x14ac:dyDescent="0.25">
      <c r="A976" s="1">
        <v>96</v>
      </c>
      <c r="B976" s="1" t="s">
        <v>2486</v>
      </c>
      <c r="C976" s="1" t="str">
        <f>_xlfn.TEXTBEFORE(draftpicks[[#This Row],[Raw]],".",1)</f>
        <v>1</v>
      </c>
      <c r="D976" s="1" t="str">
        <f t="shared" si="15"/>
        <v>Graham Skipper</v>
      </c>
      <c r="E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and Juliet</v>
      </c>
      <c r="F976" s="1" t="str">
        <f>IF(ISNUMBER(SEARCH("veto",draftpicks[[#This Row],[Raw]])),"veto","")</f>
        <v/>
      </c>
    </row>
    <row r="977" spans="1:6" x14ac:dyDescent="0.25">
      <c r="A977" s="1">
        <v>97</v>
      </c>
      <c r="B977" s="1" t="s">
        <v>2487</v>
      </c>
      <c r="C977" s="1" t="str">
        <f>_xlfn.TEXTBEFORE(draftpicks[[#This Row],[Raw]],".",1)</f>
        <v>7</v>
      </c>
      <c r="D977" s="1" t="str">
        <f t="shared" si="15"/>
        <v>Clay Keller</v>
      </c>
      <c r="E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977" s="1" t="str">
        <f>IF(ISNUMBER(SEARCH("veto",draftpicks[[#This Row],[Raw]])),"veto","")</f>
        <v/>
      </c>
    </row>
    <row r="978" spans="1:6" x14ac:dyDescent="0.25">
      <c r="A978" s="1">
        <v>97</v>
      </c>
      <c r="B978" s="1" t="s">
        <v>2488</v>
      </c>
      <c r="C978" s="1" t="str">
        <f>_xlfn.TEXTBEFORE(draftpicks[[#This Row],[Raw]],".",1)</f>
        <v>6</v>
      </c>
      <c r="D978" s="1" t="str">
        <f t="shared" si="15"/>
        <v>Clay Keller</v>
      </c>
      <c r="E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 Moon</v>
      </c>
      <c r="F978" s="1" t="str">
        <f>IF(ISNUMBER(SEARCH("veto",draftpicks[[#This Row],[Raw]])),"veto","")</f>
        <v/>
      </c>
    </row>
    <row r="979" spans="1:6" x14ac:dyDescent="0.25">
      <c r="A979" s="1">
        <v>97</v>
      </c>
      <c r="B979" s="1" t="s">
        <v>2489</v>
      </c>
      <c r="C979" s="1" t="str">
        <f>_xlfn.TEXTBEFORE(draftpicks[[#This Row],[Raw]],".",1)</f>
        <v>5</v>
      </c>
      <c r="D979" s="1" t="str">
        <f t="shared" si="15"/>
        <v>Darren Franich</v>
      </c>
      <c r="E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Wild Things</v>
      </c>
      <c r="F979" s="1" t="str">
        <f>IF(ISNUMBER(SEARCH("veto",draftpicks[[#This Row],[Raw]])),"veto","")</f>
        <v/>
      </c>
    </row>
    <row r="980" spans="1:6" x14ac:dyDescent="0.25">
      <c r="A980" s="1">
        <v>97</v>
      </c>
      <c r="B980" s="1" t="s">
        <v>2490</v>
      </c>
      <c r="C980" s="1" t="str">
        <f>_xlfn.TEXTBEFORE(draftpicks[[#This Row],[Raw]],".",1)</f>
        <v>4</v>
      </c>
      <c r="D980" s="1" t="str">
        <f t="shared" si="15"/>
        <v>Clay Keller</v>
      </c>
      <c r="E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92 in the Shade</v>
      </c>
      <c r="F980" s="1" t="str">
        <f>IF(ISNUMBER(SEARCH("veto",draftpicks[[#This Row],[Raw]])),"veto","")</f>
        <v/>
      </c>
    </row>
    <row r="981" spans="1:6" x14ac:dyDescent="0.25">
      <c r="A981" s="1">
        <v>97</v>
      </c>
      <c r="B981" s="1" t="s">
        <v>2491</v>
      </c>
      <c r="C981" s="1" t="str">
        <f>_xlfn.TEXTBEFORE(draftpicks[[#This Row],[Raw]],".",1)</f>
        <v>3</v>
      </c>
      <c r="D981" s="1" t="str">
        <f t="shared" si="15"/>
        <v>Darren Franich</v>
      </c>
      <c r="E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Blues</v>
      </c>
      <c r="F981" s="1" t="str">
        <f>IF(ISNUMBER(SEARCH("veto",draftpicks[[#This Row],[Raw]])),"veto","")</f>
        <v/>
      </c>
    </row>
    <row r="982" spans="1:6" x14ac:dyDescent="0.25">
      <c r="A982" s="1">
        <v>97</v>
      </c>
      <c r="B982" s="1" t="s">
        <v>2492</v>
      </c>
      <c r="C982" s="1" t="str">
        <f>_xlfn.TEXTBEFORE(draftpicks[[#This Row],[Raw]],".",1)</f>
        <v>2</v>
      </c>
      <c r="D982" s="1" t="str">
        <f t="shared" si="15"/>
        <v>Clay Keller</v>
      </c>
      <c r="E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Heat</v>
      </c>
      <c r="F982" s="1" t="str">
        <f>IF(ISNUMBER(SEARCH("veto",draftpicks[[#This Row],[Raw]])),"veto","")</f>
        <v/>
      </c>
    </row>
    <row r="983" spans="1:6" x14ac:dyDescent="0.25">
      <c r="A983" s="1">
        <v>97</v>
      </c>
      <c r="B983" s="1" t="s">
        <v>2493</v>
      </c>
      <c r="C983" s="1" t="str">
        <f>_xlfn.TEXTBEFORE(draftpicks[[#This Row],[Raw]],".",1)</f>
        <v>1</v>
      </c>
      <c r="D983" s="1" t="str">
        <f t="shared" si="15"/>
        <v>Darren Franich</v>
      </c>
      <c r="E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Spring Breakers</v>
      </c>
      <c r="F983" s="1" t="str">
        <f>IF(ISNUMBER(SEARCH("veto",draftpicks[[#This Row],[Raw]])),"veto","")</f>
        <v/>
      </c>
    </row>
    <row r="984" spans="1:6" x14ac:dyDescent="0.25">
      <c r="A984" s="1">
        <v>98</v>
      </c>
      <c r="B984" s="1" t="s">
        <v>2494</v>
      </c>
      <c r="C984" s="1" t="str">
        <f>_xlfn.TEXTBEFORE(draftpicks[[#This Row],[Raw]],".",1)</f>
        <v>7</v>
      </c>
      <c r="D984" s="1" t="str">
        <f t="shared" si="15"/>
        <v>Rebekah McKendry</v>
      </c>
      <c r="E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Conquest</v>
      </c>
      <c r="F984" s="1" t="str">
        <f>IF(ISNUMBER(SEARCH("veto",draftpicks[[#This Row],[Raw]])),"veto","")</f>
        <v/>
      </c>
    </row>
    <row r="985" spans="1:6" x14ac:dyDescent="0.25">
      <c r="A985" s="1">
        <v>98</v>
      </c>
      <c r="B985" s="1" t="s">
        <v>2495</v>
      </c>
      <c r="C985" s="1" t="str">
        <f>_xlfn.TEXTBEFORE(draftpicks[[#This Row],[Raw]],".",1)</f>
        <v>6</v>
      </c>
      <c r="D985" s="1" t="str">
        <f t="shared" si="15"/>
        <v>Rebekah McKendry</v>
      </c>
      <c r="E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of the Apocalypse</v>
      </c>
      <c r="F985" s="1" t="str">
        <f>IF(ISNUMBER(SEARCH("veto",draftpicks[[#This Row],[Raw]])),"veto","")</f>
        <v/>
      </c>
    </row>
    <row r="986" spans="1:6" x14ac:dyDescent="0.25">
      <c r="A986" s="1">
        <v>98</v>
      </c>
      <c r="B986" s="1" t="s">
        <v>2496</v>
      </c>
      <c r="C986" s="1" t="str">
        <f>_xlfn.TEXTBEFORE(draftpicks[[#This Row],[Raw]],".",1)</f>
        <v>5</v>
      </c>
      <c r="D986" s="1" t="str">
        <f t="shared" si="15"/>
        <v>Elric Kane</v>
      </c>
      <c r="E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Don't Torture a Duckling</v>
      </c>
      <c r="F986" s="1" t="str">
        <f>IF(ISNUMBER(SEARCH("veto",draftpicks[[#This Row],[Raw]])),"veto","")</f>
        <v/>
      </c>
    </row>
    <row r="987" spans="1:6" x14ac:dyDescent="0.25">
      <c r="A987" s="1">
        <v>98</v>
      </c>
      <c r="B987" s="1" t="s">
        <v>2497</v>
      </c>
      <c r="C987" s="1" t="str">
        <f>_xlfn.TEXTBEFORE(draftpicks[[#This Row],[Raw]],".",1)</f>
        <v>4</v>
      </c>
      <c r="D987" s="1" t="str">
        <f t="shared" si="15"/>
        <v>Rebekah McKendry</v>
      </c>
      <c r="E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987" s="1" t="str">
        <f>IF(ISNUMBER(SEARCH("veto",draftpicks[[#This Row],[Raw]])),"veto","")</f>
        <v/>
      </c>
    </row>
    <row r="988" spans="1:6" x14ac:dyDescent="0.25">
      <c r="A988" s="1">
        <v>98</v>
      </c>
      <c r="B988" s="1" t="s">
        <v>2498</v>
      </c>
      <c r="C988" s="1" t="str">
        <f>_xlfn.TEXTBEFORE(draftpicks[[#This Row],[Raw]],".",1)</f>
        <v>3</v>
      </c>
      <c r="D988" s="1" t="s">
        <v>60</v>
      </c>
      <c r="E988" s="1" t="s">
        <v>4957</v>
      </c>
      <c r="F988" s="1" t="str">
        <f>IF(ISNUMBER(SEARCH("veto",draftpicks[[#This Row],[Raw]])),"veto","")</f>
        <v/>
      </c>
    </row>
    <row r="989" spans="1:6" x14ac:dyDescent="0.25">
      <c r="A989" s="1">
        <v>98</v>
      </c>
      <c r="B989" s="1" t="s">
        <v>2499</v>
      </c>
      <c r="C989" s="1" t="str">
        <f>_xlfn.TEXTBEFORE(draftpicks[[#This Row],[Raw]],".",1)</f>
        <v>2</v>
      </c>
      <c r="D989" s="1" t="str">
        <f t="shared" si="15"/>
        <v xml:space="preserve">Rebekah McKendry </v>
      </c>
      <c r="E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Honey</v>
      </c>
      <c r="F989" s="1" t="str">
        <f>IF(ISNUMBER(SEARCH("veto",draftpicks[[#This Row],[Raw]])),"veto","")</f>
        <v>veto</v>
      </c>
    </row>
    <row r="990" spans="1:6" x14ac:dyDescent="0.25">
      <c r="A990" s="1">
        <v>98</v>
      </c>
      <c r="B990" s="1" t="s">
        <v>2500</v>
      </c>
      <c r="C990" s="1" t="str">
        <f>_xlfn.TEXTBEFORE(draftpicks[[#This Row],[Raw]],".",1)</f>
        <v>2</v>
      </c>
      <c r="D990" s="1" t="str">
        <f t="shared" si="15"/>
        <v>Rebekah McKendry</v>
      </c>
      <c r="E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City of the Living Dead</v>
      </c>
      <c r="F990" s="1" t="str">
        <f>IF(ISNUMBER(SEARCH("veto",draftpicks[[#This Row],[Raw]])),"veto","")</f>
        <v/>
      </c>
    </row>
    <row r="991" spans="1:6" x14ac:dyDescent="0.25">
      <c r="A991" s="1">
        <v>98</v>
      </c>
      <c r="B991" s="1" t="s">
        <v>2501</v>
      </c>
      <c r="C991" s="1" t="str">
        <f>_xlfn.TEXTBEFORE(draftpicks[[#This Row],[Raw]],".",1)</f>
        <v>1</v>
      </c>
      <c r="D991" s="1" t="str">
        <f t="shared" si="15"/>
        <v>Elric Kane</v>
      </c>
      <c r="E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Beyond</v>
      </c>
      <c r="F991" s="1" t="str">
        <f>IF(ISNUMBER(SEARCH("veto",draftpicks[[#This Row],[Raw]])),"veto","")</f>
        <v/>
      </c>
    </row>
    <row r="992" spans="1:6" x14ac:dyDescent="0.25">
      <c r="A992" s="1">
        <v>99</v>
      </c>
      <c r="B992" s="1" t="s">
        <v>2502</v>
      </c>
      <c r="C992" s="1" t="str">
        <f>_xlfn.TEXTBEFORE(draftpicks[[#This Row],[Raw]],".",1)</f>
        <v>7</v>
      </c>
      <c r="D992" s="1" t="str">
        <f t="shared" si="15"/>
        <v>Kyle Anderson</v>
      </c>
      <c r="E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Fright Night</v>
      </c>
      <c r="F992" s="1" t="str">
        <f>IF(ISNUMBER(SEARCH("veto",draftpicks[[#This Row],[Raw]])),"veto","")</f>
        <v/>
      </c>
    </row>
    <row r="993" spans="1:6" x14ac:dyDescent="0.25">
      <c r="A993" s="1">
        <v>99</v>
      </c>
      <c r="B993" s="1" t="s">
        <v>2503</v>
      </c>
      <c r="C993" s="1" t="str">
        <f>_xlfn.TEXTBEFORE(draftpicks[[#This Row],[Raw]],".",1)</f>
        <v>6</v>
      </c>
      <c r="D993" s="1" t="str">
        <f t="shared" si="15"/>
        <v>Kyle Anderson</v>
      </c>
      <c r="E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Suspiria</v>
      </c>
      <c r="F993" s="1" t="str">
        <f>IF(ISNUMBER(SEARCH("veto",draftpicks[[#This Row],[Raw]])),"veto","")</f>
        <v/>
      </c>
    </row>
    <row r="994" spans="1:6" x14ac:dyDescent="0.25">
      <c r="A994" s="1">
        <v>99</v>
      </c>
      <c r="B994" s="1" t="s">
        <v>2504</v>
      </c>
      <c r="C994" s="1" t="str">
        <f>_xlfn.TEXTBEFORE(draftpicks[[#This Row],[Raw]],".",1)</f>
        <v>5</v>
      </c>
      <c r="D994" s="1" t="str">
        <f t="shared" si="15"/>
        <v xml:space="preserve">Billy Ray Brewton </v>
      </c>
      <c r="E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Sweet Blood of Jesus</v>
      </c>
      <c r="F994" s="1" t="str">
        <f>IF(ISNUMBER(SEARCH("veto",draftpicks[[#This Row],[Raw]])),"veto","")</f>
        <v>veto</v>
      </c>
    </row>
    <row r="995" spans="1:6" x14ac:dyDescent="0.25">
      <c r="A995" s="1">
        <v>99</v>
      </c>
      <c r="B995" s="1" t="s">
        <v>2505</v>
      </c>
      <c r="C995" s="1" t="str">
        <f>_xlfn.TEXTBEFORE(draftpicks[[#This Row],[Raw]],".",1)</f>
        <v>5</v>
      </c>
      <c r="D995" s="1" t="str">
        <f t="shared" si="15"/>
        <v>Billy Ray Brewton</v>
      </c>
      <c r="E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Town that Dreaded Sundown</v>
      </c>
      <c r="F995" s="1" t="str">
        <f>IF(ISNUMBER(SEARCH("veto",draftpicks[[#This Row],[Raw]])),"veto","")</f>
        <v/>
      </c>
    </row>
    <row r="996" spans="1:6" x14ac:dyDescent="0.25">
      <c r="A996" s="1">
        <v>99</v>
      </c>
      <c r="B996" s="1" t="s">
        <v>2506</v>
      </c>
      <c r="C996" s="1" t="str">
        <f>_xlfn.TEXTBEFORE(draftpicks[[#This Row],[Raw]],".",1)</f>
        <v>5</v>
      </c>
      <c r="D996" s="1" t="str">
        <f t="shared" si="15"/>
        <v>Billy Ray Brewton</v>
      </c>
      <c r="E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Willard</v>
      </c>
      <c r="F996" s="1" t="str">
        <f>IF(ISNUMBER(SEARCH("veto",draftpicks[[#This Row],[Raw]])),"veto","")</f>
        <v/>
      </c>
    </row>
    <row r="997" spans="1:6" x14ac:dyDescent="0.25">
      <c r="A997" s="1">
        <v>99</v>
      </c>
      <c r="B997" s="1" t="s">
        <v>2507</v>
      </c>
      <c r="C997" s="1" t="str">
        <f>_xlfn.TEXTBEFORE(draftpicks[[#This Row],[Raw]],".",1)</f>
        <v>4</v>
      </c>
      <c r="D997" s="1" t="str">
        <f t="shared" si="15"/>
        <v>Kyle Anderson</v>
      </c>
      <c r="E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Ring</v>
      </c>
      <c r="F997" s="1" t="str">
        <f>IF(ISNUMBER(SEARCH("veto",draftpicks[[#This Row],[Raw]])),"veto","")</f>
        <v/>
      </c>
    </row>
    <row r="998" spans="1:6" x14ac:dyDescent="0.25">
      <c r="A998" s="1">
        <v>99</v>
      </c>
      <c r="B998" s="1" t="s">
        <v>2508</v>
      </c>
      <c r="C998" s="1" t="str">
        <f>_xlfn.TEXTBEFORE(draftpicks[[#This Row],[Raw]],".",1)</f>
        <v>3</v>
      </c>
      <c r="D998" s="1" t="str">
        <f t="shared" si="15"/>
        <v>Billy Ray Brewton</v>
      </c>
      <c r="E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Hills Have Eyes</v>
      </c>
      <c r="F998" s="1" t="str">
        <f>IF(ISNUMBER(SEARCH("veto",draftpicks[[#This Row],[Raw]])),"veto","")</f>
        <v/>
      </c>
    </row>
    <row r="999" spans="1:6" x14ac:dyDescent="0.25">
      <c r="A999" s="1">
        <v>99</v>
      </c>
      <c r="B999" s="1" t="s">
        <v>2509</v>
      </c>
      <c r="C999" s="1" t="str">
        <f>_xlfn.TEXTBEFORE(draftpicks[[#This Row],[Raw]],".",1)</f>
        <v>2</v>
      </c>
      <c r="D999" s="1" t="str">
        <f t="shared" si="15"/>
        <v xml:space="preserve">Kyle Anderson </v>
      </c>
      <c r="E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999" s="1" t="str">
        <f>IF(ISNUMBER(SEARCH("veto",draftpicks[[#This Row],[Raw]])),"veto","")</f>
        <v>veto</v>
      </c>
    </row>
    <row r="1000" spans="1:6" x14ac:dyDescent="0.25">
      <c r="A1000" s="1">
        <v>99</v>
      </c>
      <c r="B1000" s="1" t="s">
        <v>2510</v>
      </c>
      <c r="C1000" s="1" t="str">
        <f>_xlfn.TEXTBEFORE(draftpicks[[#This Row],[Raw]],".",1)</f>
        <v>2</v>
      </c>
      <c r="D1000" s="1" t="str">
        <f t="shared" si="15"/>
        <v>Kyle Anderson</v>
      </c>
      <c r="E1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000" s="1" t="str">
        <f>IF(ISNUMBER(SEARCH("veto",draftpicks[[#This Row],[Raw]])),"veto","")</f>
        <v/>
      </c>
    </row>
    <row r="1001" spans="1:6" x14ac:dyDescent="0.25">
      <c r="A1001" s="1">
        <v>99</v>
      </c>
      <c r="B1001" s="1" t="s">
        <v>2511</v>
      </c>
      <c r="C1001" s="1" t="str">
        <f>_xlfn.TEXTBEFORE(draftpicks[[#This Row],[Raw]],".",1)</f>
        <v>1</v>
      </c>
      <c r="D1001" s="1" t="str">
        <f t="shared" si="15"/>
        <v>Billy Ray Brewton</v>
      </c>
      <c r="E1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Thing</v>
      </c>
      <c r="F1001" s="1" t="str">
        <f>IF(ISNUMBER(SEARCH("veto",draftpicks[[#This Row],[Raw]])),"veto","")</f>
        <v/>
      </c>
    </row>
    <row r="1002" spans="1:6" x14ac:dyDescent="0.25">
      <c r="A1002" s="1">
        <v>100</v>
      </c>
      <c r="B1002" s="1" t="s">
        <v>2512</v>
      </c>
      <c r="C1002" s="1" t="str">
        <f>_xlfn.TEXTBEFORE(draftpicks[[#This Row],[Raw]],".",1)</f>
        <v>12</v>
      </c>
      <c r="D1002" s="1" t="str">
        <f t="shared" si="15"/>
        <v>Angie Han</v>
      </c>
      <c r="E1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 vs Predator: Requiem</v>
      </c>
      <c r="F1002" s="1" t="str">
        <f>IF(ISNUMBER(SEARCH("veto",draftpicks[[#This Row],[Raw]])),"veto","")</f>
        <v/>
      </c>
    </row>
    <row r="1003" spans="1:6" x14ac:dyDescent="0.25">
      <c r="A1003" s="1">
        <v>100</v>
      </c>
      <c r="B1003" s="1" t="s">
        <v>2513</v>
      </c>
      <c r="C1003" s="1" t="str">
        <f>_xlfn.TEXTBEFORE(draftpicks[[#This Row],[Raw]],".",1)</f>
        <v>11</v>
      </c>
      <c r="D1003" s="1" t="str">
        <f t="shared" si="15"/>
        <v>Brian Collins</v>
      </c>
      <c r="E1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vs. Predator</v>
      </c>
      <c r="F1003" s="1" t="str">
        <f>IF(ISNUMBER(SEARCH("veto",draftpicks[[#This Row],[Raw]])),"veto","")</f>
        <v/>
      </c>
    </row>
    <row r="1004" spans="1:6" x14ac:dyDescent="0.25">
      <c r="A1004" s="1">
        <v>100</v>
      </c>
      <c r="B1004" s="1" t="s">
        <v>2514</v>
      </c>
      <c r="C1004" s="1" t="str">
        <f>_xlfn.TEXTBEFORE(draftpicks[[#This Row],[Raw]],".",1)</f>
        <v>10</v>
      </c>
      <c r="D1004" s="1" t="str">
        <f t="shared" si="15"/>
        <v>Brian Collins</v>
      </c>
      <c r="E1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 2</v>
      </c>
      <c r="F1004" s="1" t="str">
        <f>IF(ISNUMBER(SEARCH("veto",draftpicks[[#This Row],[Raw]])),"veto","")</f>
        <v/>
      </c>
    </row>
    <row r="1005" spans="1:6" x14ac:dyDescent="0.25">
      <c r="A1005" s="1">
        <v>100</v>
      </c>
      <c r="B1005" s="1" t="s">
        <v>2515</v>
      </c>
      <c r="C1005" s="1" t="str">
        <f>_xlfn.TEXTBEFORE(draftpicks[[#This Row],[Raw]],".",1)</f>
        <v>9</v>
      </c>
      <c r="D1005" s="1" t="str">
        <f t="shared" si="15"/>
        <v xml:space="preserve">Scott Wampler </v>
      </c>
      <c r="E1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5" s="1" t="str">
        <f>IF(ISNUMBER(SEARCH("veto",draftpicks[[#This Row],[Raw]])),"veto","")</f>
        <v>veto</v>
      </c>
    </row>
    <row r="1006" spans="1:6" x14ac:dyDescent="0.25">
      <c r="A1006" s="1">
        <v>100</v>
      </c>
      <c r="B1006" s="1" t="s">
        <v>2516</v>
      </c>
      <c r="C1006" s="1" t="str">
        <f>_xlfn.TEXTBEFORE(draftpicks[[#This Row],[Raw]],".",1)</f>
        <v>9</v>
      </c>
      <c r="D1006" s="1" t="str">
        <f t="shared" si="15"/>
        <v>Scott Wampler</v>
      </c>
      <c r="E1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Predators</v>
      </c>
      <c r="F1006" s="1" t="str">
        <f>IF(ISNUMBER(SEARCH("veto",draftpicks[[#This Row],[Raw]])),"veto","")</f>
        <v/>
      </c>
    </row>
    <row r="1007" spans="1:6" x14ac:dyDescent="0.25">
      <c r="A1007" s="1">
        <v>100</v>
      </c>
      <c r="B1007" s="1" t="s">
        <v>2517</v>
      </c>
      <c r="C1007" s="1" t="str">
        <f>_xlfn.TEXTBEFORE(draftpicks[[#This Row],[Raw]],".",1)</f>
        <v>8</v>
      </c>
      <c r="D1007" s="1" t="str">
        <f t="shared" si="15"/>
        <v>Scott Wampler</v>
      </c>
      <c r="E1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Resurrection</v>
      </c>
      <c r="F1007" s="1" t="str">
        <f>IF(ISNUMBER(SEARCH("veto",draftpicks[[#This Row],[Raw]])),"veto","")</f>
        <v/>
      </c>
    </row>
    <row r="1008" spans="1:6" x14ac:dyDescent="0.25">
      <c r="A1008" s="1">
        <v>100</v>
      </c>
      <c r="B1008" s="1" t="s">
        <v>2518</v>
      </c>
      <c r="C1008" s="1" t="str">
        <f>_xlfn.TEXTBEFORE(draftpicks[[#This Row],[Raw]],".",1)</f>
        <v>7</v>
      </c>
      <c r="D1008" s="1" t="str">
        <f t="shared" si="15"/>
        <v>Angie Han</v>
      </c>
      <c r="E1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Predator</v>
      </c>
      <c r="F1008" s="1" t="str">
        <f>IF(ISNUMBER(SEARCH("veto",draftpicks[[#This Row],[Raw]])),"veto","")</f>
        <v/>
      </c>
    </row>
    <row r="1009" spans="1:6" x14ac:dyDescent="0.25">
      <c r="A1009" s="1">
        <v>100</v>
      </c>
      <c r="B1009" s="1" t="s">
        <v>2519</v>
      </c>
      <c r="C1009" s="1" t="str">
        <f>_xlfn.TEXTBEFORE(draftpicks[[#This Row],[Raw]],".",1)</f>
        <v>6</v>
      </c>
      <c r="D1009" s="1" t="str">
        <f t="shared" si="15"/>
        <v xml:space="preserve">Brian Collins </v>
      </c>
      <c r="E1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09" s="1" t="str">
        <f>IF(ISNUMBER(SEARCH("veto",draftpicks[[#This Row],[Raw]])),"veto","")</f>
        <v>veto</v>
      </c>
    </row>
    <row r="1010" spans="1:6" x14ac:dyDescent="0.25">
      <c r="A1010" s="1">
        <v>100</v>
      </c>
      <c r="B1010" s="1" t="s">
        <v>2520</v>
      </c>
      <c r="C1010" s="1" t="str">
        <f>_xlfn.TEXTBEFORE(draftpicks[[#This Row],[Raw]],".",1)</f>
        <v>6</v>
      </c>
      <c r="D1010" s="1" t="str">
        <f t="shared" si="15"/>
        <v xml:space="preserve">Brian Collins </v>
      </c>
      <c r="E1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0" s="1" t="str">
        <f>IF(ISNUMBER(SEARCH("veto",draftpicks[[#This Row],[Raw]])),"veto","")</f>
        <v>veto</v>
      </c>
    </row>
    <row r="1011" spans="1:6" x14ac:dyDescent="0.25">
      <c r="A1011" s="1">
        <v>100</v>
      </c>
      <c r="B1011" s="1" t="s">
        <v>2521</v>
      </c>
      <c r="C1011" s="1" t="str">
        <f>_xlfn.TEXTBEFORE(draftpicks[[#This Row],[Raw]],".",1)</f>
        <v>6</v>
      </c>
      <c r="D1011" s="1" t="str">
        <f t="shared" si="15"/>
        <v>Brian Collins</v>
      </c>
      <c r="E1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 3</v>
      </c>
      <c r="F1011" s="1" t="str">
        <f>IF(ISNUMBER(SEARCH("veto",draftpicks[[#This Row],[Raw]])),"veto","")</f>
        <v/>
      </c>
    </row>
    <row r="1012" spans="1:6" x14ac:dyDescent="0.25">
      <c r="A1012" s="1">
        <v>100</v>
      </c>
      <c r="B1012" s="1" t="s">
        <v>2522</v>
      </c>
      <c r="C1012" s="1" t="str">
        <f>_xlfn.TEXTBEFORE(draftpicks[[#This Row],[Raw]],".",1)</f>
        <v>5</v>
      </c>
      <c r="D1012" s="1" t="str">
        <f t="shared" si="15"/>
        <v>Scott Wampler</v>
      </c>
      <c r="E1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1012" s="1" t="str">
        <f>IF(ISNUMBER(SEARCH("veto",draftpicks[[#This Row],[Raw]])),"veto","")</f>
        <v/>
      </c>
    </row>
    <row r="1013" spans="1:6" x14ac:dyDescent="0.25">
      <c r="A1013" s="1">
        <v>100</v>
      </c>
      <c r="B1013" s="1" t="s">
        <v>2523</v>
      </c>
      <c r="C1013" s="1" t="str">
        <f>_xlfn.TEXTBEFORE(draftpicks[[#This Row],[Raw]],".",1)</f>
        <v>4</v>
      </c>
      <c r="D1013" s="1" t="str">
        <f t="shared" si="15"/>
        <v xml:space="preserve">Angie Han </v>
      </c>
      <c r="E1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3" s="1" t="str">
        <f>IF(ISNUMBER(SEARCH("veto",draftpicks[[#This Row],[Raw]])),"veto","")</f>
        <v>veto</v>
      </c>
    </row>
    <row r="1014" spans="1:6" x14ac:dyDescent="0.25">
      <c r="A1014" s="1">
        <v>100</v>
      </c>
      <c r="B1014" s="1" t="s">
        <v>2524</v>
      </c>
      <c r="C1014" s="1" t="str">
        <f>_xlfn.TEXTBEFORE(draftpicks[[#This Row],[Raw]],".",1)</f>
        <v>4</v>
      </c>
      <c r="D1014" s="1" t="str">
        <f t="shared" si="15"/>
        <v>Angie Han</v>
      </c>
      <c r="E1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014" s="1" t="str">
        <f>IF(ISNUMBER(SEARCH("veto",draftpicks[[#This Row],[Raw]])),"veto","")</f>
        <v/>
      </c>
    </row>
    <row r="1015" spans="1:6" x14ac:dyDescent="0.25">
      <c r="A1015" s="1">
        <v>100</v>
      </c>
      <c r="B1015" s="1" t="s">
        <v>2525</v>
      </c>
      <c r="C1015" s="1" t="str">
        <f>_xlfn.TEXTBEFORE(draftpicks[[#This Row],[Raw]],".",1)</f>
        <v>3</v>
      </c>
      <c r="D1015" s="1" t="str">
        <f t="shared" si="15"/>
        <v>Brian Collins</v>
      </c>
      <c r="E1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Alien: Covenant</v>
      </c>
      <c r="F1015" s="1" t="str">
        <f>IF(ISNUMBER(SEARCH("veto",draftpicks[[#This Row],[Raw]])),"veto","")</f>
        <v/>
      </c>
    </row>
    <row r="1016" spans="1:6" x14ac:dyDescent="0.25">
      <c r="A1016" s="1">
        <v>100</v>
      </c>
      <c r="B1016" s="1" t="s">
        <v>2526</v>
      </c>
      <c r="C1016" s="1" t="str">
        <f>_xlfn.TEXTBEFORE(draftpicks[[#This Row],[Raw]],".",1)</f>
        <v>2</v>
      </c>
      <c r="D1016" s="1" t="str">
        <f t="shared" si="15"/>
        <v>Scott Wampler</v>
      </c>
      <c r="E1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016" s="1" t="str">
        <f>IF(ISNUMBER(SEARCH("veto",draftpicks[[#This Row],[Raw]])),"veto","")</f>
        <v/>
      </c>
    </row>
    <row r="1017" spans="1:6" x14ac:dyDescent="0.25">
      <c r="A1017" s="1">
        <v>100</v>
      </c>
      <c r="B1017" s="1" t="s">
        <v>2527</v>
      </c>
      <c r="C1017" s="1" t="str">
        <f>_xlfn.TEXTBEFORE(draftpicks[[#This Row],[Raw]],".",1)</f>
        <v>1</v>
      </c>
      <c r="D1017" s="1" t="str">
        <f t="shared" si="15"/>
        <v>Angie Han</v>
      </c>
      <c r="E1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017" s="1" t="str">
        <f>IF(ISNUMBER(SEARCH("veto",draftpicks[[#This Row],[Raw]])),"veto","")</f>
        <v/>
      </c>
    </row>
    <row r="1018" spans="1:6" x14ac:dyDescent="0.25">
      <c r="A1018" s="1">
        <v>101</v>
      </c>
      <c r="B1018" s="1" t="s">
        <v>2528</v>
      </c>
      <c r="C1018" s="1" t="str">
        <f>_xlfn.TEXTBEFORE(draftpicks[[#This Row],[Raw]],".",1)</f>
        <v>7</v>
      </c>
      <c r="D1018" s="1" t="str">
        <f t="shared" si="15"/>
        <v>Jim Branscome</v>
      </c>
      <c r="E1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Demon</v>
      </c>
      <c r="F1018" s="1" t="str">
        <f>IF(ISNUMBER(SEARCH("veto",draftpicks[[#This Row],[Raw]])),"veto","")</f>
        <v/>
      </c>
    </row>
    <row r="1019" spans="1:6" x14ac:dyDescent="0.25">
      <c r="A1019" s="1">
        <v>101</v>
      </c>
      <c r="B1019" s="1" t="s">
        <v>2529</v>
      </c>
      <c r="C1019" s="1" t="str">
        <f>_xlfn.TEXTBEFORE(draftpicks[[#This Row],[Raw]],".",1)</f>
        <v>6</v>
      </c>
      <c r="D1019" s="1" t="str">
        <f t="shared" si="15"/>
        <v>Jim Branscome</v>
      </c>
      <c r="E1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Antropophagus</v>
      </c>
      <c r="F1019" s="1" t="str">
        <f>IF(ISNUMBER(SEARCH("veto",draftpicks[[#This Row],[Raw]])),"veto","")</f>
        <v/>
      </c>
    </row>
    <row r="1020" spans="1:6" x14ac:dyDescent="0.25">
      <c r="A1020" s="1">
        <v>101</v>
      </c>
      <c r="B1020" s="1" t="s">
        <v>2530</v>
      </c>
      <c r="C1020" s="1" t="str">
        <f>_xlfn.TEXTBEFORE(draftpicks[[#This Row],[Raw]],".",1)</f>
        <v>5</v>
      </c>
      <c r="D1020" s="1" t="str">
        <f t="shared" si="15"/>
        <v xml:space="preserve">Alfonso Carrillo </v>
      </c>
      <c r="E1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Faces of Death</v>
      </c>
      <c r="F1020" s="1" t="str">
        <f>IF(ISNUMBER(SEARCH("veto",draftpicks[[#This Row],[Raw]])),"veto","")</f>
        <v>veto</v>
      </c>
    </row>
    <row r="1021" spans="1:6" x14ac:dyDescent="0.25">
      <c r="A1021" s="1">
        <v>101</v>
      </c>
      <c r="B1021" s="1" t="s">
        <v>2531</v>
      </c>
      <c r="C1021" s="1" t="str">
        <f>_xlfn.TEXTBEFORE(draftpicks[[#This Row],[Raw]],".",1)</f>
        <v>5</v>
      </c>
      <c r="D1021" s="1" t="str">
        <f t="shared" si="15"/>
        <v>Alfonso Carrillo</v>
      </c>
      <c r="E1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Island of Death</v>
      </c>
      <c r="F1021" s="1" t="str">
        <f>IF(ISNUMBER(SEARCH("veto",draftpicks[[#This Row],[Raw]])),"veto","")</f>
        <v/>
      </c>
    </row>
    <row r="1022" spans="1:6" x14ac:dyDescent="0.25">
      <c r="A1022" s="1">
        <v>101</v>
      </c>
      <c r="B1022" s="1" t="s">
        <v>2532</v>
      </c>
      <c r="C1022" s="1" t="str">
        <f>_xlfn.TEXTBEFORE(draftpicks[[#This Row],[Raw]],".",1)</f>
        <v>4</v>
      </c>
      <c r="D1022" s="1" t="str">
        <f t="shared" si="15"/>
        <v>Jim Branscome</v>
      </c>
      <c r="E1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the Edge of the Park</v>
      </c>
      <c r="F1022" s="1" t="str">
        <f>IF(ISNUMBER(SEARCH("veto",draftpicks[[#This Row],[Raw]])),"veto","")</f>
        <v/>
      </c>
    </row>
    <row r="1023" spans="1:6" x14ac:dyDescent="0.25">
      <c r="A1023" s="1">
        <v>101</v>
      </c>
      <c r="B1023" s="1" t="s">
        <v>2533</v>
      </c>
      <c r="C1023" s="1" t="str">
        <f>_xlfn.TEXTBEFORE(draftpicks[[#This Row],[Raw]],".",1)</f>
        <v>3</v>
      </c>
      <c r="D1023" s="1" t="str">
        <f t="shared" si="15"/>
        <v>Alfonso Carrillo</v>
      </c>
      <c r="E1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Bloody Moon</v>
      </c>
      <c r="F1023" s="1" t="str">
        <f>IF(ISNUMBER(SEARCH("veto",draftpicks[[#This Row],[Raw]])),"veto","")</f>
        <v/>
      </c>
    </row>
    <row r="1024" spans="1:6" x14ac:dyDescent="0.25">
      <c r="A1024" s="1">
        <v>101</v>
      </c>
      <c r="B1024" s="1" t="s">
        <v>2534</v>
      </c>
      <c r="C1024" s="1" t="str">
        <f>_xlfn.TEXTBEFORE(draftpicks[[#This Row],[Raw]],".",1)</f>
        <v>2</v>
      </c>
      <c r="D1024" s="1" t="str">
        <f t="shared" si="15"/>
        <v>Jim Branscome</v>
      </c>
      <c r="E1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Fight for Your Life</v>
      </c>
      <c r="F1024" s="1" t="str">
        <f>IF(ISNUMBER(SEARCH("veto",draftpicks[[#This Row],[Raw]])),"veto","")</f>
        <v/>
      </c>
    </row>
    <row r="1025" spans="1:6" x14ac:dyDescent="0.25">
      <c r="A1025" s="1">
        <v>101</v>
      </c>
      <c r="B1025" s="1" t="s">
        <v>2535</v>
      </c>
      <c r="C1025" s="1" t="str">
        <f>_xlfn.TEXTBEFORE(draftpicks[[#This Row],[Raw]],".",1)</f>
        <v>1</v>
      </c>
      <c r="D1025" s="1" t="str">
        <f t="shared" si="15"/>
        <v>Alfonso Carrillo</v>
      </c>
      <c r="E1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Cannibal Holocaust</v>
      </c>
      <c r="F1025" s="1" t="str">
        <f>IF(ISNUMBER(SEARCH("veto",draftpicks[[#This Row],[Raw]])),"veto","")</f>
        <v/>
      </c>
    </row>
    <row r="1026" spans="1:6" x14ac:dyDescent="0.25">
      <c r="A1026" s="1">
        <v>102</v>
      </c>
      <c r="B1026" s="1" t="s">
        <v>2536</v>
      </c>
      <c r="C1026" s="1" t="str">
        <f>_xlfn.TEXTBEFORE(draftpicks[[#This Row],[Raw]],".",1)</f>
        <v>7</v>
      </c>
      <c r="D1026" s="1" t="str">
        <f t="shared" ref="D1026:D1089" si="16">IF(ISNUMBER(SEARCH("commissioner",B1026)),TRIM(MID(B1026,SEARCH("by",B1026)+LEN("by"),SEARCH("removed",B1026)-SEARCH("by",B1026)-(LEN("by")+1))),IF((LEN(B1026)-LEN(SUBSTITUTE(B1026,"by","")))/LEN("by")=2,MID(B1026,SEARCH("by",B1026)+LEN("by "),SEARCH("vetoed",B1026)-SEARCH("by",B1026)-(LEN("by")+1)),IF((LEN(B1026)-LEN(SUBSTITUTE(B1026,"by","")))/LEN("by")=3,TRIM(MID(B1026,SEARCH("by",B1026)+LEN("by"),SEARCH("vetoed",B1026)-SEARCH("by",B1026)-LEN("by"))),TRIM(_xlfn.TEXTAFTER(B1026,"by",1)))))</f>
        <v>Guy Branum</v>
      </c>
      <c r="E1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Olympus Has Fallen</v>
      </c>
      <c r="F1026" s="1" t="str">
        <f>IF(ISNUMBER(SEARCH("veto",draftpicks[[#This Row],[Raw]])),"veto","")</f>
        <v/>
      </c>
    </row>
    <row r="1027" spans="1:6" x14ac:dyDescent="0.25">
      <c r="A1027" s="1">
        <v>102</v>
      </c>
      <c r="B1027" s="1" t="s">
        <v>2537</v>
      </c>
      <c r="C1027" s="1" t="str">
        <f>_xlfn.TEXTBEFORE(draftpicks[[#This Row],[Raw]],".",1)</f>
        <v>6</v>
      </c>
      <c r="D1027" s="1" t="str">
        <f t="shared" si="16"/>
        <v>Guy Branum</v>
      </c>
      <c r="E1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Long Shot</v>
      </c>
      <c r="F1027" s="1" t="str">
        <f>IF(ISNUMBER(SEARCH("veto",draftpicks[[#This Row],[Raw]])),"veto","")</f>
        <v/>
      </c>
    </row>
    <row r="1028" spans="1:6" x14ac:dyDescent="0.25">
      <c r="A1028" s="1">
        <v>102</v>
      </c>
      <c r="B1028" s="1" t="s">
        <v>2538</v>
      </c>
      <c r="C1028" s="1" t="str">
        <f>_xlfn.TEXTBEFORE(draftpicks[[#This Row],[Raw]],".",1)</f>
        <v>5</v>
      </c>
      <c r="D1028" s="1" t="str">
        <f t="shared" si="16"/>
        <v>Ryan Marker</v>
      </c>
      <c r="E1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Man</v>
      </c>
      <c r="F1028" s="1" t="str">
        <f>IF(ISNUMBER(SEARCH("veto",draftpicks[[#This Row],[Raw]])),"veto","")</f>
        <v/>
      </c>
    </row>
    <row r="1029" spans="1:6" x14ac:dyDescent="0.25">
      <c r="A1029" s="1">
        <v>102</v>
      </c>
      <c r="B1029" s="1" t="s">
        <v>2539</v>
      </c>
      <c r="C1029" s="1" t="str">
        <f>_xlfn.TEXTBEFORE(draftpicks[[#This Row],[Raw]],".",1)</f>
        <v>4</v>
      </c>
      <c r="D1029" s="1" t="str">
        <f t="shared" si="16"/>
        <v>Guy Branum</v>
      </c>
      <c r="E1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Idiocracy</v>
      </c>
      <c r="F1029" s="1" t="str">
        <f>IF(ISNUMBER(SEARCH("veto",draftpicks[[#This Row],[Raw]])),"veto","")</f>
        <v/>
      </c>
    </row>
    <row r="1030" spans="1:6" x14ac:dyDescent="0.25">
      <c r="A1030" s="1">
        <v>102</v>
      </c>
      <c r="B1030" s="1" t="s">
        <v>2540</v>
      </c>
      <c r="C1030" s="1" t="str">
        <f>_xlfn.TEXTBEFORE(draftpicks[[#This Row],[Raw]],".",1)</f>
        <v>3</v>
      </c>
      <c r="D1030" s="1" t="str">
        <f t="shared" si="16"/>
        <v>Ryan Marker</v>
      </c>
      <c r="E1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Nixon</v>
      </c>
      <c r="F1030" s="1" t="str">
        <f>IF(ISNUMBER(SEARCH("veto",draftpicks[[#This Row],[Raw]])),"veto","")</f>
        <v/>
      </c>
    </row>
    <row r="1031" spans="1:6" x14ac:dyDescent="0.25">
      <c r="A1031" s="1">
        <v>102</v>
      </c>
      <c r="B1031" s="1" t="s">
        <v>2541</v>
      </c>
      <c r="C1031" s="1" t="str">
        <f>_xlfn.TEXTBEFORE(draftpicks[[#This Row],[Raw]],".",1)</f>
        <v>2</v>
      </c>
      <c r="D1031" s="1" t="str">
        <f t="shared" si="16"/>
        <v>Guy Branum</v>
      </c>
      <c r="E1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1031" s="1" t="str">
        <f>IF(ISNUMBER(SEARCH("veto",draftpicks[[#This Row],[Raw]])),"veto","")</f>
        <v/>
      </c>
    </row>
    <row r="1032" spans="1:6" x14ac:dyDescent="0.25">
      <c r="A1032" s="1">
        <v>102</v>
      </c>
      <c r="B1032" s="1" t="s">
        <v>2542</v>
      </c>
      <c r="C1032" s="1" t="str">
        <f>_xlfn.TEXTBEFORE(draftpicks[[#This Row],[Raw]],".",1)</f>
        <v>1</v>
      </c>
      <c r="D1032" s="1" t="str">
        <f t="shared" si="16"/>
        <v>Ryan Marker</v>
      </c>
      <c r="E1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032" s="1" t="str">
        <f>IF(ISNUMBER(SEARCH("veto",draftpicks[[#This Row],[Raw]])),"veto","")</f>
        <v/>
      </c>
    </row>
    <row r="1033" spans="1:6" x14ac:dyDescent="0.25">
      <c r="A1033" s="1">
        <v>103</v>
      </c>
      <c r="B1033" s="1" t="s">
        <v>2543</v>
      </c>
      <c r="C1033" s="1" t="str">
        <f>_xlfn.TEXTBEFORE(draftpicks[[#This Row],[Raw]],".",1)</f>
        <v>7</v>
      </c>
      <c r="D1033" s="1" t="str">
        <f t="shared" si="16"/>
        <v>Chris Feil</v>
      </c>
      <c r="E1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Education</v>
      </c>
      <c r="F1033" s="1" t="str">
        <f>IF(ISNUMBER(SEARCH("veto",draftpicks[[#This Row],[Raw]])),"veto","")</f>
        <v/>
      </c>
    </row>
    <row r="1034" spans="1:6" x14ac:dyDescent="0.25">
      <c r="A1034" s="1">
        <v>103</v>
      </c>
      <c r="B1034" s="1" t="s">
        <v>2544</v>
      </c>
      <c r="C1034" s="1" t="str">
        <f>_xlfn.TEXTBEFORE(draftpicks[[#This Row],[Raw]],".",1)</f>
        <v>6</v>
      </c>
      <c r="D1034" s="1" t="str">
        <f t="shared" si="16"/>
        <v xml:space="preserve">Chris Feil </v>
      </c>
      <c r="E1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Connie and Carla</v>
      </c>
      <c r="F1034" s="1" t="str">
        <f>IF(ISNUMBER(SEARCH("veto",draftpicks[[#This Row],[Raw]])),"veto","")</f>
        <v>veto</v>
      </c>
    </row>
    <row r="1035" spans="1:6" x14ac:dyDescent="0.25">
      <c r="A1035" s="1">
        <v>103</v>
      </c>
      <c r="B1035" s="1" t="s">
        <v>2545</v>
      </c>
      <c r="C1035" s="1" t="str">
        <f>_xlfn.TEXTBEFORE(draftpicks[[#This Row],[Raw]],".",1)</f>
        <v>6</v>
      </c>
      <c r="D1035" s="1" t="str">
        <f t="shared" si="16"/>
        <v>Chris Feil</v>
      </c>
      <c r="E1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Hedwig and the Angry Inch</v>
      </c>
      <c r="F1035" s="1" t="str">
        <f>IF(ISNUMBER(SEARCH("veto",draftpicks[[#This Row],[Raw]])),"veto","")</f>
        <v/>
      </c>
    </row>
    <row r="1036" spans="1:6" x14ac:dyDescent="0.25">
      <c r="A1036" s="1">
        <v>103</v>
      </c>
      <c r="B1036" s="1" t="s">
        <v>2546</v>
      </c>
      <c r="C1036" s="1" t="str">
        <f>_xlfn.TEXTBEFORE(draftpicks[[#This Row],[Raw]],".",1)</f>
        <v>5</v>
      </c>
      <c r="D1036" s="1" t="str">
        <f t="shared" si="16"/>
        <v xml:space="preserve">Joe Reid </v>
      </c>
      <c r="E1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6" s="1" t="str">
        <f>IF(ISNUMBER(SEARCH("veto",draftpicks[[#This Row],[Raw]])),"veto","")</f>
        <v>veto</v>
      </c>
    </row>
    <row r="1037" spans="1:6" x14ac:dyDescent="0.25">
      <c r="A1037" s="1">
        <v>103</v>
      </c>
      <c r="B1037" s="1" t="s">
        <v>2547</v>
      </c>
      <c r="C1037" s="1" t="str">
        <f>_xlfn.TEXTBEFORE(draftpicks[[#This Row],[Raw]],".",1)</f>
        <v>5</v>
      </c>
      <c r="D1037" s="1" t="str">
        <f t="shared" si="16"/>
        <v>Joe Reid</v>
      </c>
      <c r="E1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Priscilla, Queen of the Desert</v>
      </c>
      <c r="F1037" s="1" t="str">
        <f>IF(ISNUMBER(SEARCH("veto",draftpicks[[#This Row],[Raw]])),"veto","")</f>
        <v/>
      </c>
    </row>
    <row r="1038" spans="1:6" x14ac:dyDescent="0.25">
      <c r="A1038" s="1">
        <v>103</v>
      </c>
      <c r="B1038" s="1" t="s">
        <v>2548</v>
      </c>
      <c r="C1038" s="1" t="str">
        <f>_xlfn.TEXTBEFORE(draftpicks[[#This Row],[Raw]],".",1)</f>
        <v>4</v>
      </c>
      <c r="D1038" s="1" t="str">
        <f t="shared" si="16"/>
        <v>Chris Feil</v>
      </c>
      <c r="E1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1038" s="1" t="str">
        <f>IF(ISNUMBER(SEARCH("veto",draftpicks[[#This Row],[Raw]])),"veto","")</f>
        <v/>
      </c>
    </row>
    <row r="1039" spans="1:6" x14ac:dyDescent="0.25">
      <c r="A1039" s="1">
        <v>103</v>
      </c>
      <c r="B1039" s="1" t="s">
        <v>2549</v>
      </c>
      <c r="C1039" s="1" t="str">
        <f>_xlfn.TEXTBEFORE(draftpicks[[#This Row],[Raw]],".",1)</f>
        <v>3</v>
      </c>
      <c r="D1039" s="1" t="str">
        <f t="shared" si="16"/>
        <v>Joe Reid</v>
      </c>
      <c r="E1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1039" s="1" t="str">
        <f>IF(ISNUMBER(SEARCH("veto",draftpicks[[#This Row],[Raw]])),"veto","")</f>
        <v/>
      </c>
    </row>
    <row r="1040" spans="1:6" x14ac:dyDescent="0.25">
      <c r="A1040" s="1">
        <v>103</v>
      </c>
      <c r="B1040" s="1" t="s">
        <v>2550</v>
      </c>
      <c r="C1040" s="1" t="str">
        <f>_xlfn.TEXTBEFORE(draftpicks[[#This Row],[Raw]],".",1)</f>
        <v>2</v>
      </c>
      <c r="D1040" s="1" t="str">
        <f t="shared" si="16"/>
        <v>Chris Feil</v>
      </c>
      <c r="E1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1040" s="1" t="str">
        <f>IF(ISNUMBER(SEARCH("veto",draftpicks[[#This Row],[Raw]])),"veto","")</f>
        <v/>
      </c>
    </row>
    <row r="1041" spans="1:6" x14ac:dyDescent="0.25">
      <c r="A1041" s="1">
        <v>103</v>
      </c>
      <c r="B1041" s="1" t="s">
        <v>2551</v>
      </c>
      <c r="C1041" s="1" t="str">
        <f>_xlfn.TEXTBEFORE(draftpicks[[#This Row],[Raw]],".",1)</f>
        <v>1</v>
      </c>
      <c r="D1041" s="1" t="str">
        <f t="shared" si="16"/>
        <v>Joe Reid</v>
      </c>
      <c r="E1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Rocky Horror Picture Show</v>
      </c>
      <c r="F1041" s="1" t="str">
        <f>IF(ISNUMBER(SEARCH("veto",draftpicks[[#This Row],[Raw]])),"veto","")</f>
        <v/>
      </c>
    </row>
    <row r="1042" spans="1:6" x14ac:dyDescent="0.25">
      <c r="A1042" s="1">
        <v>104</v>
      </c>
      <c r="B1042" s="1" t="s">
        <v>2552</v>
      </c>
      <c r="C1042" s="1" t="str">
        <f>_xlfn.TEXTBEFORE(draftpicks[[#This Row],[Raw]],".",1)</f>
        <v>7</v>
      </c>
      <c r="D1042" s="1" t="str">
        <f t="shared" si="16"/>
        <v>Frank Dietz</v>
      </c>
      <c r="E1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042" s="1" t="str">
        <f>IF(ISNUMBER(SEARCH("veto",draftpicks[[#This Row],[Raw]])),"veto","")</f>
        <v/>
      </c>
    </row>
    <row r="1043" spans="1:6" x14ac:dyDescent="0.25">
      <c r="A1043" s="1">
        <v>104</v>
      </c>
      <c r="B1043" s="1" t="s">
        <v>2553</v>
      </c>
      <c r="C1043" s="1" t="str">
        <f>_xlfn.TEXTBEFORE(draftpicks[[#This Row],[Raw]],".",1)</f>
        <v>6</v>
      </c>
      <c r="D1043" s="1" t="str">
        <f t="shared" si="16"/>
        <v>Frank Dietz</v>
      </c>
      <c r="E1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043" s="1" t="str">
        <f>IF(ISNUMBER(SEARCH("veto",draftpicks[[#This Row],[Raw]])),"veto","")</f>
        <v/>
      </c>
    </row>
    <row r="1044" spans="1:6" x14ac:dyDescent="0.25">
      <c r="A1044" s="1">
        <v>104</v>
      </c>
      <c r="B1044" s="1" t="s">
        <v>2554</v>
      </c>
      <c r="C1044" s="1" t="str">
        <f>_xlfn.TEXTBEFORE(draftpicks[[#This Row],[Raw]],".",1)</f>
        <v>5</v>
      </c>
      <c r="D1044" s="1" t="str">
        <f t="shared" si="16"/>
        <v>Frank H. Woodward</v>
      </c>
      <c r="E1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Quatermass Xperiment</v>
      </c>
      <c r="F1044" s="1" t="str">
        <f>IF(ISNUMBER(SEARCH("veto",draftpicks[[#This Row],[Raw]])),"veto","")</f>
        <v/>
      </c>
    </row>
    <row r="1045" spans="1:6" x14ac:dyDescent="0.25">
      <c r="A1045" s="1">
        <v>104</v>
      </c>
      <c r="B1045" s="1" t="s">
        <v>2555</v>
      </c>
      <c r="C1045" s="1" t="str">
        <f>_xlfn.TEXTBEFORE(draftpicks[[#This Row],[Raw]],".",1)</f>
        <v>4</v>
      </c>
      <c r="D1045" s="1" t="str">
        <f t="shared" si="16"/>
        <v>Frank Dietz</v>
      </c>
      <c r="E1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 Shrinking Man</v>
      </c>
      <c r="F1045" s="1" t="str">
        <f>IF(ISNUMBER(SEARCH("veto",draftpicks[[#This Row],[Raw]])),"veto","")</f>
        <v/>
      </c>
    </row>
    <row r="1046" spans="1:6" x14ac:dyDescent="0.25">
      <c r="A1046" s="1">
        <v>104</v>
      </c>
      <c r="B1046" s="1" t="s">
        <v>2556</v>
      </c>
      <c r="C1046" s="1" t="str">
        <f>_xlfn.TEXTBEFORE(draftpicks[[#This Row],[Raw]],".",1)</f>
        <v>3</v>
      </c>
      <c r="D1046" s="1" t="str">
        <f t="shared" si="16"/>
        <v>Frank H. Woodward</v>
      </c>
      <c r="E1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the Earth Stood Still</v>
      </c>
      <c r="F1046" s="1" t="str">
        <f>IF(ISNUMBER(SEARCH("veto",draftpicks[[#This Row],[Raw]])),"veto","")</f>
        <v/>
      </c>
    </row>
    <row r="1047" spans="1:6" x14ac:dyDescent="0.25">
      <c r="A1047" s="1">
        <v>104</v>
      </c>
      <c r="B1047" s="1" t="s">
        <v>2557</v>
      </c>
      <c r="C1047" s="1" t="str">
        <f>_xlfn.TEXTBEFORE(draftpicks[[#This Row],[Raw]],".",1)</f>
        <v>2</v>
      </c>
      <c r="D1047" s="1" t="str">
        <f t="shared" si="16"/>
        <v xml:space="preserve">Frank Dietz </v>
      </c>
      <c r="E1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7" s="1" t="str">
        <f>IF(ISNUMBER(SEARCH("veto",draftpicks[[#This Row],[Raw]])),"veto","")</f>
        <v>veto</v>
      </c>
    </row>
    <row r="1048" spans="1:6" x14ac:dyDescent="0.25">
      <c r="A1048" s="1">
        <v>104</v>
      </c>
      <c r="B1048" s="1" t="s">
        <v>2558</v>
      </c>
      <c r="C1048" s="1" t="str">
        <f>_xlfn.TEXTBEFORE(draftpicks[[#This Row],[Raw]],".",1)</f>
        <v>2</v>
      </c>
      <c r="D1048" s="1" t="str">
        <f t="shared" si="16"/>
        <v>Frank Dietz</v>
      </c>
      <c r="E1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048" s="1" t="str">
        <f>IF(ISNUMBER(SEARCH("veto",draftpicks[[#This Row],[Raw]])),"veto","")</f>
        <v/>
      </c>
    </row>
    <row r="1049" spans="1:6" x14ac:dyDescent="0.25">
      <c r="A1049" s="1">
        <v>104</v>
      </c>
      <c r="B1049" s="1" t="s">
        <v>2559</v>
      </c>
      <c r="C1049" s="1" t="str">
        <f>_xlfn.TEXTBEFORE(draftpicks[[#This Row],[Raw]],".",1)</f>
        <v>1</v>
      </c>
      <c r="D1049" s="1" t="str">
        <f t="shared" si="16"/>
        <v>Frank H. Woodward</v>
      </c>
      <c r="E1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Forbidden Planet</v>
      </c>
      <c r="F1049" s="1" t="str">
        <f>IF(ISNUMBER(SEARCH("veto",draftpicks[[#This Row],[Raw]])),"veto","")</f>
        <v/>
      </c>
    </row>
    <row r="1050" spans="1:6" x14ac:dyDescent="0.25">
      <c r="A1050" s="1">
        <v>105</v>
      </c>
      <c r="B1050" s="1" t="s">
        <v>2560</v>
      </c>
      <c r="C1050" s="1" t="str">
        <f>_xlfn.TEXTBEFORE(draftpicks[[#This Row],[Raw]],".",1)</f>
        <v>22</v>
      </c>
      <c r="D1050" s="1" t="str">
        <f t="shared" si="16"/>
        <v>Angelique Jackson</v>
      </c>
      <c r="E1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2</v>
      </c>
      <c r="F1050" s="1" t="str">
        <f>IF(ISNUMBER(SEARCH("veto",draftpicks[[#This Row],[Raw]])),"veto","")</f>
        <v/>
      </c>
    </row>
    <row r="1051" spans="1:6" x14ac:dyDescent="0.25">
      <c r="A1051" s="1">
        <v>105</v>
      </c>
      <c r="B1051" s="1" t="s">
        <v>2561</v>
      </c>
      <c r="C1051" s="1" t="str">
        <f>_xlfn.TEXTBEFORE(draftpicks[[#This Row],[Raw]],".",1)</f>
        <v>21</v>
      </c>
      <c r="D1051" s="1" t="str">
        <f t="shared" si="16"/>
        <v>Angelique Jackson</v>
      </c>
      <c r="E1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Good Dinosaur</v>
      </c>
      <c r="F1051" s="1" t="str">
        <f>IF(ISNUMBER(SEARCH("veto",draftpicks[[#This Row],[Raw]])),"veto","")</f>
        <v/>
      </c>
    </row>
    <row r="1052" spans="1:6" x14ac:dyDescent="0.25">
      <c r="A1052" s="1">
        <v>105</v>
      </c>
      <c r="B1052" s="1" t="s">
        <v>2562</v>
      </c>
      <c r="C1052" s="1" t="str">
        <f>_xlfn.TEXTBEFORE(draftpicks[[#This Row],[Raw]],".",1)</f>
        <v>20</v>
      </c>
      <c r="D1052" s="1" t="str">
        <f t="shared" si="16"/>
        <v xml:space="preserve">Adam B. Vary </v>
      </c>
      <c r="E1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2" s="1" t="str">
        <f>IF(ISNUMBER(SEARCH("veto",draftpicks[[#This Row],[Raw]])),"veto","")</f>
        <v>veto</v>
      </c>
    </row>
    <row r="1053" spans="1:6" x14ac:dyDescent="0.25">
      <c r="A1053" s="1">
        <v>105</v>
      </c>
      <c r="B1053" s="1" t="s">
        <v>2563</v>
      </c>
      <c r="C1053" s="1" t="str">
        <f>_xlfn.TEXTBEFORE(draftpicks[[#This Row],[Raw]],".",1)</f>
        <v>20</v>
      </c>
      <c r="D1053" s="1" t="str">
        <f t="shared" si="16"/>
        <v>Adam B. Vary</v>
      </c>
      <c r="E1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Dory</v>
      </c>
      <c r="F1053" s="1" t="str">
        <f>IF(ISNUMBER(SEARCH("veto",draftpicks[[#This Row],[Raw]])),"veto","")</f>
        <v/>
      </c>
    </row>
    <row r="1054" spans="1:6" x14ac:dyDescent="0.25">
      <c r="A1054" s="1">
        <v>105</v>
      </c>
      <c r="B1054" s="1" t="s">
        <v>2564</v>
      </c>
      <c r="C1054" s="1" t="str">
        <f>_xlfn.TEXTBEFORE(draftpicks[[#This Row],[Raw]],".",1)</f>
        <v>19</v>
      </c>
      <c r="D1054" s="1" t="str">
        <f t="shared" si="16"/>
        <v xml:space="preserve">Griffin Newman </v>
      </c>
      <c r="E1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54" s="1" t="str">
        <f>IF(ISNUMBER(SEARCH("veto",draftpicks[[#This Row],[Raw]])),"veto","")</f>
        <v>veto</v>
      </c>
    </row>
    <row r="1055" spans="1:6" x14ac:dyDescent="0.25">
      <c r="A1055" s="1">
        <v>105</v>
      </c>
      <c r="B1055" s="1" t="s">
        <v>2565</v>
      </c>
      <c r="C1055" s="1" t="str">
        <f>_xlfn.TEXTBEFORE(draftpicks[[#This Row],[Raw]],".",1)</f>
        <v>19</v>
      </c>
      <c r="D1055" s="1" t="str">
        <f t="shared" si="16"/>
        <v>Griffin Newman</v>
      </c>
      <c r="E1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055" s="1" t="str">
        <f>IF(ISNUMBER(SEARCH("veto",draftpicks[[#This Row],[Raw]])),"veto","")</f>
        <v/>
      </c>
    </row>
    <row r="1056" spans="1:6" x14ac:dyDescent="0.25">
      <c r="A1056" s="1">
        <v>105</v>
      </c>
      <c r="B1056" s="1" t="s">
        <v>2566</v>
      </c>
      <c r="C1056" s="1" t="str">
        <f>_xlfn.TEXTBEFORE(draftpicks[[#This Row],[Raw]],".",1)</f>
        <v>18</v>
      </c>
      <c r="D1056" s="1" t="str">
        <f t="shared" si="16"/>
        <v xml:space="preserve">Dane McDonald </v>
      </c>
      <c r="E1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56" s="1" t="str">
        <f>IF(ISNUMBER(SEARCH("veto",draftpicks[[#This Row],[Raw]])),"veto","")</f>
        <v>veto</v>
      </c>
    </row>
    <row r="1057" spans="1:6" x14ac:dyDescent="0.25">
      <c r="A1057" s="1">
        <v>105</v>
      </c>
      <c r="B1057" s="1" t="s">
        <v>2567</v>
      </c>
      <c r="C1057" s="1" t="str">
        <f>_xlfn.TEXTBEFORE(draftpicks[[#This Row],[Raw]],".",1)</f>
        <v>18</v>
      </c>
      <c r="D1057" s="1" t="str">
        <f t="shared" si="16"/>
        <v>Dane McDonald</v>
      </c>
      <c r="E1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Monsters, Inc.</v>
      </c>
      <c r="F1057" s="1" t="str">
        <f>IF(ISNUMBER(SEARCH("veto",draftpicks[[#This Row],[Raw]])),"veto","")</f>
        <v/>
      </c>
    </row>
    <row r="1058" spans="1:6" x14ac:dyDescent="0.25">
      <c r="A1058" s="1">
        <v>105</v>
      </c>
      <c r="B1058" s="1" t="s">
        <v>2568</v>
      </c>
      <c r="C1058" s="1" t="str">
        <f>_xlfn.TEXTBEFORE(draftpicks[[#This Row],[Raw]],".",1)</f>
        <v>17</v>
      </c>
      <c r="D1058" s="1" t="str">
        <f t="shared" si="16"/>
        <v>Angelique Jackson</v>
      </c>
      <c r="E1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Onward</v>
      </c>
      <c r="F1058" s="1" t="str">
        <f>IF(ISNUMBER(SEARCH("veto",draftpicks[[#This Row],[Raw]])),"veto","")</f>
        <v/>
      </c>
    </row>
    <row r="1059" spans="1:6" x14ac:dyDescent="0.25">
      <c r="A1059" s="1">
        <v>105</v>
      </c>
      <c r="B1059" s="1" t="s">
        <v>2569</v>
      </c>
      <c r="C1059" s="1" t="str">
        <f>_xlfn.TEXTBEFORE(draftpicks[[#This Row],[Raw]],".",1)</f>
        <v>16</v>
      </c>
      <c r="D1059" s="1" t="str">
        <f t="shared" si="16"/>
        <v>Adam B. Vary</v>
      </c>
      <c r="E1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Bug's Life</v>
      </c>
      <c r="F1059" s="1" t="str">
        <f>IF(ISNUMBER(SEARCH("veto",draftpicks[[#This Row],[Raw]])),"veto","")</f>
        <v/>
      </c>
    </row>
    <row r="1060" spans="1:6" x14ac:dyDescent="0.25">
      <c r="A1060" s="1">
        <v>105</v>
      </c>
      <c r="B1060" s="1" t="s">
        <v>2570</v>
      </c>
      <c r="C1060" s="1" t="str">
        <f>_xlfn.TEXTBEFORE(draftpicks[[#This Row],[Raw]],".",1)</f>
        <v>15</v>
      </c>
      <c r="D1060" s="1" t="str">
        <f t="shared" si="16"/>
        <v>Griffin Newman</v>
      </c>
      <c r="E1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Brave</v>
      </c>
      <c r="F1060" s="1" t="str">
        <f>IF(ISNUMBER(SEARCH("veto",draftpicks[[#This Row],[Raw]])),"veto","")</f>
        <v/>
      </c>
    </row>
    <row r="1061" spans="1:6" x14ac:dyDescent="0.25">
      <c r="A1061" s="1">
        <v>105</v>
      </c>
      <c r="B1061" s="1" t="s">
        <v>2571</v>
      </c>
      <c r="C1061" s="1" t="str">
        <f>_xlfn.TEXTBEFORE(draftpicks[[#This Row],[Raw]],".",1)</f>
        <v>14</v>
      </c>
      <c r="D1061" s="1" t="str">
        <f t="shared" si="16"/>
        <v>Dane McDonald</v>
      </c>
      <c r="E1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Monsters University</v>
      </c>
      <c r="F1061" s="1" t="str">
        <f>IF(ISNUMBER(SEARCH("veto",draftpicks[[#This Row],[Raw]])),"veto","")</f>
        <v/>
      </c>
    </row>
    <row r="1062" spans="1:6" x14ac:dyDescent="0.25">
      <c r="A1062" s="1">
        <v>105</v>
      </c>
      <c r="B1062" s="1" t="s">
        <v>2572</v>
      </c>
      <c r="C1062" s="1" t="str">
        <f>_xlfn.TEXTBEFORE(draftpicks[[#This Row],[Raw]],".",1)</f>
        <v>13</v>
      </c>
      <c r="D1062" s="1" t="str">
        <f t="shared" si="16"/>
        <v xml:space="preserve">Angelique Jackson </v>
      </c>
      <c r="E1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2" s="1" t="str">
        <f>IF(ISNUMBER(SEARCH("veto",draftpicks[[#This Row],[Raw]])),"veto","")</f>
        <v>veto</v>
      </c>
    </row>
    <row r="1063" spans="1:6" x14ac:dyDescent="0.25">
      <c r="A1063" s="1">
        <v>105</v>
      </c>
      <c r="B1063" s="1" t="s">
        <v>2573</v>
      </c>
      <c r="C1063" s="1" t="str">
        <f>_xlfn.TEXTBEFORE(draftpicks[[#This Row],[Raw]],".",1)</f>
        <v>13</v>
      </c>
      <c r="D1063" s="1" t="str">
        <f t="shared" si="16"/>
        <v>Angelique Jackson</v>
      </c>
      <c r="E1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4</v>
      </c>
      <c r="F1063" s="1" t="str">
        <f>IF(ISNUMBER(SEARCH("veto",draftpicks[[#This Row],[Raw]])),"veto","")</f>
        <v/>
      </c>
    </row>
    <row r="1064" spans="1:6" x14ac:dyDescent="0.25">
      <c r="A1064" s="1">
        <v>105</v>
      </c>
      <c r="B1064" s="1" t="s">
        <v>2574</v>
      </c>
      <c r="C1064" s="1" t="str">
        <f>_xlfn.TEXTBEFORE(draftpicks[[#This Row],[Raw]],".",1)</f>
        <v>12</v>
      </c>
      <c r="D1064" s="1" t="str">
        <f t="shared" si="16"/>
        <v>Adam B. Vary</v>
      </c>
      <c r="E1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</v>
      </c>
      <c r="F1064" s="1" t="str">
        <f>IF(ISNUMBER(SEARCH("veto",draftpicks[[#This Row],[Raw]])),"veto","")</f>
        <v/>
      </c>
    </row>
    <row r="1065" spans="1:6" x14ac:dyDescent="0.25">
      <c r="A1065" s="1">
        <v>105</v>
      </c>
      <c r="B1065" s="1" t="s">
        <v>2575</v>
      </c>
      <c r="C1065" s="1" t="str">
        <f>_xlfn.TEXTBEFORE(draftpicks[[#This Row],[Raw]],".",1)</f>
        <v>11</v>
      </c>
      <c r="D1065" s="1" t="str">
        <f t="shared" si="16"/>
        <v>Adam B. Vary</v>
      </c>
      <c r="E1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Cars 3</v>
      </c>
      <c r="F1065" s="1" t="str">
        <f>IF(ISNUMBER(SEARCH("veto",draftpicks[[#This Row],[Raw]])),"veto","")</f>
        <v/>
      </c>
    </row>
    <row r="1066" spans="1:6" x14ac:dyDescent="0.25">
      <c r="A1066" s="1">
        <v>105</v>
      </c>
      <c r="B1066" s="1" t="s">
        <v>2576</v>
      </c>
      <c r="C1066" s="1" t="str">
        <f>_xlfn.TEXTBEFORE(draftpicks[[#This Row],[Raw]],".",1)</f>
        <v>10</v>
      </c>
      <c r="D1066" s="1" t="str">
        <f t="shared" si="16"/>
        <v>Griffin Newman</v>
      </c>
      <c r="E1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</v>
      </c>
      <c r="F1066" s="1" t="str">
        <f>IF(ISNUMBER(SEARCH("veto",draftpicks[[#This Row],[Raw]])),"veto","")</f>
        <v/>
      </c>
    </row>
    <row r="1067" spans="1:6" x14ac:dyDescent="0.25">
      <c r="A1067" s="1">
        <v>105</v>
      </c>
      <c r="B1067" s="1" t="s">
        <v>2577</v>
      </c>
      <c r="C1067" s="1" t="str">
        <f>_xlfn.TEXTBEFORE(draftpicks[[#This Row],[Raw]],".",1)</f>
        <v>9</v>
      </c>
      <c r="D1067" s="1" t="str">
        <f t="shared" si="16"/>
        <v>Dane McDonald</v>
      </c>
      <c r="E1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067" s="1" t="str">
        <f>IF(ISNUMBER(SEARCH("veto",draftpicks[[#This Row],[Raw]])),"veto","")</f>
        <v/>
      </c>
    </row>
    <row r="1068" spans="1:6" x14ac:dyDescent="0.25">
      <c r="A1068" s="1">
        <v>105</v>
      </c>
      <c r="B1068" s="1" t="s">
        <v>2578</v>
      </c>
      <c r="C1068" s="1" t="str">
        <f>_xlfn.TEXTBEFORE(draftpicks[[#This Row],[Raw]],".",1)</f>
        <v>8</v>
      </c>
      <c r="D1068" s="1" t="str">
        <f t="shared" si="16"/>
        <v>Angelique Jackson</v>
      </c>
      <c r="E1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WALL-E</v>
      </c>
      <c r="F1068" s="1" t="str">
        <f>IF(ISNUMBER(SEARCH("veto",draftpicks[[#This Row],[Raw]])),"veto","")</f>
        <v/>
      </c>
    </row>
    <row r="1069" spans="1:6" x14ac:dyDescent="0.25">
      <c r="A1069" s="1">
        <v>105</v>
      </c>
      <c r="B1069" s="1" t="s">
        <v>2579</v>
      </c>
      <c r="C1069" s="1" t="str">
        <f>_xlfn.TEXTBEFORE(draftpicks[[#This Row],[Raw]],".",1)</f>
        <v>7</v>
      </c>
      <c r="D1069" s="1" t="str">
        <f t="shared" si="16"/>
        <v>Adam B. Vary</v>
      </c>
      <c r="E1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</v>
      </c>
      <c r="F1069" s="1" t="str">
        <f>IF(ISNUMBER(SEARCH("veto",draftpicks[[#This Row],[Raw]])),"veto","")</f>
        <v/>
      </c>
    </row>
    <row r="1070" spans="1:6" x14ac:dyDescent="0.25">
      <c r="A1070" s="1">
        <v>105</v>
      </c>
      <c r="B1070" s="1" t="s">
        <v>2580</v>
      </c>
      <c r="C1070" s="1" t="str">
        <f>_xlfn.TEXTBEFORE(draftpicks[[#This Row],[Raw]],".",1)</f>
        <v>6</v>
      </c>
      <c r="D1070" s="1" t="str">
        <f t="shared" si="16"/>
        <v xml:space="preserve">Griffin Newman </v>
      </c>
      <c r="E1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0" s="1" t="str">
        <f>IF(ISNUMBER(SEARCH("veto",draftpicks[[#This Row],[Raw]])),"veto","")</f>
        <v>veto</v>
      </c>
    </row>
    <row r="1071" spans="1:6" x14ac:dyDescent="0.25">
      <c r="A1071" s="1">
        <v>105</v>
      </c>
      <c r="B1071" s="1" t="s">
        <v>2581</v>
      </c>
      <c r="C1071" s="1" t="str">
        <f>_xlfn.TEXTBEFORE(draftpicks[[#This Row],[Raw]],".",1)</f>
        <v>6</v>
      </c>
      <c r="D1071" s="1" t="str">
        <f t="shared" si="16"/>
        <v>Griffin Newman</v>
      </c>
      <c r="E1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Out</v>
      </c>
      <c r="F1071" s="1" t="str">
        <f>IF(ISNUMBER(SEARCH("veto",draftpicks[[#This Row],[Raw]])),"veto","")</f>
        <v/>
      </c>
    </row>
    <row r="1072" spans="1:6" x14ac:dyDescent="0.25">
      <c r="A1072" s="1">
        <v>105</v>
      </c>
      <c r="B1072" s="1" t="s">
        <v>2582</v>
      </c>
      <c r="C1072" s="1" t="str">
        <f>_xlfn.TEXTBEFORE(draftpicks[[#This Row],[Raw]],".",1)</f>
        <v>5</v>
      </c>
      <c r="D1072" s="1" t="str">
        <f t="shared" si="16"/>
        <v>Dane McDonald</v>
      </c>
      <c r="E1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Finding Nemo</v>
      </c>
      <c r="F1072" s="1" t="str">
        <f>IF(ISNUMBER(SEARCH("veto",draftpicks[[#This Row],[Raw]])),"veto","")</f>
        <v/>
      </c>
    </row>
    <row r="1073" spans="1:6" x14ac:dyDescent="0.25">
      <c r="A1073" s="1">
        <v>105</v>
      </c>
      <c r="B1073" s="1" t="s">
        <v>2583</v>
      </c>
      <c r="C1073" s="1" t="str">
        <f>_xlfn.TEXTBEFORE(draftpicks[[#This Row],[Raw]],".",1)</f>
        <v>4</v>
      </c>
      <c r="D1073" s="1" t="str">
        <f t="shared" si="16"/>
        <v>Angelique Jackson</v>
      </c>
      <c r="E1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3</v>
      </c>
      <c r="F1073" s="1" t="str">
        <f>IF(ISNUMBER(SEARCH("veto",draftpicks[[#This Row],[Raw]])),"veto","")</f>
        <v/>
      </c>
    </row>
    <row r="1074" spans="1:6" x14ac:dyDescent="0.25">
      <c r="A1074" s="1">
        <v>105</v>
      </c>
      <c r="B1074" s="1" t="s">
        <v>2584</v>
      </c>
      <c r="C1074" s="1" t="str">
        <f>_xlfn.TEXTBEFORE(draftpicks[[#This Row],[Raw]],".",1)</f>
        <v>3</v>
      </c>
      <c r="D1074" s="1" t="str">
        <f t="shared" si="16"/>
        <v>Adam B. Vary</v>
      </c>
      <c r="E1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074" s="1" t="str">
        <f>IF(ISNUMBER(SEARCH("veto",draftpicks[[#This Row],[Raw]])),"veto","")</f>
        <v/>
      </c>
    </row>
    <row r="1075" spans="1:6" x14ac:dyDescent="0.25">
      <c r="A1075" s="1">
        <v>105</v>
      </c>
      <c r="B1075" s="1" t="s">
        <v>2585</v>
      </c>
      <c r="C1075" s="1" t="str">
        <f>_xlfn.TEXTBEFORE(draftpicks[[#This Row],[Raw]],".",1)</f>
        <v>2</v>
      </c>
      <c r="D1075" s="1" t="str">
        <f t="shared" si="16"/>
        <v>Griffin Newman</v>
      </c>
      <c r="E1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Incredibles</v>
      </c>
      <c r="F1075" s="1" t="str">
        <f>IF(ISNUMBER(SEARCH("veto",draftpicks[[#This Row],[Raw]])),"veto","")</f>
        <v/>
      </c>
    </row>
    <row r="1076" spans="1:6" x14ac:dyDescent="0.25">
      <c r="A1076" s="1">
        <v>105</v>
      </c>
      <c r="B1076" s="1" t="s">
        <v>2586</v>
      </c>
      <c r="C1076" s="1" t="str">
        <f>_xlfn.TEXTBEFORE(draftpicks[[#This Row],[Raw]],".",1)</f>
        <v>1</v>
      </c>
      <c r="D1076" s="1" t="str">
        <f t="shared" si="16"/>
        <v>Dane McDonald</v>
      </c>
      <c r="E1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Ratatouille</v>
      </c>
      <c r="F1076" s="1" t="str">
        <f>IF(ISNUMBER(SEARCH("veto",draftpicks[[#This Row],[Raw]])),"veto","")</f>
        <v/>
      </c>
    </row>
    <row r="1077" spans="1:6" x14ac:dyDescent="0.25">
      <c r="A1077" s="1">
        <v>106</v>
      </c>
      <c r="B1077" s="1" t="s">
        <v>2587</v>
      </c>
      <c r="C1077" s="1" t="str">
        <f>_xlfn.TEXTBEFORE(draftpicks[[#This Row],[Raw]],".",1)</f>
        <v>7</v>
      </c>
      <c r="D1077" s="1" t="str">
        <f t="shared" si="16"/>
        <v>Halle Kiefer</v>
      </c>
      <c r="E1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Fools Rush In</v>
      </c>
      <c r="F1077" s="1" t="str">
        <f>IF(ISNUMBER(SEARCH("veto",draftpicks[[#This Row],[Raw]])),"veto","")</f>
        <v/>
      </c>
    </row>
    <row r="1078" spans="1:6" x14ac:dyDescent="0.25">
      <c r="A1078" s="1">
        <v>106</v>
      </c>
      <c r="B1078" s="1" t="s">
        <v>2588</v>
      </c>
      <c r="C1078" s="1" t="str">
        <f>_xlfn.TEXTBEFORE(draftpicks[[#This Row],[Raw]],".",1)</f>
        <v>6</v>
      </c>
      <c r="D1078" s="1" t="str">
        <f t="shared" si="16"/>
        <v>Halle Kiefer</v>
      </c>
      <c r="E1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in Space</v>
      </c>
      <c r="F1078" s="1" t="str">
        <f>IF(ISNUMBER(SEARCH("veto",draftpicks[[#This Row],[Raw]])),"veto","")</f>
        <v/>
      </c>
    </row>
    <row r="1079" spans="1:6" x14ac:dyDescent="0.25">
      <c r="A1079" s="1">
        <v>106</v>
      </c>
      <c r="B1079" s="1" t="s">
        <v>2589</v>
      </c>
      <c r="C1079" s="1" t="str">
        <f>_xlfn.TEXTBEFORE(draftpicks[[#This Row],[Raw]],".",1)</f>
        <v>5</v>
      </c>
      <c r="D1079" s="1" t="s">
        <v>214</v>
      </c>
      <c r="E1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Object of My Affection</v>
      </c>
      <c r="F1079" s="1" t="str">
        <f>IF(ISNUMBER(SEARCH("veto",draftpicks[[#This Row],[Raw]])),"veto","")</f>
        <v/>
      </c>
    </row>
    <row r="1080" spans="1:6" x14ac:dyDescent="0.25">
      <c r="A1080" s="1">
        <v>106</v>
      </c>
      <c r="B1080" s="1" t="s">
        <v>2590</v>
      </c>
      <c r="C1080" s="1" t="str">
        <f>_xlfn.TEXTBEFORE(draftpicks[[#This Row],[Raw]],".",1)</f>
        <v>4</v>
      </c>
      <c r="D1080" s="1" t="str">
        <f t="shared" si="16"/>
        <v>Halle Kiefer</v>
      </c>
      <c r="E1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Whole Nine Yards</v>
      </c>
      <c r="F1080" s="1" t="str">
        <f>IF(ISNUMBER(SEARCH("veto",draftpicks[[#This Row],[Raw]])),"veto","")</f>
        <v/>
      </c>
    </row>
    <row r="1081" spans="1:6" x14ac:dyDescent="0.25">
      <c r="A1081" s="1">
        <v>106</v>
      </c>
      <c r="B1081" s="1" t="s">
        <v>2591</v>
      </c>
      <c r="C1081" s="1" t="str">
        <f>_xlfn.TEXTBEFORE(draftpicks[[#This Row],[Raw]],".",1)</f>
        <v>3</v>
      </c>
      <c r="D1081" s="1" t="s">
        <v>214</v>
      </c>
      <c r="E1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081" s="1" t="str">
        <f>IF(ISNUMBER(SEARCH("veto",draftpicks[[#This Row],[Raw]])),"veto","")</f>
        <v/>
      </c>
    </row>
    <row r="1082" spans="1:6" x14ac:dyDescent="0.25">
      <c r="A1082" s="1">
        <v>106</v>
      </c>
      <c r="B1082" s="1" t="s">
        <v>2592</v>
      </c>
      <c r="C1082" s="1" t="str">
        <f>_xlfn.TEXTBEFORE(draftpicks[[#This Row],[Raw]],".",1)</f>
        <v>2</v>
      </c>
      <c r="D1082" s="1" t="str">
        <f t="shared" si="16"/>
        <v>Halle Kiefer</v>
      </c>
      <c r="E1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Office Space</v>
      </c>
      <c r="F1082" s="1" t="str">
        <f>IF(ISNUMBER(SEARCH("veto",draftpicks[[#This Row],[Raw]])),"veto","")</f>
        <v/>
      </c>
    </row>
    <row r="1083" spans="1:6" x14ac:dyDescent="0.25">
      <c r="A1083" s="1">
        <v>106</v>
      </c>
      <c r="B1083" s="1" t="s">
        <v>2593</v>
      </c>
      <c r="C1083" s="1" t="str">
        <f>_xlfn.TEXTBEFORE(draftpicks[[#This Row],[Raw]],".",1)</f>
        <v>1</v>
      </c>
      <c r="D1083" s="1" t="s">
        <v>214</v>
      </c>
      <c r="E1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083" s="1" t="str">
        <f>IF(ISNUMBER(SEARCH("veto",draftpicks[[#This Row],[Raw]])),"veto","")</f>
        <v/>
      </c>
    </row>
    <row r="1084" spans="1:6" x14ac:dyDescent="0.25">
      <c r="A1084" s="1">
        <v>107</v>
      </c>
      <c r="B1084" s="1" t="s">
        <v>2594</v>
      </c>
      <c r="C1084" s="1" t="str">
        <f>_xlfn.TEXTBEFORE(draftpicks[[#This Row],[Raw]],".",1)</f>
        <v>7</v>
      </c>
      <c r="D1084" s="1" t="str">
        <f t="shared" si="16"/>
        <v>Drew McWeeny</v>
      </c>
      <c r="E1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Miami Vice</v>
      </c>
      <c r="F1084" s="1" t="str">
        <f>IF(ISNUMBER(SEARCH("veto",draftpicks[[#This Row],[Raw]])),"veto","")</f>
        <v/>
      </c>
    </row>
    <row r="1085" spans="1:6" x14ac:dyDescent="0.25">
      <c r="A1085" s="1">
        <v>107</v>
      </c>
      <c r="B1085" s="1" t="s">
        <v>2595</v>
      </c>
      <c r="C1085" s="1" t="str">
        <f>_xlfn.TEXTBEFORE(draftpicks[[#This Row],[Raw]],".",1)</f>
        <v>6</v>
      </c>
      <c r="D1085" s="1" t="str">
        <f t="shared" si="16"/>
        <v>Drew McWeeny</v>
      </c>
      <c r="E1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Ghost Protocol</v>
      </c>
      <c r="F1085" s="1" t="str">
        <f>IF(ISNUMBER(SEARCH("veto",draftpicks[[#This Row],[Raw]])),"veto","")</f>
        <v/>
      </c>
    </row>
    <row r="1086" spans="1:6" x14ac:dyDescent="0.25">
      <c r="A1086" s="1">
        <v>107</v>
      </c>
      <c r="B1086" s="1" t="s">
        <v>2596</v>
      </c>
      <c r="C1086" s="1" t="str">
        <f>_xlfn.TEXTBEFORE(draftpicks[[#This Row],[Raw]],".",1)</f>
        <v>5</v>
      </c>
      <c r="D1086" s="1" t="str">
        <f t="shared" si="16"/>
        <v>Alan Sepinwall</v>
      </c>
      <c r="E1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Brady Bunch Movie</v>
      </c>
      <c r="F1086" s="1" t="str">
        <f>IF(ISNUMBER(SEARCH("veto",draftpicks[[#This Row],[Raw]])),"veto","")</f>
        <v/>
      </c>
    </row>
    <row r="1087" spans="1:6" x14ac:dyDescent="0.25">
      <c r="A1087" s="1">
        <v>107</v>
      </c>
      <c r="B1087" s="1" t="s">
        <v>2597</v>
      </c>
      <c r="C1087" s="1" t="str">
        <f>_xlfn.TEXTBEFORE(draftpicks[[#This Row],[Raw]],".",1)</f>
        <v>4</v>
      </c>
      <c r="D1087" s="1" t="str">
        <f t="shared" si="16"/>
        <v>Drew McWeeny</v>
      </c>
      <c r="E1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Beyond</v>
      </c>
      <c r="F1087" s="1" t="str">
        <f>IF(ISNUMBER(SEARCH("veto",draftpicks[[#This Row],[Raw]])),"veto","")</f>
        <v/>
      </c>
    </row>
    <row r="1088" spans="1:6" x14ac:dyDescent="0.25">
      <c r="A1088" s="1">
        <v>107</v>
      </c>
      <c r="B1088" s="1" t="s">
        <v>2598</v>
      </c>
      <c r="C1088" s="1" t="str">
        <f>_xlfn.TEXTBEFORE(draftpicks[[#This Row],[Raw]],".",1)</f>
        <v>3</v>
      </c>
      <c r="D1088" s="1" t="str">
        <f t="shared" si="16"/>
        <v>Alan Sepinwall</v>
      </c>
      <c r="E1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1088" s="1" t="str">
        <f>IF(ISNUMBER(SEARCH("veto",draftpicks[[#This Row],[Raw]])),"veto","")</f>
        <v/>
      </c>
    </row>
    <row r="1089" spans="1:6" x14ac:dyDescent="0.25">
      <c r="A1089" s="1">
        <v>107</v>
      </c>
      <c r="B1089" s="1" t="s">
        <v>2599</v>
      </c>
      <c r="C1089" s="1" t="str">
        <f>_xlfn.TEXTBEFORE(draftpicks[[#This Row],[Raw]],".",1)</f>
        <v>2</v>
      </c>
      <c r="D1089" s="1" t="str">
        <f t="shared" si="16"/>
        <v>Drew McWeeny</v>
      </c>
      <c r="E1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Pennies From Heaven</v>
      </c>
      <c r="F1089" s="1" t="str">
        <f>IF(ISNUMBER(SEARCH("veto",draftpicks[[#This Row],[Raw]])),"veto","")</f>
        <v/>
      </c>
    </row>
    <row r="1090" spans="1:6" x14ac:dyDescent="0.25">
      <c r="A1090" s="1">
        <v>107</v>
      </c>
      <c r="B1090" s="1" t="s">
        <v>2600</v>
      </c>
      <c r="C1090" s="1" t="str">
        <f>_xlfn.TEXTBEFORE(draftpicks[[#This Row],[Raw]],".",1)</f>
        <v>1</v>
      </c>
      <c r="D1090" s="1" t="str">
        <f t="shared" ref="D1090:D1153" si="17">IF(ISNUMBER(SEARCH("commissioner",B1090)),TRIM(MID(B1090,SEARCH("by",B1090)+LEN("by"),SEARCH("removed",B1090)-SEARCH("by",B1090)-(LEN("by")+1))),IF((LEN(B1090)-LEN(SUBSTITUTE(B1090,"by","")))/LEN("by")=2,MID(B1090,SEARCH("by",B1090)+LEN("by "),SEARCH("vetoed",B1090)-SEARCH("by",B1090)-(LEN("by")+1)),IF((LEN(B1090)-LEN(SUBSTITUTE(B1090,"by","")))/LEN("by")=3,TRIM(MID(B1090,SEARCH("by",B1090)+LEN("by"),SEARCH("vetoed",B1090)-SEARCH("by",B1090)-LEN("by"))),TRIM(_xlfn.TEXTAFTER(B1090,"by",1)))))</f>
        <v>Alan Sepinwall</v>
      </c>
      <c r="E1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Untouchables</v>
      </c>
      <c r="F1090" s="1" t="str">
        <f>IF(ISNUMBER(SEARCH("veto",draftpicks[[#This Row],[Raw]])),"veto","")</f>
        <v/>
      </c>
    </row>
    <row r="1091" spans="1:6" x14ac:dyDescent="0.25">
      <c r="A1091" s="1">
        <v>108</v>
      </c>
      <c r="B1091" s="1" t="s">
        <v>2601</v>
      </c>
      <c r="C1091" s="1" t="str">
        <f>_xlfn.TEXTBEFORE(draftpicks[[#This Row],[Raw]],".",1)</f>
        <v>13</v>
      </c>
      <c r="D1091" s="1" t="str">
        <f t="shared" si="17"/>
        <v>Billy Ray Brewton</v>
      </c>
      <c r="E1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History of the Kelly Gang</v>
      </c>
      <c r="F1091" s="1" t="str">
        <f>IF(ISNUMBER(SEARCH("veto",draftpicks[[#This Row],[Raw]])),"veto","")</f>
        <v/>
      </c>
    </row>
    <row r="1092" spans="1:6" x14ac:dyDescent="0.25">
      <c r="A1092" s="1">
        <v>108</v>
      </c>
      <c r="B1092" s="1" t="s">
        <v>2602</v>
      </c>
      <c r="C1092" s="1" t="str">
        <f>_xlfn.TEXTBEFORE(draftpicks[[#This Row],[Raw]],".",1)</f>
        <v>12</v>
      </c>
      <c r="D1092" s="1" t="str">
        <f t="shared" si="17"/>
        <v>Billy Ray Brewton</v>
      </c>
      <c r="E1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Sisters Brothers</v>
      </c>
      <c r="F1092" s="1" t="str">
        <f>IF(ISNUMBER(SEARCH("veto",draftpicks[[#This Row],[Raw]])),"veto","")</f>
        <v/>
      </c>
    </row>
    <row r="1093" spans="1:6" x14ac:dyDescent="0.25">
      <c r="A1093" s="1">
        <v>108</v>
      </c>
      <c r="B1093" s="1" t="s">
        <v>2603</v>
      </c>
      <c r="C1093" s="1" t="str">
        <f>_xlfn.TEXTBEFORE(draftpicks[[#This Row],[Raw]],".",1)</f>
        <v>11</v>
      </c>
      <c r="D1093" s="1" t="str">
        <f t="shared" si="17"/>
        <v>Drea Clark</v>
      </c>
      <c r="E1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 Man</v>
      </c>
      <c r="F1093" s="1" t="str">
        <f>IF(ISNUMBER(SEARCH("veto",draftpicks[[#This Row],[Raw]])),"veto","")</f>
        <v/>
      </c>
    </row>
    <row r="1094" spans="1:6" x14ac:dyDescent="0.25">
      <c r="A1094" s="1">
        <v>108</v>
      </c>
      <c r="B1094" s="1" t="s">
        <v>2604</v>
      </c>
      <c r="C1094" s="1" t="str">
        <f>_xlfn.TEXTBEFORE(draftpicks[[#This Row],[Raw]],".",1)</f>
        <v>10</v>
      </c>
      <c r="D1094" s="1" t="str">
        <f t="shared" si="17"/>
        <v>Darren Franich</v>
      </c>
      <c r="E1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Bone Tomahawk</v>
      </c>
      <c r="F1094" s="1" t="str">
        <f>IF(ISNUMBER(SEARCH("veto",draftpicks[[#This Row],[Raw]])),"veto","")</f>
        <v/>
      </c>
    </row>
    <row r="1095" spans="1:6" x14ac:dyDescent="0.25">
      <c r="A1095" s="1">
        <v>108</v>
      </c>
      <c r="B1095" s="1" t="s">
        <v>2605</v>
      </c>
      <c r="C1095" s="1" t="str">
        <f>_xlfn.TEXTBEFORE(draftpicks[[#This Row],[Raw]],".",1)</f>
        <v>9</v>
      </c>
      <c r="D1095" s="1" t="str">
        <f t="shared" si="17"/>
        <v xml:space="preserve">Billy Ray Brewton </v>
      </c>
      <c r="E1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Tombstone</v>
      </c>
      <c r="F1095" s="1" t="str">
        <f>IF(ISNUMBER(SEARCH("veto",draftpicks[[#This Row],[Raw]])),"veto","")</f>
        <v>veto</v>
      </c>
    </row>
    <row r="1096" spans="1:6" x14ac:dyDescent="0.25">
      <c r="A1096" s="1">
        <v>108</v>
      </c>
      <c r="B1096" s="1" t="s">
        <v>2606</v>
      </c>
      <c r="C1096" s="1" t="str">
        <f>_xlfn.TEXTBEFORE(draftpicks[[#This Row],[Raw]],".",1)</f>
        <v>9</v>
      </c>
      <c r="D1096" s="1" t="s">
        <v>14</v>
      </c>
      <c r="E1096" s="1" t="s">
        <v>4958</v>
      </c>
      <c r="F1096" s="1" t="str">
        <f>IF(ISNUMBER(SEARCH("veto",draftpicks[[#This Row],[Raw]])),"veto","")</f>
        <v>veto</v>
      </c>
    </row>
    <row r="1097" spans="1:6" x14ac:dyDescent="0.25">
      <c r="A1097" s="1">
        <v>108</v>
      </c>
      <c r="B1097" s="1" t="s">
        <v>2607</v>
      </c>
      <c r="C1097" s="1" t="str">
        <f>_xlfn.TEXTBEFORE(draftpicks[[#This Row],[Raw]],".",1)</f>
        <v>9</v>
      </c>
      <c r="D1097" s="1" t="str">
        <f t="shared" si="17"/>
        <v>Billy Ray Brewton</v>
      </c>
      <c r="E1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097" s="1" t="str">
        <f>IF(ISNUMBER(SEARCH("veto",draftpicks[[#This Row],[Raw]])),"veto","")</f>
        <v/>
      </c>
    </row>
    <row r="1098" spans="1:6" x14ac:dyDescent="0.25">
      <c r="A1098" s="1">
        <v>108</v>
      </c>
      <c r="B1098" s="1" t="s">
        <v>2608</v>
      </c>
      <c r="C1098" s="1" t="str">
        <f>_xlfn.TEXTBEFORE(draftpicks[[#This Row],[Raw]],".",1)</f>
        <v>8</v>
      </c>
      <c r="D1098" s="1" t="str">
        <f t="shared" si="17"/>
        <v>Drea Clark</v>
      </c>
      <c r="E1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Slow West</v>
      </c>
      <c r="F1098" s="1" t="str">
        <f>IF(ISNUMBER(SEARCH("veto",draftpicks[[#This Row],[Raw]])),"veto","")</f>
        <v>veto</v>
      </c>
    </row>
    <row r="1099" spans="1:6" x14ac:dyDescent="0.25">
      <c r="A1099" s="1">
        <v>108</v>
      </c>
      <c r="B1099" s="1" t="s">
        <v>2609</v>
      </c>
      <c r="C1099" s="1" t="str">
        <f>_xlfn.TEXTBEFORE(draftpicks[[#This Row],[Raw]],".",1)</f>
        <v>7</v>
      </c>
      <c r="D1099" s="1" t="str">
        <f t="shared" si="17"/>
        <v>Darren Franich</v>
      </c>
      <c r="E1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Buster Scruggs</v>
      </c>
      <c r="F1099" s="1" t="str">
        <f>IF(ISNUMBER(SEARCH("veto",draftpicks[[#This Row],[Raw]])),"veto","")</f>
        <v/>
      </c>
    </row>
    <row r="1100" spans="1:6" x14ac:dyDescent="0.25">
      <c r="A1100" s="1">
        <v>108</v>
      </c>
      <c r="B1100" s="1" t="s">
        <v>2610</v>
      </c>
      <c r="C1100" s="1" t="str">
        <f>_xlfn.TEXTBEFORE(draftpicks[[#This Row],[Raw]],".",1)</f>
        <v>6</v>
      </c>
      <c r="D1100" s="1" t="str">
        <f t="shared" si="17"/>
        <v xml:space="preserve">Billy Ray Brewton </v>
      </c>
      <c r="E1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Claim</v>
      </c>
      <c r="F1100" s="1" t="str">
        <f>IF(ISNUMBER(SEARCH("veto",draftpicks[[#This Row],[Raw]])),"veto","")</f>
        <v>veto</v>
      </c>
    </row>
    <row r="1101" spans="1:6" x14ac:dyDescent="0.25">
      <c r="A1101" s="1">
        <v>108</v>
      </c>
      <c r="B1101" s="1" t="s">
        <v>2611</v>
      </c>
      <c r="C1101" s="1" t="str">
        <f>_xlfn.TEXTBEFORE(draftpicks[[#This Row],[Raw]],".",1)</f>
        <v>6</v>
      </c>
      <c r="D1101" s="1" t="str">
        <f t="shared" si="17"/>
        <v>Billy Ray Brewton</v>
      </c>
      <c r="E1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Quick and the Dead</v>
      </c>
      <c r="F1101" s="1" t="str">
        <f>IF(ISNUMBER(SEARCH("veto",draftpicks[[#This Row],[Raw]])),"veto","")</f>
        <v/>
      </c>
    </row>
    <row r="1102" spans="1:6" x14ac:dyDescent="0.25">
      <c r="A1102" s="1">
        <v>108</v>
      </c>
      <c r="B1102" s="1" t="s">
        <v>2612</v>
      </c>
      <c r="C1102" s="1" t="str">
        <f>_xlfn.TEXTBEFORE(draftpicks[[#This Row],[Raw]],".",1)</f>
        <v>5</v>
      </c>
      <c r="D1102" s="1" t="str">
        <f t="shared" si="17"/>
        <v>the Coward Robert Ford by Drea Clark</v>
      </c>
      <c r="E1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Assassination of Jesse James</v>
      </c>
      <c r="F1102" s="1" t="str">
        <f>IF(ISNUMBER(SEARCH("veto",draftpicks[[#This Row],[Raw]])),"veto","")</f>
        <v>veto</v>
      </c>
    </row>
    <row r="1103" spans="1:6" x14ac:dyDescent="0.25">
      <c r="A1103" s="1">
        <v>108</v>
      </c>
      <c r="B1103" s="1" t="s">
        <v>2613</v>
      </c>
      <c r="C1103" s="1" t="str">
        <f>_xlfn.TEXTBEFORE(draftpicks[[#This Row],[Raw]],".",1)</f>
        <v>5</v>
      </c>
      <c r="D1103" s="1" t="str">
        <f t="shared" si="17"/>
        <v>Drea Clark</v>
      </c>
      <c r="E1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3:10 to Yuma</v>
      </c>
      <c r="F1103" s="1" t="str">
        <f>IF(ISNUMBER(SEARCH("veto",draftpicks[[#This Row],[Raw]])),"veto","")</f>
        <v/>
      </c>
    </row>
    <row r="1104" spans="1:6" x14ac:dyDescent="0.25">
      <c r="A1104" s="1">
        <v>108</v>
      </c>
      <c r="B1104" s="1" t="s">
        <v>2614</v>
      </c>
      <c r="C1104" s="1" t="str">
        <f>_xlfn.TEXTBEFORE(draftpicks[[#This Row],[Raw]],".",1)</f>
        <v>4</v>
      </c>
      <c r="D1104" s="1" t="str">
        <f t="shared" si="17"/>
        <v>Darren Franich</v>
      </c>
      <c r="E1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104" s="1" t="str">
        <f>IF(ISNUMBER(SEARCH("veto",draftpicks[[#This Row],[Raw]])),"veto","")</f>
        <v/>
      </c>
    </row>
    <row r="1105" spans="1:6" x14ac:dyDescent="0.25">
      <c r="A1105" s="1">
        <v>108</v>
      </c>
      <c r="B1105" s="1" t="s">
        <v>2615</v>
      </c>
      <c r="C1105" s="1" t="str">
        <f>_xlfn.TEXTBEFORE(draftpicks[[#This Row],[Raw]],".",1)</f>
        <v>3</v>
      </c>
      <c r="D1105" s="1" t="str">
        <f t="shared" si="17"/>
        <v>Billy Ray Brewton</v>
      </c>
      <c r="E1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Open Range</v>
      </c>
      <c r="F1105" s="1" t="str">
        <f>IF(ISNUMBER(SEARCH("veto",draftpicks[[#This Row],[Raw]])),"veto","")</f>
        <v/>
      </c>
    </row>
    <row r="1106" spans="1:6" x14ac:dyDescent="0.25">
      <c r="A1106" s="1">
        <v>108</v>
      </c>
      <c r="B1106" s="1" t="s">
        <v>2616</v>
      </c>
      <c r="C1106" s="1" t="str">
        <f>_xlfn.TEXTBEFORE(draftpicks[[#This Row],[Raw]],".",1)</f>
        <v>2</v>
      </c>
      <c r="D1106" s="1" t="s">
        <v>58</v>
      </c>
      <c r="E1106" s="1" t="s">
        <v>4958</v>
      </c>
      <c r="F1106" s="1" t="str">
        <f>IF(ISNUMBER(SEARCH("veto",draftpicks[[#This Row],[Raw]])),"veto","")</f>
        <v/>
      </c>
    </row>
    <row r="1107" spans="1:6" x14ac:dyDescent="0.25">
      <c r="A1107" s="1">
        <v>108</v>
      </c>
      <c r="B1107" s="1" t="s">
        <v>2617</v>
      </c>
      <c r="C1107" s="1" t="str">
        <f>_xlfn.TEXTBEFORE(draftpicks[[#This Row],[Raw]],".",1)</f>
        <v>1</v>
      </c>
      <c r="D1107" s="1" t="str">
        <f t="shared" si="17"/>
        <v>Darren Franich</v>
      </c>
      <c r="E1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Hateful Eight</v>
      </c>
      <c r="F1107" s="1" t="str">
        <f>IF(ISNUMBER(SEARCH("veto",draftpicks[[#This Row],[Raw]])),"veto","")</f>
        <v/>
      </c>
    </row>
    <row r="1108" spans="1:6" x14ac:dyDescent="0.25">
      <c r="A1108" s="1">
        <v>109</v>
      </c>
      <c r="B1108" s="1" t="s">
        <v>2618</v>
      </c>
      <c r="C1108" s="1" t="str">
        <f>_xlfn.TEXTBEFORE(draftpicks[[#This Row],[Raw]],".",1)</f>
        <v>7</v>
      </c>
      <c r="D1108" s="1" t="str">
        <f t="shared" si="17"/>
        <v>Bryan Cogman</v>
      </c>
      <c r="E1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Christmas Carol</v>
      </c>
      <c r="F1108" s="1" t="str">
        <f>IF(ISNUMBER(SEARCH("veto",draftpicks[[#This Row],[Raw]])),"veto","")</f>
        <v/>
      </c>
    </row>
    <row r="1109" spans="1:6" x14ac:dyDescent="0.25">
      <c r="A1109" s="1">
        <v>109</v>
      </c>
      <c r="B1109" s="1" t="s">
        <v>2619</v>
      </c>
      <c r="C1109" s="1" t="str">
        <f>_xlfn.TEXTBEFORE(draftpicks[[#This Row],[Raw]],".",1)</f>
        <v>6</v>
      </c>
      <c r="D1109" s="1" t="str">
        <f t="shared" si="17"/>
        <v>Bryan Cogman</v>
      </c>
      <c r="E1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Scrooged</v>
      </c>
      <c r="F1109" s="1" t="str">
        <f>IF(ISNUMBER(SEARCH("veto",draftpicks[[#This Row],[Raw]])),"veto","")</f>
        <v/>
      </c>
    </row>
    <row r="1110" spans="1:6" x14ac:dyDescent="0.25">
      <c r="A1110" s="1">
        <v>109</v>
      </c>
      <c r="B1110" s="1" t="s">
        <v>2620</v>
      </c>
      <c r="C1110" s="1" t="str">
        <f>_xlfn.TEXTBEFORE(draftpicks[[#This Row],[Raw]],".",1)</f>
        <v>5</v>
      </c>
      <c r="D1110" s="1" t="str">
        <f t="shared" si="17"/>
        <v>Pat Driscoll</v>
      </c>
      <c r="E1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Mickey's Christmas Carol</v>
      </c>
      <c r="F1110" s="1" t="str">
        <f>IF(ISNUMBER(SEARCH("veto",draftpicks[[#This Row],[Raw]])),"veto","")</f>
        <v/>
      </c>
    </row>
    <row r="1111" spans="1:6" x14ac:dyDescent="0.25">
      <c r="A1111" s="1">
        <v>109</v>
      </c>
      <c r="B1111" s="1" t="s">
        <v>2621</v>
      </c>
      <c r="C1111" s="1" t="str">
        <f>_xlfn.TEXTBEFORE(draftpicks[[#This Row],[Raw]],".",1)</f>
        <v>4</v>
      </c>
      <c r="D1111" s="1" t="str">
        <f t="shared" si="17"/>
        <v xml:space="preserve">Bryan Cogman </v>
      </c>
      <c r="E1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1" s="1" t="str">
        <f>IF(ISNUMBER(SEARCH("veto",draftpicks[[#This Row],[Raw]])),"veto","")</f>
        <v>veto</v>
      </c>
    </row>
    <row r="1112" spans="1:6" x14ac:dyDescent="0.25">
      <c r="A1112" s="1">
        <v>109</v>
      </c>
      <c r="B1112" s="1" t="s">
        <v>2622</v>
      </c>
      <c r="C1112" s="1" t="str">
        <f>_xlfn.TEXTBEFORE(draftpicks[[#This Row],[Raw]],".",1)</f>
        <v>4</v>
      </c>
      <c r="D1112" s="1" t="str">
        <f t="shared" si="17"/>
        <v>Bryan Cogman</v>
      </c>
      <c r="E1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(1951)</v>
      </c>
      <c r="F1112" s="1" t="str">
        <f>IF(ISNUMBER(SEARCH("veto",draftpicks[[#This Row],[Raw]])),"veto","")</f>
        <v/>
      </c>
    </row>
    <row r="1113" spans="1:6" x14ac:dyDescent="0.25">
      <c r="A1113" s="1">
        <v>109</v>
      </c>
      <c r="B1113" s="1" t="s">
        <v>2623</v>
      </c>
      <c r="C1113" s="1" t="str">
        <f>_xlfn.TEXTBEFORE(draftpicks[[#This Row],[Raw]],".",1)</f>
        <v>3</v>
      </c>
      <c r="D1113" s="1" t="str">
        <f t="shared" si="17"/>
        <v>Pat Driscoll</v>
      </c>
      <c r="E1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Scrooge (1970)</v>
      </c>
      <c r="F1113" s="1" t="str">
        <f>IF(ISNUMBER(SEARCH("veto",draftpicks[[#This Row],[Raw]])),"veto","")</f>
        <v/>
      </c>
    </row>
    <row r="1114" spans="1:6" x14ac:dyDescent="0.25">
      <c r="A1114" s="1">
        <v>109</v>
      </c>
      <c r="B1114" s="1" t="s">
        <v>2624</v>
      </c>
      <c r="C1114" s="1" t="str">
        <f>_xlfn.TEXTBEFORE(draftpicks[[#This Row],[Raw]],".",1)</f>
        <v>2</v>
      </c>
      <c r="D1114" s="1" t="str">
        <f t="shared" si="17"/>
        <v>Bryan Cogman</v>
      </c>
      <c r="E1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Christmas Carol</v>
      </c>
      <c r="F1114" s="1" t="str">
        <f>IF(ISNUMBER(SEARCH("veto",draftpicks[[#This Row],[Raw]])),"veto","")</f>
        <v/>
      </c>
    </row>
    <row r="1115" spans="1:6" x14ac:dyDescent="0.25">
      <c r="A1115" s="1">
        <v>109</v>
      </c>
      <c r="B1115" s="1" t="s">
        <v>2625</v>
      </c>
      <c r="C1115" s="1" t="str">
        <f>_xlfn.TEXTBEFORE(draftpicks[[#This Row],[Raw]],".",1)</f>
        <v>1</v>
      </c>
      <c r="D1115" s="1" t="str">
        <f t="shared" si="17"/>
        <v>Pat Driscoll</v>
      </c>
      <c r="E1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Christmas Carol (1984)</v>
      </c>
      <c r="F1115" s="1" t="str">
        <f>IF(ISNUMBER(SEARCH("veto",draftpicks[[#This Row],[Raw]])),"veto","")</f>
        <v/>
      </c>
    </row>
    <row r="1116" spans="1:6" x14ac:dyDescent="0.25">
      <c r="A1116" s="1">
        <v>110</v>
      </c>
      <c r="B1116" s="1" t="s">
        <v>2626</v>
      </c>
      <c r="C1116" s="1" t="str">
        <f>_xlfn.TEXTBEFORE(draftpicks[[#This Row],[Raw]],".",1)</f>
        <v>16</v>
      </c>
      <c r="D1116" s="1" t="str">
        <f t="shared" si="17"/>
        <v>Thomas Grabinski</v>
      </c>
      <c r="E1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Wasp Network</v>
      </c>
      <c r="F1116" s="1" t="str">
        <f>IF(ISNUMBER(SEARCH("veto",draftpicks[[#This Row],[Raw]])),"veto","")</f>
        <v/>
      </c>
    </row>
    <row r="1117" spans="1:6" x14ac:dyDescent="0.25">
      <c r="A1117" s="1">
        <v>110</v>
      </c>
      <c r="B1117" s="1" t="s">
        <v>2627</v>
      </c>
      <c r="C1117" s="1" t="str">
        <f>_xlfn.TEXTBEFORE(draftpicks[[#This Row],[Raw]],".",1)</f>
        <v>15</v>
      </c>
      <c r="D1117" s="1" t="str">
        <f t="shared" si="17"/>
        <v xml:space="preserve">Thomas Grabinski </v>
      </c>
      <c r="E1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17" s="1" t="str">
        <f>IF(ISNUMBER(SEARCH("veto",draftpicks[[#This Row],[Raw]])),"veto","")</f>
        <v>veto</v>
      </c>
    </row>
    <row r="1118" spans="1:6" x14ac:dyDescent="0.25">
      <c r="A1118" s="1">
        <v>110</v>
      </c>
      <c r="B1118" s="1" t="s">
        <v>2628</v>
      </c>
      <c r="C1118" s="1" t="str">
        <f>_xlfn.TEXTBEFORE(draftpicks[[#This Row],[Raw]],".",1)</f>
        <v>15</v>
      </c>
      <c r="D1118" s="1" t="str">
        <f t="shared" si="17"/>
        <v>Thomas Grabinski</v>
      </c>
      <c r="E1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Boarding Gate</v>
      </c>
      <c r="F1118" s="1" t="str">
        <f>IF(ISNUMBER(SEARCH("veto",draftpicks[[#This Row],[Raw]])),"veto","")</f>
        <v/>
      </c>
    </row>
    <row r="1119" spans="1:6" x14ac:dyDescent="0.25">
      <c r="A1119" s="1">
        <v>110</v>
      </c>
      <c r="B1119" s="1" t="s">
        <v>2629</v>
      </c>
      <c r="C1119" s="1" t="str">
        <f>_xlfn.TEXTBEFORE(draftpicks[[#This Row],[Raw]],".",1)</f>
        <v>14</v>
      </c>
      <c r="D1119" s="1" t="str">
        <f t="shared" si="17"/>
        <v>Clay Keller</v>
      </c>
      <c r="E1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Winter's Child</v>
      </c>
      <c r="F1119" s="1" t="str">
        <f>IF(ISNUMBER(SEARCH("veto",draftpicks[[#This Row],[Raw]])),"veto","")</f>
        <v/>
      </c>
    </row>
    <row r="1120" spans="1:6" x14ac:dyDescent="0.25">
      <c r="A1120" s="1">
        <v>110</v>
      </c>
      <c r="B1120" s="1" t="s">
        <v>2630</v>
      </c>
      <c r="C1120" s="1" t="str">
        <f>_xlfn.TEXTBEFORE(draftpicks[[#This Row],[Raw]],".",1)</f>
        <v>13</v>
      </c>
      <c r="D1120" s="1" t="str">
        <f t="shared" si="17"/>
        <v>Ryan Marker</v>
      </c>
      <c r="E1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Sentimental Destinies</v>
      </c>
      <c r="F1120" s="1" t="str">
        <f>IF(ISNUMBER(SEARCH("veto",draftpicks[[#This Row],[Raw]])),"veto","")</f>
        <v/>
      </c>
    </row>
    <row r="1121" spans="1:6" x14ac:dyDescent="0.25">
      <c r="A1121" s="1">
        <v>110</v>
      </c>
      <c r="B1121" s="1" t="s">
        <v>2631</v>
      </c>
      <c r="C1121" s="1" t="str">
        <f>_xlfn.TEXTBEFORE(draftpicks[[#This Row],[Raw]],".",1)</f>
        <v>12</v>
      </c>
      <c r="D1121" s="1" t="str">
        <f t="shared" si="17"/>
        <v>Thomas Grabinski</v>
      </c>
      <c r="E1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Something in the Air</v>
      </c>
      <c r="F1121" s="1" t="str">
        <f>IF(ISNUMBER(SEARCH("veto",draftpicks[[#This Row],[Raw]])),"veto","")</f>
        <v/>
      </c>
    </row>
    <row r="1122" spans="1:6" x14ac:dyDescent="0.25">
      <c r="A1122" s="1">
        <v>110</v>
      </c>
      <c r="B1122" s="1" t="s">
        <v>2632</v>
      </c>
      <c r="C1122" s="1" t="str">
        <f>_xlfn.TEXTBEFORE(draftpicks[[#This Row],[Raw]],".",1)</f>
        <v>11</v>
      </c>
      <c r="D1122" s="1" t="str">
        <f t="shared" si="17"/>
        <v>Clay Keller</v>
      </c>
      <c r="E1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Clean</v>
      </c>
      <c r="F1122" s="1" t="str">
        <f>IF(ISNUMBER(SEARCH("veto",draftpicks[[#This Row],[Raw]])),"veto","")</f>
        <v/>
      </c>
    </row>
    <row r="1123" spans="1:6" x14ac:dyDescent="0.25">
      <c r="A1123" s="1">
        <v>110</v>
      </c>
      <c r="B1123" s="1" t="s">
        <v>2633</v>
      </c>
      <c r="C1123" s="1" t="str">
        <f>_xlfn.TEXTBEFORE(draftpicks[[#This Row],[Raw]],".",1)</f>
        <v>10</v>
      </c>
      <c r="D1123" s="1" t="str">
        <f t="shared" si="17"/>
        <v>Ryan Marker</v>
      </c>
      <c r="E1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Disorder</v>
      </c>
      <c r="F1123" s="1" t="str">
        <f>IF(ISNUMBER(SEARCH("veto",draftpicks[[#This Row],[Raw]])),"veto","")</f>
        <v/>
      </c>
    </row>
    <row r="1124" spans="1:6" x14ac:dyDescent="0.25">
      <c r="A1124" s="1">
        <v>110</v>
      </c>
      <c r="B1124" s="1" t="s">
        <v>2634</v>
      </c>
      <c r="C1124" s="1" t="str">
        <f>_xlfn.TEXTBEFORE(draftpicks[[#This Row],[Raw]],".",1)</f>
        <v>9</v>
      </c>
      <c r="D1124" s="1" t="str">
        <f t="shared" si="17"/>
        <v>Thomas Grabinski</v>
      </c>
      <c r="E1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Demonlover</v>
      </c>
      <c r="F1124" s="1" t="str">
        <f>IF(ISNUMBER(SEARCH("veto",draftpicks[[#This Row],[Raw]])),"veto","")</f>
        <v/>
      </c>
    </row>
    <row r="1125" spans="1:6" x14ac:dyDescent="0.25">
      <c r="A1125" s="1">
        <v>110</v>
      </c>
      <c r="B1125" s="1" t="s">
        <v>2635</v>
      </c>
      <c r="C1125" s="1" t="str">
        <f>_xlfn.TEXTBEFORE(draftpicks[[#This Row],[Raw]],".",1)</f>
        <v>8</v>
      </c>
      <c r="D1125" s="1" t="str">
        <f t="shared" si="17"/>
        <v>Clay Keller</v>
      </c>
      <c r="E1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Late August, Early September</v>
      </c>
      <c r="F1125" s="1" t="str">
        <f>IF(ISNUMBER(SEARCH("veto",draftpicks[[#This Row],[Raw]])),"veto","")</f>
        <v>veto</v>
      </c>
    </row>
    <row r="1126" spans="1:6" x14ac:dyDescent="0.25">
      <c r="A1126" s="1">
        <v>110</v>
      </c>
      <c r="B1126" s="1" t="s">
        <v>2636</v>
      </c>
      <c r="C1126" s="1" t="str">
        <f>_xlfn.TEXTBEFORE(draftpicks[[#This Row],[Raw]],".",1)</f>
        <v>7</v>
      </c>
      <c r="D1126" s="1" t="str">
        <f t="shared" si="17"/>
        <v xml:space="preserve">Ryan Marker </v>
      </c>
      <c r="E1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26" s="1" t="str">
        <f>IF(ISNUMBER(SEARCH("veto",draftpicks[[#This Row],[Raw]])),"veto","")</f>
        <v>veto</v>
      </c>
    </row>
    <row r="1127" spans="1:6" x14ac:dyDescent="0.25">
      <c r="A1127" s="1">
        <v>110</v>
      </c>
      <c r="B1127" s="1" t="s">
        <v>2637</v>
      </c>
      <c r="C1127" s="1" t="str">
        <f>_xlfn.TEXTBEFORE(draftpicks[[#This Row],[Raw]],".",1)</f>
        <v>7</v>
      </c>
      <c r="D1127" s="1" t="str">
        <f t="shared" si="17"/>
        <v>Ryan Marker</v>
      </c>
      <c r="E1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Non-Fiction</v>
      </c>
      <c r="F1127" s="1" t="str">
        <f>IF(ISNUMBER(SEARCH("veto",draftpicks[[#This Row],[Raw]])),"veto","")</f>
        <v/>
      </c>
    </row>
    <row r="1128" spans="1:6" x14ac:dyDescent="0.25">
      <c r="A1128" s="1">
        <v>110</v>
      </c>
      <c r="B1128" s="1" t="s">
        <v>2638</v>
      </c>
      <c r="C1128" s="1" t="str">
        <f>_xlfn.TEXTBEFORE(draftpicks[[#This Row],[Raw]],".",1)</f>
        <v>6</v>
      </c>
      <c r="D1128" s="1" t="str">
        <f t="shared" si="17"/>
        <v xml:space="preserve">Thomas Grabinski </v>
      </c>
      <c r="E1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28" s="1" t="str">
        <f>IF(ISNUMBER(SEARCH("veto",draftpicks[[#This Row],[Raw]])),"veto","")</f>
        <v>veto</v>
      </c>
    </row>
    <row r="1129" spans="1:6" x14ac:dyDescent="0.25">
      <c r="A1129" s="1">
        <v>110</v>
      </c>
      <c r="B1129" s="1" t="s">
        <v>2639</v>
      </c>
      <c r="C1129" s="1" t="str">
        <f>_xlfn.TEXTBEFORE(draftpicks[[#This Row],[Raw]],".",1)</f>
        <v>6</v>
      </c>
      <c r="D1129" s="1" t="str">
        <f t="shared" si="17"/>
        <v xml:space="preserve">Thomas Grabinski </v>
      </c>
      <c r="E1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29" s="1" t="str">
        <f>IF(ISNUMBER(SEARCH("veto",draftpicks[[#This Row],[Raw]])),"veto","")</f>
        <v>veto</v>
      </c>
    </row>
    <row r="1130" spans="1:6" x14ac:dyDescent="0.25">
      <c r="A1130" s="1">
        <v>110</v>
      </c>
      <c r="B1130" s="1" t="s">
        <v>2640</v>
      </c>
      <c r="C1130" s="1" t="str">
        <f>_xlfn.TEXTBEFORE(draftpicks[[#This Row],[Raw]],".",1)</f>
        <v>6</v>
      </c>
      <c r="D1130" s="1" t="str">
        <f t="shared" si="17"/>
        <v>Thomas Grabinski</v>
      </c>
      <c r="E1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130" s="1" t="str">
        <f>IF(ISNUMBER(SEARCH("veto",draftpicks[[#This Row],[Raw]])),"veto","")</f>
        <v/>
      </c>
    </row>
    <row r="1131" spans="1:6" x14ac:dyDescent="0.25">
      <c r="A1131" s="1">
        <v>110</v>
      </c>
      <c r="B1131" s="1" t="s">
        <v>2641</v>
      </c>
      <c r="C1131" s="1" t="str">
        <f>_xlfn.TEXTBEFORE(draftpicks[[#This Row],[Raw]],".",1)</f>
        <v>5</v>
      </c>
      <c r="D1131" s="1" t="str">
        <f t="shared" si="17"/>
        <v>Clay Keller</v>
      </c>
      <c r="E1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Cold Water</v>
      </c>
      <c r="F1131" s="1" t="str">
        <f>IF(ISNUMBER(SEARCH("veto",draftpicks[[#This Row],[Raw]])),"veto","")</f>
        <v/>
      </c>
    </row>
    <row r="1132" spans="1:6" x14ac:dyDescent="0.25">
      <c r="A1132" s="1">
        <v>110</v>
      </c>
      <c r="B1132" s="1" t="s">
        <v>2642</v>
      </c>
      <c r="C1132" s="1" t="str">
        <f>_xlfn.TEXTBEFORE(draftpicks[[#This Row],[Raw]],".",1)</f>
        <v>4</v>
      </c>
      <c r="D1132" s="1" t="str">
        <f t="shared" si="17"/>
        <v>Ryan Marker</v>
      </c>
      <c r="E1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Clouds of Sils Maria</v>
      </c>
      <c r="F1132" s="1" t="str">
        <f>IF(ISNUMBER(SEARCH("veto",draftpicks[[#This Row],[Raw]])),"veto","")</f>
        <v/>
      </c>
    </row>
    <row r="1133" spans="1:6" x14ac:dyDescent="0.25">
      <c r="A1133" s="1">
        <v>110</v>
      </c>
      <c r="B1133" s="1" t="s">
        <v>2643</v>
      </c>
      <c r="C1133" s="1" t="str">
        <f>_xlfn.TEXTBEFORE(draftpicks[[#This Row],[Raw]],".",1)</f>
        <v>3</v>
      </c>
      <c r="D1133" s="1" t="str">
        <f t="shared" si="17"/>
        <v>Thomas Grabinski</v>
      </c>
      <c r="E1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Hours</v>
      </c>
      <c r="F1133" s="1" t="str">
        <f>IF(ISNUMBER(SEARCH("veto",draftpicks[[#This Row],[Raw]])),"veto","")</f>
        <v/>
      </c>
    </row>
    <row r="1134" spans="1:6" x14ac:dyDescent="0.25">
      <c r="A1134" s="1">
        <v>110</v>
      </c>
      <c r="B1134" s="1" t="s">
        <v>2644</v>
      </c>
      <c r="C1134" s="1" t="str">
        <f>_xlfn.TEXTBEFORE(draftpicks[[#This Row],[Raw]],".",1)</f>
        <v>2</v>
      </c>
      <c r="D1134" s="1" t="str">
        <f t="shared" si="17"/>
        <v xml:space="preserve">Clay Keller </v>
      </c>
      <c r="E1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4" s="1" t="str">
        <f>IF(ISNUMBER(SEARCH("veto",draftpicks[[#This Row],[Raw]])),"veto","")</f>
        <v>veto</v>
      </c>
    </row>
    <row r="1135" spans="1:6" x14ac:dyDescent="0.25">
      <c r="A1135" s="1">
        <v>110</v>
      </c>
      <c r="B1135" s="1" t="s">
        <v>2645</v>
      </c>
      <c r="C1135" s="1" t="str">
        <f>_xlfn.TEXTBEFORE(draftpicks[[#This Row],[Raw]],".",1)</f>
        <v>2</v>
      </c>
      <c r="D1135" s="1" t="str">
        <f t="shared" si="17"/>
        <v>Clay Keller</v>
      </c>
      <c r="E1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Personal Shopper</v>
      </c>
      <c r="F1135" s="1" t="str">
        <f>IF(ISNUMBER(SEARCH("veto",draftpicks[[#This Row],[Raw]])),"veto","")</f>
        <v/>
      </c>
    </row>
    <row r="1136" spans="1:6" x14ac:dyDescent="0.25">
      <c r="A1136" s="1">
        <v>110</v>
      </c>
      <c r="B1136" s="1" t="s">
        <v>2646</v>
      </c>
      <c r="C1136" s="1" t="str">
        <f>_xlfn.TEXTBEFORE(draftpicks[[#This Row],[Raw]],".",1)</f>
        <v>1</v>
      </c>
      <c r="D1136" s="1" t="str">
        <f t="shared" si="17"/>
        <v>Ryan Marker</v>
      </c>
      <c r="E1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Carlos</v>
      </c>
      <c r="F1136" s="1" t="str">
        <f>IF(ISNUMBER(SEARCH("veto",draftpicks[[#This Row],[Raw]])),"veto","")</f>
        <v/>
      </c>
    </row>
    <row r="1137" spans="1:6" x14ac:dyDescent="0.25">
      <c r="A1137" s="1">
        <v>111</v>
      </c>
      <c r="B1137" s="1" t="s">
        <v>2647</v>
      </c>
      <c r="C1137" s="1" t="str">
        <f>_xlfn.TEXTBEFORE(draftpicks[[#This Row],[Raw]],".",1)</f>
        <v>11</v>
      </c>
      <c r="D1137" s="1" t="str">
        <f t="shared" si="17"/>
        <v>Bryan Cogman</v>
      </c>
      <c r="E1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137" s="1" t="str">
        <f>IF(ISNUMBER(SEARCH("veto",draftpicks[[#This Row],[Raw]])),"veto","")</f>
        <v/>
      </c>
    </row>
    <row r="1138" spans="1:6" x14ac:dyDescent="0.25">
      <c r="A1138" s="1">
        <v>111</v>
      </c>
      <c r="B1138" s="1" t="s">
        <v>2648</v>
      </c>
      <c r="C1138" s="1" t="str">
        <f>_xlfn.TEXTBEFORE(draftpicks[[#This Row],[Raw]],".",1)</f>
        <v>10</v>
      </c>
      <c r="D1138" s="1" t="str">
        <f t="shared" si="17"/>
        <v xml:space="preserve">Bryan Cogman </v>
      </c>
      <c r="E1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38" s="1" t="str">
        <f>IF(ISNUMBER(SEARCH("veto",draftpicks[[#This Row],[Raw]])),"veto","")</f>
        <v>veto</v>
      </c>
    </row>
    <row r="1139" spans="1:6" x14ac:dyDescent="0.25">
      <c r="A1139" s="1">
        <v>111</v>
      </c>
      <c r="B1139" s="1" t="s">
        <v>2649</v>
      </c>
      <c r="C1139" s="1" t="str">
        <f>_xlfn.TEXTBEFORE(draftpicks[[#This Row],[Raw]],".",1)</f>
        <v>10</v>
      </c>
      <c r="D1139" s="1" t="str">
        <f t="shared" si="17"/>
        <v>Bryan Cogman</v>
      </c>
      <c r="E1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Richard III</v>
      </c>
      <c r="F1139" s="1" t="str">
        <f>IF(ISNUMBER(SEARCH("veto",draftpicks[[#This Row],[Raw]])),"veto","")</f>
        <v/>
      </c>
    </row>
    <row r="1140" spans="1:6" x14ac:dyDescent="0.25">
      <c r="A1140" s="1">
        <v>111</v>
      </c>
      <c r="B1140" s="1" t="s">
        <v>2650</v>
      </c>
      <c r="C1140" s="1" t="str">
        <f>_xlfn.TEXTBEFORE(draftpicks[[#This Row],[Raw]],".",1)</f>
        <v>9</v>
      </c>
      <c r="D1140" s="1" t="str">
        <f t="shared" si="17"/>
        <v xml:space="preserve">Graham Skipper </v>
      </c>
      <c r="E1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0" s="1" t="str">
        <f>IF(ISNUMBER(SEARCH("veto",draftpicks[[#This Row],[Raw]])),"veto","")</f>
        <v>veto</v>
      </c>
    </row>
    <row r="1141" spans="1:6" x14ac:dyDescent="0.25">
      <c r="A1141" s="1">
        <v>111</v>
      </c>
      <c r="B1141" s="1" t="s">
        <v>2651</v>
      </c>
      <c r="C1141" s="1" t="str">
        <f>_xlfn.TEXTBEFORE(draftpicks[[#This Row],[Raw]],".",1)</f>
        <v>9</v>
      </c>
      <c r="D1141" s="1" t="str">
        <f t="shared" si="17"/>
        <v>Graham Skipper</v>
      </c>
      <c r="E1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Midsummer Night’s Dream</v>
      </c>
      <c r="F1141" s="1" t="str">
        <f>IF(ISNUMBER(SEARCH("veto",draftpicks[[#This Row],[Raw]])),"veto","")</f>
        <v/>
      </c>
    </row>
    <row r="1142" spans="1:6" x14ac:dyDescent="0.25">
      <c r="A1142" s="1">
        <v>111</v>
      </c>
      <c r="B1142" s="1" t="s">
        <v>2652</v>
      </c>
      <c r="C1142" s="1" t="str">
        <f>_xlfn.TEXTBEFORE(draftpicks[[#This Row],[Raw]],".",1)</f>
        <v>8</v>
      </c>
      <c r="D1142" s="1" t="str">
        <f t="shared" si="17"/>
        <v>Graham Skipper</v>
      </c>
      <c r="E1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Romeo + Juliet</v>
      </c>
      <c r="F1142" s="1" t="str">
        <f>IF(ISNUMBER(SEARCH("veto",draftpicks[[#This Row],[Raw]])),"veto","")</f>
        <v/>
      </c>
    </row>
    <row r="1143" spans="1:6" x14ac:dyDescent="0.25">
      <c r="A1143" s="1">
        <v>111</v>
      </c>
      <c r="B1143" s="1" t="s">
        <v>2653</v>
      </c>
      <c r="C1143" s="1" t="str">
        <f>_xlfn.TEXTBEFORE(draftpicks[[#This Row],[Raw]],".",1)</f>
        <v>7</v>
      </c>
      <c r="D1143" s="1" t="str">
        <f t="shared" si="17"/>
        <v>Joanna Robinson</v>
      </c>
      <c r="E1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Twelfth Night</v>
      </c>
      <c r="F1143" s="1" t="str">
        <f>IF(ISNUMBER(SEARCH("veto",draftpicks[[#This Row],[Raw]])),"veto","")</f>
        <v/>
      </c>
    </row>
    <row r="1144" spans="1:6" x14ac:dyDescent="0.25">
      <c r="A1144" s="1">
        <v>111</v>
      </c>
      <c r="B1144" s="1" t="s">
        <v>2654</v>
      </c>
      <c r="C1144" s="1" t="str">
        <f>_xlfn.TEXTBEFORE(draftpicks[[#This Row],[Raw]],".",1)</f>
        <v>6</v>
      </c>
      <c r="D1144" s="1" t="str">
        <f t="shared" si="17"/>
        <v>Bryan Cogman</v>
      </c>
      <c r="E1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Hamlet</v>
      </c>
      <c r="F1144" s="1" t="str">
        <f>IF(ISNUMBER(SEARCH("veto",draftpicks[[#This Row],[Raw]])),"veto","")</f>
        <v/>
      </c>
    </row>
    <row r="1145" spans="1:6" x14ac:dyDescent="0.25">
      <c r="A1145" s="1">
        <v>111</v>
      </c>
      <c r="B1145" s="1" t="s">
        <v>2655</v>
      </c>
      <c r="C1145" s="1" t="str">
        <f>_xlfn.TEXTBEFORE(draftpicks[[#This Row],[Raw]],".",1)</f>
        <v>5</v>
      </c>
      <c r="D1145" s="1" t="str">
        <f t="shared" si="17"/>
        <v>Graham Skipper</v>
      </c>
      <c r="E1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Coriolanus</v>
      </c>
      <c r="F1145" s="1" t="str">
        <f>IF(ISNUMBER(SEARCH("veto",draftpicks[[#This Row],[Raw]])),"veto","")</f>
        <v/>
      </c>
    </row>
    <row r="1146" spans="1:6" x14ac:dyDescent="0.25">
      <c r="A1146" s="1">
        <v>111</v>
      </c>
      <c r="B1146" s="1" t="s">
        <v>2656</v>
      </c>
      <c r="C1146" s="1" t="str">
        <f>_xlfn.TEXTBEFORE(draftpicks[[#This Row],[Raw]],".",1)</f>
        <v>4</v>
      </c>
      <c r="D1146" s="1" t="str">
        <f t="shared" si="17"/>
        <v xml:space="preserve">Joanna Robinson </v>
      </c>
      <c r="E1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46" s="1" t="str">
        <f>IF(ISNUMBER(SEARCH("veto",draftpicks[[#This Row],[Raw]])),"veto","")</f>
        <v>veto</v>
      </c>
    </row>
    <row r="1147" spans="1:6" x14ac:dyDescent="0.25">
      <c r="A1147" s="1">
        <v>111</v>
      </c>
      <c r="B1147" s="1" t="s">
        <v>2657</v>
      </c>
      <c r="C1147" s="1" t="str">
        <f>_xlfn.TEXTBEFORE(draftpicks[[#This Row],[Raw]],".",1)</f>
        <v>4</v>
      </c>
      <c r="D1147" s="1" t="str">
        <f t="shared" si="17"/>
        <v>Joanna Robinson</v>
      </c>
      <c r="E1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 V</v>
      </c>
      <c r="F1147" s="1" t="str">
        <f>IF(ISNUMBER(SEARCH("veto",draftpicks[[#This Row],[Raw]])),"veto","")</f>
        <v/>
      </c>
    </row>
    <row r="1148" spans="1:6" x14ac:dyDescent="0.25">
      <c r="A1148" s="1">
        <v>111</v>
      </c>
      <c r="B1148" s="1" t="s">
        <v>2658</v>
      </c>
      <c r="C1148" s="1" t="str">
        <f>_xlfn.TEXTBEFORE(draftpicks[[#This Row],[Raw]],".",1)</f>
        <v>3</v>
      </c>
      <c r="D1148" s="1" t="str">
        <f t="shared" si="17"/>
        <v xml:space="preserve">Bryan Cogman </v>
      </c>
      <c r="E1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Merchant of Venice</v>
      </c>
      <c r="F1148" s="1" t="str">
        <f>IF(ISNUMBER(SEARCH("veto",draftpicks[[#This Row],[Raw]])),"veto","")</f>
        <v>veto</v>
      </c>
    </row>
    <row r="1149" spans="1:6" x14ac:dyDescent="0.25">
      <c r="A1149" s="1">
        <v>111</v>
      </c>
      <c r="B1149" s="1" t="s">
        <v>2659</v>
      </c>
      <c r="C1149" s="1" t="str">
        <f>_xlfn.TEXTBEFORE(draftpicks[[#This Row],[Raw]],".",1)</f>
        <v>3</v>
      </c>
      <c r="D1149" s="1" t="str">
        <f t="shared" si="17"/>
        <v>Bryan Cogman</v>
      </c>
      <c r="E1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Macbeth</v>
      </c>
      <c r="F1149" s="1" t="str">
        <f>IF(ISNUMBER(SEARCH("veto",draftpicks[[#This Row],[Raw]])),"veto","")</f>
        <v/>
      </c>
    </row>
    <row r="1150" spans="1:6" x14ac:dyDescent="0.25">
      <c r="A1150" s="1">
        <v>111</v>
      </c>
      <c r="B1150" s="1" t="s">
        <v>2660</v>
      </c>
      <c r="C1150" s="1" t="str">
        <f>_xlfn.TEXTBEFORE(draftpicks[[#This Row],[Raw]],".",1)</f>
        <v>2</v>
      </c>
      <c r="D1150" s="1" t="str">
        <f t="shared" si="17"/>
        <v>Graham Skipper</v>
      </c>
      <c r="E1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Titus</v>
      </c>
      <c r="F1150" s="1" t="str">
        <f>IF(ISNUMBER(SEARCH("veto",draftpicks[[#This Row],[Raw]])),"veto","")</f>
        <v/>
      </c>
    </row>
    <row r="1151" spans="1:6" x14ac:dyDescent="0.25">
      <c r="A1151" s="1">
        <v>111</v>
      </c>
      <c r="B1151" s="1" t="s">
        <v>2661</v>
      </c>
      <c r="C1151" s="1" t="str">
        <f>_xlfn.TEXTBEFORE(draftpicks[[#This Row],[Raw]],".",1)</f>
        <v>1</v>
      </c>
      <c r="D1151" s="1" t="str">
        <f t="shared" si="17"/>
        <v>Joanna Robinson</v>
      </c>
      <c r="E1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Much Ado About Nothing</v>
      </c>
      <c r="F1151" s="1" t="str">
        <f>IF(ISNUMBER(SEARCH("veto",draftpicks[[#This Row],[Raw]])),"veto","")</f>
        <v/>
      </c>
    </row>
    <row r="1152" spans="1:6" x14ac:dyDescent="0.25">
      <c r="A1152" s="1">
        <v>112</v>
      </c>
      <c r="B1152" s="1" t="s">
        <v>2662</v>
      </c>
      <c r="C1152" s="1" t="str">
        <f>_xlfn.TEXTBEFORE(draftpicks[[#This Row],[Raw]],".",1)</f>
        <v>7</v>
      </c>
      <c r="D1152" s="1" t="str">
        <f t="shared" si="17"/>
        <v>Morgan Peter Brown</v>
      </c>
      <c r="E1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1152" s="1" t="str">
        <f>IF(ISNUMBER(SEARCH("veto",draftpicks[[#This Row],[Raw]])),"veto","")</f>
        <v/>
      </c>
    </row>
    <row r="1153" spans="1:6" x14ac:dyDescent="0.25">
      <c r="A1153" s="1">
        <v>112</v>
      </c>
      <c r="B1153" s="1" t="s">
        <v>2663</v>
      </c>
      <c r="C1153" s="1" t="str">
        <f>_xlfn.TEXTBEFORE(draftpicks[[#This Row],[Raw]],".",1)</f>
        <v>6</v>
      </c>
      <c r="D1153" s="1" t="str">
        <f t="shared" si="17"/>
        <v xml:space="preserve">Morgan Peter Brown </v>
      </c>
      <c r="E1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3" s="1" t="str">
        <f>IF(ISNUMBER(SEARCH("veto",draftpicks[[#This Row],[Raw]])),"veto","")</f>
        <v>veto</v>
      </c>
    </row>
    <row r="1154" spans="1:6" x14ac:dyDescent="0.25">
      <c r="A1154" s="1">
        <v>112</v>
      </c>
      <c r="B1154" s="1" t="s">
        <v>2664</v>
      </c>
      <c r="C1154" s="1" t="str">
        <f>_xlfn.TEXTBEFORE(draftpicks[[#This Row],[Raw]],".",1)</f>
        <v>6</v>
      </c>
      <c r="D1154" s="1" t="str">
        <f t="shared" ref="D1154:D1217" si="18">IF(ISNUMBER(SEARCH("commissioner",B1154)),TRIM(MID(B1154,SEARCH("by",B1154)+LEN("by"),SEARCH("removed",B1154)-SEARCH("by",B1154)-(LEN("by")+1))),IF((LEN(B1154)-LEN(SUBSTITUTE(B1154,"by","")))/LEN("by")=2,MID(B1154,SEARCH("by",B1154)+LEN("by "),SEARCH("vetoed",B1154)-SEARCH("by",B1154)-(LEN("by")+1)),IF((LEN(B1154)-LEN(SUBSTITUTE(B1154,"by","")))/LEN("by")=3,TRIM(MID(B1154,SEARCH("by",B1154)+LEN("by"),SEARCH("vetoed",B1154)-SEARCH("by",B1154)-LEN("by"))),TRIM(_xlfn.TEXTAFTER(B1154,"by",1)))))</f>
        <v>Morgan Peter Brown</v>
      </c>
      <c r="E1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1154" s="1" t="str">
        <f>IF(ISNUMBER(SEARCH("veto",draftpicks[[#This Row],[Raw]])),"veto","")</f>
        <v/>
      </c>
    </row>
    <row r="1155" spans="1:6" x14ac:dyDescent="0.25">
      <c r="A1155" s="1">
        <v>112</v>
      </c>
      <c r="B1155" s="1" t="s">
        <v>2665</v>
      </c>
      <c r="C1155" s="1" t="str">
        <f>_xlfn.TEXTBEFORE(draftpicks[[#This Row],[Raw]],".",1)</f>
        <v>5</v>
      </c>
      <c r="D1155" s="1" t="str">
        <f t="shared" si="18"/>
        <v>BenDavid Grabinski</v>
      </c>
      <c r="E1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Boy Scout</v>
      </c>
      <c r="F1155" s="1" t="str">
        <f>IF(ISNUMBER(SEARCH("veto",draftpicks[[#This Row],[Raw]])),"veto","")</f>
        <v/>
      </c>
    </row>
    <row r="1156" spans="1:6" x14ac:dyDescent="0.25">
      <c r="A1156" s="1">
        <v>112</v>
      </c>
      <c r="B1156" s="1" t="s">
        <v>2666</v>
      </c>
      <c r="C1156" s="1" t="str">
        <f>_xlfn.TEXTBEFORE(draftpicks[[#This Row],[Raw]],".",1)</f>
        <v>4</v>
      </c>
      <c r="D1156" s="1" t="str">
        <f t="shared" si="18"/>
        <v>Morgan Peter Brown</v>
      </c>
      <c r="E1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Romance</v>
      </c>
      <c r="F1156" s="1" t="str">
        <f>IF(ISNUMBER(SEARCH("veto",draftpicks[[#This Row],[Raw]])),"veto","")</f>
        <v/>
      </c>
    </row>
    <row r="1157" spans="1:6" x14ac:dyDescent="0.25">
      <c r="A1157" s="1">
        <v>112</v>
      </c>
      <c r="B1157" s="1" t="s">
        <v>2667</v>
      </c>
      <c r="C1157" s="1" t="str">
        <f>_xlfn.TEXTBEFORE(draftpicks[[#This Row],[Raw]],".",1)</f>
        <v>3</v>
      </c>
      <c r="D1157" s="1" t="str">
        <f t="shared" si="18"/>
        <v>BenDavid Grabinski</v>
      </c>
      <c r="E1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157" s="1" t="str">
        <f>IF(ISNUMBER(SEARCH("veto",draftpicks[[#This Row],[Raw]])),"veto","")</f>
        <v/>
      </c>
    </row>
    <row r="1158" spans="1:6" x14ac:dyDescent="0.25">
      <c r="A1158" s="1">
        <v>112</v>
      </c>
      <c r="B1158" s="1" t="s">
        <v>2668</v>
      </c>
      <c r="C1158" s="1" t="str">
        <f>_xlfn.TEXTBEFORE(draftpicks[[#This Row],[Raw]],".",1)</f>
        <v>2</v>
      </c>
      <c r="D1158" s="1" t="str">
        <f t="shared" si="18"/>
        <v xml:space="preserve">Morgan Peter Brown </v>
      </c>
      <c r="E1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58" s="1" t="str">
        <f>IF(ISNUMBER(SEARCH("veto",draftpicks[[#This Row],[Raw]])),"veto","")</f>
        <v>veto</v>
      </c>
    </row>
    <row r="1159" spans="1:6" x14ac:dyDescent="0.25">
      <c r="A1159" s="1">
        <v>112</v>
      </c>
      <c r="B1159" s="1" t="s">
        <v>2669</v>
      </c>
      <c r="C1159" s="1" t="str">
        <f>_xlfn.TEXTBEFORE(draftpicks[[#This Row],[Raw]],".",1)</f>
        <v>2</v>
      </c>
      <c r="D1159" s="1" t="str">
        <f t="shared" si="18"/>
        <v>Morgan Peter Brown</v>
      </c>
      <c r="E1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159" s="1" t="str">
        <f>IF(ISNUMBER(SEARCH("veto",draftpicks[[#This Row],[Raw]])),"veto","")</f>
        <v/>
      </c>
    </row>
    <row r="1160" spans="1:6" x14ac:dyDescent="0.25">
      <c r="A1160" s="1">
        <v>112</v>
      </c>
      <c r="B1160" s="1" t="s">
        <v>2670</v>
      </c>
      <c r="C1160" s="1" t="str">
        <f>_xlfn.TEXTBEFORE(draftpicks[[#This Row],[Raw]],".",1)</f>
        <v>1</v>
      </c>
      <c r="D1160" s="1" t="str">
        <f t="shared" si="18"/>
        <v>BenDavid Grabinski</v>
      </c>
      <c r="E1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1160" s="1" t="str">
        <f>IF(ISNUMBER(SEARCH("veto",draftpicks[[#This Row],[Raw]])),"veto","")</f>
        <v/>
      </c>
    </row>
    <row r="1161" spans="1:6" x14ac:dyDescent="0.25">
      <c r="A1161" s="1">
        <v>113</v>
      </c>
      <c r="B1161" s="1" t="s">
        <v>2671</v>
      </c>
      <c r="C1161" s="1" t="str">
        <f>_xlfn.TEXTBEFORE(draftpicks[[#This Row],[Raw]],".",1)</f>
        <v>7</v>
      </c>
      <c r="D1161" s="1" t="str">
        <f t="shared" si="18"/>
        <v>David Chen</v>
      </c>
      <c r="E1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Cliff</v>
      </c>
      <c r="F1161" s="1" t="str">
        <f>IF(ISNUMBER(SEARCH("veto",draftpicks[[#This Row],[Raw]])),"veto","")</f>
        <v/>
      </c>
    </row>
    <row r="1162" spans="1:6" x14ac:dyDescent="0.25">
      <c r="A1162" s="1">
        <v>113</v>
      </c>
      <c r="B1162" s="1" t="s">
        <v>2672</v>
      </c>
      <c r="C1162" s="1" t="str">
        <f>_xlfn.TEXTBEFORE(draftpicks[[#This Row],[Raw]],".",1)</f>
        <v>6</v>
      </c>
      <c r="D1162" s="1" t="str">
        <f t="shared" si="18"/>
        <v>David Chen</v>
      </c>
      <c r="E1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Better Tomorrow</v>
      </c>
      <c r="F1162" s="1" t="str">
        <f>IF(ISNUMBER(SEARCH("veto",draftpicks[[#This Row],[Raw]])),"veto","")</f>
        <v/>
      </c>
    </row>
    <row r="1163" spans="1:6" x14ac:dyDescent="0.25">
      <c r="A1163" s="1">
        <v>113</v>
      </c>
      <c r="B1163" s="1" t="s">
        <v>2673</v>
      </c>
      <c r="C1163" s="1" t="str">
        <f>_xlfn.TEXTBEFORE(draftpicks[[#This Row],[Raw]],".",1)</f>
        <v>5</v>
      </c>
      <c r="D1163" s="1" t="str">
        <f t="shared" si="18"/>
        <v xml:space="preserve">Dan Trachtenberg </v>
      </c>
      <c r="E1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3" s="1" t="str">
        <f>IF(ISNUMBER(SEARCH("veto",draftpicks[[#This Row],[Raw]])),"veto","")</f>
        <v>veto</v>
      </c>
    </row>
    <row r="1164" spans="1:6" x14ac:dyDescent="0.25">
      <c r="A1164" s="1">
        <v>113</v>
      </c>
      <c r="B1164" s="1" t="s">
        <v>2674</v>
      </c>
      <c r="C1164" s="1" t="str">
        <f>_xlfn.TEXTBEFORE(draftpicks[[#This Row],[Raw]],".",1)</f>
        <v>5</v>
      </c>
      <c r="D1164" s="1" t="str">
        <f t="shared" si="18"/>
        <v>Dan Trachtenberg</v>
      </c>
      <c r="E1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164" s="1" t="str">
        <f>IF(ISNUMBER(SEARCH("veto",draftpicks[[#This Row],[Raw]])),"veto","")</f>
        <v/>
      </c>
    </row>
    <row r="1165" spans="1:6" x14ac:dyDescent="0.25">
      <c r="A1165" s="1">
        <v>113</v>
      </c>
      <c r="B1165" s="1" t="s">
        <v>2675</v>
      </c>
      <c r="C1165" s="1" t="str">
        <f>_xlfn.TEXTBEFORE(draftpicks[[#This Row],[Raw]],".",1)</f>
        <v>4</v>
      </c>
      <c r="D1165" s="1" t="str">
        <f t="shared" si="18"/>
        <v xml:space="preserve">David Chen </v>
      </c>
      <c r="E1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Broken Arrow</v>
      </c>
      <c r="F1165" s="1" t="str">
        <f>IF(ISNUMBER(SEARCH("veto",draftpicks[[#This Row],[Raw]])),"veto","")</f>
        <v>veto</v>
      </c>
    </row>
    <row r="1166" spans="1:6" x14ac:dyDescent="0.25">
      <c r="A1166" s="1">
        <v>113</v>
      </c>
      <c r="B1166" s="1" t="s">
        <v>2676</v>
      </c>
      <c r="C1166" s="1" t="str">
        <f>_xlfn.TEXTBEFORE(draftpicks[[#This Row],[Raw]],".",1)</f>
        <v>4</v>
      </c>
      <c r="D1166" s="1" t="str">
        <f t="shared" si="18"/>
        <v>David Chen</v>
      </c>
      <c r="E1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Bullet in the Head</v>
      </c>
      <c r="F1166" s="1" t="str">
        <f>IF(ISNUMBER(SEARCH("veto",draftpicks[[#This Row],[Raw]])),"veto","")</f>
        <v/>
      </c>
    </row>
    <row r="1167" spans="1:6" x14ac:dyDescent="0.25">
      <c r="A1167" s="1">
        <v>113</v>
      </c>
      <c r="B1167" s="1" t="s">
        <v>2677</v>
      </c>
      <c r="C1167" s="1" t="str">
        <f>_xlfn.TEXTBEFORE(draftpicks[[#This Row],[Raw]],".",1)</f>
        <v>3</v>
      </c>
      <c r="D1167" s="1" t="str">
        <f t="shared" si="18"/>
        <v>Dan Trachtenberg</v>
      </c>
      <c r="E1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Target</v>
      </c>
      <c r="F1167" s="1" t="str">
        <f>IF(ISNUMBER(SEARCH("veto",draftpicks[[#This Row],[Raw]])),"veto","")</f>
        <v/>
      </c>
    </row>
    <row r="1168" spans="1:6" x14ac:dyDescent="0.25">
      <c r="A1168" s="1">
        <v>113</v>
      </c>
      <c r="B1168" s="1" t="s">
        <v>2678</v>
      </c>
      <c r="C1168" s="1" t="str">
        <f>_xlfn.TEXTBEFORE(draftpicks[[#This Row],[Raw]],".",1)</f>
        <v>2</v>
      </c>
      <c r="D1168" s="1" t="str">
        <f t="shared" si="18"/>
        <v>David Chen</v>
      </c>
      <c r="E1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Killer</v>
      </c>
      <c r="F1168" s="1" t="str">
        <f>IF(ISNUMBER(SEARCH("veto",draftpicks[[#This Row],[Raw]])),"veto","")</f>
        <v/>
      </c>
    </row>
    <row r="1169" spans="1:6" x14ac:dyDescent="0.25">
      <c r="A1169" s="1">
        <v>113</v>
      </c>
      <c r="B1169" s="1" t="s">
        <v>2679</v>
      </c>
      <c r="C1169" s="1" t="str">
        <f>_xlfn.TEXTBEFORE(draftpicks[[#This Row],[Raw]],".",1)</f>
        <v>1</v>
      </c>
      <c r="D1169" s="1" t="str">
        <f t="shared" si="18"/>
        <v>Dan Trachtenberg</v>
      </c>
      <c r="E1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Boiled</v>
      </c>
      <c r="F1169" s="1" t="str">
        <f>IF(ISNUMBER(SEARCH("veto",draftpicks[[#This Row],[Raw]])),"veto","")</f>
        <v/>
      </c>
    </row>
    <row r="1170" spans="1:6" x14ac:dyDescent="0.25">
      <c r="A1170" s="1">
        <v>114</v>
      </c>
      <c r="B1170" s="1" t="s">
        <v>2680</v>
      </c>
      <c r="C1170" s="1" t="str">
        <f>_xlfn.TEXTBEFORE(draftpicks[[#This Row],[Raw]],".",1)</f>
        <v>7</v>
      </c>
      <c r="D1170" s="1" t="str">
        <f t="shared" si="18"/>
        <v>Rebekah McKendry</v>
      </c>
      <c r="E1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Piranha</v>
      </c>
      <c r="F1170" s="1" t="str">
        <f>IF(ISNUMBER(SEARCH("veto",draftpicks[[#This Row],[Raw]])),"veto","")</f>
        <v/>
      </c>
    </row>
    <row r="1171" spans="1:6" x14ac:dyDescent="0.25">
      <c r="A1171" s="1">
        <v>114</v>
      </c>
      <c r="B1171" s="1" t="s">
        <v>2681</v>
      </c>
      <c r="C1171" s="1" t="str">
        <f>_xlfn.TEXTBEFORE(draftpicks[[#This Row],[Raw]],".",1)</f>
        <v>6</v>
      </c>
      <c r="D1171" s="1" t="str">
        <f t="shared" si="18"/>
        <v>Rebekah McKendry</v>
      </c>
      <c r="E1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 Creature</v>
      </c>
      <c r="F1171" s="1" t="str">
        <f>IF(ISNUMBER(SEARCH("veto",draftpicks[[#This Row],[Raw]])),"veto","")</f>
        <v/>
      </c>
    </row>
    <row r="1172" spans="1:6" x14ac:dyDescent="0.25">
      <c r="A1172" s="1">
        <v>114</v>
      </c>
      <c r="B1172" s="1" t="s">
        <v>2682</v>
      </c>
      <c r="C1172" s="1" t="str">
        <f>_xlfn.TEXTBEFORE(draftpicks[[#This Row],[Raw]],".",1)</f>
        <v>5</v>
      </c>
      <c r="D1172" s="1" t="str">
        <f t="shared" si="18"/>
        <v>David Ian McKendry</v>
      </c>
      <c r="E1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Below</v>
      </c>
      <c r="F1172" s="1" t="str">
        <f>IF(ISNUMBER(SEARCH("veto",draftpicks[[#This Row],[Raw]])),"veto","")</f>
        <v/>
      </c>
    </row>
    <row r="1173" spans="1:6" x14ac:dyDescent="0.25">
      <c r="A1173" s="1">
        <v>114</v>
      </c>
      <c r="B1173" s="1" t="s">
        <v>2683</v>
      </c>
      <c r="C1173" s="1" t="str">
        <f>_xlfn.TEXTBEFORE(draftpicks[[#This Row],[Raw]],".",1)</f>
        <v>4</v>
      </c>
      <c r="D1173" s="1" t="str">
        <f t="shared" si="18"/>
        <v xml:space="preserve">Rebekah McKendry </v>
      </c>
      <c r="E1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</v>
      </c>
      <c r="F1173" s="1" t="str">
        <f>IF(ISNUMBER(SEARCH("veto",draftpicks[[#This Row],[Raw]])),"veto","")</f>
        <v>veto</v>
      </c>
    </row>
    <row r="1174" spans="1:6" x14ac:dyDescent="0.25">
      <c r="A1174" s="1">
        <v>114</v>
      </c>
      <c r="B1174" s="1" t="s">
        <v>2684</v>
      </c>
      <c r="C1174" s="1" t="str">
        <f>_xlfn.TEXTBEFORE(draftpicks[[#This Row],[Raw]],".",1)</f>
        <v>4</v>
      </c>
      <c r="D1174" s="1" t="str">
        <f t="shared" si="18"/>
        <v>Rebekah McKendry</v>
      </c>
      <c r="E1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Leviathan</v>
      </c>
      <c r="F1174" s="1" t="str">
        <f>IF(ISNUMBER(SEARCH("veto",draftpicks[[#This Row],[Raw]])),"veto","")</f>
        <v/>
      </c>
    </row>
    <row r="1175" spans="1:6" x14ac:dyDescent="0.25">
      <c r="A1175" s="1">
        <v>114</v>
      </c>
      <c r="B1175" s="1" t="s">
        <v>2685</v>
      </c>
      <c r="C1175" s="1" t="str">
        <f>_xlfn.TEXTBEFORE(draftpicks[[#This Row],[Raw]],".",1)</f>
        <v>3</v>
      </c>
      <c r="D1175" s="1" t="str">
        <f t="shared" si="18"/>
        <v>David Ian McKendry</v>
      </c>
      <c r="E1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Dagon</v>
      </c>
      <c r="F1175" s="1" t="str">
        <f>IF(ISNUMBER(SEARCH("veto",draftpicks[[#This Row],[Raw]])),"veto","")</f>
        <v/>
      </c>
    </row>
    <row r="1176" spans="1:6" x14ac:dyDescent="0.25">
      <c r="A1176" s="1">
        <v>114</v>
      </c>
      <c r="B1176" s="1" t="s">
        <v>2686</v>
      </c>
      <c r="C1176" s="1" t="str">
        <f>_xlfn.TEXTBEFORE(draftpicks[[#This Row],[Raw]],".",1)</f>
        <v>2</v>
      </c>
      <c r="D1176" s="1" t="str">
        <f t="shared" si="18"/>
        <v>Rebekah McKendry</v>
      </c>
      <c r="E1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Underwater</v>
      </c>
      <c r="F1176" s="1" t="str">
        <f>IF(ISNUMBER(SEARCH("veto",draftpicks[[#This Row],[Raw]])),"veto","")</f>
        <v/>
      </c>
    </row>
    <row r="1177" spans="1:6" x14ac:dyDescent="0.25">
      <c r="A1177" s="1">
        <v>114</v>
      </c>
      <c r="B1177" s="1" t="s">
        <v>2687</v>
      </c>
      <c r="C1177" s="1" t="str">
        <f>_xlfn.TEXTBEFORE(draftpicks[[#This Row],[Raw]],".",1)</f>
        <v>1</v>
      </c>
      <c r="D1177" s="1" t="str">
        <f t="shared" si="18"/>
        <v>David Ian McKendry</v>
      </c>
      <c r="E1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Rising</v>
      </c>
      <c r="F1177" s="1" t="str">
        <f>IF(ISNUMBER(SEARCH("veto",draftpicks[[#This Row],[Raw]])),"veto","")</f>
        <v/>
      </c>
    </row>
    <row r="1178" spans="1:6" x14ac:dyDescent="0.25">
      <c r="A1178" s="1">
        <v>115</v>
      </c>
      <c r="B1178" s="1" t="s">
        <v>2688</v>
      </c>
      <c r="C1178" s="1" t="str">
        <f>_xlfn.TEXTBEFORE(draftpicks[[#This Row],[Raw]],".",1)</f>
        <v>11</v>
      </c>
      <c r="D1178" s="1" t="str">
        <f t="shared" si="18"/>
        <v>Kay Hanley</v>
      </c>
      <c r="E1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Scott Pilgrim vs. the World</v>
      </c>
      <c r="F1178" s="1" t="str">
        <f>IF(ISNUMBER(SEARCH("veto",draftpicks[[#This Row],[Raw]])),"veto","")</f>
        <v/>
      </c>
    </row>
    <row r="1179" spans="1:6" x14ac:dyDescent="0.25">
      <c r="A1179" s="1">
        <v>115</v>
      </c>
      <c r="B1179" s="1" t="s">
        <v>2689</v>
      </c>
      <c r="C1179" s="1" t="str">
        <f>_xlfn.TEXTBEFORE(draftpicks[[#This Row],[Raw]],".",1)</f>
        <v>10</v>
      </c>
      <c r="D1179" s="1" t="str">
        <f t="shared" si="18"/>
        <v xml:space="preserve">Kay Hanley </v>
      </c>
      <c r="E1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79" s="1" t="str">
        <f>IF(ISNUMBER(SEARCH("veto",draftpicks[[#This Row],[Raw]])),"veto","")</f>
        <v>veto</v>
      </c>
    </row>
    <row r="1180" spans="1:6" x14ac:dyDescent="0.25">
      <c r="A1180" s="1">
        <v>115</v>
      </c>
      <c r="B1180" s="1" t="s">
        <v>2690</v>
      </c>
      <c r="C1180" s="1" t="str">
        <f>_xlfn.TEXTBEFORE(draftpicks[[#This Row],[Raw]],".",1)</f>
        <v>10</v>
      </c>
      <c r="D1180" s="1" t="str">
        <f t="shared" si="18"/>
        <v>Kay Hanley</v>
      </c>
      <c r="E1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Llewyn Davis</v>
      </c>
      <c r="F1180" s="1" t="str">
        <f>IF(ISNUMBER(SEARCH("veto",draftpicks[[#This Row],[Raw]])),"veto","")</f>
        <v/>
      </c>
    </row>
    <row r="1181" spans="1:6" x14ac:dyDescent="0.25">
      <c r="A1181" s="1">
        <v>115</v>
      </c>
      <c r="B1181" s="1" t="s">
        <v>2691</v>
      </c>
      <c r="C1181" s="1" t="str">
        <f>_xlfn.TEXTBEFORE(draftpicks[[#This Row],[Raw]],".",1)</f>
        <v>9</v>
      </c>
      <c r="D1181" s="1" t="str">
        <f t="shared" si="18"/>
        <v>Dave Holmes</v>
      </c>
      <c r="E1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Ladies and Gentlemen, the Fabulous Stains</v>
      </c>
      <c r="F1181" s="1" t="str">
        <f>IF(ISNUMBER(SEARCH("veto",draftpicks[[#This Row],[Raw]])),"veto","")</f>
        <v/>
      </c>
    </row>
    <row r="1182" spans="1:6" x14ac:dyDescent="0.25">
      <c r="A1182" s="1">
        <v>115</v>
      </c>
      <c r="B1182" s="1" t="s">
        <v>2692</v>
      </c>
      <c r="C1182" s="1" t="str">
        <f>_xlfn.TEXTBEFORE(draftpicks[[#This Row],[Raw]],".",1)</f>
        <v>8</v>
      </c>
      <c r="D1182" s="1" t="str">
        <f t="shared" si="18"/>
        <v>Dave Holmes</v>
      </c>
      <c r="E1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Starstruck</v>
      </c>
      <c r="F1182" s="1" t="str">
        <f>IF(ISNUMBER(SEARCH("veto",draftpicks[[#This Row],[Raw]])),"veto","")</f>
        <v/>
      </c>
    </row>
    <row r="1183" spans="1:6" x14ac:dyDescent="0.25">
      <c r="A1183" s="1">
        <v>115</v>
      </c>
      <c r="B1183" s="1" t="s">
        <v>2693</v>
      </c>
      <c r="C1183" s="1" t="str">
        <f>_xlfn.TEXTBEFORE(draftpicks[[#This Row],[Raw]],".",1)</f>
        <v>7</v>
      </c>
      <c r="D1183" s="1" t="str">
        <f t="shared" si="18"/>
        <v xml:space="preserve">Matt Mercer </v>
      </c>
      <c r="E1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1183" s="1" t="str">
        <f>IF(ISNUMBER(SEARCH("veto",draftpicks[[#This Row],[Raw]])),"veto","")</f>
        <v>veto</v>
      </c>
    </row>
    <row r="1184" spans="1:6" x14ac:dyDescent="0.25">
      <c r="A1184" s="1">
        <v>115</v>
      </c>
      <c r="B1184" s="1" t="s">
        <v>2694</v>
      </c>
      <c r="C1184" s="1" t="str">
        <f>_xlfn.TEXTBEFORE(draftpicks[[#This Row],[Raw]],".",1)</f>
        <v>7</v>
      </c>
      <c r="D1184" s="1" t="str">
        <f t="shared" si="18"/>
        <v>Matt Mercer</v>
      </c>
      <c r="E1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Commitments</v>
      </c>
      <c r="F1184" s="1" t="str">
        <f>IF(ISNUMBER(SEARCH("veto",draftpicks[[#This Row],[Raw]])),"veto","")</f>
        <v/>
      </c>
    </row>
    <row r="1185" spans="1:6" x14ac:dyDescent="0.25">
      <c r="A1185" s="1">
        <v>115</v>
      </c>
      <c r="B1185" s="1" t="s">
        <v>2695</v>
      </c>
      <c r="C1185" s="1" t="str">
        <f>_xlfn.TEXTBEFORE(draftpicks[[#This Row],[Raw]],".",1)</f>
        <v>6</v>
      </c>
      <c r="D1185" s="1" t="str">
        <f t="shared" si="18"/>
        <v>Kay Hanley</v>
      </c>
      <c r="E1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Is Spinal Tap</v>
      </c>
      <c r="F1185" s="1" t="str">
        <f>IF(ISNUMBER(SEARCH("veto",draftpicks[[#This Row],[Raw]])),"veto","")</f>
        <v/>
      </c>
    </row>
    <row r="1186" spans="1:6" x14ac:dyDescent="0.25">
      <c r="A1186" s="1">
        <v>115</v>
      </c>
      <c r="B1186" s="1" t="s">
        <v>2696</v>
      </c>
      <c r="C1186" s="1" t="str">
        <f>_xlfn.TEXTBEFORE(draftpicks[[#This Row],[Raw]],".",1)</f>
        <v>5</v>
      </c>
      <c r="D1186" s="1" t="str">
        <f t="shared" si="18"/>
        <v>Dave Holmes</v>
      </c>
      <c r="E1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Josie and the Pussycats</v>
      </c>
      <c r="F1186" s="1" t="str">
        <f>IF(ISNUMBER(SEARCH("veto",draftpicks[[#This Row],[Raw]])),"veto","")</f>
        <v/>
      </c>
    </row>
    <row r="1187" spans="1:6" x14ac:dyDescent="0.25">
      <c r="A1187" s="1">
        <v>115</v>
      </c>
      <c r="B1187" s="1" t="s">
        <v>2697</v>
      </c>
      <c r="C1187" s="1" t="str">
        <f>_xlfn.TEXTBEFORE(draftpicks[[#This Row],[Raw]],".",1)</f>
        <v>4</v>
      </c>
      <c r="D1187" s="1" t="str">
        <f t="shared" si="18"/>
        <v>Matt Mercer</v>
      </c>
      <c r="E1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Phantom of the Paradise</v>
      </c>
      <c r="F1187" s="1" t="str">
        <f>IF(ISNUMBER(SEARCH("veto",draftpicks[[#This Row],[Raw]])),"veto","")</f>
        <v/>
      </c>
    </row>
    <row r="1188" spans="1:6" x14ac:dyDescent="0.25">
      <c r="A1188" s="1">
        <v>115</v>
      </c>
      <c r="B1188" s="1" t="s">
        <v>2698</v>
      </c>
      <c r="C1188" s="1" t="str">
        <f>_xlfn.TEXTBEFORE(draftpicks[[#This Row],[Raw]],".",1)</f>
        <v>3</v>
      </c>
      <c r="D1188" s="1" t="str">
        <f t="shared" si="18"/>
        <v>Kay Hanley</v>
      </c>
      <c r="E1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That Thing You Do!</v>
      </c>
      <c r="F1188" s="1" t="str">
        <f>IF(ISNUMBER(SEARCH("veto",draftpicks[[#This Row],[Raw]])),"veto","")</f>
        <v/>
      </c>
    </row>
    <row r="1189" spans="1:6" x14ac:dyDescent="0.25">
      <c r="A1189" s="1">
        <v>115</v>
      </c>
      <c r="B1189" s="1" t="s">
        <v>2699</v>
      </c>
      <c r="C1189" s="1" t="str">
        <f>_xlfn.TEXTBEFORE(draftpicks[[#This Row],[Raw]],".",1)</f>
        <v>2</v>
      </c>
      <c r="D1189" s="1" t="str">
        <f t="shared" si="18"/>
        <v>Dave Holmes</v>
      </c>
      <c r="E1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 Street</v>
      </c>
      <c r="F1189" s="1" t="str">
        <f>IF(ISNUMBER(SEARCH("veto",draftpicks[[#This Row],[Raw]])),"veto","")</f>
        <v/>
      </c>
    </row>
    <row r="1190" spans="1:6" x14ac:dyDescent="0.25">
      <c r="A1190" s="1">
        <v>115</v>
      </c>
      <c r="B1190" s="1" t="s">
        <v>2700</v>
      </c>
      <c r="C1190" s="1" t="str">
        <f>_xlfn.TEXTBEFORE(draftpicks[[#This Row],[Raw]],".",1)</f>
        <v>1</v>
      </c>
      <c r="D1190" s="1" t="str">
        <f t="shared" si="18"/>
        <v>Matt Mercer</v>
      </c>
      <c r="E1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Almost Famous</v>
      </c>
      <c r="F1190" s="1" t="str">
        <f>IF(ISNUMBER(SEARCH("veto",draftpicks[[#This Row],[Raw]])),"veto","")</f>
        <v/>
      </c>
    </row>
    <row r="1191" spans="1:6" x14ac:dyDescent="0.25">
      <c r="A1191" s="1">
        <v>116</v>
      </c>
      <c r="B1191" s="1" t="s">
        <v>2701</v>
      </c>
      <c r="C1191" s="1" t="str">
        <f>_xlfn.TEXTBEFORE(draftpicks[[#This Row],[Raw]],".",1)</f>
        <v>7</v>
      </c>
      <c r="D1191" s="1" t="str">
        <f t="shared" si="18"/>
        <v xml:space="preserve">Patrick Bromley </v>
      </c>
      <c r="E1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Cyborg</v>
      </c>
      <c r="F1191" s="1" t="str">
        <f>IF(ISNUMBER(SEARCH("veto",draftpicks[[#This Row],[Raw]])),"veto","")</f>
        <v>veto</v>
      </c>
    </row>
    <row r="1192" spans="1:6" x14ac:dyDescent="0.25">
      <c r="A1192" s="1">
        <v>116</v>
      </c>
      <c r="B1192" s="1" t="s">
        <v>2702</v>
      </c>
      <c r="C1192" s="1" t="str">
        <f>_xlfn.TEXTBEFORE(draftpicks[[#This Row],[Raw]],".",1)</f>
        <v>7</v>
      </c>
      <c r="D1192" s="1" t="str">
        <f t="shared" si="18"/>
        <v>Patrick Bromley</v>
      </c>
      <c r="E1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Wish 3</v>
      </c>
      <c r="F1192" s="1" t="str">
        <f>IF(ISNUMBER(SEARCH("veto",draftpicks[[#This Row],[Raw]])),"veto","")</f>
        <v/>
      </c>
    </row>
    <row r="1193" spans="1:6" x14ac:dyDescent="0.25">
      <c r="A1193" s="1">
        <v>116</v>
      </c>
      <c r="B1193" s="1" t="s">
        <v>2703</v>
      </c>
      <c r="C1193" s="1" t="str">
        <f>_xlfn.TEXTBEFORE(draftpicks[[#This Row],[Raw]],".",1)</f>
        <v>6</v>
      </c>
      <c r="D1193" s="1" t="str">
        <f t="shared" si="18"/>
        <v>Patrick Bromley</v>
      </c>
      <c r="E1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American Virgin</v>
      </c>
      <c r="F1193" s="1" t="str">
        <f>IF(ISNUMBER(SEARCH("veto",draftpicks[[#This Row],[Raw]])),"veto","")</f>
        <v/>
      </c>
    </row>
    <row r="1194" spans="1:6" x14ac:dyDescent="0.25">
      <c r="A1194" s="1">
        <v>116</v>
      </c>
      <c r="B1194" s="1" t="s">
        <v>2704</v>
      </c>
      <c r="C1194" s="1" t="str">
        <f>_xlfn.TEXTBEFORE(draftpicks[[#This Row],[Raw]],".",1)</f>
        <v>5</v>
      </c>
      <c r="D1194" s="1" t="str">
        <f t="shared" si="18"/>
        <v>Elric Kane</v>
      </c>
      <c r="E1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Streams</v>
      </c>
      <c r="F1194" s="1" t="str">
        <f>IF(ISNUMBER(SEARCH("veto",draftpicks[[#This Row],[Raw]])),"veto","")</f>
        <v/>
      </c>
    </row>
    <row r="1195" spans="1:6" x14ac:dyDescent="0.25">
      <c r="A1195" s="1">
        <v>116</v>
      </c>
      <c r="B1195" s="1" t="s">
        <v>2705</v>
      </c>
      <c r="C1195" s="1" t="str">
        <f>_xlfn.TEXTBEFORE(draftpicks[[#This Row],[Raw]],".",1)</f>
        <v>4</v>
      </c>
      <c r="D1195" s="1" t="str">
        <f t="shared" si="18"/>
        <v xml:space="preserve">Patrick Bromley </v>
      </c>
      <c r="E1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5" s="1" t="str">
        <f>IF(ISNUMBER(SEARCH("veto",draftpicks[[#This Row],[Raw]])),"veto","")</f>
        <v>veto</v>
      </c>
    </row>
    <row r="1196" spans="1:6" x14ac:dyDescent="0.25">
      <c r="A1196" s="1">
        <v>116</v>
      </c>
      <c r="B1196" s="1" t="s">
        <v>2706</v>
      </c>
      <c r="C1196" s="1" t="str">
        <f>_xlfn.TEXTBEFORE(draftpicks[[#This Row],[Raw]],".",1)</f>
        <v>4</v>
      </c>
      <c r="D1196" s="1" t="str">
        <f t="shared" si="18"/>
        <v>Patrick Bromley</v>
      </c>
      <c r="E1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U.S.A.</v>
      </c>
      <c r="F1196" s="1" t="str">
        <f>IF(ISNUMBER(SEARCH("veto",draftpicks[[#This Row],[Raw]])),"veto","")</f>
        <v/>
      </c>
    </row>
    <row r="1197" spans="1:6" x14ac:dyDescent="0.25">
      <c r="A1197" s="1">
        <v>116</v>
      </c>
      <c r="B1197" s="1" t="s">
        <v>2707</v>
      </c>
      <c r="C1197" s="1" t="str">
        <f>_xlfn.TEXTBEFORE(draftpicks[[#This Row],[Raw]],".",1)</f>
        <v>3</v>
      </c>
      <c r="D1197" s="1" t="str">
        <f t="shared" si="18"/>
        <v>Elric Kane</v>
      </c>
      <c r="E1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1197" s="1" t="str">
        <f>IF(ISNUMBER(SEARCH("veto",draftpicks[[#This Row],[Raw]])),"veto","")</f>
        <v/>
      </c>
    </row>
    <row r="1198" spans="1:6" x14ac:dyDescent="0.25">
      <c r="A1198" s="1">
        <v>116</v>
      </c>
      <c r="B1198" s="1" t="s">
        <v>2708</v>
      </c>
      <c r="C1198" s="1" t="str">
        <f>_xlfn.TEXTBEFORE(draftpicks[[#This Row],[Raw]],".",1)</f>
        <v>2</v>
      </c>
      <c r="D1198" s="1" t="str">
        <f t="shared" si="18"/>
        <v>Patrick Bromley</v>
      </c>
      <c r="E1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1198" s="1" t="str">
        <f>IF(ISNUMBER(SEARCH("veto",draftpicks[[#This Row],[Raw]])),"veto","")</f>
        <v/>
      </c>
    </row>
    <row r="1199" spans="1:6" x14ac:dyDescent="0.25">
      <c r="A1199" s="1">
        <v>116</v>
      </c>
      <c r="B1199" s="1" t="s">
        <v>2709</v>
      </c>
      <c r="C1199" s="1" t="str">
        <f>_xlfn.TEXTBEFORE(draftpicks[[#This Row],[Raw]],".",1)</f>
        <v>1</v>
      </c>
      <c r="D1199" s="1" t="str">
        <f t="shared" si="18"/>
        <v>Elric Kane</v>
      </c>
      <c r="E1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Cobra</v>
      </c>
      <c r="F1199" s="1" t="str">
        <f>IF(ISNUMBER(SEARCH("veto",draftpicks[[#This Row],[Raw]])),"veto","")</f>
        <v/>
      </c>
    </row>
    <row r="1200" spans="1:6" x14ac:dyDescent="0.25">
      <c r="A1200" s="1">
        <v>117</v>
      </c>
      <c r="B1200" s="1" t="s">
        <v>2710</v>
      </c>
      <c r="C1200" s="1" t="str">
        <f>_xlfn.TEXTBEFORE(draftpicks[[#This Row],[Raw]],".",1)</f>
        <v>7</v>
      </c>
      <c r="D1200" s="1" t="str">
        <f t="shared" si="18"/>
        <v>Chelsea Stardust &amp; Sean Keller</v>
      </c>
      <c r="E1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0" s="1" t="str">
        <f>IF(ISNUMBER(SEARCH("veto",draftpicks[[#This Row],[Raw]])),"veto","")</f>
        <v/>
      </c>
    </row>
    <row r="1201" spans="1:6" x14ac:dyDescent="0.25">
      <c r="A1201" s="1">
        <v>117</v>
      </c>
      <c r="B1201" s="1" t="s">
        <v>2710</v>
      </c>
      <c r="C1201" s="1" t="str">
        <f>_xlfn.TEXTBEFORE(draftpicks[[#This Row],[Raw]],".",1)</f>
        <v>7</v>
      </c>
      <c r="D1201" s="1" t="str">
        <f t="shared" si="18"/>
        <v>Chelsea Stardust &amp; Sean Keller</v>
      </c>
      <c r="E1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on Haunted Hill (1959)</v>
      </c>
      <c r="F1201" s="1" t="str">
        <f>IF(ISNUMBER(SEARCH("veto",draftpicks[[#This Row],[Raw]])),"veto","")</f>
        <v/>
      </c>
    </row>
    <row r="1202" spans="1:6" x14ac:dyDescent="0.25">
      <c r="A1202" s="1">
        <v>117</v>
      </c>
      <c r="B1202" s="1" t="s">
        <v>2711</v>
      </c>
      <c r="C1202" s="1" t="str">
        <f>_xlfn.TEXTBEFORE(draftpicks[[#This Row],[Raw]],".",1)</f>
        <v>6</v>
      </c>
      <c r="D1202" s="1" t="str">
        <f t="shared" si="18"/>
        <v>Chelsea Stardust &amp; Sean Keller</v>
      </c>
      <c r="E1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2" s="1" t="str">
        <f>IF(ISNUMBER(SEARCH("veto",draftpicks[[#This Row],[Raw]])),"veto","")</f>
        <v/>
      </c>
    </row>
    <row r="1203" spans="1:6" x14ac:dyDescent="0.25">
      <c r="A1203" s="1">
        <v>117</v>
      </c>
      <c r="B1203" s="1" t="s">
        <v>2711</v>
      </c>
      <c r="C1203" s="1" t="str">
        <f>_xlfn.TEXTBEFORE(draftpicks[[#This Row],[Raw]],".",1)</f>
        <v>6</v>
      </c>
      <c r="D1203" s="1" t="str">
        <f t="shared" si="18"/>
        <v>Chelsea Stardust &amp; Sean Keller</v>
      </c>
      <c r="E1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203" s="1" t="str">
        <f>IF(ISNUMBER(SEARCH("veto",draftpicks[[#This Row],[Raw]])),"veto","")</f>
        <v/>
      </c>
    </row>
    <row r="1204" spans="1:6" x14ac:dyDescent="0.25">
      <c r="A1204" s="1">
        <v>117</v>
      </c>
      <c r="B1204" s="1" t="s">
        <v>2712</v>
      </c>
      <c r="C1204" s="1" t="str">
        <f>_xlfn.TEXTBEFORE(draftpicks[[#This Row],[Raw]],".",1)</f>
        <v>5</v>
      </c>
      <c r="D1204" s="1" t="str">
        <f t="shared" si="18"/>
        <v>Andrew Merrill &amp; Beth Crudele</v>
      </c>
      <c r="E1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4" s="1" t="str">
        <f>IF(ISNUMBER(SEARCH("veto",draftpicks[[#This Row],[Raw]])),"veto","")</f>
        <v/>
      </c>
    </row>
    <row r="1205" spans="1:6" x14ac:dyDescent="0.25">
      <c r="A1205" s="1">
        <v>117</v>
      </c>
      <c r="B1205" s="1" t="s">
        <v>2712</v>
      </c>
      <c r="C1205" s="1" t="str">
        <f>_xlfn.TEXTBEFORE(draftpicks[[#This Row],[Raw]],".",1)</f>
        <v>5</v>
      </c>
      <c r="D1205" s="1" t="str">
        <f t="shared" si="18"/>
        <v>Andrew Merrill &amp; Beth Crudele</v>
      </c>
      <c r="E1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Possession</v>
      </c>
      <c r="F1205" s="1" t="str">
        <f>IF(ISNUMBER(SEARCH("veto",draftpicks[[#This Row],[Raw]])),"veto","")</f>
        <v/>
      </c>
    </row>
    <row r="1206" spans="1:6" x14ac:dyDescent="0.25">
      <c r="A1206" s="1">
        <v>117</v>
      </c>
      <c r="B1206" s="1" t="s">
        <v>2713</v>
      </c>
      <c r="C1206" s="1" t="str">
        <f>_xlfn.TEXTBEFORE(draftpicks[[#This Row],[Raw]],".",1)</f>
        <v>4</v>
      </c>
      <c r="D1206" s="1" t="str">
        <f t="shared" si="18"/>
        <v>Chelsea Stardust &amp; Sean Keller</v>
      </c>
      <c r="E1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6" s="1" t="str">
        <f>IF(ISNUMBER(SEARCH("veto",draftpicks[[#This Row],[Raw]])),"veto","")</f>
        <v/>
      </c>
    </row>
    <row r="1207" spans="1:6" x14ac:dyDescent="0.25">
      <c r="A1207" s="1">
        <v>117</v>
      </c>
      <c r="B1207" s="1" t="s">
        <v>2713</v>
      </c>
      <c r="C1207" s="1" t="str">
        <f>_xlfn.TEXTBEFORE(draftpicks[[#This Row],[Raw]],".",1)</f>
        <v>4</v>
      </c>
      <c r="D1207" s="1" t="str">
        <f t="shared" si="18"/>
        <v>Chelsea Stardust &amp; Sean Keller</v>
      </c>
      <c r="E1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 (1986)</v>
      </c>
      <c r="F1207" s="1" t="str">
        <f>IF(ISNUMBER(SEARCH("veto",draftpicks[[#This Row],[Raw]])),"veto","")</f>
        <v/>
      </c>
    </row>
    <row r="1208" spans="1:6" x14ac:dyDescent="0.25">
      <c r="A1208" s="1">
        <v>117</v>
      </c>
      <c r="B1208" s="1" t="s">
        <v>2714</v>
      </c>
      <c r="C1208" s="1" t="str">
        <f>_xlfn.TEXTBEFORE(draftpicks[[#This Row],[Raw]],".",1)</f>
        <v>3</v>
      </c>
      <c r="D1208" s="1" t="str">
        <f t="shared" si="18"/>
        <v>Andrew Merrill &amp; Beth Crudele</v>
      </c>
      <c r="E1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8" s="1" t="str">
        <f>IF(ISNUMBER(SEARCH("veto",draftpicks[[#This Row],[Raw]])),"veto","")</f>
        <v/>
      </c>
    </row>
    <row r="1209" spans="1:6" x14ac:dyDescent="0.25">
      <c r="A1209" s="1">
        <v>117</v>
      </c>
      <c r="B1209" s="1" t="s">
        <v>2714</v>
      </c>
      <c r="C1209" s="1" t="str">
        <f>_xlfn.TEXTBEFORE(draftpicks[[#This Row],[Raw]],".",1)</f>
        <v>3</v>
      </c>
      <c r="D1209" s="1" t="str">
        <f t="shared" si="18"/>
        <v>Andrew Merrill &amp; Beth Crudele</v>
      </c>
      <c r="E1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Bram Stoker’s Dracula (1992)</v>
      </c>
      <c r="F1209" s="1" t="str">
        <f>IF(ISNUMBER(SEARCH("veto",draftpicks[[#This Row],[Raw]])),"veto","")</f>
        <v/>
      </c>
    </row>
    <row r="1210" spans="1:6" x14ac:dyDescent="0.25">
      <c r="A1210" s="1">
        <v>117</v>
      </c>
      <c r="B1210" s="1" t="s">
        <v>2715</v>
      </c>
      <c r="C1210" s="1" t="str">
        <f>_xlfn.TEXTBEFORE(draftpicks[[#This Row],[Raw]],".",1)</f>
        <v>2</v>
      </c>
      <c r="D1210" s="1" t="str">
        <f t="shared" si="18"/>
        <v xml:space="preserve">Chelsea Stardust &amp; Sean Keller </v>
      </c>
      <c r="E1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0" s="1" t="str">
        <f>IF(ISNUMBER(SEARCH("veto",draftpicks[[#This Row],[Raw]])),"veto","")</f>
        <v>veto</v>
      </c>
    </row>
    <row r="1211" spans="1:6" x14ac:dyDescent="0.25">
      <c r="A1211" s="1">
        <v>117</v>
      </c>
      <c r="B1211" s="1" t="s">
        <v>2715</v>
      </c>
      <c r="C1211" s="1" t="str">
        <f>_xlfn.TEXTBEFORE(draftpicks[[#This Row],[Raw]],".",1)</f>
        <v>2</v>
      </c>
      <c r="D1211" s="1" t="str">
        <f t="shared" si="18"/>
        <v xml:space="preserve">Chelsea Stardust &amp; Sean Keller </v>
      </c>
      <c r="E1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1211" s="1" t="str">
        <f>IF(ISNUMBER(SEARCH("veto",draftpicks[[#This Row],[Raw]])),"veto","")</f>
        <v>veto</v>
      </c>
    </row>
    <row r="1212" spans="1:6" x14ac:dyDescent="0.25">
      <c r="A1212" s="1">
        <v>117</v>
      </c>
      <c r="B1212" s="1" t="s">
        <v>2716</v>
      </c>
      <c r="C1212" s="1" t="str">
        <f>_xlfn.TEXTBEFORE(draftpicks[[#This Row],[Raw]],".",1)</f>
        <v>2</v>
      </c>
      <c r="D1212" s="1" t="str">
        <f t="shared" si="18"/>
        <v>Chelsea Stardust &amp; Sean Keller</v>
      </c>
      <c r="E1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2" s="1" t="str">
        <f>IF(ISNUMBER(SEARCH("veto",draftpicks[[#This Row],[Raw]])),"veto","")</f>
        <v/>
      </c>
    </row>
    <row r="1213" spans="1:6" x14ac:dyDescent="0.25">
      <c r="A1213" s="1">
        <v>117</v>
      </c>
      <c r="B1213" s="1" t="s">
        <v>2716</v>
      </c>
      <c r="C1213" s="1" t="str">
        <f>_xlfn.TEXTBEFORE(draftpicks[[#This Row],[Raw]],".",1)</f>
        <v>2</v>
      </c>
      <c r="D1213" s="1" t="str">
        <f t="shared" si="18"/>
        <v>Chelsea Stardust &amp; Sean Keller</v>
      </c>
      <c r="E1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213" s="1" t="str">
        <f>IF(ISNUMBER(SEARCH("veto",draftpicks[[#This Row],[Raw]])),"veto","")</f>
        <v/>
      </c>
    </row>
    <row r="1214" spans="1:6" x14ac:dyDescent="0.25">
      <c r="A1214" s="1">
        <v>117</v>
      </c>
      <c r="B1214" s="1" t="s">
        <v>2717</v>
      </c>
      <c r="C1214" s="1" t="str">
        <f>_xlfn.TEXTBEFORE(draftpicks[[#This Row],[Raw]],".",1)</f>
        <v>1</v>
      </c>
      <c r="D1214" s="1" t="s">
        <v>4959</v>
      </c>
      <c r="E1214" s="1" t="s">
        <v>4964</v>
      </c>
      <c r="F1214" s="1" t="str">
        <f>IF(ISNUMBER(SEARCH("veto",draftpicks[[#This Row],[Raw]])),"veto","")</f>
        <v/>
      </c>
    </row>
    <row r="1215" spans="1:6" x14ac:dyDescent="0.25">
      <c r="A1215" s="1">
        <v>117</v>
      </c>
      <c r="B1215" s="1" t="s">
        <v>2717</v>
      </c>
      <c r="C1215" s="1" t="str">
        <f>_xlfn.TEXTBEFORE(draftpicks[[#This Row],[Raw]],".",1)</f>
        <v>1</v>
      </c>
      <c r="D1215" s="1" t="s">
        <v>4959</v>
      </c>
      <c r="E1215" s="1" t="s">
        <v>4964</v>
      </c>
      <c r="F1215" s="1" t="str">
        <f>IF(ISNUMBER(SEARCH("veto",draftpicks[[#This Row],[Raw]])),"veto","")</f>
        <v/>
      </c>
    </row>
    <row r="1216" spans="1:6" x14ac:dyDescent="0.25">
      <c r="A1216" s="1">
        <v>118</v>
      </c>
      <c r="B1216" s="1" t="s">
        <v>2718</v>
      </c>
      <c r="C1216" s="1" t="str">
        <f>_xlfn.TEXTBEFORE(draftpicks[[#This Row],[Raw]],".",1)</f>
        <v>7</v>
      </c>
      <c r="D1216" s="1" t="str">
        <f t="shared" si="18"/>
        <v>Wynter Mitchell</v>
      </c>
      <c r="E1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About a Boy</v>
      </c>
      <c r="F1216" s="1" t="str">
        <f>IF(ISNUMBER(SEARCH("veto",draftpicks[[#This Row],[Raw]])),"veto","")</f>
        <v/>
      </c>
    </row>
    <row r="1217" spans="1:6" x14ac:dyDescent="0.25">
      <c r="A1217" s="1">
        <v>118</v>
      </c>
      <c r="B1217" s="1" t="s">
        <v>2719</v>
      </c>
      <c r="C1217" s="1" t="str">
        <f>_xlfn.TEXTBEFORE(draftpicks[[#This Row],[Raw]],".",1)</f>
        <v>6</v>
      </c>
      <c r="D1217" s="1" t="str">
        <f t="shared" si="18"/>
        <v>Wynter Mitchell</v>
      </c>
      <c r="E1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1217" s="1" t="str">
        <f>IF(ISNUMBER(SEARCH("veto",draftpicks[[#This Row],[Raw]])),"veto","")</f>
        <v/>
      </c>
    </row>
    <row r="1218" spans="1:6" x14ac:dyDescent="0.25">
      <c r="A1218" s="1">
        <v>118</v>
      </c>
      <c r="B1218" s="1" t="s">
        <v>2720</v>
      </c>
      <c r="C1218" s="1" t="str">
        <f>_xlfn.TEXTBEFORE(draftpicks[[#This Row],[Raw]],".",1)</f>
        <v>5</v>
      </c>
      <c r="D1218" s="1" t="str">
        <f t="shared" ref="D1218:D1281" si="19">IF(ISNUMBER(SEARCH("commissioner",B1218)),TRIM(MID(B1218,SEARCH("by",B1218)+LEN("by"),SEARCH("removed",B1218)-SEARCH("by",B1218)-(LEN("by")+1))),IF((LEN(B1218)-LEN(SUBSTITUTE(B1218,"by","")))/LEN("by")=2,MID(B1218,SEARCH("by",B1218)+LEN("by "),SEARCH("vetoed",B1218)-SEARCH("by",B1218)-(LEN("by")+1)),IF((LEN(B1218)-LEN(SUBSTITUTE(B1218,"by","")))/LEN("by")=3,TRIM(MID(B1218,SEARCH("by",B1218)+LEN("by"),SEARCH("vetoed",B1218)-SEARCH("by",B1218)-LEN("by"))),TRIM(_xlfn.TEXTAFTER(B1218,"by",1)))))</f>
        <v>Guy Branum</v>
      </c>
      <c r="E1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Paddington 2</v>
      </c>
      <c r="F1218" s="1" t="str">
        <f>IF(ISNUMBER(SEARCH("veto",draftpicks[[#This Row],[Raw]])),"veto","")</f>
        <v/>
      </c>
    </row>
    <row r="1219" spans="1:6" x14ac:dyDescent="0.25">
      <c r="A1219" s="1">
        <v>118</v>
      </c>
      <c r="B1219" s="1" t="s">
        <v>2721</v>
      </c>
      <c r="C1219" s="1" t="str">
        <f>_xlfn.TEXTBEFORE(draftpicks[[#This Row],[Raw]],".",1)</f>
        <v>4</v>
      </c>
      <c r="D1219" s="1" t="str">
        <f t="shared" si="19"/>
        <v>Wynter Mitchell</v>
      </c>
      <c r="E1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219" s="1" t="str">
        <f>IF(ISNUMBER(SEARCH("veto",draftpicks[[#This Row],[Raw]])),"veto","")</f>
        <v/>
      </c>
    </row>
    <row r="1220" spans="1:6" x14ac:dyDescent="0.25">
      <c r="A1220" s="1">
        <v>118</v>
      </c>
      <c r="B1220" s="1" t="s">
        <v>2722</v>
      </c>
      <c r="C1220" s="1" t="str">
        <f>_xlfn.TEXTBEFORE(draftpicks[[#This Row],[Raw]],".",1)</f>
        <v>3</v>
      </c>
      <c r="D1220" s="1" t="str">
        <f t="shared" si="19"/>
        <v>Guy Branum</v>
      </c>
      <c r="E1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Actually</v>
      </c>
      <c r="F1220" s="1" t="str">
        <f>IF(ISNUMBER(SEARCH("veto",draftpicks[[#This Row],[Raw]])),"veto","")</f>
        <v/>
      </c>
    </row>
    <row r="1221" spans="1:6" x14ac:dyDescent="0.25">
      <c r="A1221" s="1">
        <v>118</v>
      </c>
      <c r="B1221" s="1" t="s">
        <v>2723</v>
      </c>
      <c r="C1221" s="1" t="str">
        <f>_xlfn.TEXTBEFORE(draftpicks[[#This Row],[Raw]],".",1)</f>
        <v>2</v>
      </c>
      <c r="D1221" s="1" t="str">
        <f t="shared" si="19"/>
        <v>Wynter Mitchell</v>
      </c>
      <c r="E1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Notting Hill</v>
      </c>
      <c r="F1221" s="1" t="str">
        <f>IF(ISNUMBER(SEARCH("veto",draftpicks[[#This Row],[Raw]])),"veto","")</f>
        <v/>
      </c>
    </row>
    <row r="1222" spans="1:6" x14ac:dyDescent="0.25">
      <c r="A1222" s="1">
        <v>118</v>
      </c>
      <c r="B1222" s="1" t="s">
        <v>2724</v>
      </c>
      <c r="C1222" s="1" t="str">
        <f>_xlfn.TEXTBEFORE(draftpicks[[#This Row],[Raw]],".",1)</f>
        <v>1</v>
      </c>
      <c r="D1222" s="1" t="str">
        <f t="shared" si="19"/>
        <v>Guy Branum</v>
      </c>
      <c r="E1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Four Weddings and a Funeral</v>
      </c>
      <c r="F1222" s="1" t="str">
        <f>IF(ISNUMBER(SEARCH("veto",draftpicks[[#This Row],[Raw]])),"veto","")</f>
        <v/>
      </c>
    </row>
    <row r="1223" spans="1:6" x14ac:dyDescent="0.25">
      <c r="A1223" s="1">
        <v>119</v>
      </c>
      <c r="B1223" s="1" t="s">
        <v>2725</v>
      </c>
      <c r="C1223" s="1" t="str">
        <f>_xlfn.TEXTBEFORE(draftpicks[[#This Row],[Raw]],".",1)</f>
        <v>7</v>
      </c>
      <c r="D1223" s="1" t="str">
        <f t="shared" si="19"/>
        <v>Ricky Carmona</v>
      </c>
      <c r="E1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223" s="1" t="str">
        <f>IF(ISNUMBER(SEARCH("veto",draftpicks[[#This Row],[Raw]])),"veto","")</f>
        <v/>
      </c>
    </row>
    <row r="1224" spans="1:6" x14ac:dyDescent="0.25">
      <c r="A1224" s="1">
        <v>119</v>
      </c>
      <c r="B1224" s="1" t="s">
        <v>2726</v>
      </c>
      <c r="C1224" s="1" t="str">
        <f>_xlfn.TEXTBEFORE(draftpicks[[#This Row],[Raw]],".",1)</f>
        <v>6</v>
      </c>
      <c r="D1224" s="1" t="str">
        <f t="shared" si="19"/>
        <v>Ricky Carmona</v>
      </c>
      <c r="E1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Bowfinger</v>
      </c>
      <c r="F1224" s="1" t="str">
        <f>IF(ISNUMBER(SEARCH("veto",draftpicks[[#This Row],[Raw]])),"veto","")</f>
        <v/>
      </c>
    </row>
    <row r="1225" spans="1:6" x14ac:dyDescent="0.25">
      <c r="A1225" s="1">
        <v>119</v>
      </c>
      <c r="B1225" s="1" t="s">
        <v>2727</v>
      </c>
      <c r="C1225" s="1" t="str">
        <f>_xlfn.TEXTBEFORE(draftpicks[[#This Row],[Raw]],".",1)</f>
        <v>5</v>
      </c>
      <c r="D1225" s="1" t="str">
        <f t="shared" si="19"/>
        <v>Dave Schilling</v>
      </c>
      <c r="E1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48 Hrs.</v>
      </c>
      <c r="F1225" s="1" t="str">
        <f>IF(ISNUMBER(SEARCH("veto",draftpicks[[#This Row],[Raw]])),"veto","")</f>
        <v/>
      </c>
    </row>
    <row r="1226" spans="1:6" x14ac:dyDescent="0.25">
      <c r="A1226" s="1">
        <v>119</v>
      </c>
      <c r="B1226" s="1" t="s">
        <v>2728</v>
      </c>
      <c r="C1226" s="1" t="str">
        <f>_xlfn.TEXTBEFORE(draftpicks[[#This Row],[Raw]],".",1)</f>
        <v>4</v>
      </c>
      <c r="D1226" s="1" t="str">
        <f t="shared" si="19"/>
        <v>Ricky Carmona</v>
      </c>
      <c r="E1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Eddie Murphy: Delirious</v>
      </c>
      <c r="F1226" s="1" t="str">
        <f>IF(ISNUMBER(SEARCH("veto",draftpicks[[#This Row],[Raw]])),"veto","")</f>
        <v/>
      </c>
    </row>
    <row r="1227" spans="1:6" x14ac:dyDescent="0.25">
      <c r="A1227" s="1">
        <v>119</v>
      </c>
      <c r="B1227" s="1" t="s">
        <v>2729</v>
      </c>
      <c r="C1227" s="1" t="str">
        <f>_xlfn.TEXTBEFORE(draftpicks[[#This Row],[Raw]],".",1)</f>
        <v>4</v>
      </c>
      <c r="D1227" s="1" t="str">
        <f t="shared" si="19"/>
        <v>Ricky Carmona</v>
      </c>
      <c r="E1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Dolemite Is My Name</v>
      </c>
      <c r="F1227" s="1" t="str">
        <f>IF(ISNUMBER(SEARCH("veto",draftpicks[[#This Row],[Raw]])),"veto","")</f>
        <v/>
      </c>
    </row>
    <row r="1228" spans="1:6" x14ac:dyDescent="0.25">
      <c r="A1228" s="1">
        <v>119</v>
      </c>
      <c r="B1228" s="1" t="s">
        <v>2730</v>
      </c>
      <c r="C1228" s="1" t="str">
        <f>_xlfn.TEXTBEFORE(draftpicks[[#This Row],[Raw]],".",1)</f>
        <v>3</v>
      </c>
      <c r="D1228" s="1" t="str">
        <f t="shared" si="19"/>
        <v xml:space="preserve">Dave Schilling </v>
      </c>
      <c r="E1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28" s="1" t="str">
        <f>IF(ISNUMBER(SEARCH("veto",draftpicks[[#This Row],[Raw]])),"veto","")</f>
        <v>veto</v>
      </c>
    </row>
    <row r="1229" spans="1:6" x14ac:dyDescent="0.25">
      <c r="A1229" s="1">
        <v>119</v>
      </c>
      <c r="B1229" s="1" t="s">
        <v>2731</v>
      </c>
      <c r="C1229" s="1" t="str">
        <f>_xlfn.TEXTBEFORE(draftpicks[[#This Row],[Raw]],".",1)</f>
        <v>3</v>
      </c>
      <c r="D1229" s="1" t="str">
        <f t="shared" si="19"/>
        <v>Dave Schilling</v>
      </c>
      <c r="E1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Places</v>
      </c>
      <c r="F1229" s="1" t="str">
        <f>IF(ISNUMBER(SEARCH("veto",draftpicks[[#This Row],[Raw]])),"veto","")</f>
        <v/>
      </c>
    </row>
    <row r="1230" spans="1:6" x14ac:dyDescent="0.25">
      <c r="A1230" s="1">
        <v>119</v>
      </c>
      <c r="B1230" s="1" t="s">
        <v>2732</v>
      </c>
      <c r="C1230" s="1" t="str">
        <f>_xlfn.TEXTBEFORE(draftpicks[[#This Row],[Raw]],".",1)</f>
        <v>2</v>
      </c>
      <c r="D1230" s="1" t="str">
        <f t="shared" si="19"/>
        <v>Ricky Carmona</v>
      </c>
      <c r="E1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30" s="1" t="str">
        <f>IF(ISNUMBER(SEARCH("veto",draftpicks[[#This Row],[Raw]])),"veto","")</f>
        <v/>
      </c>
    </row>
    <row r="1231" spans="1:6" x14ac:dyDescent="0.25">
      <c r="A1231" s="1">
        <v>119</v>
      </c>
      <c r="B1231" s="1" t="s">
        <v>2733</v>
      </c>
      <c r="C1231" s="1" t="str">
        <f>_xlfn.TEXTBEFORE(draftpicks[[#This Row],[Raw]],".",1)</f>
        <v>1</v>
      </c>
      <c r="D1231" s="1" t="str">
        <f t="shared" si="19"/>
        <v>Dave Schilling</v>
      </c>
      <c r="E1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Coming to America</v>
      </c>
      <c r="F1231" s="1" t="str">
        <f>IF(ISNUMBER(SEARCH("veto",draftpicks[[#This Row],[Raw]])),"veto","")</f>
        <v/>
      </c>
    </row>
    <row r="1232" spans="1:6" x14ac:dyDescent="0.25">
      <c r="A1232" s="1">
        <v>120</v>
      </c>
      <c r="B1232" s="1" t="s">
        <v>2734</v>
      </c>
      <c r="C1232" s="1" t="str">
        <f>_xlfn.TEXTBEFORE(draftpicks[[#This Row],[Raw]],".",1)</f>
        <v>7</v>
      </c>
      <c r="D1232" s="1" t="str">
        <f t="shared" si="19"/>
        <v xml:space="preserve">Drew McWeeny </v>
      </c>
      <c r="E1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Kidnapped</v>
      </c>
      <c r="F1232" s="1" t="str">
        <f>IF(ISNUMBER(SEARCH("veto",draftpicks[[#This Row],[Raw]])),"veto","")</f>
        <v>veto</v>
      </c>
    </row>
    <row r="1233" spans="1:6" x14ac:dyDescent="0.25">
      <c r="A1233" s="1">
        <v>120</v>
      </c>
      <c r="B1233" s="1" t="s">
        <v>2735</v>
      </c>
      <c r="C1233" s="1" t="str">
        <f>_xlfn.TEXTBEFORE(draftpicks[[#This Row],[Raw]],".",1)</f>
        <v>7</v>
      </c>
      <c r="D1233" s="1" t="str">
        <f t="shared" si="19"/>
        <v>Drew McWeeny</v>
      </c>
      <c r="E1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Search of the Castaways</v>
      </c>
      <c r="F1233" s="1" t="str">
        <f>IF(ISNUMBER(SEARCH("veto",draftpicks[[#This Row],[Raw]])),"veto","")</f>
        <v/>
      </c>
    </row>
    <row r="1234" spans="1:6" x14ac:dyDescent="0.25">
      <c r="A1234" s="1">
        <v>120</v>
      </c>
      <c r="B1234" s="1" t="s">
        <v>2736</v>
      </c>
      <c r="C1234" s="1" t="str">
        <f>_xlfn.TEXTBEFORE(draftpicks[[#This Row],[Raw]],".",1)</f>
        <v>6</v>
      </c>
      <c r="D1234" s="1" t="str">
        <f t="shared" si="19"/>
        <v>Drew McWeeny</v>
      </c>
      <c r="E1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Black Hole</v>
      </c>
      <c r="F1234" s="1" t="str">
        <f>IF(ISNUMBER(SEARCH("veto",draftpicks[[#This Row],[Raw]])),"veto","")</f>
        <v/>
      </c>
    </row>
    <row r="1235" spans="1:6" x14ac:dyDescent="0.25">
      <c r="A1235" s="1">
        <v>120</v>
      </c>
      <c r="B1235" s="1" t="s">
        <v>2737</v>
      </c>
      <c r="C1235" s="1" t="str">
        <f>_xlfn.TEXTBEFORE(draftpicks[[#This Row],[Raw]],".",1)</f>
        <v>5</v>
      </c>
      <c r="D1235" s="1" t="str">
        <f t="shared" si="19"/>
        <v>Bryan Cogman</v>
      </c>
      <c r="E1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Story of Robin Hood and His Merrie Men</v>
      </c>
      <c r="F1235" s="1" t="str">
        <f>IF(ISNUMBER(SEARCH("veto",draftpicks[[#This Row],[Raw]])),"veto","")</f>
        <v/>
      </c>
    </row>
    <row r="1236" spans="1:6" x14ac:dyDescent="0.25">
      <c r="A1236" s="1">
        <v>120</v>
      </c>
      <c r="B1236" s="1" t="s">
        <v>2738</v>
      </c>
      <c r="C1236" s="1" t="str">
        <f>_xlfn.TEXTBEFORE(draftpicks[[#This Row],[Raw]],".",1)</f>
        <v>4</v>
      </c>
      <c r="D1236" s="1" t="str">
        <f t="shared" si="19"/>
        <v>Drew McWeeny</v>
      </c>
      <c r="E1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Escape to Witch Mountain</v>
      </c>
      <c r="F1236" s="1" t="str">
        <f>IF(ISNUMBER(SEARCH("veto",draftpicks[[#This Row],[Raw]])),"veto","")</f>
        <v/>
      </c>
    </row>
    <row r="1237" spans="1:6" x14ac:dyDescent="0.25">
      <c r="A1237" s="1">
        <v>120</v>
      </c>
      <c r="B1237" s="1" t="s">
        <v>2739</v>
      </c>
      <c r="C1237" s="1" t="str">
        <f>_xlfn.TEXTBEFORE(draftpicks[[#This Row],[Raw]],".",1)</f>
        <v>3</v>
      </c>
      <c r="D1237" s="1" t="str">
        <f t="shared" si="19"/>
        <v xml:space="preserve">Bryan Cogman </v>
      </c>
      <c r="E1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7" s="1" t="str">
        <f>IF(ISNUMBER(SEARCH("veto",draftpicks[[#This Row],[Raw]])),"veto","")</f>
        <v>veto</v>
      </c>
    </row>
    <row r="1238" spans="1:6" x14ac:dyDescent="0.25">
      <c r="A1238" s="1">
        <v>120</v>
      </c>
      <c r="B1238" s="1" t="s">
        <v>2740</v>
      </c>
      <c r="C1238" s="1" t="str">
        <f>_xlfn.TEXTBEFORE(draftpicks[[#This Row],[Raw]],".",1)</f>
        <v>3</v>
      </c>
      <c r="D1238" s="1" t="str">
        <f t="shared" si="19"/>
        <v>Bryan Cogman</v>
      </c>
      <c r="E1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Treasure Island</v>
      </c>
      <c r="F1238" s="1" t="str">
        <f>IF(ISNUMBER(SEARCH("veto",draftpicks[[#This Row],[Raw]])),"veto","")</f>
        <v/>
      </c>
    </row>
    <row r="1239" spans="1:6" x14ac:dyDescent="0.25">
      <c r="A1239" s="1">
        <v>120</v>
      </c>
      <c r="B1239" s="1" t="s">
        <v>2741</v>
      </c>
      <c r="C1239" s="1" t="str">
        <f>_xlfn.TEXTBEFORE(draftpicks[[#This Row],[Raw]],".",1)</f>
        <v>2</v>
      </c>
      <c r="D1239" s="1" t="str">
        <f t="shared" si="19"/>
        <v>Drew McWeeny</v>
      </c>
      <c r="E1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20,000 Leagues Under the Sea</v>
      </c>
      <c r="F1239" s="1" t="str">
        <f>IF(ISNUMBER(SEARCH("veto",draftpicks[[#This Row],[Raw]])),"veto","")</f>
        <v/>
      </c>
    </row>
    <row r="1240" spans="1:6" x14ac:dyDescent="0.25">
      <c r="A1240" s="1">
        <v>120</v>
      </c>
      <c r="B1240" s="1" t="s">
        <v>2742</v>
      </c>
      <c r="C1240" s="1" t="str">
        <f>_xlfn.TEXTBEFORE(draftpicks[[#This Row],[Raw]],".",1)</f>
        <v>1</v>
      </c>
      <c r="D1240" s="1" t="str">
        <f t="shared" si="19"/>
        <v>Bryan Cogman</v>
      </c>
      <c r="E1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Swiss Family Robinson</v>
      </c>
      <c r="F1240" s="1" t="str">
        <f>IF(ISNUMBER(SEARCH("veto",draftpicks[[#This Row],[Raw]])),"veto","")</f>
        <v/>
      </c>
    </row>
    <row r="1241" spans="1:6" x14ac:dyDescent="0.25">
      <c r="A1241" s="1">
        <v>121</v>
      </c>
      <c r="B1241" s="1" t="s">
        <v>2743</v>
      </c>
      <c r="C1241" s="1" t="str">
        <f>_xlfn.TEXTBEFORE(draftpicks[[#This Row],[Raw]],".",1)</f>
        <v>7</v>
      </c>
      <c r="D1241" s="1" t="str">
        <f t="shared" si="19"/>
        <v>Graham Skipper</v>
      </c>
      <c r="E1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1241" s="1" t="str">
        <f>IF(ISNUMBER(SEARCH("veto",draftpicks[[#This Row],[Raw]])),"veto","")</f>
        <v/>
      </c>
    </row>
    <row r="1242" spans="1:6" x14ac:dyDescent="0.25">
      <c r="A1242" s="1">
        <v>121</v>
      </c>
      <c r="B1242" s="1" t="s">
        <v>1795</v>
      </c>
      <c r="C1242" s="1" t="str">
        <f>_xlfn.TEXTBEFORE(draftpicks[[#This Row],[Raw]],".",1)</f>
        <v>6</v>
      </c>
      <c r="D1242" s="1" t="str">
        <f t="shared" si="19"/>
        <v>Graham Skipper</v>
      </c>
      <c r="E1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2" s="1" t="str">
        <f>IF(ISNUMBER(SEARCH("veto",draftpicks[[#This Row],[Raw]])),"veto","")</f>
        <v/>
      </c>
    </row>
    <row r="1243" spans="1:6" x14ac:dyDescent="0.25">
      <c r="A1243" s="1">
        <v>121</v>
      </c>
      <c r="B1243" s="1" t="s">
        <v>2744</v>
      </c>
      <c r="C1243" s="1" t="str">
        <f>_xlfn.TEXTBEFORE(draftpicks[[#This Row],[Raw]],".",1)</f>
        <v>5</v>
      </c>
      <c r="D1243" s="1" t="str">
        <f t="shared" si="19"/>
        <v>Miguel Rodriguez</v>
      </c>
      <c r="E1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1243" s="1" t="str">
        <f>IF(ISNUMBER(SEARCH("veto",draftpicks[[#This Row],[Raw]])),"veto","")</f>
        <v/>
      </c>
    </row>
    <row r="1244" spans="1:6" x14ac:dyDescent="0.25">
      <c r="A1244" s="1">
        <v>121</v>
      </c>
      <c r="B1244" s="1" t="s">
        <v>2745</v>
      </c>
      <c r="C1244" s="1" t="str">
        <f>_xlfn.TEXTBEFORE(draftpicks[[#This Row],[Raw]],".",1)</f>
        <v>4</v>
      </c>
      <c r="D1244" s="1" t="str">
        <f t="shared" si="19"/>
        <v>Graham Skipper</v>
      </c>
      <c r="E1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1244" s="1" t="str">
        <f>IF(ISNUMBER(SEARCH("veto",draftpicks[[#This Row],[Raw]])),"veto","")</f>
        <v/>
      </c>
    </row>
    <row r="1245" spans="1:6" x14ac:dyDescent="0.25">
      <c r="A1245" s="1">
        <v>121</v>
      </c>
      <c r="B1245" s="1" t="s">
        <v>2746</v>
      </c>
      <c r="C1245" s="1" t="str">
        <f>_xlfn.TEXTBEFORE(draftpicks[[#This Row],[Raw]],".",1)</f>
        <v>3</v>
      </c>
      <c r="D1245" s="1" t="str">
        <f t="shared" si="19"/>
        <v>Miguel Rodriguez</v>
      </c>
      <c r="E1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1245" s="1" t="str">
        <f>IF(ISNUMBER(SEARCH("veto",draftpicks[[#This Row],[Raw]])),"veto","")</f>
        <v/>
      </c>
    </row>
    <row r="1246" spans="1:6" x14ac:dyDescent="0.25">
      <c r="A1246" s="1">
        <v>121</v>
      </c>
      <c r="B1246" s="1" t="s">
        <v>2747</v>
      </c>
      <c r="C1246" s="1" t="str">
        <f>_xlfn.TEXTBEFORE(draftpicks[[#This Row],[Raw]],".",1)</f>
        <v>2</v>
      </c>
      <c r="D1246" s="1" t="str">
        <f t="shared" si="19"/>
        <v>Graham Skipper</v>
      </c>
      <c r="E1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</v>
      </c>
      <c r="F1246" s="1" t="str">
        <f>IF(ISNUMBER(SEARCH("veto",draftpicks[[#This Row],[Raw]])),"veto","")</f>
        <v/>
      </c>
    </row>
    <row r="1247" spans="1:6" x14ac:dyDescent="0.25">
      <c r="A1247" s="1">
        <v>121</v>
      </c>
      <c r="B1247" s="1" t="s">
        <v>2748</v>
      </c>
      <c r="C1247" s="1" t="str">
        <f>_xlfn.TEXTBEFORE(draftpicks[[#This Row],[Raw]],".",1)</f>
        <v>1</v>
      </c>
      <c r="D1247" s="1" t="str">
        <f t="shared" si="19"/>
        <v>Miguel Rodriguez</v>
      </c>
      <c r="E1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1247" s="1" t="str">
        <f>IF(ISNUMBER(SEARCH("veto",draftpicks[[#This Row],[Raw]])),"veto","")</f>
        <v/>
      </c>
    </row>
    <row r="1248" spans="1:6" x14ac:dyDescent="0.25">
      <c r="A1248" s="1">
        <v>122</v>
      </c>
      <c r="B1248" s="1" t="s">
        <v>2749</v>
      </c>
      <c r="C1248" s="1" t="str">
        <f>_xlfn.TEXTBEFORE(draftpicks[[#This Row],[Raw]],".",1)</f>
        <v>7</v>
      </c>
      <c r="D1248" s="1" t="str">
        <f t="shared" si="19"/>
        <v>Patrick Cotnoir</v>
      </c>
      <c r="E1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THX 1138</v>
      </c>
      <c r="F1248" s="1" t="str">
        <f>IF(ISNUMBER(SEARCH("veto",draftpicks[[#This Row],[Raw]])),"veto","")</f>
        <v/>
      </c>
    </row>
    <row r="1249" spans="1:6" x14ac:dyDescent="0.25">
      <c r="A1249" s="1">
        <v>122</v>
      </c>
      <c r="B1249" s="1" t="s">
        <v>2750</v>
      </c>
      <c r="C1249" s="1" t="str">
        <f>_xlfn.TEXTBEFORE(draftpicks[[#This Row],[Raw]],".",1)</f>
        <v>6</v>
      </c>
      <c r="D1249" s="1" t="str">
        <f t="shared" si="19"/>
        <v>Patrick Cotnoir</v>
      </c>
      <c r="E1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III: Revenge of the Sith</v>
      </c>
      <c r="F1249" s="1" t="str">
        <f>IF(ISNUMBER(SEARCH("veto",draftpicks[[#This Row],[Raw]])),"veto","")</f>
        <v/>
      </c>
    </row>
    <row r="1250" spans="1:6" x14ac:dyDescent="0.25">
      <c r="A1250" s="1">
        <v>122</v>
      </c>
      <c r="B1250" s="1" t="s">
        <v>2751</v>
      </c>
      <c r="C1250" s="1" t="str">
        <f>_xlfn.TEXTBEFORE(draftpicks[[#This Row],[Raw]],".",1)</f>
        <v>5</v>
      </c>
      <c r="D1250" s="1" t="str">
        <f t="shared" si="19"/>
        <v>Connor Ratliff</v>
      </c>
      <c r="E1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II: Attack of the Clones</v>
      </c>
      <c r="F1250" s="1" t="str">
        <f>IF(ISNUMBER(SEARCH("veto",draftpicks[[#This Row],[Raw]])),"veto","")</f>
        <v/>
      </c>
    </row>
    <row r="1251" spans="1:6" x14ac:dyDescent="0.25">
      <c r="A1251" s="1">
        <v>122</v>
      </c>
      <c r="B1251" s="1" t="s">
        <v>2752</v>
      </c>
      <c r="C1251" s="1" t="str">
        <f>_xlfn.TEXTBEFORE(draftpicks[[#This Row],[Raw]],".",1)</f>
        <v>4</v>
      </c>
      <c r="D1251" s="1" t="str">
        <f t="shared" si="19"/>
        <v>Patrick Cotnoir</v>
      </c>
      <c r="E1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I: The Phantom Menace</v>
      </c>
      <c r="F1251" s="1" t="str">
        <f>IF(ISNUMBER(SEARCH("veto",draftpicks[[#This Row],[Raw]])),"veto","")</f>
        <v/>
      </c>
    </row>
    <row r="1252" spans="1:6" x14ac:dyDescent="0.25">
      <c r="A1252" s="1">
        <v>122</v>
      </c>
      <c r="B1252" s="1" t="s">
        <v>2753</v>
      </c>
      <c r="C1252" s="1" t="str">
        <f>_xlfn.TEXTBEFORE(draftpicks[[#This Row],[Raw]],".",1)</f>
        <v>3</v>
      </c>
      <c r="D1252" s="1" t="str">
        <f t="shared" si="19"/>
        <v>Connor Ratliff</v>
      </c>
      <c r="E1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Graffiti</v>
      </c>
      <c r="F1252" s="1" t="str">
        <f>IF(ISNUMBER(SEARCH("veto",draftpicks[[#This Row],[Raw]])),"veto","")</f>
        <v/>
      </c>
    </row>
    <row r="1253" spans="1:6" x14ac:dyDescent="0.25">
      <c r="A1253" s="1">
        <v>122</v>
      </c>
      <c r="B1253" s="1" t="s">
        <v>4965</v>
      </c>
      <c r="C1253" s="1" t="str">
        <f>_xlfn.TEXTBEFORE(draftpicks[[#This Row],[Raw]],".",1)</f>
        <v>2</v>
      </c>
      <c r="D1253" s="1" t="s">
        <v>242</v>
      </c>
      <c r="E1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(2019 - Disney+ Maclunkey version)</v>
      </c>
      <c r="F1253" s="1" t="str">
        <f>IF(ISNUMBER(SEARCH("veto",draftpicks[[#This Row],[Raw]])),"veto","")</f>
        <v>veto</v>
      </c>
    </row>
    <row r="1254" spans="1:6" x14ac:dyDescent="0.25">
      <c r="A1254" s="1">
        <v>122</v>
      </c>
      <c r="B1254" s="1" t="s">
        <v>2754</v>
      </c>
      <c r="C1254" s="1" t="str">
        <f>_xlfn.TEXTBEFORE(draftpicks[[#This Row],[Raw]],".",1)</f>
        <v>2</v>
      </c>
      <c r="D1254" s="1" t="s">
        <v>242</v>
      </c>
      <c r="E1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(2014 - DVD version)</v>
      </c>
      <c r="F1254" s="1" t="str">
        <f>IF(ISNUMBER(SEARCH("veto",draftpicks[[#This Row],[Raw]])),"veto","")</f>
        <v>veto</v>
      </c>
    </row>
    <row r="1255" spans="1:6" x14ac:dyDescent="0.25">
      <c r="A1255" s="1">
        <v>122</v>
      </c>
      <c r="B1255" s="1" t="s">
        <v>2755</v>
      </c>
      <c r="C1255" s="1" t="str">
        <f>_xlfn.TEXTBEFORE(draftpicks[[#This Row],[Raw]],".",1)</f>
        <v>2</v>
      </c>
      <c r="D1255" s="1" t="str">
        <f t="shared" si="19"/>
        <v>Patrick Cotnoir</v>
      </c>
      <c r="E1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Episode IV: A New Hope (1997 - special edition)</v>
      </c>
      <c r="F1255" s="1" t="str">
        <f>IF(ISNUMBER(SEARCH("veto",draftpicks[[#This Row],[Raw]])),"veto","")</f>
        <v/>
      </c>
    </row>
    <row r="1256" spans="1:6" x14ac:dyDescent="0.25">
      <c r="A1256" s="1">
        <v>122</v>
      </c>
      <c r="B1256" s="1" t="s">
        <v>2756</v>
      </c>
      <c r="C1256" s="1" t="str">
        <f>_xlfn.TEXTBEFORE(draftpicks[[#This Row],[Raw]],".",1)</f>
        <v>1</v>
      </c>
      <c r="D1256" s="1" t="str">
        <f t="shared" si="19"/>
        <v>Connor Ratliff</v>
      </c>
      <c r="E1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 Detours</v>
      </c>
      <c r="F1256" s="1" t="str">
        <f>IF(ISNUMBER(SEARCH("veto",draftpicks[[#This Row],[Raw]])),"veto","")</f>
        <v/>
      </c>
    </row>
    <row r="1257" spans="1:6" x14ac:dyDescent="0.25">
      <c r="A1257" s="1">
        <v>122</v>
      </c>
      <c r="B1257" s="1" t="s">
        <v>2757</v>
      </c>
      <c r="C1257" s="1" t="str">
        <f>_xlfn.TEXTBEFORE(draftpicks[[#This Row],[Raw]],".",1)</f>
        <v>1</v>
      </c>
      <c r="D1257" s="1" t="str">
        <f t="shared" si="19"/>
        <v>Connor Ratliff</v>
      </c>
      <c r="E1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Manifest Destiny</v>
      </c>
      <c r="F1257" s="1" t="str">
        <f>IF(ISNUMBER(SEARCH("veto",draftpicks[[#This Row],[Raw]])),"veto","")</f>
        <v/>
      </c>
    </row>
    <row r="1258" spans="1:6" x14ac:dyDescent="0.25">
      <c r="A1258" s="1">
        <v>123</v>
      </c>
      <c r="B1258" s="1" t="s">
        <v>2758</v>
      </c>
      <c r="C1258" s="1" t="str">
        <f>_xlfn.TEXTBEFORE(draftpicks[[#This Row],[Raw]],".",1)</f>
        <v>7</v>
      </c>
      <c r="D1258" s="1" t="str">
        <f t="shared" si="19"/>
        <v>Phil Iscove</v>
      </c>
      <c r="E1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Hawk Down</v>
      </c>
      <c r="F1258" s="1" t="str">
        <f>IF(ISNUMBER(SEARCH("veto",draftpicks[[#This Row],[Raw]])),"veto","")</f>
        <v/>
      </c>
    </row>
    <row r="1259" spans="1:6" x14ac:dyDescent="0.25">
      <c r="A1259" s="1">
        <v>123</v>
      </c>
      <c r="B1259" s="1" t="s">
        <v>2759</v>
      </c>
      <c r="C1259" s="1" t="str">
        <f>_xlfn.TEXTBEFORE(draftpicks[[#This Row],[Raw]],".",1)</f>
        <v>6</v>
      </c>
      <c r="D1259" s="1" t="str">
        <f t="shared" si="19"/>
        <v>Phil Iscove</v>
      </c>
      <c r="E1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Theif</v>
      </c>
      <c r="F1259" s="1" t="str">
        <f>IF(ISNUMBER(SEARCH("veto",draftpicks[[#This Row],[Raw]])),"veto","")</f>
        <v/>
      </c>
    </row>
    <row r="1260" spans="1:6" x14ac:dyDescent="0.25">
      <c r="A1260" s="1">
        <v>123</v>
      </c>
      <c r="B1260" s="1" t="s">
        <v>2760</v>
      </c>
      <c r="C1260" s="1" t="str">
        <f>_xlfn.TEXTBEFORE(draftpicks[[#This Row],[Raw]],".",1)</f>
        <v>5</v>
      </c>
      <c r="D1260" s="1" t="str">
        <f t="shared" si="19"/>
        <v xml:space="preserve">Kenny Neibart </v>
      </c>
      <c r="E1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 Air</v>
      </c>
      <c r="F1260" s="1" t="str">
        <f>IF(ISNUMBER(SEARCH("veto",draftpicks[[#This Row],[Raw]])),"veto","")</f>
        <v>veto</v>
      </c>
    </row>
    <row r="1261" spans="1:6" x14ac:dyDescent="0.25">
      <c r="A1261" s="1">
        <v>123</v>
      </c>
      <c r="B1261" s="1" t="s">
        <v>2761</v>
      </c>
      <c r="C1261" s="1" t="str">
        <f>_xlfn.TEXTBEFORE(draftpicks[[#This Row],[Raw]],".",1)</f>
        <v>5</v>
      </c>
      <c r="D1261" s="1" t="str">
        <f t="shared" si="19"/>
        <v>Kenny Neibart</v>
      </c>
      <c r="E1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Top Gun</v>
      </c>
      <c r="F1261" s="1" t="str">
        <f>IF(ISNUMBER(SEARCH("veto",draftpicks[[#This Row],[Raw]])),"veto","")</f>
        <v/>
      </c>
    </row>
    <row r="1262" spans="1:6" x14ac:dyDescent="0.25">
      <c r="A1262" s="1">
        <v>123</v>
      </c>
      <c r="B1262" s="1" t="s">
        <v>2762</v>
      </c>
      <c r="C1262" s="1" t="str">
        <f>_xlfn.TEXTBEFORE(draftpicks[[#This Row],[Raw]],".",1)</f>
        <v>4</v>
      </c>
      <c r="D1262" s="1" t="str">
        <f t="shared" si="19"/>
        <v>Phil Iscove</v>
      </c>
      <c r="E1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1262" s="1" t="str">
        <f>IF(ISNUMBER(SEARCH("veto",draftpicks[[#This Row],[Raw]])),"veto","")</f>
        <v/>
      </c>
    </row>
    <row r="1263" spans="1:6" x14ac:dyDescent="0.25">
      <c r="A1263" s="1">
        <v>123</v>
      </c>
      <c r="B1263" s="1" t="s">
        <v>2763</v>
      </c>
      <c r="C1263" s="1" t="str">
        <f>_xlfn.TEXTBEFORE(draftpicks[[#This Row],[Raw]],".",1)</f>
        <v>3</v>
      </c>
      <c r="D1263" s="1" t="str">
        <f t="shared" si="19"/>
        <v>Kenny Neibart</v>
      </c>
      <c r="E1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Beverly Hills Cop</v>
      </c>
      <c r="F1263" s="1" t="str">
        <f>IF(ISNUMBER(SEARCH("veto",draftpicks[[#This Row],[Raw]])),"veto","")</f>
        <v/>
      </c>
    </row>
    <row r="1264" spans="1:6" x14ac:dyDescent="0.25">
      <c r="A1264" s="1">
        <v>123</v>
      </c>
      <c r="B1264" s="1" t="s">
        <v>2764</v>
      </c>
      <c r="C1264" s="1" t="str">
        <f>_xlfn.TEXTBEFORE(draftpicks[[#This Row],[Raw]],".",1)</f>
        <v>2</v>
      </c>
      <c r="D1264" s="1" t="str">
        <f t="shared" si="19"/>
        <v>Phil Iscove</v>
      </c>
      <c r="E1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Pirates of the Caribbean: The Curse of the Black Pearl</v>
      </c>
      <c r="F1264" s="1" t="str">
        <f>IF(ISNUMBER(SEARCH("veto",draftpicks[[#This Row],[Raw]])),"veto","")</f>
        <v/>
      </c>
    </row>
    <row r="1265" spans="1:6" x14ac:dyDescent="0.25">
      <c r="A1265" s="1">
        <v>123</v>
      </c>
      <c r="B1265" s="1" t="s">
        <v>2765</v>
      </c>
      <c r="C1265" s="1" t="str">
        <f>_xlfn.TEXTBEFORE(draftpicks[[#This Row],[Raw]],".",1)</f>
        <v>1</v>
      </c>
      <c r="D1265" s="1" t="str">
        <f t="shared" si="19"/>
        <v>Kenny Neibart</v>
      </c>
      <c r="E1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</v>
      </c>
      <c r="F1265" s="1" t="str">
        <f>IF(ISNUMBER(SEARCH("veto",draftpicks[[#This Row],[Raw]])),"veto","")</f>
        <v/>
      </c>
    </row>
    <row r="1266" spans="1:6" x14ac:dyDescent="0.25">
      <c r="A1266" s="1">
        <v>124</v>
      </c>
      <c r="B1266" s="1" t="s">
        <v>2766</v>
      </c>
      <c r="C1266" s="1" t="str">
        <f>_xlfn.TEXTBEFORE(draftpicks[[#This Row],[Raw]],".",1)</f>
        <v>11</v>
      </c>
      <c r="D1266" s="1" t="str">
        <f t="shared" si="19"/>
        <v>Clay Keller</v>
      </c>
      <c r="E1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Beautiful Girls</v>
      </c>
      <c r="F1266" s="1" t="str">
        <f>IF(ISNUMBER(SEARCH("veto",draftpicks[[#This Row],[Raw]])),"veto","")</f>
        <v/>
      </c>
    </row>
    <row r="1267" spans="1:6" x14ac:dyDescent="0.25">
      <c r="A1267" s="1">
        <v>124</v>
      </c>
      <c r="B1267" s="1" t="s">
        <v>2767</v>
      </c>
      <c r="C1267" s="1" t="str">
        <f>_xlfn.TEXTBEFORE(draftpicks[[#This Row],[Raw]],".",1)</f>
        <v>10</v>
      </c>
      <c r="D1267" s="1" t="str">
        <f t="shared" si="19"/>
        <v>Clay Keller</v>
      </c>
      <c r="E1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Drop Dead Gorgeous</v>
      </c>
      <c r="F1267" s="1" t="str">
        <f>IF(ISNUMBER(SEARCH("veto",draftpicks[[#This Row],[Raw]])),"veto","")</f>
        <v/>
      </c>
    </row>
    <row r="1268" spans="1:6" x14ac:dyDescent="0.25">
      <c r="A1268" s="1">
        <v>124</v>
      </c>
      <c r="B1268" s="1" t="s">
        <v>2768</v>
      </c>
      <c r="C1268" s="1" t="str">
        <f>_xlfn.TEXTBEFORE(draftpicks[[#This Row],[Raw]],".",1)</f>
        <v>9</v>
      </c>
      <c r="D1268" s="1" t="str">
        <f t="shared" si="19"/>
        <v>Darren Franich</v>
      </c>
      <c r="E1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North Country</v>
      </c>
      <c r="F1268" s="1" t="str">
        <f>IF(ISNUMBER(SEARCH("veto",draftpicks[[#This Row],[Raw]])),"veto","")</f>
        <v/>
      </c>
    </row>
    <row r="1269" spans="1:6" x14ac:dyDescent="0.25">
      <c r="A1269" s="1">
        <v>124</v>
      </c>
      <c r="B1269" s="1" t="s">
        <v>2769</v>
      </c>
      <c r="C1269" s="1" t="str">
        <f>_xlfn.TEXTBEFORE(draftpicks[[#This Row],[Raw]],".",1)</f>
        <v>8</v>
      </c>
      <c r="D1269" s="1" t="str">
        <f t="shared" si="19"/>
        <v xml:space="preserve">Darren Franich </v>
      </c>
      <c r="E1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Kumiko The Treasure Hunter</v>
      </c>
      <c r="F1269" s="1" t="str">
        <f>IF(ISNUMBER(SEARCH("veto",draftpicks[[#This Row],[Raw]])),"veto","")</f>
        <v>veto</v>
      </c>
    </row>
    <row r="1270" spans="1:6" x14ac:dyDescent="0.25">
      <c r="A1270" s="1">
        <v>124</v>
      </c>
      <c r="B1270" s="1" t="s">
        <v>2770</v>
      </c>
      <c r="C1270" s="1" t="str">
        <f>_xlfn.TEXTBEFORE(draftpicks[[#This Row],[Raw]],".",1)</f>
        <v>8</v>
      </c>
      <c r="D1270" s="1" t="str">
        <f t="shared" si="19"/>
        <v xml:space="preserve">Darren Franich </v>
      </c>
      <c r="E1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Mighty Ducks</v>
      </c>
      <c r="F1270" s="1" t="str">
        <f>IF(ISNUMBER(SEARCH("veto",draftpicks[[#This Row],[Raw]])),"veto","")</f>
        <v>veto</v>
      </c>
    </row>
    <row r="1271" spans="1:6" x14ac:dyDescent="0.25">
      <c r="A1271" s="1">
        <v>124</v>
      </c>
      <c r="B1271" s="1" t="s">
        <v>2771</v>
      </c>
      <c r="C1271" s="1" t="str">
        <f>_xlfn.TEXTBEFORE(draftpicks[[#This Row],[Raw]],".",1)</f>
        <v>8</v>
      </c>
      <c r="D1271" s="1" t="str">
        <f t="shared" si="19"/>
        <v>Darren Franich</v>
      </c>
      <c r="E1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Prairie Home Companion</v>
      </c>
      <c r="F1271" s="1" t="str">
        <f>IF(ISNUMBER(SEARCH("veto",draftpicks[[#This Row],[Raw]])),"veto","")</f>
        <v/>
      </c>
    </row>
    <row r="1272" spans="1:6" x14ac:dyDescent="0.25">
      <c r="A1272" s="1">
        <v>124</v>
      </c>
      <c r="B1272" s="1" t="s">
        <v>2772</v>
      </c>
      <c r="C1272" s="1" t="str">
        <f>_xlfn.TEXTBEFORE(draftpicks[[#This Row],[Raw]],".",1)</f>
        <v>7</v>
      </c>
      <c r="D1272" s="1" t="str">
        <f t="shared" si="19"/>
        <v>Drea Clark</v>
      </c>
      <c r="E1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Land</v>
      </c>
      <c r="F1272" s="1" t="str">
        <f>IF(ISNUMBER(SEARCH("veto",draftpicks[[#This Row],[Raw]])),"veto","")</f>
        <v/>
      </c>
    </row>
    <row r="1273" spans="1:6" x14ac:dyDescent="0.25">
      <c r="A1273" s="1">
        <v>124</v>
      </c>
      <c r="B1273" s="1" t="s">
        <v>2773</v>
      </c>
      <c r="C1273" s="1" t="str">
        <f>_xlfn.TEXTBEFORE(draftpicks[[#This Row],[Raw]],".",1)</f>
        <v>6</v>
      </c>
      <c r="D1273" s="1" t="str">
        <f t="shared" si="19"/>
        <v>Clay Keller</v>
      </c>
      <c r="E1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God's Country</v>
      </c>
      <c r="F1273" s="1" t="str">
        <f>IF(ISNUMBER(SEARCH("veto",draftpicks[[#This Row],[Raw]])),"veto","")</f>
        <v/>
      </c>
    </row>
    <row r="1274" spans="1:6" x14ac:dyDescent="0.25">
      <c r="A1274" s="1">
        <v>124</v>
      </c>
      <c r="B1274" s="1" t="s">
        <v>2774</v>
      </c>
      <c r="C1274" s="1" t="str">
        <f>_xlfn.TEXTBEFORE(draftpicks[[#This Row],[Raw]],".",1)</f>
        <v>6</v>
      </c>
      <c r="D1274" s="1" t="str">
        <f t="shared" si="19"/>
        <v xml:space="preserve">Clay Keller </v>
      </c>
      <c r="E1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Grumpy Old Men</v>
      </c>
      <c r="F1274" s="1" t="str">
        <f>IF(ISNUMBER(SEARCH("veto",draftpicks[[#This Row],[Raw]])),"veto","")</f>
        <v>veto</v>
      </c>
    </row>
    <row r="1275" spans="1:6" x14ac:dyDescent="0.25">
      <c r="A1275" s="1">
        <v>124</v>
      </c>
      <c r="B1275" s="1" t="s">
        <v>2775</v>
      </c>
      <c r="C1275" s="1" t="str">
        <f>_xlfn.TEXTBEFORE(draftpicks[[#This Row],[Raw]],".",1)</f>
        <v>6</v>
      </c>
      <c r="D1275" s="1" t="str">
        <f t="shared" si="19"/>
        <v>Clay Keller</v>
      </c>
      <c r="E1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1275" s="1" t="str">
        <f>IF(ISNUMBER(SEARCH("veto",draftpicks[[#This Row],[Raw]])),"veto","")</f>
        <v/>
      </c>
    </row>
    <row r="1276" spans="1:6" x14ac:dyDescent="0.25">
      <c r="A1276" s="1">
        <v>124</v>
      </c>
      <c r="B1276" s="1" t="s">
        <v>2776</v>
      </c>
      <c r="C1276" s="1" t="str">
        <f>_xlfn.TEXTBEFORE(draftpicks[[#This Row],[Raw]],".",1)</f>
        <v>5</v>
      </c>
      <c r="D1276" s="1" t="str">
        <f t="shared" si="19"/>
        <v>Darren Franich</v>
      </c>
      <c r="E1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Purple Rain</v>
      </c>
      <c r="F1276" s="1" t="str">
        <f>IF(ISNUMBER(SEARCH("veto",draftpicks[[#This Row],[Raw]])),"veto","")</f>
        <v/>
      </c>
    </row>
    <row r="1277" spans="1:6" x14ac:dyDescent="0.25">
      <c r="A1277" s="1">
        <v>124</v>
      </c>
      <c r="B1277" s="1" t="s">
        <v>2777</v>
      </c>
      <c r="C1277" s="1" t="str">
        <f>_xlfn.TEXTBEFORE(draftpicks[[#This Row],[Raw]],".",1)</f>
        <v>4</v>
      </c>
      <c r="D1277" s="1" t="str">
        <f t="shared" si="19"/>
        <v xml:space="preserve">Drea Clark </v>
      </c>
      <c r="E1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7" s="1" t="str">
        <f>IF(ISNUMBER(SEARCH("veto",draftpicks[[#This Row],[Raw]])),"veto","")</f>
        <v>veto</v>
      </c>
    </row>
    <row r="1278" spans="1:6" x14ac:dyDescent="0.25">
      <c r="A1278" s="1">
        <v>124</v>
      </c>
      <c r="B1278" s="1" t="s">
        <v>2778</v>
      </c>
      <c r="C1278" s="1" t="str">
        <f>_xlfn.TEXTBEFORE(draftpicks[[#This Row],[Raw]],".",1)</f>
        <v>4</v>
      </c>
      <c r="D1278" s="1" t="str">
        <f t="shared" si="19"/>
        <v>Drea Clark</v>
      </c>
      <c r="E1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Simple Plan</v>
      </c>
      <c r="F1278" s="1" t="str">
        <f>IF(ISNUMBER(SEARCH("veto",draftpicks[[#This Row],[Raw]])),"veto","")</f>
        <v/>
      </c>
    </row>
    <row r="1279" spans="1:6" x14ac:dyDescent="0.25">
      <c r="A1279" s="1">
        <v>124</v>
      </c>
      <c r="B1279" s="1" t="s">
        <v>2779</v>
      </c>
      <c r="C1279" s="1" t="str">
        <f>_xlfn.TEXTBEFORE(draftpicks[[#This Row],[Raw]],".",1)</f>
        <v>3</v>
      </c>
      <c r="D1279" s="1" t="str">
        <f t="shared" si="19"/>
        <v>Clay Keller</v>
      </c>
      <c r="E1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Adult</v>
      </c>
      <c r="F1279" s="1" t="str">
        <f>IF(ISNUMBER(SEARCH("veto",draftpicks[[#This Row],[Raw]])),"veto","")</f>
        <v/>
      </c>
    </row>
    <row r="1280" spans="1:6" x14ac:dyDescent="0.25">
      <c r="A1280" s="1">
        <v>124</v>
      </c>
      <c r="B1280" s="1" t="s">
        <v>2780</v>
      </c>
      <c r="C1280" s="1" t="str">
        <f>_xlfn.TEXTBEFORE(draftpicks[[#This Row],[Raw]],".",1)</f>
        <v>2</v>
      </c>
      <c r="D1280" s="1" t="str">
        <f t="shared" si="19"/>
        <v>Darren Franich</v>
      </c>
      <c r="E1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Serious Man</v>
      </c>
      <c r="F1280" s="1" t="str">
        <f>IF(ISNUMBER(SEARCH("veto",draftpicks[[#This Row],[Raw]])),"veto","")</f>
        <v/>
      </c>
    </row>
    <row r="1281" spans="1:6" x14ac:dyDescent="0.25">
      <c r="A1281" s="1">
        <v>124</v>
      </c>
      <c r="B1281" s="1" t="s">
        <v>2781</v>
      </c>
      <c r="C1281" s="1" t="str">
        <f>_xlfn.TEXTBEFORE(draftpicks[[#This Row],[Raw]],".",1)</f>
        <v>1</v>
      </c>
      <c r="D1281" s="1" t="str">
        <f t="shared" si="19"/>
        <v>Drea Clark</v>
      </c>
      <c r="E1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Fargo</v>
      </c>
      <c r="F1281" s="1" t="str">
        <f>IF(ISNUMBER(SEARCH("veto",draftpicks[[#This Row],[Raw]])),"veto","")</f>
        <v/>
      </c>
    </row>
    <row r="1282" spans="1:6" x14ac:dyDescent="0.25">
      <c r="A1282" s="1">
        <v>125</v>
      </c>
      <c r="B1282" s="1" t="s">
        <v>2782</v>
      </c>
      <c r="C1282" s="1" t="str">
        <f>_xlfn.TEXTBEFORE(draftpicks[[#This Row],[Raw]],".",1)</f>
        <v>7</v>
      </c>
      <c r="D1282" s="1" t="str">
        <f t="shared" ref="D1282:D1345" si="20">IF(ISNUMBER(SEARCH("commissioner",B1282)),TRIM(MID(B1282,SEARCH("by",B1282)+LEN("by"),SEARCH("removed",B1282)-SEARCH("by",B1282)-(LEN("by")+1))),IF((LEN(B1282)-LEN(SUBSTITUTE(B1282,"by","")))/LEN("by")=2,MID(B1282,SEARCH("by",B1282)+LEN("by "),SEARCH("vetoed",B1282)-SEARCH("by",B1282)-(LEN("by")+1)),IF((LEN(B1282)-LEN(SUBSTITUTE(B1282,"by","")))/LEN("by")=3,TRIM(MID(B1282,SEARCH("by",B1282)+LEN("by"),SEARCH("vetoed",B1282)-SEARCH("by",B1282)-LEN("by"))),TRIM(_xlfn.TEXTAFTER(B1282,"by",1)))))</f>
        <v>Bryan Cogman</v>
      </c>
      <c r="E1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Harper</v>
      </c>
      <c r="F1282" s="1" t="str">
        <f>IF(ISNUMBER(SEARCH("veto",draftpicks[[#This Row],[Raw]])),"veto","")</f>
        <v/>
      </c>
    </row>
    <row r="1283" spans="1:6" x14ac:dyDescent="0.25">
      <c r="A1283" s="1">
        <v>125</v>
      </c>
      <c r="B1283" s="1" t="s">
        <v>2783</v>
      </c>
      <c r="C1283" s="1" t="str">
        <f>_xlfn.TEXTBEFORE(draftpicks[[#This Row],[Raw]],".",1)</f>
        <v>6</v>
      </c>
      <c r="D1283" s="1" t="str">
        <f t="shared" si="20"/>
        <v xml:space="preserve">Bryan Cogman </v>
      </c>
      <c r="E1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83" s="1" t="str">
        <f>IF(ISNUMBER(SEARCH("veto",draftpicks[[#This Row],[Raw]])),"veto","")</f>
        <v>veto</v>
      </c>
    </row>
    <row r="1284" spans="1:6" x14ac:dyDescent="0.25">
      <c r="A1284" s="1">
        <v>125</v>
      </c>
      <c r="B1284" s="1" t="s">
        <v>2784</v>
      </c>
      <c r="C1284" s="1" t="str">
        <f>_xlfn.TEXTBEFORE(draftpicks[[#This Row],[Raw]],".",1)</f>
        <v>6</v>
      </c>
      <c r="D1284" s="1" t="str">
        <f t="shared" si="20"/>
        <v>Bryan Cogman</v>
      </c>
      <c r="E1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Deadly</v>
      </c>
      <c r="F1284" s="1" t="str">
        <f>IF(ISNUMBER(SEARCH("veto",draftpicks[[#This Row],[Raw]])),"veto","")</f>
        <v/>
      </c>
    </row>
    <row r="1285" spans="1:6" x14ac:dyDescent="0.25">
      <c r="A1285" s="1">
        <v>125</v>
      </c>
      <c r="B1285" s="1" t="s">
        <v>2785</v>
      </c>
      <c r="C1285" s="1" t="str">
        <f>_xlfn.TEXTBEFORE(draftpicks[[#This Row],[Raw]],".",1)</f>
        <v>5</v>
      </c>
      <c r="D1285" s="1" t="str">
        <f t="shared" si="20"/>
        <v>Milla Bell-Hart</v>
      </c>
      <c r="E1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1285" s="1" t="str">
        <f>IF(ISNUMBER(SEARCH("veto",draftpicks[[#This Row],[Raw]])),"veto","")</f>
        <v/>
      </c>
    </row>
    <row r="1286" spans="1:6" x14ac:dyDescent="0.25">
      <c r="A1286" s="1">
        <v>125</v>
      </c>
      <c r="B1286" s="1" t="s">
        <v>2786</v>
      </c>
      <c r="C1286" s="1" t="str">
        <f>_xlfn.TEXTBEFORE(draftpicks[[#This Row],[Raw]],".",1)</f>
        <v>4</v>
      </c>
      <c r="D1286" s="1" t="s">
        <v>76</v>
      </c>
      <c r="E1286" s="1" t="s">
        <v>4966</v>
      </c>
      <c r="F1286" s="1" t="str">
        <f>IF(ISNUMBER(SEARCH("veto",draftpicks[[#This Row],[Raw]])),"veto","")</f>
        <v/>
      </c>
    </row>
    <row r="1287" spans="1:6" x14ac:dyDescent="0.25">
      <c r="A1287" s="1">
        <v>125</v>
      </c>
      <c r="B1287" s="1" t="s">
        <v>2787</v>
      </c>
      <c r="C1287" s="1" t="str">
        <f>_xlfn.TEXTBEFORE(draftpicks[[#This Row],[Raw]],".",1)</f>
        <v>3</v>
      </c>
      <c r="D1287" s="1" t="str">
        <f t="shared" si="20"/>
        <v>Milla Bell-Hart</v>
      </c>
      <c r="E1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Sleep</v>
      </c>
      <c r="F1287" s="1" t="str">
        <f>IF(ISNUMBER(SEARCH("veto",draftpicks[[#This Row],[Raw]])),"veto","")</f>
        <v/>
      </c>
    </row>
    <row r="1288" spans="1:6" x14ac:dyDescent="0.25">
      <c r="A1288" s="1">
        <v>125</v>
      </c>
      <c r="B1288" s="1" t="s">
        <v>2788</v>
      </c>
      <c r="C1288" s="1" t="str">
        <f>_xlfn.TEXTBEFORE(draftpicks[[#This Row],[Raw]],".",1)</f>
        <v>2</v>
      </c>
      <c r="D1288" s="1" t="str">
        <f t="shared" si="20"/>
        <v xml:space="preserve">Bryan Cogman </v>
      </c>
      <c r="E1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88" s="1" t="str">
        <f>IF(ISNUMBER(SEARCH("veto",draftpicks[[#This Row],[Raw]])),"veto","")</f>
        <v>veto</v>
      </c>
    </row>
    <row r="1289" spans="1:6" x14ac:dyDescent="0.25">
      <c r="A1289" s="1">
        <v>125</v>
      </c>
      <c r="B1289" s="1" t="s">
        <v>2789</v>
      </c>
      <c r="C1289" s="1" t="str">
        <f>_xlfn.TEXTBEFORE(draftpicks[[#This Row],[Raw]],".",1)</f>
        <v>2</v>
      </c>
      <c r="D1289" s="1" t="str">
        <f t="shared" si="20"/>
        <v>Bryan Cogman</v>
      </c>
      <c r="E1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Chinatown</v>
      </c>
      <c r="F1289" s="1" t="str">
        <f>IF(ISNUMBER(SEARCH("veto",draftpicks[[#This Row],[Raw]])),"veto","")</f>
        <v/>
      </c>
    </row>
    <row r="1290" spans="1:6" x14ac:dyDescent="0.25">
      <c r="A1290" s="1">
        <v>125</v>
      </c>
      <c r="B1290" s="1" t="s">
        <v>2790</v>
      </c>
      <c r="C1290" s="1" t="str">
        <f>_xlfn.TEXTBEFORE(draftpicks[[#This Row],[Raw]],".",1)</f>
        <v>1</v>
      </c>
      <c r="D1290" s="1" t="str">
        <f t="shared" si="20"/>
        <v>Milla Bell-Hart</v>
      </c>
      <c r="E1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Maltese Falcon</v>
      </c>
      <c r="F1290" s="1" t="str">
        <f>IF(ISNUMBER(SEARCH("veto",draftpicks[[#This Row],[Raw]])),"veto","")</f>
        <v/>
      </c>
    </row>
    <row r="1291" spans="1:6" x14ac:dyDescent="0.25">
      <c r="A1291" s="1">
        <v>126</v>
      </c>
      <c r="B1291" s="1" t="s">
        <v>2791</v>
      </c>
      <c r="C1291" s="1" t="str">
        <f>_xlfn.TEXTBEFORE(draftpicks[[#This Row],[Raw]],".",1)</f>
        <v>7</v>
      </c>
      <c r="D1291" s="1" t="str">
        <f t="shared" si="20"/>
        <v xml:space="preserve">Lucé Tomlin-Brenner </v>
      </c>
      <c r="E1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1" s="1" t="str">
        <f>IF(ISNUMBER(SEARCH("veto",draftpicks[[#This Row],[Raw]])),"veto","")</f>
        <v>veto</v>
      </c>
    </row>
    <row r="1292" spans="1:6" x14ac:dyDescent="0.25">
      <c r="A1292" s="1">
        <v>126</v>
      </c>
      <c r="B1292" s="1" t="s">
        <v>2792</v>
      </c>
      <c r="C1292" s="1" t="str">
        <f>_xlfn.TEXTBEFORE(draftpicks[[#This Row],[Raw]],".",1)</f>
        <v>7</v>
      </c>
      <c r="D1292" s="1" t="str">
        <f t="shared" si="20"/>
        <v>Lucé Tomlin-Brenner</v>
      </c>
      <c r="E1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Joy</v>
      </c>
      <c r="F1292" s="1" t="str">
        <f>IF(ISNUMBER(SEARCH("veto",draftpicks[[#This Row],[Raw]])),"veto","")</f>
        <v/>
      </c>
    </row>
    <row r="1293" spans="1:6" x14ac:dyDescent="0.25">
      <c r="A1293" s="1">
        <v>126</v>
      </c>
      <c r="B1293" s="1" t="s">
        <v>2793</v>
      </c>
      <c r="C1293" s="1" t="str">
        <f>_xlfn.TEXTBEFORE(draftpicks[[#This Row],[Raw]],".",1)</f>
        <v>6</v>
      </c>
      <c r="D1293" s="1" t="str">
        <f t="shared" si="20"/>
        <v>Lucé Tomlin-Brenner</v>
      </c>
      <c r="E1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River of Grass</v>
      </c>
      <c r="F1293" s="1" t="str">
        <f>IF(ISNUMBER(SEARCH("veto",draftpicks[[#This Row],[Raw]])),"veto","")</f>
        <v/>
      </c>
    </row>
    <row r="1294" spans="1:6" x14ac:dyDescent="0.25">
      <c r="A1294" s="1">
        <v>126</v>
      </c>
      <c r="B1294" s="1" t="s">
        <v>2794</v>
      </c>
      <c r="C1294" s="1" t="str">
        <f>_xlfn.TEXTBEFORE(draftpicks[[#This Row],[Raw]],".",1)</f>
        <v>5</v>
      </c>
      <c r="D1294" s="1" t="str">
        <f t="shared" si="20"/>
        <v xml:space="preserve">Ryan Marker </v>
      </c>
      <c r="E1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4" s="1" t="str">
        <f>IF(ISNUMBER(SEARCH("veto",draftpicks[[#This Row],[Raw]])),"veto","")</f>
        <v>veto</v>
      </c>
    </row>
    <row r="1295" spans="1:6" x14ac:dyDescent="0.25">
      <c r="A1295" s="1">
        <v>126</v>
      </c>
      <c r="B1295" s="1" t="s">
        <v>2795</v>
      </c>
      <c r="C1295" s="1" t="str">
        <f>_xlfn.TEXTBEFORE(draftpicks[[#This Row],[Raw]],".",1)</f>
        <v>5</v>
      </c>
      <c r="D1295" s="1" t="str">
        <f t="shared" si="20"/>
        <v>Ryan Marker</v>
      </c>
      <c r="E1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Moves</v>
      </c>
      <c r="F1295" s="1" t="str">
        <f>IF(ISNUMBER(SEARCH("veto",draftpicks[[#This Row],[Raw]])),"veto","")</f>
        <v/>
      </c>
    </row>
    <row r="1296" spans="1:6" x14ac:dyDescent="0.25">
      <c r="A1296" s="1">
        <v>126</v>
      </c>
      <c r="B1296" s="1" t="s">
        <v>2796</v>
      </c>
      <c r="C1296" s="1" t="str">
        <f>_xlfn.TEXTBEFORE(draftpicks[[#This Row],[Raw]],".",1)</f>
        <v>4</v>
      </c>
      <c r="D1296" s="1" t="str">
        <f t="shared" si="20"/>
        <v>Ryan Marker</v>
      </c>
      <c r="E1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Cow</v>
      </c>
      <c r="F1296" s="1" t="str">
        <f>IF(ISNUMBER(SEARCH("veto",draftpicks[[#This Row],[Raw]])),"veto","")</f>
        <v/>
      </c>
    </row>
    <row r="1297" spans="1:6" x14ac:dyDescent="0.25">
      <c r="A1297" s="1">
        <v>126</v>
      </c>
      <c r="B1297" s="1" t="s">
        <v>2797</v>
      </c>
      <c r="C1297" s="1" t="str">
        <f>_xlfn.TEXTBEFORE(draftpicks[[#This Row],[Raw]],".",1)</f>
        <v>3</v>
      </c>
      <c r="D1297" s="1" t="str">
        <f t="shared" si="20"/>
        <v>Lucé Tomlin-Brenner</v>
      </c>
      <c r="E1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Meek’s Cutoff</v>
      </c>
      <c r="F1297" s="1" t="str">
        <f>IF(ISNUMBER(SEARCH("veto",draftpicks[[#This Row],[Raw]])),"veto","")</f>
        <v/>
      </c>
    </row>
    <row r="1298" spans="1:6" x14ac:dyDescent="0.25">
      <c r="A1298" s="1">
        <v>126</v>
      </c>
      <c r="B1298" s="1" t="s">
        <v>2798</v>
      </c>
      <c r="C1298" s="1" t="str">
        <f>_xlfn.TEXTBEFORE(draftpicks[[#This Row],[Raw]],".",1)</f>
        <v>2</v>
      </c>
      <c r="D1298" s="1" t="str">
        <f t="shared" si="20"/>
        <v>Ryan Marker</v>
      </c>
      <c r="E1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Wendy and Lucy</v>
      </c>
      <c r="F1298" s="1" t="str">
        <f>IF(ISNUMBER(SEARCH("veto",draftpicks[[#This Row],[Raw]])),"veto","")</f>
        <v/>
      </c>
    </row>
    <row r="1299" spans="1:6" x14ac:dyDescent="0.25">
      <c r="A1299" s="1">
        <v>126</v>
      </c>
      <c r="B1299" s="1" t="s">
        <v>2799</v>
      </c>
      <c r="C1299" s="1" t="str">
        <f>_xlfn.TEXTBEFORE(draftpicks[[#This Row],[Raw]],".",1)</f>
        <v>1</v>
      </c>
      <c r="D1299" s="1" t="str">
        <f t="shared" si="20"/>
        <v>Lucé Tomlin-Brenner</v>
      </c>
      <c r="E1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Certain Women</v>
      </c>
      <c r="F1299" s="1" t="str">
        <f>IF(ISNUMBER(SEARCH("veto",draftpicks[[#This Row],[Raw]])),"veto","")</f>
        <v/>
      </c>
    </row>
    <row r="1300" spans="1:6" x14ac:dyDescent="0.25">
      <c r="A1300" s="1">
        <v>127</v>
      </c>
      <c r="B1300" s="1" t="s">
        <v>2800</v>
      </c>
      <c r="C1300" s="1" t="str">
        <f>_xlfn.TEXTBEFORE(draftpicks[[#This Row],[Raw]],".",1)</f>
        <v>7</v>
      </c>
      <c r="D1300" s="1" t="str">
        <f t="shared" si="20"/>
        <v>Rachel Walker</v>
      </c>
      <c r="E1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Dumped Me</v>
      </c>
      <c r="F1300" s="1" t="str">
        <f>IF(ISNUMBER(SEARCH("veto",draftpicks[[#This Row],[Raw]])),"veto","")</f>
        <v/>
      </c>
    </row>
    <row r="1301" spans="1:6" x14ac:dyDescent="0.25">
      <c r="A1301" s="1">
        <v>127</v>
      </c>
      <c r="B1301" s="1" t="s">
        <v>2801</v>
      </c>
      <c r="C1301" s="1" t="str">
        <f>_xlfn.TEXTBEFORE(draftpicks[[#This Row],[Raw]],".",1)</f>
        <v>6</v>
      </c>
      <c r="D1301" s="1" t="str">
        <f t="shared" si="20"/>
        <v>Rachel Walker</v>
      </c>
      <c r="E1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Frances Ha</v>
      </c>
      <c r="F1301" s="1" t="str">
        <f>IF(ISNUMBER(SEARCH("veto",draftpicks[[#This Row],[Raw]])),"veto","")</f>
        <v/>
      </c>
    </row>
    <row r="1302" spans="1:6" x14ac:dyDescent="0.25">
      <c r="A1302" s="1">
        <v>127</v>
      </c>
      <c r="B1302" s="1" t="s">
        <v>2802</v>
      </c>
      <c r="C1302" s="1" t="str">
        <f>_xlfn.TEXTBEFORE(draftpicks[[#This Row],[Raw]],".",1)</f>
        <v>5</v>
      </c>
      <c r="D1302" s="1" t="str">
        <f t="shared" si="20"/>
        <v>Anam Syed</v>
      </c>
      <c r="E1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Girls Trip</v>
      </c>
      <c r="F1302" s="1" t="str">
        <f>IF(ISNUMBER(SEARCH("veto",draftpicks[[#This Row],[Raw]])),"veto","")</f>
        <v/>
      </c>
    </row>
    <row r="1303" spans="1:6" x14ac:dyDescent="0.25">
      <c r="A1303" s="1">
        <v>127</v>
      </c>
      <c r="B1303" s="1" t="s">
        <v>2803</v>
      </c>
      <c r="C1303" s="1" t="str">
        <f>_xlfn.TEXTBEFORE(draftpicks[[#This Row],[Raw]],".",1)</f>
        <v>4</v>
      </c>
      <c r="D1303" s="1" t="str">
        <f t="shared" si="20"/>
        <v xml:space="preserve">Rachel Walker </v>
      </c>
      <c r="E1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3" s="1" t="str">
        <f>IF(ISNUMBER(SEARCH("veto",draftpicks[[#This Row],[Raw]])),"veto","")</f>
        <v>veto</v>
      </c>
    </row>
    <row r="1304" spans="1:6" x14ac:dyDescent="0.25">
      <c r="A1304" s="1">
        <v>127</v>
      </c>
      <c r="B1304" s="1" t="s">
        <v>2804</v>
      </c>
      <c r="C1304" s="1" t="str">
        <f>_xlfn.TEXTBEFORE(draftpicks[[#This Row],[Raw]],".",1)</f>
        <v>4</v>
      </c>
      <c r="D1304" s="1" t="str">
        <f t="shared" si="20"/>
        <v>Rachel Walker</v>
      </c>
      <c r="E1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Bridesmaids</v>
      </c>
      <c r="F1304" s="1" t="str">
        <f>IF(ISNUMBER(SEARCH("veto",draftpicks[[#This Row],[Raw]])),"veto","")</f>
        <v/>
      </c>
    </row>
    <row r="1305" spans="1:6" x14ac:dyDescent="0.25">
      <c r="A1305" s="1">
        <v>127</v>
      </c>
      <c r="B1305" s="1" t="s">
        <v>2805</v>
      </c>
      <c r="C1305" s="1" t="str">
        <f>_xlfn.TEXTBEFORE(draftpicks[[#This Row],[Raw]],".",1)</f>
        <v>3</v>
      </c>
      <c r="D1305" s="1" t="str">
        <f t="shared" si="20"/>
        <v xml:space="preserve">Anam Syed </v>
      </c>
      <c r="E1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5" s="1" t="str">
        <f>IF(ISNUMBER(SEARCH("veto",draftpicks[[#This Row],[Raw]])),"veto","")</f>
        <v>veto</v>
      </c>
    </row>
    <row r="1306" spans="1:6" x14ac:dyDescent="0.25">
      <c r="A1306" s="1">
        <v>127</v>
      </c>
      <c r="B1306" s="1" t="s">
        <v>2806</v>
      </c>
      <c r="C1306" s="1" t="str">
        <f>_xlfn.TEXTBEFORE(draftpicks[[#This Row],[Raw]],".",1)</f>
        <v>3</v>
      </c>
      <c r="D1306" s="1" t="str">
        <f t="shared" si="20"/>
        <v>Anam Syed</v>
      </c>
      <c r="E1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First Wives Club</v>
      </c>
      <c r="F1306" s="1" t="str">
        <f>IF(ISNUMBER(SEARCH("veto",draftpicks[[#This Row],[Raw]])),"veto","")</f>
        <v/>
      </c>
    </row>
    <row r="1307" spans="1:6" x14ac:dyDescent="0.25">
      <c r="A1307" s="1">
        <v>127</v>
      </c>
      <c r="B1307" s="1" t="s">
        <v>2807</v>
      </c>
      <c r="C1307" s="1" t="str">
        <f>_xlfn.TEXTBEFORE(draftpicks[[#This Row],[Raw]],".",1)</f>
        <v>2</v>
      </c>
      <c r="D1307" s="1" t="str">
        <f t="shared" si="20"/>
        <v>Rachel Walker</v>
      </c>
      <c r="E1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307" s="1" t="str">
        <f>IF(ISNUMBER(SEARCH("veto",draftpicks[[#This Row],[Raw]])),"veto","")</f>
        <v/>
      </c>
    </row>
    <row r="1308" spans="1:6" x14ac:dyDescent="0.25">
      <c r="A1308" s="1">
        <v>127</v>
      </c>
      <c r="B1308" s="1" t="s">
        <v>2808</v>
      </c>
      <c r="C1308" s="1" t="str">
        <f>_xlfn.TEXTBEFORE(draftpicks[[#This Row],[Raw]],".",1)</f>
        <v>1</v>
      </c>
      <c r="D1308" s="1" t="str">
        <f t="shared" si="20"/>
        <v>Anam Syed</v>
      </c>
      <c r="E1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Beaches</v>
      </c>
      <c r="F1308" s="1" t="str">
        <f>IF(ISNUMBER(SEARCH("veto",draftpicks[[#This Row],[Raw]])),"veto","")</f>
        <v/>
      </c>
    </row>
    <row r="1309" spans="1:6" x14ac:dyDescent="0.25">
      <c r="A1309" s="1">
        <v>128</v>
      </c>
      <c r="B1309" s="1" t="s">
        <v>2809</v>
      </c>
      <c r="C1309" s="1" t="str">
        <f>_xlfn.TEXTBEFORE(draftpicks[[#This Row],[Raw]],".",1)</f>
        <v>20</v>
      </c>
      <c r="D1309" s="1" t="str">
        <f t="shared" si="20"/>
        <v>Angelique Jackson</v>
      </c>
      <c r="E1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Juneteenth</v>
      </c>
      <c r="F1309" s="1" t="str">
        <f>IF(ISNUMBER(SEARCH("veto",draftpicks[[#This Row],[Raw]])),"veto","")</f>
        <v/>
      </c>
    </row>
    <row r="1310" spans="1:6" x14ac:dyDescent="0.25">
      <c r="A1310" s="1">
        <v>128</v>
      </c>
      <c r="B1310" s="1" t="s">
        <v>2810</v>
      </c>
      <c r="C1310" s="1" t="str">
        <f>_xlfn.TEXTBEFORE(draftpicks[[#This Row],[Raw]],".",1)</f>
        <v>19</v>
      </c>
      <c r="D1310" s="1" t="str">
        <f t="shared" si="20"/>
        <v xml:space="preserve">Billy Ray Brewton </v>
      </c>
      <c r="E1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10" s="1" t="str">
        <f>IF(ISNUMBER(SEARCH("veto",draftpicks[[#This Row],[Raw]])),"veto","")</f>
        <v>veto</v>
      </c>
    </row>
    <row r="1311" spans="1:6" x14ac:dyDescent="0.25">
      <c r="A1311" s="1">
        <v>128</v>
      </c>
      <c r="B1311" s="1" t="s">
        <v>2811</v>
      </c>
      <c r="C1311" s="1" t="str">
        <f>_xlfn.TEXTBEFORE(draftpicks[[#This Row],[Raw]],".",1)</f>
        <v>19</v>
      </c>
      <c r="D1311" s="1" t="str">
        <f t="shared" si="20"/>
        <v>Billy Ray Brewton</v>
      </c>
      <c r="E1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11" s="1" t="str">
        <f>IF(ISNUMBER(SEARCH("veto",draftpicks[[#This Row],[Raw]])),"veto","")</f>
        <v/>
      </c>
    </row>
    <row r="1312" spans="1:6" x14ac:dyDescent="0.25">
      <c r="A1312" s="1">
        <v>128</v>
      </c>
      <c r="B1312" s="1" t="s">
        <v>2812</v>
      </c>
      <c r="C1312" s="1" t="str">
        <f>_xlfn.TEXTBEFORE(draftpicks[[#This Row],[Raw]],".",1)</f>
        <v>18</v>
      </c>
      <c r="D1312" s="1" t="str">
        <f t="shared" si="20"/>
        <v>Billy Ray Brewton</v>
      </c>
      <c r="E1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Blow the Man Down</v>
      </c>
      <c r="F1312" s="1" t="str">
        <f>IF(ISNUMBER(SEARCH("veto",draftpicks[[#This Row],[Raw]])),"veto","")</f>
        <v/>
      </c>
    </row>
    <row r="1313" spans="1:6" x14ac:dyDescent="0.25">
      <c r="A1313" s="1">
        <v>128</v>
      </c>
      <c r="B1313" s="1" t="s">
        <v>2813</v>
      </c>
      <c r="C1313" s="1" t="str">
        <f>_xlfn.TEXTBEFORE(draftpicks[[#This Row],[Raw]],".",1)</f>
        <v>17</v>
      </c>
      <c r="D1313" s="1" t="str">
        <f t="shared" si="20"/>
        <v>Ryan Marker</v>
      </c>
      <c r="E1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Bear</v>
      </c>
      <c r="F1313" s="1" t="str">
        <f>IF(ISNUMBER(SEARCH("veto",draftpicks[[#This Row],[Raw]])),"veto","")</f>
        <v/>
      </c>
    </row>
    <row r="1314" spans="1:6" x14ac:dyDescent="0.25">
      <c r="A1314" s="1">
        <v>128</v>
      </c>
      <c r="B1314" s="1" t="s">
        <v>2814</v>
      </c>
      <c r="C1314" s="1" t="str">
        <f>_xlfn.TEXTBEFORE(draftpicks[[#This Row],[Raw]],".",1)</f>
        <v>16</v>
      </c>
      <c r="D1314" s="1" t="str">
        <f t="shared" si="20"/>
        <v xml:space="preserve">Angelique Jackson </v>
      </c>
      <c r="E1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14" s="1" t="str">
        <f>IF(ISNUMBER(SEARCH("veto",draftpicks[[#This Row],[Raw]])),"veto","")</f>
        <v>veto</v>
      </c>
    </row>
    <row r="1315" spans="1:6" x14ac:dyDescent="0.25">
      <c r="A1315" s="1">
        <v>128</v>
      </c>
      <c r="B1315" s="1" t="s">
        <v>2815</v>
      </c>
      <c r="C1315" s="1" t="str">
        <f>_xlfn.TEXTBEFORE(draftpicks[[#This Row],[Raw]],".",1)</f>
        <v>16</v>
      </c>
      <c r="D1315" s="1" t="str">
        <f t="shared" si="20"/>
        <v>Angelique Jackson</v>
      </c>
      <c r="E1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Mangrove</v>
      </c>
      <c r="F1315" s="1" t="str">
        <f>IF(ISNUMBER(SEARCH("veto",draftpicks[[#This Row],[Raw]])),"veto","")</f>
        <v/>
      </c>
    </row>
    <row r="1316" spans="1:6" x14ac:dyDescent="0.25">
      <c r="A1316" s="1">
        <v>128</v>
      </c>
      <c r="B1316" s="1" t="s">
        <v>2816</v>
      </c>
      <c r="C1316" s="1" t="str">
        <f>_xlfn.TEXTBEFORE(draftpicks[[#This Row],[Raw]],".",1)</f>
        <v>15</v>
      </c>
      <c r="D1316" s="1" t="str">
        <f t="shared" si="20"/>
        <v>Billy Ray Brewton</v>
      </c>
      <c r="E1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 Johnson is Dead</v>
      </c>
      <c r="F1316" s="1" t="str">
        <f>IF(ISNUMBER(SEARCH("veto",draftpicks[[#This Row],[Raw]])),"veto","")</f>
        <v/>
      </c>
    </row>
    <row r="1317" spans="1:6" x14ac:dyDescent="0.25">
      <c r="A1317" s="1">
        <v>128</v>
      </c>
      <c r="B1317" s="1" t="s">
        <v>2817</v>
      </c>
      <c r="C1317" s="1" t="str">
        <f>_xlfn.TEXTBEFORE(draftpicks[[#This Row],[Raw]],".",1)</f>
        <v>14</v>
      </c>
      <c r="D1317" s="1" t="str">
        <f t="shared" si="20"/>
        <v>Drea Clark</v>
      </c>
      <c r="E1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Rarely Sometimes Always</v>
      </c>
      <c r="F1317" s="1" t="str">
        <f>IF(ISNUMBER(SEARCH("veto",draftpicks[[#This Row],[Raw]])),"veto","")</f>
        <v/>
      </c>
    </row>
    <row r="1318" spans="1:6" x14ac:dyDescent="0.25">
      <c r="A1318" s="1">
        <v>128</v>
      </c>
      <c r="B1318" s="1" t="s">
        <v>2818</v>
      </c>
      <c r="C1318" s="1" t="str">
        <f>_xlfn.TEXTBEFORE(draftpicks[[#This Row],[Raw]],".",1)</f>
        <v>13</v>
      </c>
      <c r="D1318" s="1" t="str">
        <f t="shared" si="20"/>
        <v>Ryan Marker</v>
      </c>
      <c r="E1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David</v>
      </c>
      <c r="F1318" s="1" t="str">
        <f>IF(ISNUMBER(SEARCH("veto",draftpicks[[#This Row],[Raw]])),"veto","")</f>
        <v/>
      </c>
    </row>
    <row r="1319" spans="1:6" x14ac:dyDescent="0.25">
      <c r="A1319" s="1">
        <v>128</v>
      </c>
      <c r="B1319" s="1" t="s">
        <v>2819</v>
      </c>
      <c r="C1319" s="1" t="str">
        <f>_xlfn.TEXTBEFORE(draftpicks[[#This Row],[Raw]],".",1)</f>
        <v>12</v>
      </c>
      <c r="D1319" s="1" t="str">
        <f t="shared" si="20"/>
        <v>Angelique Jackson</v>
      </c>
      <c r="E1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Forty-Year-Old Version</v>
      </c>
      <c r="F1319" s="1" t="str">
        <f>IF(ISNUMBER(SEARCH("veto",draftpicks[[#This Row],[Raw]])),"veto","")</f>
        <v/>
      </c>
    </row>
    <row r="1320" spans="1:6" x14ac:dyDescent="0.25">
      <c r="A1320" s="1">
        <v>128</v>
      </c>
      <c r="B1320" s="1" t="s">
        <v>2820</v>
      </c>
      <c r="C1320" s="1" t="str">
        <f>_xlfn.TEXTBEFORE(draftpicks[[#This Row],[Raw]],".",1)</f>
        <v>11</v>
      </c>
      <c r="D1320" s="1" t="str">
        <f t="shared" si="20"/>
        <v>Billy Ray Brewton</v>
      </c>
      <c r="E1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Barb &amp; Star Go to Vista Del Mar</v>
      </c>
      <c r="F1320" s="1" t="str">
        <f>IF(ISNUMBER(SEARCH("veto",draftpicks[[#This Row],[Raw]])),"veto","")</f>
        <v/>
      </c>
    </row>
    <row r="1321" spans="1:6" x14ac:dyDescent="0.25">
      <c r="A1321" s="1">
        <v>128</v>
      </c>
      <c r="B1321" s="1" t="s">
        <v>2821</v>
      </c>
      <c r="C1321" s="1" t="str">
        <f>_xlfn.TEXTBEFORE(draftpicks[[#This Row],[Raw]],".",1)</f>
        <v>10</v>
      </c>
      <c r="D1321" s="1" t="str">
        <f t="shared" si="20"/>
        <v xml:space="preserve">Drea Clark </v>
      </c>
      <c r="E1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Promising Young Woman</v>
      </c>
      <c r="F1321" s="1" t="str">
        <f>IF(ISNUMBER(SEARCH("veto",draftpicks[[#This Row],[Raw]])),"veto","")</f>
        <v>veto</v>
      </c>
    </row>
    <row r="1322" spans="1:6" x14ac:dyDescent="0.25">
      <c r="A1322" s="1">
        <v>128</v>
      </c>
      <c r="B1322" s="1" t="s">
        <v>2822</v>
      </c>
      <c r="C1322" s="1" t="str">
        <f>_xlfn.TEXTBEFORE(draftpicks[[#This Row],[Raw]],".",1)</f>
        <v>10</v>
      </c>
      <c r="D1322" s="1" t="str">
        <f t="shared" si="20"/>
        <v>Drea Clark</v>
      </c>
      <c r="E1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Assistant</v>
      </c>
      <c r="F1322" s="1" t="str">
        <f>IF(ISNUMBER(SEARCH("veto",draftpicks[[#This Row],[Raw]])),"veto","")</f>
        <v/>
      </c>
    </row>
    <row r="1323" spans="1:6" x14ac:dyDescent="0.25">
      <c r="A1323" s="1">
        <v>128</v>
      </c>
      <c r="B1323" s="1" t="s">
        <v>2823</v>
      </c>
      <c r="C1323" s="1" t="str">
        <f>_xlfn.TEXTBEFORE(draftpicks[[#This Row],[Raw]],".",1)</f>
        <v>9</v>
      </c>
      <c r="D1323" s="1" t="str">
        <f t="shared" si="20"/>
        <v>Ryan Marker</v>
      </c>
      <c r="E1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1323" s="1" t="str">
        <f>IF(ISNUMBER(SEARCH("veto",draftpicks[[#This Row],[Raw]])),"veto","")</f>
        <v/>
      </c>
    </row>
    <row r="1324" spans="1:6" x14ac:dyDescent="0.25">
      <c r="A1324" s="1">
        <v>128</v>
      </c>
      <c r="B1324" s="1" t="s">
        <v>2824</v>
      </c>
      <c r="C1324" s="1" t="str">
        <f>_xlfn.TEXTBEFORE(draftpicks[[#This Row],[Raw]],".",1)</f>
        <v>8</v>
      </c>
      <c r="D1324" s="1" t="str">
        <f t="shared" si="20"/>
        <v>Angelique Jackson</v>
      </c>
      <c r="E1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 5 Bloods</v>
      </c>
      <c r="F1324" s="1" t="str">
        <f>IF(ISNUMBER(SEARCH("veto",draftpicks[[#This Row],[Raw]])),"veto","")</f>
        <v/>
      </c>
    </row>
    <row r="1325" spans="1:6" x14ac:dyDescent="0.25">
      <c r="A1325" s="1">
        <v>128</v>
      </c>
      <c r="B1325" s="1" t="s">
        <v>2825</v>
      </c>
      <c r="C1325" s="1" t="str">
        <f>_xlfn.TEXTBEFORE(draftpicks[[#This Row],[Raw]],".",1)</f>
        <v>7</v>
      </c>
      <c r="D1325" s="1" t="str">
        <f t="shared" si="20"/>
        <v>Billy Ray Brewton</v>
      </c>
      <c r="E1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1325" s="1" t="str">
        <f>IF(ISNUMBER(SEARCH("veto",draftpicks[[#This Row],[Raw]])),"veto","")</f>
        <v/>
      </c>
    </row>
    <row r="1326" spans="1:6" x14ac:dyDescent="0.25">
      <c r="A1326" s="1">
        <v>128</v>
      </c>
      <c r="B1326" s="1" t="s">
        <v>2826</v>
      </c>
      <c r="C1326" s="1" t="str">
        <f>_xlfn.TEXTBEFORE(draftpicks[[#This Row],[Raw]],".",1)</f>
        <v>6</v>
      </c>
      <c r="D1326" s="1" t="str">
        <f t="shared" si="20"/>
        <v>Drea Clark</v>
      </c>
      <c r="E1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Minari</v>
      </c>
      <c r="F1326" s="1" t="str">
        <f>IF(ISNUMBER(SEARCH("veto",draftpicks[[#This Row],[Raw]])),"veto","")</f>
        <v/>
      </c>
    </row>
    <row r="1327" spans="1:6" x14ac:dyDescent="0.25">
      <c r="A1327" s="1">
        <v>128</v>
      </c>
      <c r="B1327" s="1" t="s">
        <v>2827</v>
      </c>
      <c r="C1327" s="1" t="str">
        <f>_xlfn.TEXTBEFORE(draftpicks[[#This Row],[Raw]],".",1)</f>
        <v>5</v>
      </c>
      <c r="D1327" s="1" t="str">
        <f t="shared" si="20"/>
        <v>Ryan Marker</v>
      </c>
      <c r="E1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327" s="1" t="str">
        <f>IF(ISNUMBER(SEARCH("veto",draftpicks[[#This Row],[Raw]])),"veto","")</f>
        <v/>
      </c>
    </row>
    <row r="1328" spans="1:6" x14ac:dyDescent="0.25">
      <c r="A1328" s="1">
        <v>128</v>
      </c>
      <c r="B1328" s="1" t="s">
        <v>2828</v>
      </c>
      <c r="C1328" s="1" t="str">
        <f>_xlfn.TEXTBEFORE(draftpicks[[#This Row],[Raw]],".",1)</f>
        <v>4</v>
      </c>
      <c r="D1328" s="1" t="str">
        <f t="shared" si="20"/>
        <v xml:space="preserve">Ryan Marker </v>
      </c>
      <c r="E1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Better Days</v>
      </c>
      <c r="F1328" s="1" t="str">
        <f>IF(ISNUMBER(SEARCH("veto",draftpicks[[#This Row],[Raw]])),"veto","")</f>
        <v>veto</v>
      </c>
    </row>
    <row r="1329" spans="1:6" x14ac:dyDescent="0.25">
      <c r="A1329" s="1">
        <v>128</v>
      </c>
      <c r="B1329" s="1" t="s">
        <v>2829</v>
      </c>
      <c r="C1329" s="1" t="str">
        <f>_xlfn.TEXTBEFORE(draftpicks[[#This Row],[Raw]],".",1)</f>
        <v>4</v>
      </c>
      <c r="D1329" s="1" t="str">
        <f t="shared" si="20"/>
        <v>Ryan Marker</v>
      </c>
      <c r="E1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Time</v>
      </c>
      <c r="F1329" s="1" t="str">
        <f>IF(ISNUMBER(SEARCH("veto",draftpicks[[#This Row],[Raw]])),"veto","")</f>
        <v/>
      </c>
    </row>
    <row r="1330" spans="1:6" x14ac:dyDescent="0.25">
      <c r="A1330" s="1">
        <v>128</v>
      </c>
      <c r="B1330" s="1" t="s">
        <v>2830</v>
      </c>
      <c r="C1330" s="1" t="str">
        <f>_xlfn.TEXTBEFORE(draftpicks[[#This Row],[Raw]],".",1)</f>
        <v>3</v>
      </c>
      <c r="D1330" s="1" t="str">
        <f t="shared" si="20"/>
        <v>Angelique Jackson</v>
      </c>
      <c r="E1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Night in Miami…</v>
      </c>
      <c r="F1330" s="1" t="str">
        <f>IF(ISNUMBER(SEARCH("veto",draftpicks[[#This Row],[Raw]])),"veto","")</f>
        <v/>
      </c>
    </row>
    <row r="1331" spans="1:6" x14ac:dyDescent="0.25">
      <c r="A1331" s="1">
        <v>128</v>
      </c>
      <c r="B1331" s="1" t="s">
        <v>2831</v>
      </c>
      <c r="C1331" s="1" t="str">
        <f>_xlfn.TEXTBEFORE(draftpicks[[#This Row],[Raw]],".",1)</f>
        <v>2</v>
      </c>
      <c r="D1331" s="1" t="str">
        <f t="shared" si="20"/>
        <v>Billy Ray Brewton</v>
      </c>
      <c r="E1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Collective</v>
      </c>
      <c r="F1331" s="1" t="str">
        <f>IF(ISNUMBER(SEARCH("veto",draftpicks[[#This Row],[Raw]])),"veto","")</f>
        <v/>
      </c>
    </row>
    <row r="1332" spans="1:6" x14ac:dyDescent="0.25">
      <c r="A1332" s="1">
        <v>128</v>
      </c>
      <c r="B1332" s="1" t="s">
        <v>2832</v>
      </c>
      <c r="C1332" s="1" t="str">
        <f>_xlfn.TEXTBEFORE(draftpicks[[#This Row],[Raw]],".",1)</f>
        <v>1</v>
      </c>
      <c r="D1332" s="1" t="str">
        <f t="shared" si="20"/>
        <v>Drea Clark</v>
      </c>
      <c r="E1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Quo vadis, Aida?</v>
      </c>
      <c r="F1332" s="1" t="str">
        <f>IF(ISNUMBER(SEARCH("veto",draftpicks[[#This Row],[Raw]])),"veto","")</f>
        <v/>
      </c>
    </row>
    <row r="1333" spans="1:6" x14ac:dyDescent="0.25">
      <c r="A1333" s="1">
        <v>129</v>
      </c>
      <c r="B1333" s="1" t="s">
        <v>2833</v>
      </c>
      <c r="C1333" s="1" t="str">
        <f>_xlfn.TEXTBEFORE(draftpicks[[#This Row],[Raw]],".",1)</f>
        <v>7</v>
      </c>
      <c r="D1333" s="1" t="str">
        <f t="shared" si="20"/>
        <v>Jordan Crucchiola</v>
      </c>
      <c r="E1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Sorority Row</v>
      </c>
      <c r="F1333" s="1" t="str">
        <f>IF(ISNUMBER(SEARCH("veto",draftpicks[[#This Row],[Raw]])),"veto","")</f>
        <v/>
      </c>
    </row>
    <row r="1334" spans="1:6" x14ac:dyDescent="0.25">
      <c r="A1334" s="1">
        <v>129</v>
      </c>
      <c r="B1334" s="1" t="s">
        <v>2834</v>
      </c>
      <c r="C1334" s="1" t="str">
        <f>_xlfn.TEXTBEFORE(draftpicks[[#This Row],[Raw]],".",1)</f>
        <v>6</v>
      </c>
      <c r="D1334" s="1" t="str">
        <f t="shared" si="20"/>
        <v>Jordan Crucchiola</v>
      </c>
      <c r="E1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1334" s="1" t="str">
        <f>IF(ISNUMBER(SEARCH("veto",draftpicks[[#This Row],[Raw]])),"veto","")</f>
        <v/>
      </c>
    </row>
    <row r="1335" spans="1:6" x14ac:dyDescent="0.25">
      <c r="A1335" s="1">
        <v>129</v>
      </c>
      <c r="B1335" s="1" t="s">
        <v>2835</v>
      </c>
      <c r="C1335" s="1" t="str">
        <f>_xlfn.TEXTBEFORE(draftpicks[[#This Row],[Raw]],".",1)</f>
        <v>5</v>
      </c>
      <c r="D1335" s="1" t="str">
        <f t="shared" si="20"/>
        <v>Sam Wineman</v>
      </c>
      <c r="E1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Urban Legends: Final Cut</v>
      </c>
      <c r="F1335" s="1" t="str">
        <f>IF(ISNUMBER(SEARCH("veto",draftpicks[[#This Row],[Raw]])),"veto","")</f>
        <v/>
      </c>
    </row>
    <row r="1336" spans="1:6" x14ac:dyDescent="0.25">
      <c r="A1336" s="1">
        <v>129</v>
      </c>
      <c r="B1336" s="1" t="s">
        <v>2836</v>
      </c>
      <c r="C1336" s="1" t="str">
        <f>_xlfn.TEXTBEFORE(draftpicks[[#This Row],[Raw]],".",1)</f>
        <v>4</v>
      </c>
      <c r="D1336" s="1" t="str">
        <f t="shared" si="20"/>
        <v>Jordan Crucchiola</v>
      </c>
      <c r="E1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House of Wax</v>
      </c>
      <c r="F1336" s="1" t="str">
        <f>IF(ISNUMBER(SEARCH("veto",draftpicks[[#This Row],[Raw]])),"veto","")</f>
        <v/>
      </c>
    </row>
    <row r="1337" spans="1:6" x14ac:dyDescent="0.25">
      <c r="A1337" s="1">
        <v>129</v>
      </c>
      <c r="B1337" s="1" t="s">
        <v>2837</v>
      </c>
      <c r="C1337" s="1" t="str">
        <f>_xlfn.TEXTBEFORE(draftpicks[[#This Row],[Raw]],".",1)</f>
        <v>3</v>
      </c>
      <c r="D1337" s="1" t="str">
        <f t="shared" si="20"/>
        <v>Sam Wineman</v>
      </c>
      <c r="E1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Super Psycho Sweet 16</v>
      </c>
      <c r="F1337" s="1" t="str">
        <f>IF(ISNUMBER(SEARCH("veto",draftpicks[[#This Row],[Raw]])),"veto","")</f>
        <v/>
      </c>
    </row>
    <row r="1338" spans="1:6" x14ac:dyDescent="0.25">
      <c r="A1338" s="1">
        <v>129</v>
      </c>
      <c r="B1338" s="1" t="s">
        <v>2838</v>
      </c>
      <c r="C1338" s="1" t="str">
        <f>_xlfn.TEXTBEFORE(draftpicks[[#This Row],[Raw]],".",1)</f>
        <v>2</v>
      </c>
      <c r="D1338" s="1" t="str">
        <f t="shared" si="20"/>
        <v>Jordan Crucchiola</v>
      </c>
      <c r="E1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1338" s="1" t="str">
        <f>IF(ISNUMBER(SEARCH("veto",draftpicks[[#This Row],[Raw]])),"veto","")</f>
        <v/>
      </c>
    </row>
    <row r="1339" spans="1:6" x14ac:dyDescent="0.25">
      <c r="A1339" s="1">
        <v>129</v>
      </c>
      <c r="B1339" s="1" t="s">
        <v>2839</v>
      </c>
      <c r="C1339" s="1" t="str">
        <f>_xlfn.TEXTBEFORE(draftpicks[[#This Row],[Raw]],".",1)</f>
        <v>1</v>
      </c>
      <c r="D1339" s="1" t="str">
        <f t="shared" si="20"/>
        <v>Sam Wineman</v>
      </c>
      <c r="E1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Hitcher</v>
      </c>
      <c r="F1339" s="1" t="str">
        <f>IF(ISNUMBER(SEARCH("veto",draftpicks[[#This Row],[Raw]])),"veto","")</f>
        <v/>
      </c>
    </row>
    <row r="1340" spans="1:6" x14ac:dyDescent="0.25">
      <c r="A1340" s="1">
        <v>130</v>
      </c>
      <c r="B1340" s="1" t="s">
        <v>2840</v>
      </c>
      <c r="C1340" s="1" t="str">
        <f>_xlfn.TEXTBEFORE(draftpicks[[#This Row],[Raw]],".",1)</f>
        <v>7</v>
      </c>
      <c r="D1340" s="1" t="str">
        <f t="shared" si="20"/>
        <v>Chris Feil</v>
      </c>
      <c r="E1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Monster</v>
      </c>
      <c r="F1340" s="1" t="str">
        <f>IF(ISNUMBER(SEARCH("veto",draftpicks[[#This Row],[Raw]])),"veto","")</f>
        <v/>
      </c>
    </row>
    <row r="1341" spans="1:6" x14ac:dyDescent="0.25">
      <c r="A1341" s="1">
        <v>130</v>
      </c>
      <c r="B1341" s="1" t="s">
        <v>2841</v>
      </c>
      <c r="C1341" s="1" t="str">
        <f>_xlfn.TEXTBEFORE(draftpicks[[#This Row],[Raw]],".",1)</f>
        <v>6</v>
      </c>
      <c r="D1341" s="1" t="str">
        <f t="shared" si="20"/>
        <v>Chris Feil</v>
      </c>
      <c r="E1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Alice</v>
      </c>
      <c r="F1341" s="1" t="str">
        <f>IF(ISNUMBER(SEARCH("veto",draftpicks[[#This Row],[Raw]])),"veto","")</f>
        <v/>
      </c>
    </row>
    <row r="1342" spans="1:6" x14ac:dyDescent="0.25">
      <c r="A1342" s="1">
        <v>130</v>
      </c>
      <c r="B1342" s="1" t="s">
        <v>2842</v>
      </c>
      <c r="C1342" s="1" t="str">
        <f>_xlfn.TEXTBEFORE(draftpicks[[#This Row],[Raw]],".",1)</f>
        <v>5</v>
      </c>
      <c r="D1342" s="1" t="str">
        <f t="shared" si="20"/>
        <v>Joe Reid</v>
      </c>
      <c r="E1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Nomadland</v>
      </c>
      <c r="F1342" s="1" t="str">
        <f>IF(ISNUMBER(SEARCH("veto",draftpicks[[#This Row],[Raw]])),"veto","")</f>
        <v/>
      </c>
    </row>
    <row r="1343" spans="1:6" x14ac:dyDescent="0.25">
      <c r="A1343" s="1">
        <v>130</v>
      </c>
      <c r="B1343" s="1" t="s">
        <v>2843</v>
      </c>
      <c r="C1343" s="1" t="str">
        <f>_xlfn.TEXTBEFORE(draftpicks[[#This Row],[Raw]],".",1)</f>
        <v>4</v>
      </c>
      <c r="D1343" s="1" t="str">
        <f t="shared" si="20"/>
        <v>Chris Feil</v>
      </c>
      <c r="E1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343" s="1" t="str">
        <f>IF(ISNUMBER(SEARCH("veto",draftpicks[[#This Row],[Raw]])),"veto","")</f>
        <v/>
      </c>
    </row>
    <row r="1344" spans="1:6" x14ac:dyDescent="0.25">
      <c r="A1344" s="1">
        <v>130</v>
      </c>
      <c r="B1344" s="1" t="s">
        <v>2844</v>
      </c>
      <c r="C1344" s="1" t="str">
        <f>_xlfn.TEXTBEFORE(draftpicks[[#This Row],[Raw]],".",1)</f>
        <v>3</v>
      </c>
      <c r="D1344" s="1" t="str">
        <f t="shared" si="20"/>
        <v>Joe Reid</v>
      </c>
      <c r="E1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1344" s="1" t="str">
        <f>IF(ISNUMBER(SEARCH("veto",draftpicks[[#This Row],[Raw]])),"veto","")</f>
        <v/>
      </c>
    </row>
    <row r="1345" spans="1:6" x14ac:dyDescent="0.25">
      <c r="A1345" s="1">
        <v>130</v>
      </c>
      <c r="B1345" s="1" t="s">
        <v>2845</v>
      </c>
      <c r="C1345" s="1" t="str">
        <f>_xlfn.TEXTBEFORE(draftpicks[[#This Row],[Raw]],".",1)</f>
        <v>2</v>
      </c>
      <c r="D1345" s="1" t="str">
        <f t="shared" si="20"/>
        <v>Chris Feil</v>
      </c>
      <c r="E1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Erin Brockovich</v>
      </c>
      <c r="F1345" s="1" t="str">
        <f>IF(ISNUMBER(SEARCH("veto",draftpicks[[#This Row],[Raw]])),"veto","")</f>
        <v/>
      </c>
    </row>
    <row r="1346" spans="1:6" x14ac:dyDescent="0.25">
      <c r="A1346" s="1">
        <v>130</v>
      </c>
      <c r="B1346" s="1" t="s">
        <v>2846</v>
      </c>
      <c r="C1346" s="1" t="str">
        <f>_xlfn.TEXTBEFORE(draftpicks[[#This Row],[Raw]],".",1)</f>
        <v>1</v>
      </c>
      <c r="D1346" s="1" t="str">
        <f t="shared" ref="D1346:D1409" si="21">IF(ISNUMBER(SEARCH("commissioner",B1346)),TRIM(MID(B1346,SEARCH("by",B1346)+LEN("by"),SEARCH("removed",B1346)-SEARCH("by",B1346)-(LEN("by")+1))),IF((LEN(B1346)-LEN(SUBSTITUTE(B1346,"by","")))/LEN("by")=2,MID(B1346,SEARCH("by",B1346)+LEN("by "),SEARCH("vetoed",B1346)-SEARCH("by",B1346)-(LEN("by")+1)),IF((LEN(B1346)-LEN(SUBSTITUTE(B1346,"by","")))/LEN("by")=3,TRIM(MID(B1346,SEARCH("by",B1346)+LEN("by"),SEARCH("vetoed",B1346)-SEARCH("by",B1346)-LEN("by"))),TRIM(_xlfn.TEXTAFTER(B1346,"by",1)))))</f>
        <v>Joe Reid</v>
      </c>
      <c r="E1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Hours</v>
      </c>
      <c r="F1346" s="1" t="str">
        <f>IF(ISNUMBER(SEARCH("veto",draftpicks[[#This Row],[Raw]])),"veto","")</f>
        <v/>
      </c>
    </row>
    <row r="1347" spans="1:6" x14ac:dyDescent="0.25">
      <c r="A1347" s="1">
        <v>131</v>
      </c>
      <c r="B1347" s="1" t="s">
        <v>2847</v>
      </c>
      <c r="C1347" s="1" t="str">
        <f>_xlfn.TEXTBEFORE(draftpicks[[#This Row],[Raw]],".",1)</f>
        <v>7</v>
      </c>
      <c r="D1347" s="1" t="str">
        <f t="shared" si="21"/>
        <v>Mark Harris</v>
      </c>
      <c r="E1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Face in the Crowd</v>
      </c>
      <c r="F1347" s="1" t="str">
        <f>IF(ISNUMBER(SEARCH("veto",draftpicks[[#This Row],[Raw]])),"veto","")</f>
        <v/>
      </c>
    </row>
    <row r="1348" spans="1:6" x14ac:dyDescent="0.25">
      <c r="A1348" s="1">
        <v>131</v>
      </c>
      <c r="B1348" s="1" t="s">
        <v>2848</v>
      </c>
      <c r="C1348" s="1" t="str">
        <f>_xlfn.TEXTBEFORE(draftpicks[[#This Row],[Raw]],".",1)</f>
        <v>6</v>
      </c>
      <c r="D1348" s="1" t="str">
        <f t="shared" si="21"/>
        <v>Mark Harris</v>
      </c>
      <c r="E1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Quiz Show</v>
      </c>
      <c r="F1348" s="1" t="str">
        <f>IF(ISNUMBER(SEARCH("veto",draftpicks[[#This Row],[Raw]])),"veto","")</f>
        <v/>
      </c>
    </row>
    <row r="1349" spans="1:6" x14ac:dyDescent="0.25">
      <c r="A1349" s="1">
        <v>131</v>
      </c>
      <c r="B1349" s="1" t="s">
        <v>2849</v>
      </c>
      <c r="C1349" s="1" t="str">
        <f>_xlfn.TEXTBEFORE(draftpicks[[#This Row],[Raw]],".",1)</f>
        <v>5</v>
      </c>
      <c r="D1349" s="1" t="str">
        <f t="shared" si="21"/>
        <v>Adam B. Vary</v>
      </c>
      <c r="E1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Hairspray</v>
      </c>
      <c r="F1349" s="1" t="str">
        <f>IF(ISNUMBER(SEARCH("veto",draftpicks[[#This Row],[Raw]])),"veto","")</f>
        <v/>
      </c>
    </row>
    <row r="1350" spans="1:6" x14ac:dyDescent="0.25">
      <c r="A1350" s="1">
        <v>131</v>
      </c>
      <c r="B1350" s="1" t="s">
        <v>2850</v>
      </c>
      <c r="C1350" s="1" t="str">
        <f>_xlfn.TEXTBEFORE(draftpicks[[#This Row],[Raw]],".",1)</f>
        <v>4</v>
      </c>
      <c r="D1350" s="1" t="str">
        <f t="shared" si="21"/>
        <v>Mark Harris</v>
      </c>
      <c r="E1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Truman Show</v>
      </c>
      <c r="F1350" s="1" t="str">
        <f>IF(ISNUMBER(SEARCH("veto",draftpicks[[#This Row],[Raw]])),"veto","")</f>
        <v/>
      </c>
    </row>
    <row r="1351" spans="1:6" x14ac:dyDescent="0.25">
      <c r="A1351" s="1">
        <v>131</v>
      </c>
      <c r="B1351" s="1" t="s">
        <v>2851</v>
      </c>
      <c r="C1351" s="1" t="str">
        <f>_xlfn.TEXTBEFORE(draftpicks[[#This Row],[Raw]],".",1)</f>
        <v>3</v>
      </c>
      <c r="D1351" s="1" t="str">
        <f t="shared" si="21"/>
        <v>Adam B. Vary</v>
      </c>
      <c r="E1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51" s="1" t="str">
        <f>IF(ISNUMBER(SEARCH("veto",draftpicks[[#This Row],[Raw]])),"veto","")</f>
        <v/>
      </c>
    </row>
    <row r="1352" spans="1:6" x14ac:dyDescent="0.25">
      <c r="A1352" s="1">
        <v>131</v>
      </c>
      <c r="B1352" s="1" t="s">
        <v>2852</v>
      </c>
      <c r="C1352" s="1" t="str">
        <f>_xlfn.TEXTBEFORE(draftpicks[[#This Row],[Raw]],".",1)</f>
        <v>2</v>
      </c>
      <c r="D1352" s="1" t="str">
        <f t="shared" si="21"/>
        <v>Mark Harris</v>
      </c>
      <c r="E1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Network</v>
      </c>
      <c r="F1352" s="1" t="str">
        <f>IF(ISNUMBER(SEARCH("veto",draftpicks[[#This Row],[Raw]])),"veto","")</f>
        <v/>
      </c>
    </row>
    <row r="1353" spans="1:6" x14ac:dyDescent="0.25">
      <c r="A1353" s="1">
        <v>131</v>
      </c>
      <c r="B1353" s="1" t="s">
        <v>2853</v>
      </c>
      <c r="C1353" s="1" t="str">
        <f>_xlfn.TEXTBEFORE(draftpicks[[#This Row],[Raw]],".",1)</f>
        <v>1</v>
      </c>
      <c r="D1353" s="1" t="str">
        <f t="shared" si="21"/>
        <v>Adam B. Vary</v>
      </c>
      <c r="E1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1353" s="1" t="str">
        <f>IF(ISNUMBER(SEARCH("veto",draftpicks[[#This Row],[Raw]])),"veto","")</f>
        <v/>
      </c>
    </row>
    <row r="1354" spans="1:6" x14ac:dyDescent="0.25">
      <c r="A1354" s="1">
        <v>132</v>
      </c>
      <c r="B1354" s="1" t="s">
        <v>2854</v>
      </c>
      <c r="C1354" s="1" t="str">
        <f>_xlfn.TEXTBEFORE(draftpicks[[#This Row],[Raw]],".",1)</f>
        <v>13</v>
      </c>
      <c r="D1354" s="1" t="str">
        <f t="shared" si="21"/>
        <v>Bryan Cogman</v>
      </c>
      <c r="E1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Night Long</v>
      </c>
      <c r="F1354" s="1" t="str">
        <f>IF(ISNUMBER(SEARCH("veto",draftpicks[[#This Row],[Raw]])),"veto","")</f>
        <v/>
      </c>
    </row>
    <row r="1355" spans="1:6" x14ac:dyDescent="0.25">
      <c r="A1355" s="1">
        <v>132</v>
      </c>
      <c r="B1355" s="1" t="s">
        <v>2855</v>
      </c>
      <c r="C1355" s="1" t="str">
        <f>_xlfn.TEXTBEFORE(draftpicks[[#This Row],[Raw]],".",1)</f>
        <v>12</v>
      </c>
      <c r="D1355" s="1" t="str">
        <f t="shared" si="21"/>
        <v>Bryan Cogman</v>
      </c>
      <c r="E1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1355" s="1" t="str">
        <f>IF(ISNUMBER(SEARCH("veto",draftpicks[[#This Row],[Raw]])),"veto","")</f>
        <v/>
      </c>
    </row>
    <row r="1356" spans="1:6" x14ac:dyDescent="0.25">
      <c r="A1356" s="1">
        <v>132</v>
      </c>
      <c r="B1356" s="1" t="s">
        <v>2856</v>
      </c>
      <c r="C1356" s="1" t="str">
        <f>_xlfn.TEXTBEFORE(draftpicks[[#This Row],[Raw]],".",1)</f>
        <v>11</v>
      </c>
      <c r="D1356" s="1" t="str">
        <f t="shared" si="21"/>
        <v>Joanna Robinson</v>
      </c>
      <c r="E1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Stage Beauty</v>
      </c>
      <c r="F1356" s="1" t="str">
        <f>IF(ISNUMBER(SEARCH("veto",draftpicks[[#This Row],[Raw]])),"veto","")</f>
        <v/>
      </c>
    </row>
    <row r="1357" spans="1:6" x14ac:dyDescent="0.25">
      <c r="A1357" s="1">
        <v>132</v>
      </c>
      <c r="B1357" s="1" t="s">
        <v>2857</v>
      </c>
      <c r="C1357" s="1" t="str">
        <f>_xlfn.TEXTBEFORE(draftpicks[[#This Row],[Raw]],".",1)</f>
        <v>10</v>
      </c>
      <c r="D1357" s="1" t="str">
        <f t="shared" si="21"/>
        <v>Graham Skipper</v>
      </c>
      <c r="E1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King</v>
      </c>
      <c r="F1357" s="1" t="str">
        <f>IF(ISNUMBER(SEARCH("veto",draftpicks[[#This Row],[Raw]])),"veto","")</f>
        <v/>
      </c>
    </row>
    <row r="1358" spans="1:6" x14ac:dyDescent="0.25">
      <c r="A1358" s="1">
        <v>132</v>
      </c>
      <c r="B1358" s="1" t="s">
        <v>2858</v>
      </c>
      <c r="C1358" s="1" t="str">
        <f>_xlfn.TEXTBEFORE(draftpicks[[#This Row],[Raw]],".",1)</f>
        <v>9</v>
      </c>
      <c r="D1358" s="1" t="str">
        <f t="shared" si="21"/>
        <v xml:space="preserve">Maureen Lee Lenker </v>
      </c>
      <c r="E1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Over It</v>
      </c>
      <c r="F1358" s="1" t="str">
        <f>IF(ISNUMBER(SEARCH("veto",draftpicks[[#This Row],[Raw]])),"veto","")</f>
        <v>veto</v>
      </c>
    </row>
    <row r="1359" spans="1:6" x14ac:dyDescent="0.25">
      <c r="A1359" s="1">
        <v>132</v>
      </c>
      <c r="B1359" s="1" t="s">
        <v>2859</v>
      </c>
      <c r="C1359" s="1" t="str">
        <f>_xlfn.TEXTBEFORE(draftpicks[[#This Row],[Raw]],".",1)</f>
        <v>9</v>
      </c>
      <c r="D1359" s="1" t="str">
        <f t="shared" si="21"/>
        <v>Maureen Lee Lenker</v>
      </c>
      <c r="E1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 Things I Hate About You</v>
      </c>
      <c r="F1359" s="1" t="str">
        <f>IF(ISNUMBER(SEARCH("veto",draftpicks[[#This Row],[Raw]])),"veto","")</f>
        <v/>
      </c>
    </row>
    <row r="1360" spans="1:6" x14ac:dyDescent="0.25">
      <c r="A1360" s="1">
        <v>132</v>
      </c>
      <c r="B1360" s="1" t="s">
        <v>2860</v>
      </c>
      <c r="C1360" s="1" t="str">
        <f>_xlfn.TEXTBEFORE(draftpicks[[#This Row],[Raw]],".",1)</f>
        <v>8</v>
      </c>
      <c r="D1360" s="1" t="str">
        <f t="shared" si="21"/>
        <v>Bryan Cogman</v>
      </c>
      <c r="E1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Theatre of Blood</v>
      </c>
      <c r="F1360" s="1" t="str">
        <f>IF(ISNUMBER(SEARCH("veto",draftpicks[[#This Row],[Raw]])),"veto","")</f>
        <v/>
      </c>
    </row>
    <row r="1361" spans="1:6" x14ac:dyDescent="0.25">
      <c r="A1361" s="1">
        <v>132</v>
      </c>
      <c r="B1361" s="1" t="s">
        <v>2861</v>
      </c>
      <c r="C1361" s="1" t="str">
        <f>_xlfn.TEXTBEFORE(draftpicks[[#This Row],[Raw]],".",1)</f>
        <v>7</v>
      </c>
      <c r="D1361" s="1" t="str">
        <f t="shared" si="21"/>
        <v>Joanna Robinson</v>
      </c>
      <c r="E1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Bleak Midwinter</v>
      </c>
      <c r="F1361" s="1" t="str">
        <f>IF(ISNUMBER(SEARCH("veto",draftpicks[[#This Row],[Raw]])),"veto","")</f>
        <v/>
      </c>
    </row>
    <row r="1362" spans="1:6" x14ac:dyDescent="0.25">
      <c r="A1362" s="1">
        <v>132</v>
      </c>
      <c r="B1362" s="1" t="s">
        <v>2862</v>
      </c>
      <c r="C1362" s="1" t="str">
        <f>_xlfn.TEXTBEFORE(draftpicks[[#This Row],[Raw]],".",1)</f>
        <v>6</v>
      </c>
      <c r="D1362" s="1" t="str">
        <f t="shared" si="21"/>
        <v>Graham Skipper</v>
      </c>
      <c r="E1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Tromeo &amp; Juliet</v>
      </c>
      <c r="F1362" s="1" t="str">
        <f>IF(ISNUMBER(SEARCH("veto",draftpicks[[#This Row],[Raw]])),"veto","")</f>
        <v/>
      </c>
    </row>
    <row r="1363" spans="1:6" x14ac:dyDescent="0.25">
      <c r="A1363" s="1">
        <v>132</v>
      </c>
      <c r="B1363" s="1" t="s">
        <v>2863</v>
      </c>
      <c r="C1363" s="1" t="str">
        <f>_xlfn.TEXTBEFORE(draftpicks[[#This Row],[Raw]],".",1)</f>
        <v>5</v>
      </c>
      <c r="D1363" s="1" t="str">
        <f t="shared" si="21"/>
        <v xml:space="preserve">Maureen Lee Lenker </v>
      </c>
      <c r="E1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3" s="1" t="str">
        <f>IF(ISNUMBER(SEARCH("veto",draftpicks[[#This Row],[Raw]])),"veto","")</f>
        <v>veto</v>
      </c>
    </row>
    <row r="1364" spans="1:6" x14ac:dyDescent="0.25">
      <c r="A1364" s="1">
        <v>132</v>
      </c>
      <c r="B1364" s="1" t="s">
        <v>2864</v>
      </c>
      <c r="C1364" s="1" t="str">
        <f>_xlfn.TEXTBEFORE(draftpicks[[#This Row],[Raw]],".",1)</f>
        <v>5</v>
      </c>
      <c r="D1364" s="1" t="str">
        <f t="shared" si="21"/>
        <v xml:space="preserve">Maureen Lee Lenker </v>
      </c>
      <c r="E1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is True</v>
      </c>
      <c r="F1364" s="1" t="str">
        <f>IF(ISNUMBER(SEARCH("veto",draftpicks[[#This Row],[Raw]])),"veto","")</f>
        <v>veto</v>
      </c>
    </row>
    <row r="1365" spans="1:6" x14ac:dyDescent="0.25">
      <c r="A1365" s="1">
        <v>132</v>
      </c>
      <c r="B1365" s="1" t="s">
        <v>2865</v>
      </c>
      <c r="C1365" s="1" t="str">
        <f>_xlfn.TEXTBEFORE(draftpicks[[#This Row],[Raw]],".",1)</f>
        <v>5</v>
      </c>
      <c r="D1365" s="1" t="str">
        <f t="shared" si="21"/>
        <v>Maureen Lee Lenker</v>
      </c>
      <c r="E1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Me Kate</v>
      </c>
      <c r="F1365" s="1" t="str">
        <f>IF(ISNUMBER(SEARCH("veto",draftpicks[[#This Row],[Raw]])),"veto","")</f>
        <v/>
      </c>
    </row>
    <row r="1366" spans="1:6" x14ac:dyDescent="0.25">
      <c r="A1366" s="1">
        <v>132</v>
      </c>
      <c r="B1366" s="1" t="s">
        <v>2866</v>
      </c>
      <c r="C1366" s="1" t="str">
        <f>_xlfn.TEXTBEFORE(draftpicks[[#This Row],[Raw]],".",1)</f>
        <v>4</v>
      </c>
      <c r="D1366" s="1" t="str">
        <f t="shared" si="21"/>
        <v>Bryan Cogman</v>
      </c>
      <c r="E1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1366" s="1" t="str">
        <f>IF(ISNUMBER(SEARCH("veto",draftpicks[[#This Row],[Raw]])),"veto","")</f>
        <v/>
      </c>
    </row>
    <row r="1367" spans="1:6" x14ac:dyDescent="0.25">
      <c r="A1367" s="1">
        <v>132</v>
      </c>
      <c r="B1367" s="1" t="s">
        <v>2867</v>
      </c>
      <c r="C1367" s="1" t="str">
        <f>_xlfn.TEXTBEFORE(draftpicks[[#This Row],[Raw]],".",1)</f>
        <v>3</v>
      </c>
      <c r="D1367" s="1" t="str">
        <f t="shared" si="21"/>
        <v>Joanna Robinson</v>
      </c>
      <c r="E1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367" s="1" t="str">
        <f>IF(ISNUMBER(SEARCH("veto",draftpicks[[#This Row],[Raw]])),"veto","")</f>
        <v/>
      </c>
    </row>
    <row r="1368" spans="1:6" x14ac:dyDescent="0.25">
      <c r="A1368" s="1">
        <v>132</v>
      </c>
      <c r="B1368" s="1" t="s">
        <v>2868</v>
      </c>
      <c r="C1368" s="1" t="str">
        <f>_xlfn.TEXTBEFORE(draftpicks[[#This Row],[Raw]],".",1)</f>
        <v>2</v>
      </c>
      <c r="D1368" s="1" t="str">
        <f t="shared" si="21"/>
        <v>Graham Skipper</v>
      </c>
      <c r="E1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Throne of Blood</v>
      </c>
      <c r="F1368" s="1" t="str">
        <f>IF(ISNUMBER(SEARCH("veto",draftpicks[[#This Row],[Raw]])),"veto","")</f>
        <v>veto</v>
      </c>
    </row>
    <row r="1369" spans="1:6" x14ac:dyDescent="0.25">
      <c r="A1369" s="1">
        <v>132</v>
      </c>
      <c r="B1369" s="1" t="s">
        <v>2869</v>
      </c>
      <c r="C1369" s="1" t="str">
        <f>_xlfn.TEXTBEFORE(draftpicks[[#This Row],[Raw]],".",1)</f>
        <v>1</v>
      </c>
      <c r="D1369" s="1" t="str">
        <f t="shared" si="21"/>
        <v>Maureen Lee Lenker</v>
      </c>
      <c r="E1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 in Love</v>
      </c>
      <c r="F1369" s="1" t="str">
        <f>IF(ISNUMBER(SEARCH("veto",draftpicks[[#This Row],[Raw]])),"veto","")</f>
        <v/>
      </c>
    </row>
    <row r="1370" spans="1:6" x14ac:dyDescent="0.25">
      <c r="A1370" s="1">
        <v>133</v>
      </c>
      <c r="B1370" s="1" t="s">
        <v>2870</v>
      </c>
      <c r="C1370" s="1" t="str">
        <f>_xlfn.TEXTBEFORE(draftpicks[[#This Row],[Raw]],".",1)</f>
        <v>7</v>
      </c>
      <c r="D1370" s="1" t="str">
        <f t="shared" si="21"/>
        <v>Robert Butler III</v>
      </c>
      <c r="E1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Dear White People</v>
      </c>
      <c r="F1370" s="1" t="str">
        <f>IF(ISNUMBER(SEARCH("veto",draftpicks[[#This Row],[Raw]])),"veto","")</f>
        <v/>
      </c>
    </row>
    <row r="1371" spans="1:6" x14ac:dyDescent="0.25">
      <c r="A1371" s="1">
        <v>133</v>
      </c>
      <c r="B1371" s="1" t="s">
        <v>2871</v>
      </c>
      <c r="C1371" s="1" t="str">
        <f>_xlfn.TEXTBEFORE(draftpicks[[#This Row],[Raw]],".",1)</f>
        <v>6</v>
      </c>
      <c r="D1371" s="1" t="str">
        <f t="shared" si="21"/>
        <v xml:space="preserve">Robert Butler III </v>
      </c>
      <c r="E1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71" s="1" t="str">
        <f>IF(ISNUMBER(SEARCH("veto",draftpicks[[#This Row],[Raw]])),"veto","")</f>
        <v>veto</v>
      </c>
    </row>
    <row r="1372" spans="1:6" x14ac:dyDescent="0.25">
      <c r="A1372" s="1">
        <v>133</v>
      </c>
      <c r="B1372" s="1" t="s">
        <v>2872</v>
      </c>
      <c r="C1372" s="1" t="str">
        <f>_xlfn.TEXTBEFORE(draftpicks[[#This Row],[Raw]],".",1)</f>
        <v>6</v>
      </c>
      <c r="D1372" s="1" t="str">
        <f t="shared" si="21"/>
        <v>Robert Butler III</v>
      </c>
      <c r="E1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Star Is Born</v>
      </c>
      <c r="F1372" s="1" t="str">
        <f>IF(ISNUMBER(SEARCH("veto",draftpicks[[#This Row],[Raw]])),"veto","")</f>
        <v/>
      </c>
    </row>
    <row r="1373" spans="1:6" x14ac:dyDescent="0.25">
      <c r="A1373" s="1">
        <v>133</v>
      </c>
      <c r="B1373" s="1" t="s">
        <v>2873</v>
      </c>
      <c r="C1373" s="1" t="str">
        <f>_xlfn.TEXTBEFORE(draftpicks[[#This Row],[Raw]],".",1)</f>
        <v>5</v>
      </c>
      <c r="D1373" s="1" t="str">
        <f t="shared" si="21"/>
        <v>Andres Cabrera</v>
      </c>
      <c r="E1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Nightcrawler</v>
      </c>
      <c r="F1373" s="1" t="str">
        <f>IF(ISNUMBER(SEARCH("veto",draftpicks[[#This Row],[Raw]])),"veto","")</f>
        <v/>
      </c>
    </row>
    <row r="1374" spans="1:6" x14ac:dyDescent="0.25">
      <c r="A1374" s="1">
        <v>133</v>
      </c>
      <c r="B1374" s="1" t="s">
        <v>2874</v>
      </c>
      <c r="C1374" s="1" t="str">
        <f>_xlfn.TEXTBEFORE(draftpicks[[#This Row],[Raw]],".",1)</f>
        <v>4</v>
      </c>
      <c r="D1374" s="1" t="str">
        <f t="shared" si="21"/>
        <v>Robert Butler III</v>
      </c>
      <c r="E1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Fruitvale Station</v>
      </c>
      <c r="F1374" s="1" t="str">
        <f>IF(ISNUMBER(SEARCH("veto",draftpicks[[#This Row],[Raw]])),"veto","")</f>
        <v/>
      </c>
    </row>
    <row r="1375" spans="1:6" x14ac:dyDescent="0.25">
      <c r="A1375" s="1">
        <v>133</v>
      </c>
      <c r="B1375" s="1" t="s">
        <v>2875</v>
      </c>
      <c r="C1375" s="1" t="str">
        <f>_xlfn.TEXTBEFORE(draftpicks[[#This Row],[Raw]],".",1)</f>
        <v>3</v>
      </c>
      <c r="D1375" s="1" t="str">
        <f t="shared" si="21"/>
        <v xml:space="preserve">Andres Cabrera </v>
      </c>
      <c r="E1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5" s="1" t="str">
        <f>IF(ISNUMBER(SEARCH("veto",draftpicks[[#This Row],[Raw]])),"veto","")</f>
        <v>veto</v>
      </c>
    </row>
    <row r="1376" spans="1:6" x14ac:dyDescent="0.25">
      <c r="A1376" s="1">
        <v>133</v>
      </c>
      <c r="B1376" s="1" t="s">
        <v>2876</v>
      </c>
      <c r="C1376" s="1" t="str">
        <f>_xlfn.TEXTBEFORE(draftpicks[[#This Row],[Raw]],".",1)</f>
        <v>3</v>
      </c>
      <c r="D1376" s="1" t="str">
        <f t="shared" si="21"/>
        <v>Andres Cabrera</v>
      </c>
      <c r="E1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 Machina</v>
      </c>
      <c r="F1376" s="1" t="str">
        <f>IF(ISNUMBER(SEARCH("veto",draftpicks[[#This Row],[Raw]])),"veto","")</f>
        <v/>
      </c>
    </row>
    <row r="1377" spans="1:6" x14ac:dyDescent="0.25">
      <c r="A1377" s="1">
        <v>133</v>
      </c>
      <c r="B1377" s="1" t="s">
        <v>2877</v>
      </c>
      <c r="C1377" s="1" t="str">
        <f>_xlfn.TEXTBEFORE(draftpicks[[#This Row],[Raw]],".",1)</f>
        <v>2</v>
      </c>
      <c r="D1377" s="1" t="str">
        <f t="shared" si="21"/>
        <v>Robert Butler III</v>
      </c>
      <c r="E1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1377" s="1" t="str">
        <f>IF(ISNUMBER(SEARCH("veto",draftpicks[[#This Row],[Raw]])),"veto","")</f>
        <v/>
      </c>
    </row>
    <row r="1378" spans="1:6" x14ac:dyDescent="0.25">
      <c r="A1378" s="1">
        <v>133</v>
      </c>
      <c r="B1378" s="1" t="s">
        <v>2878</v>
      </c>
      <c r="C1378" s="1" t="str">
        <f>_xlfn.TEXTBEFORE(draftpicks[[#This Row],[Raw]],".",1)</f>
        <v>1</v>
      </c>
      <c r="D1378" s="1" t="str">
        <f t="shared" si="21"/>
        <v>Andres Cabrera</v>
      </c>
      <c r="E1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Get Out</v>
      </c>
      <c r="F1378" s="1" t="str">
        <f>IF(ISNUMBER(SEARCH("veto",draftpicks[[#This Row],[Raw]])),"veto","")</f>
        <v/>
      </c>
    </row>
    <row r="1379" spans="1:6" x14ac:dyDescent="0.25">
      <c r="A1379" s="1">
        <v>134</v>
      </c>
      <c r="B1379" s="1" t="s">
        <v>2879</v>
      </c>
      <c r="C1379" s="1" t="str">
        <f>_xlfn.TEXTBEFORE(draftpicks[[#This Row],[Raw]],".",1)</f>
        <v>7</v>
      </c>
      <c r="D1379" s="1" t="str">
        <f t="shared" si="21"/>
        <v>Kate Hagen</v>
      </c>
      <c r="E1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White Palace</v>
      </c>
      <c r="F1379" s="1" t="str">
        <f>IF(ISNUMBER(SEARCH("veto",draftpicks[[#This Row],[Raw]])),"veto","")</f>
        <v/>
      </c>
    </row>
    <row r="1380" spans="1:6" x14ac:dyDescent="0.25">
      <c r="A1380" s="1">
        <v>134</v>
      </c>
      <c r="B1380" s="1" t="s">
        <v>2880</v>
      </c>
      <c r="C1380" s="1" t="str">
        <f>_xlfn.TEXTBEFORE(draftpicks[[#This Row],[Raw]],".",1)</f>
        <v>6</v>
      </c>
      <c r="D1380" s="1" t="str">
        <f t="shared" si="21"/>
        <v>Kate Hagen</v>
      </c>
      <c r="E1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Pretty in Pink</v>
      </c>
      <c r="F1380" s="1" t="str">
        <f>IF(ISNUMBER(SEARCH("veto",draftpicks[[#This Row],[Raw]])),"veto","")</f>
        <v/>
      </c>
    </row>
    <row r="1381" spans="1:6" x14ac:dyDescent="0.25">
      <c r="A1381" s="1">
        <v>134</v>
      </c>
      <c r="B1381" s="1" t="s">
        <v>2881</v>
      </c>
      <c r="C1381" s="1" t="str">
        <f>_xlfn.TEXTBEFORE(draftpicks[[#This Row],[Raw]],".",1)</f>
        <v>5</v>
      </c>
      <c r="D1381" s="1" t="str">
        <f t="shared" si="21"/>
        <v>Jen Johans</v>
      </c>
      <c r="E1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1381" s="1" t="str">
        <f>IF(ISNUMBER(SEARCH("veto",draftpicks[[#This Row],[Raw]])),"veto","")</f>
        <v/>
      </c>
    </row>
    <row r="1382" spans="1:6" x14ac:dyDescent="0.25">
      <c r="A1382" s="1">
        <v>134</v>
      </c>
      <c r="B1382" s="1" t="s">
        <v>2882</v>
      </c>
      <c r="C1382" s="1" t="str">
        <f>_xlfn.TEXTBEFORE(draftpicks[[#This Row],[Raw]],".",1)</f>
        <v>4</v>
      </c>
      <c r="D1382" s="1" t="str">
        <f t="shared" si="21"/>
        <v>Kate Hagen</v>
      </c>
      <c r="E1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Secretary</v>
      </c>
      <c r="F1382" s="1" t="str">
        <f>IF(ISNUMBER(SEARCH("veto",draftpicks[[#This Row],[Raw]])),"veto","")</f>
        <v/>
      </c>
    </row>
    <row r="1383" spans="1:6" x14ac:dyDescent="0.25">
      <c r="A1383" s="1">
        <v>134</v>
      </c>
      <c r="B1383" s="1" t="s">
        <v>2883</v>
      </c>
      <c r="C1383" s="1" t="str">
        <f>_xlfn.TEXTBEFORE(draftpicks[[#This Row],[Raw]],".",1)</f>
        <v>3</v>
      </c>
      <c r="D1383" s="1" t="str">
        <f t="shared" si="21"/>
        <v>Jen Johans</v>
      </c>
      <c r="E1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Influence</v>
      </c>
      <c r="F1383" s="1" t="str">
        <f>IF(ISNUMBER(SEARCH("veto",draftpicks[[#This Row],[Raw]])),"veto","")</f>
        <v/>
      </c>
    </row>
    <row r="1384" spans="1:6" x14ac:dyDescent="0.25">
      <c r="A1384" s="1">
        <v>134</v>
      </c>
      <c r="B1384" s="1" t="s">
        <v>2884</v>
      </c>
      <c r="C1384" s="1" t="str">
        <f>_xlfn.TEXTBEFORE(draftpicks[[#This Row],[Raw]],".",1)</f>
        <v>2</v>
      </c>
      <c r="D1384" s="1" t="str">
        <f t="shared" si="21"/>
        <v>Kate Hagen</v>
      </c>
      <c r="E1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Sex, Lies, and Videotape</v>
      </c>
      <c r="F1384" s="1" t="str">
        <f>IF(ISNUMBER(SEARCH("veto",draftpicks[[#This Row],[Raw]])),"veto","")</f>
        <v/>
      </c>
    </row>
    <row r="1385" spans="1:6" x14ac:dyDescent="0.25">
      <c r="A1385" s="1">
        <v>134</v>
      </c>
      <c r="B1385" s="1" t="s">
        <v>2885</v>
      </c>
      <c r="C1385" s="1" t="str">
        <f>_xlfn.TEXTBEFORE(draftpicks[[#This Row],[Raw]],".",1)</f>
        <v>1</v>
      </c>
      <c r="D1385" s="1" t="str">
        <f t="shared" si="21"/>
        <v>Jen Johans</v>
      </c>
      <c r="E1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</v>
      </c>
      <c r="F1385" s="1" t="str">
        <f>IF(ISNUMBER(SEARCH("veto",draftpicks[[#This Row],[Raw]])),"veto","")</f>
        <v/>
      </c>
    </row>
    <row r="1386" spans="1:6" x14ac:dyDescent="0.25">
      <c r="A1386" s="1">
        <v>135</v>
      </c>
      <c r="B1386" s="1" t="s">
        <v>2886</v>
      </c>
      <c r="C1386" s="1" t="str">
        <f>_xlfn.TEXTBEFORE(draftpicks[[#This Row],[Raw]],".",1)</f>
        <v>13</v>
      </c>
      <c r="D1386" s="1" t="str">
        <f t="shared" si="21"/>
        <v>Darren Franich</v>
      </c>
      <c r="E1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 Origins: Wolverine</v>
      </c>
      <c r="F1386" s="1" t="str">
        <f>IF(ISNUMBER(SEARCH("veto",draftpicks[[#This Row],[Raw]])),"veto","")</f>
        <v/>
      </c>
    </row>
    <row r="1387" spans="1:6" x14ac:dyDescent="0.25">
      <c r="A1387" s="1">
        <v>135</v>
      </c>
      <c r="B1387" s="1" t="s">
        <v>2887</v>
      </c>
      <c r="C1387" s="1" t="str">
        <f>_xlfn.TEXTBEFORE(draftpicks[[#This Row],[Raw]],".",1)</f>
        <v>12</v>
      </c>
      <c r="D1387" s="1" t="str">
        <f t="shared" si="21"/>
        <v>Darren Franich</v>
      </c>
      <c r="E1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The Last Stand</v>
      </c>
      <c r="F1387" s="1" t="str">
        <f>IF(ISNUMBER(SEARCH("veto",draftpicks[[#This Row],[Raw]])),"veto","")</f>
        <v/>
      </c>
    </row>
    <row r="1388" spans="1:6" x14ac:dyDescent="0.25">
      <c r="A1388" s="1">
        <v>135</v>
      </c>
      <c r="B1388" s="1" t="s">
        <v>2888</v>
      </c>
      <c r="C1388" s="1" t="str">
        <f>_xlfn.TEXTBEFORE(draftpicks[[#This Row],[Raw]],".",1)</f>
        <v>11</v>
      </c>
      <c r="D1388" s="1" t="str">
        <f t="shared" si="21"/>
        <v>Ryan Marker</v>
      </c>
      <c r="E1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Mutants</v>
      </c>
      <c r="F1388" s="1" t="str">
        <f>IF(ISNUMBER(SEARCH("veto",draftpicks[[#This Row],[Raw]])),"veto","")</f>
        <v/>
      </c>
    </row>
    <row r="1389" spans="1:6" x14ac:dyDescent="0.25">
      <c r="A1389" s="1">
        <v>135</v>
      </c>
      <c r="B1389" s="1" t="s">
        <v>2889</v>
      </c>
      <c r="C1389" s="1" t="str">
        <f>_xlfn.TEXTBEFORE(draftpicks[[#This Row],[Raw]],".",1)</f>
        <v>10</v>
      </c>
      <c r="D1389" s="1" t="str">
        <f t="shared" si="21"/>
        <v>Clay Keller</v>
      </c>
      <c r="E1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Phoenix</v>
      </c>
      <c r="F1389" s="1" t="str">
        <f>IF(ISNUMBER(SEARCH("veto",draftpicks[[#This Row],[Raw]])),"veto","")</f>
        <v/>
      </c>
    </row>
    <row r="1390" spans="1:6" x14ac:dyDescent="0.25">
      <c r="A1390" s="1">
        <v>135</v>
      </c>
      <c r="B1390" s="1" t="s">
        <v>2890</v>
      </c>
      <c r="C1390" s="1" t="str">
        <f>_xlfn.TEXTBEFORE(draftpicks[[#This Row],[Raw]],".",1)</f>
        <v>9</v>
      </c>
      <c r="D1390" s="1" t="str">
        <f t="shared" si="21"/>
        <v>Darren Franich</v>
      </c>
      <c r="E1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</v>
      </c>
      <c r="F1390" s="1" t="str">
        <f>IF(ISNUMBER(SEARCH("veto",draftpicks[[#This Row],[Raw]])),"veto","")</f>
        <v/>
      </c>
    </row>
    <row r="1391" spans="1:6" x14ac:dyDescent="0.25">
      <c r="A1391" s="1">
        <v>135</v>
      </c>
      <c r="B1391" s="1" t="s">
        <v>2891</v>
      </c>
      <c r="C1391" s="1" t="str">
        <f>_xlfn.TEXTBEFORE(draftpicks[[#This Row],[Raw]],".",1)</f>
        <v>8</v>
      </c>
      <c r="D1391" s="1" t="str">
        <f t="shared" si="21"/>
        <v>Ryan Marker</v>
      </c>
      <c r="E1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</v>
      </c>
      <c r="F1391" s="1" t="str">
        <f>IF(ISNUMBER(SEARCH("veto",draftpicks[[#This Row],[Raw]])),"veto","")</f>
        <v/>
      </c>
    </row>
    <row r="1392" spans="1:6" x14ac:dyDescent="0.25">
      <c r="A1392" s="1">
        <v>135</v>
      </c>
      <c r="B1392" s="1" t="s">
        <v>2892</v>
      </c>
      <c r="C1392" s="1" t="str">
        <f>_xlfn.TEXTBEFORE(draftpicks[[#This Row],[Raw]],".",1)</f>
        <v>7</v>
      </c>
      <c r="D1392" s="1" t="str">
        <f t="shared" si="21"/>
        <v>Clay Keller</v>
      </c>
      <c r="E1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Deadpool 2</v>
      </c>
      <c r="F1392" s="1" t="str">
        <f>IF(ISNUMBER(SEARCH("veto",draftpicks[[#This Row],[Raw]])),"veto","")</f>
        <v/>
      </c>
    </row>
    <row r="1393" spans="1:6" x14ac:dyDescent="0.25">
      <c r="A1393" s="1">
        <v>135</v>
      </c>
      <c r="B1393" s="1" t="s">
        <v>2893</v>
      </c>
      <c r="C1393" s="1" t="str">
        <f>_xlfn.TEXTBEFORE(draftpicks[[#This Row],[Raw]],".",1)</f>
        <v>6</v>
      </c>
      <c r="D1393" s="1" t="str">
        <f t="shared" si="21"/>
        <v xml:space="preserve">Darren Franich </v>
      </c>
      <c r="E1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3" s="1" t="str">
        <f>IF(ISNUMBER(SEARCH("veto",draftpicks[[#This Row],[Raw]])),"veto","")</f>
        <v>veto</v>
      </c>
    </row>
    <row r="1394" spans="1:6" x14ac:dyDescent="0.25">
      <c r="A1394" s="1">
        <v>135</v>
      </c>
      <c r="B1394" s="1" t="s">
        <v>2894</v>
      </c>
      <c r="C1394" s="1" t="str">
        <f>_xlfn.TEXTBEFORE(draftpicks[[#This Row],[Raw]],".",1)</f>
        <v>6</v>
      </c>
      <c r="D1394" s="1" t="str">
        <f t="shared" si="21"/>
        <v xml:space="preserve">Darren Franich </v>
      </c>
      <c r="E1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394" s="1" t="str">
        <f>IF(ISNUMBER(SEARCH("veto",draftpicks[[#This Row],[Raw]])),"veto","")</f>
        <v>veto</v>
      </c>
    </row>
    <row r="1395" spans="1:6" x14ac:dyDescent="0.25">
      <c r="A1395" s="1">
        <v>135</v>
      </c>
      <c r="B1395" s="1" t="s">
        <v>2895</v>
      </c>
      <c r="C1395" s="1" t="str">
        <f>_xlfn.TEXTBEFORE(draftpicks[[#This Row],[Raw]],".",1)</f>
        <v>6</v>
      </c>
      <c r="D1395" s="1" t="str">
        <f t="shared" si="21"/>
        <v>Darren Franich</v>
      </c>
      <c r="E1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1395" s="1" t="str">
        <f>IF(ISNUMBER(SEARCH("veto",draftpicks[[#This Row],[Raw]])),"veto","")</f>
        <v/>
      </c>
    </row>
    <row r="1396" spans="1:6" x14ac:dyDescent="0.25">
      <c r="A1396" s="1">
        <v>135</v>
      </c>
      <c r="B1396" s="1" t="s">
        <v>2896</v>
      </c>
      <c r="C1396" s="1" t="str">
        <f>_xlfn.TEXTBEFORE(draftpicks[[#This Row],[Raw]],".",1)</f>
        <v>5</v>
      </c>
      <c r="D1396" s="1" t="str">
        <f t="shared" si="21"/>
        <v>Ryan Marker</v>
      </c>
      <c r="E1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Days of Future Past</v>
      </c>
      <c r="F1396" s="1" t="str">
        <f>IF(ISNUMBER(SEARCH("veto",draftpicks[[#This Row],[Raw]])),"veto","")</f>
        <v/>
      </c>
    </row>
    <row r="1397" spans="1:6" x14ac:dyDescent="0.25">
      <c r="A1397" s="1">
        <v>135</v>
      </c>
      <c r="B1397" s="1" t="s">
        <v>2897</v>
      </c>
      <c r="C1397" s="1" t="str">
        <f>_xlfn.TEXTBEFORE(draftpicks[[#This Row],[Raw]],".",1)</f>
        <v>4</v>
      </c>
      <c r="D1397" s="1" t="str">
        <f t="shared" si="21"/>
        <v xml:space="preserve">Clay Keller </v>
      </c>
      <c r="E1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397" s="1" t="str">
        <f>IF(ISNUMBER(SEARCH("veto",draftpicks[[#This Row],[Raw]])),"veto","")</f>
        <v>veto</v>
      </c>
    </row>
    <row r="1398" spans="1:6" x14ac:dyDescent="0.25">
      <c r="A1398" s="1">
        <v>135</v>
      </c>
      <c r="B1398" s="1" t="s">
        <v>2898</v>
      </c>
      <c r="C1398" s="1" t="str">
        <f>_xlfn.TEXTBEFORE(draftpicks[[#This Row],[Raw]],".",1)</f>
        <v>4</v>
      </c>
      <c r="D1398" s="1" t="str">
        <f t="shared" si="21"/>
        <v>Clay Keller</v>
      </c>
      <c r="E1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Wolverine</v>
      </c>
      <c r="F1398" s="1" t="str">
        <f>IF(ISNUMBER(SEARCH("veto",draftpicks[[#This Row],[Raw]])),"veto","")</f>
        <v/>
      </c>
    </row>
    <row r="1399" spans="1:6" x14ac:dyDescent="0.25">
      <c r="A1399" s="1">
        <v>135</v>
      </c>
      <c r="B1399" s="1" t="s">
        <v>2899</v>
      </c>
      <c r="C1399" s="1" t="str">
        <f>_xlfn.TEXTBEFORE(draftpicks[[#This Row],[Raw]],".",1)</f>
        <v>3</v>
      </c>
      <c r="D1399" s="1" t="str">
        <f t="shared" si="21"/>
        <v>Darren Franich</v>
      </c>
      <c r="E1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X2</v>
      </c>
      <c r="F1399" s="1" t="str">
        <f>IF(ISNUMBER(SEARCH("veto",draftpicks[[#This Row],[Raw]])),"veto","")</f>
        <v>veto</v>
      </c>
    </row>
    <row r="1400" spans="1:6" x14ac:dyDescent="0.25">
      <c r="A1400" s="1">
        <v>135</v>
      </c>
      <c r="B1400" s="1" t="s">
        <v>2900</v>
      </c>
      <c r="C1400" s="1" t="str">
        <f>_xlfn.TEXTBEFORE(draftpicks[[#This Row],[Raw]],".",1)</f>
        <v>2</v>
      </c>
      <c r="D1400" s="1" t="str">
        <f t="shared" si="21"/>
        <v>Ryan Marker</v>
      </c>
      <c r="E1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Apocalypse</v>
      </c>
      <c r="F1400" s="1" t="str">
        <f>IF(ISNUMBER(SEARCH("veto",draftpicks[[#This Row],[Raw]])),"veto","")</f>
        <v/>
      </c>
    </row>
    <row r="1401" spans="1:6" x14ac:dyDescent="0.25">
      <c r="A1401" s="1">
        <v>135</v>
      </c>
      <c r="B1401" s="1" t="s">
        <v>2901</v>
      </c>
      <c r="C1401" s="1" t="str">
        <f>_xlfn.TEXTBEFORE(draftpicks[[#This Row],[Raw]],".",1)</f>
        <v>1</v>
      </c>
      <c r="D1401" s="1" t="str">
        <f t="shared" si="21"/>
        <v>Clay Keller</v>
      </c>
      <c r="E1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</v>
      </c>
      <c r="F1401" s="1" t="str">
        <f>IF(ISNUMBER(SEARCH("veto",draftpicks[[#This Row],[Raw]])),"veto","")</f>
        <v/>
      </c>
    </row>
    <row r="1402" spans="1:6" x14ac:dyDescent="0.25">
      <c r="A1402" s="1">
        <v>136</v>
      </c>
      <c r="B1402" s="1" t="s">
        <v>2902</v>
      </c>
      <c r="C1402" s="1" t="str">
        <f>_xlfn.TEXTBEFORE(draftpicks[[#This Row],[Raw]],".",1)</f>
        <v>7</v>
      </c>
      <c r="D1402" s="1" t="str">
        <f t="shared" si="21"/>
        <v>Kristy Puchko</v>
      </c>
      <c r="E1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1402" s="1" t="str">
        <f>IF(ISNUMBER(SEARCH("veto",draftpicks[[#This Row],[Raw]])),"veto","")</f>
        <v/>
      </c>
    </row>
    <row r="1403" spans="1:6" x14ac:dyDescent="0.25">
      <c r="A1403" s="1">
        <v>136</v>
      </c>
      <c r="B1403" s="1" t="s">
        <v>2903</v>
      </c>
      <c r="C1403" s="1" t="str">
        <f>_xlfn.TEXTBEFORE(draftpicks[[#This Row],[Raw]],".",1)</f>
        <v>6</v>
      </c>
      <c r="D1403" s="1" t="str">
        <f t="shared" si="21"/>
        <v>Kristy Puchko</v>
      </c>
      <c r="E1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Net</v>
      </c>
      <c r="F1403" s="1" t="str">
        <f>IF(ISNUMBER(SEARCH("veto",draftpicks[[#This Row],[Raw]])),"veto","")</f>
        <v/>
      </c>
    </row>
    <row r="1404" spans="1:6" x14ac:dyDescent="0.25">
      <c r="A1404" s="1">
        <v>136</v>
      </c>
      <c r="B1404" s="1" t="s">
        <v>2904</v>
      </c>
      <c r="C1404" s="1" t="str">
        <f>_xlfn.TEXTBEFORE(draftpicks[[#This Row],[Raw]],".",1)</f>
        <v>5</v>
      </c>
      <c r="D1404" s="1" t="str">
        <f t="shared" si="21"/>
        <v>Angie Han</v>
      </c>
      <c r="E1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Social Network</v>
      </c>
      <c r="F1404" s="1" t="str">
        <f>IF(ISNUMBER(SEARCH("veto",draftpicks[[#This Row],[Raw]])),"veto","")</f>
        <v/>
      </c>
    </row>
    <row r="1405" spans="1:6" x14ac:dyDescent="0.25">
      <c r="A1405" s="1">
        <v>136</v>
      </c>
      <c r="B1405" s="1" t="s">
        <v>2905</v>
      </c>
      <c r="C1405" s="1" t="str">
        <f>_xlfn.TEXTBEFORE(draftpicks[[#This Row],[Raw]],".",1)</f>
        <v>4</v>
      </c>
      <c r="D1405" s="1" t="str">
        <f t="shared" si="21"/>
        <v>Kristy Puchko</v>
      </c>
      <c r="E1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Hackers</v>
      </c>
      <c r="F1405" s="1" t="str">
        <f>IF(ISNUMBER(SEARCH("veto",draftpicks[[#This Row],[Raw]])),"veto","")</f>
        <v/>
      </c>
    </row>
    <row r="1406" spans="1:6" x14ac:dyDescent="0.25">
      <c r="A1406" s="1">
        <v>136</v>
      </c>
      <c r="B1406" s="1" t="s">
        <v>2906</v>
      </c>
      <c r="C1406" s="1" t="str">
        <f>_xlfn.TEXTBEFORE(draftpicks[[#This Row],[Raw]],".",1)</f>
        <v>3</v>
      </c>
      <c r="D1406" s="1" t="str">
        <f t="shared" si="21"/>
        <v xml:space="preserve">Angie Han </v>
      </c>
      <c r="E1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 and You and Everyone We Know</v>
      </c>
      <c r="F1406" s="1" t="str">
        <f>IF(ISNUMBER(SEARCH("veto",draftpicks[[#This Row],[Raw]])),"veto","")</f>
        <v>veto</v>
      </c>
    </row>
    <row r="1407" spans="1:6" x14ac:dyDescent="0.25">
      <c r="A1407" s="1">
        <v>136</v>
      </c>
      <c r="B1407" s="1" t="s">
        <v>2907</v>
      </c>
      <c r="C1407" s="1" t="str">
        <f>_xlfn.TEXTBEFORE(draftpicks[[#This Row],[Raw]],".",1)</f>
        <v>3</v>
      </c>
      <c r="D1407" s="1" t="str">
        <f t="shared" si="21"/>
        <v xml:space="preserve">Angie Han </v>
      </c>
      <c r="E1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07" s="1" t="str">
        <f>IF(ISNUMBER(SEARCH("veto",draftpicks[[#This Row],[Raw]])),"veto","")</f>
        <v>veto</v>
      </c>
    </row>
    <row r="1408" spans="1:6" x14ac:dyDescent="0.25">
      <c r="A1408" s="1">
        <v>136</v>
      </c>
      <c r="B1408" s="1" t="s">
        <v>2908</v>
      </c>
      <c r="C1408" s="1" t="str">
        <f>_xlfn.TEXTBEFORE(draftpicks[[#This Row],[Raw]],".",1)</f>
        <v>3</v>
      </c>
      <c r="D1408" s="1" t="str">
        <f t="shared" si="21"/>
        <v>Angie Han</v>
      </c>
      <c r="E1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Eighth Grade</v>
      </c>
      <c r="F1408" s="1" t="str">
        <f>IF(ISNUMBER(SEARCH("veto",draftpicks[[#This Row],[Raw]])),"veto","")</f>
        <v/>
      </c>
    </row>
    <row r="1409" spans="1:6" x14ac:dyDescent="0.25">
      <c r="A1409" s="1">
        <v>136</v>
      </c>
      <c r="B1409" s="1" t="s">
        <v>2909</v>
      </c>
      <c r="C1409" s="1" t="str">
        <f>_xlfn.TEXTBEFORE(draftpicks[[#This Row],[Raw]],".",1)</f>
        <v>2</v>
      </c>
      <c r="D1409" s="1" t="str">
        <f t="shared" si="21"/>
        <v>Kristy Puchko</v>
      </c>
      <c r="E1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Ingrid Goes West</v>
      </c>
      <c r="F1409" s="1" t="str">
        <f>IF(ISNUMBER(SEARCH("veto",draftpicks[[#This Row],[Raw]])),"veto","")</f>
        <v/>
      </c>
    </row>
    <row r="1410" spans="1:6" x14ac:dyDescent="0.25">
      <c r="A1410" s="1">
        <v>136</v>
      </c>
      <c r="B1410" s="1" t="s">
        <v>2910</v>
      </c>
      <c r="C1410" s="1" t="str">
        <f>_xlfn.TEXTBEFORE(draftpicks[[#This Row],[Raw]],".",1)</f>
        <v>1</v>
      </c>
      <c r="D1410" s="1" t="str">
        <f t="shared" ref="D1410:D1473" si="22">IF(ISNUMBER(SEARCH("commissioner",B1410)),TRIM(MID(B1410,SEARCH("by",B1410)+LEN("by"),SEARCH("removed",B1410)-SEARCH("by",B1410)-(LEN("by")+1))),IF((LEN(B1410)-LEN(SUBSTITUTE(B1410,"by","")))/LEN("by")=2,MID(B1410,SEARCH("by",B1410)+LEN("by "),SEARCH("vetoed",B1410)-SEARCH("by",B1410)-(LEN("by")+1)),IF((LEN(B1410)-LEN(SUBSTITUTE(B1410,"by","")))/LEN("by")=3,TRIM(MID(B1410,SEARCH("by",B1410)+LEN("by"),SEARCH("vetoed",B1410)-SEARCH("by",B1410)-LEN("by"))),TRIM(_xlfn.TEXTAFTER(B1410,"by",1)))))</f>
        <v>Angie Han</v>
      </c>
      <c r="E1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Unfriended</v>
      </c>
      <c r="F1410" s="1" t="str">
        <f>IF(ISNUMBER(SEARCH("veto",draftpicks[[#This Row],[Raw]])),"veto","")</f>
        <v/>
      </c>
    </row>
    <row r="1411" spans="1:6" x14ac:dyDescent="0.25">
      <c r="A1411" s="1">
        <v>137</v>
      </c>
      <c r="B1411" s="1" t="s">
        <v>2911</v>
      </c>
      <c r="C1411" s="1" t="str">
        <f>_xlfn.TEXTBEFORE(draftpicks[[#This Row],[Raw]],".",1)</f>
        <v>7</v>
      </c>
      <c r="D1411" s="1" t="str">
        <f t="shared" si="22"/>
        <v>Drew McWeeny</v>
      </c>
      <c r="E1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</v>
      </c>
      <c r="F1411" s="1" t="str">
        <f>IF(ISNUMBER(SEARCH("veto",draftpicks[[#This Row],[Raw]])),"veto","")</f>
        <v/>
      </c>
    </row>
    <row r="1412" spans="1:6" x14ac:dyDescent="0.25">
      <c r="A1412" s="1">
        <v>137</v>
      </c>
      <c r="B1412" s="1" t="s">
        <v>2912</v>
      </c>
      <c r="C1412" s="1" t="str">
        <f>_xlfn.TEXTBEFORE(draftpicks[[#This Row],[Raw]],".",1)</f>
        <v>6</v>
      </c>
      <c r="D1412" s="1" t="str">
        <f t="shared" si="22"/>
        <v xml:space="preserve">Drew McWeeny </v>
      </c>
      <c r="E1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Number Two</v>
      </c>
      <c r="F1412" s="1" t="str">
        <f>IF(ISNUMBER(SEARCH("veto",draftpicks[[#This Row],[Raw]])),"veto","")</f>
        <v>veto</v>
      </c>
    </row>
    <row r="1413" spans="1:6" x14ac:dyDescent="0.25">
      <c r="A1413" s="1">
        <v>137</v>
      </c>
      <c r="B1413" s="1" t="s">
        <v>2913</v>
      </c>
      <c r="C1413" s="1" t="str">
        <f>_xlfn.TEXTBEFORE(draftpicks[[#This Row],[Raw]],".",1)</f>
        <v>6</v>
      </c>
      <c r="D1413" s="1" t="str">
        <f t="shared" si="22"/>
        <v>Drew McWeeny</v>
      </c>
      <c r="E1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Loop</v>
      </c>
      <c r="F1413" s="1" t="str">
        <f>IF(ISNUMBER(SEARCH("veto",draftpicks[[#This Row],[Raw]])),"veto","")</f>
        <v/>
      </c>
    </row>
    <row r="1414" spans="1:6" x14ac:dyDescent="0.25">
      <c r="A1414" s="1">
        <v>137</v>
      </c>
      <c r="B1414" s="1" t="s">
        <v>2914</v>
      </c>
      <c r="C1414" s="1" t="str">
        <f>_xlfn.TEXTBEFORE(draftpicks[[#This Row],[Raw]],".",1)</f>
        <v>5</v>
      </c>
      <c r="D1414" s="1" t="str">
        <f t="shared" si="22"/>
        <v>Alan Sepinwall</v>
      </c>
      <c r="E1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Naked Gun: From the Files of Police Squad!</v>
      </c>
      <c r="F1414" s="1" t="str">
        <f>IF(ISNUMBER(SEARCH("veto",draftpicks[[#This Row],[Raw]])),"veto","")</f>
        <v/>
      </c>
    </row>
    <row r="1415" spans="1:6" x14ac:dyDescent="0.25">
      <c r="A1415" s="1">
        <v>137</v>
      </c>
      <c r="B1415" s="1" t="s">
        <v>2915</v>
      </c>
      <c r="C1415" s="1" t="str">
        <f>_xlfn.TEXTBEFORE(draftpicks[[#This Row],[Raw]],".",1)</f>
        <v>4</v>
      </c>
      <c r="D1415" s="1" t="str">
        <f t="shared" si="22"/>
        <v>Drew McWeeny</v>
      </c>
      <c r="E1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 Park: Bigger, Longer &amp; Uncut</v>
      </c>
      <c r="F1415" s="1" t="str">
        <f>IF(ISNUMBER(SEARCH("veto",draftpicks[[#This Row],[Raw]])),"veto","")</f>
        <v/>
      </c>
    </row>
    <row r="1416" spans="1:6" x14ac:dyDescent="0.25">
      <c r="A1416" s="1">
        <v>137</v>
      </c>
      <c r="B1416" s="1" t="s">
        <v>2916</v>
      </c>
      <c r="C1416" s="1" t="str">
        <f>_xlfn.TEXTBEFORE(draftpicks[[#This Row],[Raw]],".",1)</f>
        <v>3</v>
      </c>
      <c r="D1416" s="1" t="str">
        <f t="shared" si="22"/>
        <v xml:space="preserve">Alan Sepinwall </v>
      </c>
      <c r="E1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6" s="1" t="str">
        <f>IF(ISNUMBER(SEARCH("veto",draftpicks[[#This Row],[Raw]])),"veto","")</f>
        <v>veto</v>
      </c>
    </row>
    <row r="1417" spans="1:6" x14ac:dyDescent="0.25">
      <c r="A1417" s="1">
        <v>137</v>
      </c>
      <c r="B1417" s="1" t="s">
        <v>2917</v>
      </c>
      <c r="C1417" s="1" t="str">
        <f>_xlfn.TEXTBEFORE(draftpicks[[#This Row],[Raw]],".",1)</f>
        <v>3</v>
      </c>
      <c r="D1417" s="1" t="str">
        <f t="shared" si="22"/>
        <v>Alan Sepinwall</v>
      </c>
      <c r="E1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417" s="1" t="str">
        <f>IF(ISNUMBER(SEARCH("veto",draftpicks[[#This Row],[Raw]])),"veto","")</f>
        <v/>
      </c>
    </row>
    <row r="1418" spans="1:6" x14ac:dyDescent="0.25">
      <c r="A1418" s="1">
        <v>137</v>
      </c>
      <c r="B1418" s="1" t="s">
        <v>2918</v>
      </c>
      <c r="C1418" s="1" t="str">
        <f>_xlfn.TEXTBEFORE(draftpicks[[#This Row],[Raw]],".",1)</f>
        <v>2</v>
      </c>
      <c r="D1418" s="1" t="str">
        <f t="shared" si="22"/>
        <v>Drew McWeeny</v>
      </c>
      <c r="E1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II: The Wrath of Khan</v>
      </c>
      <c r="F1418" s="1" t="str">
        <f>IF(ISNUMBER(SEARCH("veto",draftpicks[[#This Row],[Raw]])),"veto","")</f>
        <v/>
      </c>
    </row>
    <row r="1419" spans="1:6" x14ac:dyDescent="0.25">
      <c r="A1419" s="1">
        <v>137</v>
      </c>
      <c r="B1419" s="1" t="s">
        <v>2919</v>
      </c>
      <c r="C1419" s="1" t="str">
        <f>_xlfn.TEXTBEFORE(draftpicks[[#This Row],[Raw]],".",1)</f>
        <v>1</v>
      </c>
      <c r="D1419" s="1" t="str">
        <f t="shared" si="22"/>
        <v>Alan Sepinwall</v>
      </c>
      <c r="E1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Muppet Movie</v>
      </c>
      <c r="F1419" s="1" t="str">
        <f>IF(ISNUMBER(SEARCH("veto",draftpicks[[#This Row],[Raw]])),"veto","")</f>
        <v/>
      </c>
    </row>
    <row r="1420" spans="1:6" x14ac:dyDescent="0.25">
      <c r="A1420" s="1">
        <v>138</v>
      </c>
      <c r="B1420" s="1" t="s">
        <v>2920</v>
      </c>
      <c r="C1420" s="1" t="str">
        <f>_xlfn.TEXTBEFORE(draftpicks[[#This Row],[Raw]],".",1)</f>
        <v>7</v>
      </c>
      <c r="D1420" s="1" t="str">
        <f t="shared" si="22"/>
        <v>Graham Skipper</v>
      </c>
      <c r="E14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Revelations</v>
      </c>
      <c r="F1420" s="1" t="str">
        <f>IF(ISNUMBER(SEARCH("veto",draftpicks[[#This Row],[Raw]])),"veto","")</f>
        <v/>
      </c>
    </row>
    <row r="1421" spans="1:6" x14ac:dyDescent="0.25">
      <c r="A1421" s="1">
        <v>138</v>
      </c>
      <c r="B1421" s="1" t="s">
        <v>2921</v>
      </c>
      <c r="C1421" s="1" t="str">
        <f>_xlfn.TEXTBEFORE(draftpicks[[#This Row],[Raw]],".",1)</f>
        <v>6</v>
      </c>
      <c r="D1421" s="1" t="str">
        <f t="shared" si="22"/>
        <v>Graham Skipper</v>
      </c>
      <c r="E1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Deader</v>
      </c>
      <c r="F1421" s="1" t="str">
        <f>IF(ISNUMBER(SEARCH("veto",draftpicks[[#This Row],[Raw]])),"veto","")</f>
        <v/>
      </c>
    </row>
    <row r="1422" spans="1:6" x14ac:dyDescent="0.25">
      <c r="A1422" s="1">
        <v>138</v>
      </c>
      <c r="B1422" s="1" t="s">
        <v>2922</v>
      </c>
      <c r="C1422" s="1" t="str">
        <f>_xlfn.TEXTBEFORE(draftpicks[[#This Row],[Raw]],".",1)</f>
        <v>5</v>
      </c>
      <c r="D1422" s="1" t="str">
        <f t="shared" si="22"/>
        <v xml:space="preserve">Rebekah McKendry </v>
      </c>
      <c r="E1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2" s="1" t="str">
        <f>IF(ISNUMBER(SEARCH("veto",draftpicks[[#This Row],[Raw]])),"veto","")</f>
        <v>veto</v>
      </c>
    </row>
    <row r="1423" spans="1:6" x14ac:dyDescent="0.25">
      <c r="A1423" s="1">
        <v>138</v>
      </c>
      <c r="B1423" s="1" t="s">
        <v>2923</v>
      </c>
      <c r="C1423" s="1" t="str">
        <f>_xlfn.TEXTBEFORE(draftpicks[[#This Row],[Raw]],".",1)</f>
        <v>5</v>
      </c>
      <c r="D1423" s="1" t="str">
        <f t="shared" si="22"/>
        <v>Rebekah McKendry</v>
      </c>
      <c r="E1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Inferno</v>
      </c>
      <c r="F1423" s="1" t="str">
        <f>IF(ISNUMBER(SEARCH("veto",draftpicks[[#This Row],[Raw]])),"veto","")</f>
        <v/>
      </c>
    </row>
    <row r="1424" spans="1:6" x14ac:dyDescent="0.25">
      <c r="A1424" s="1">
        <v>138</v>
      </c>
      <c r="B1424" s="1" t="s">
        <v>2924</v>
      </c>
      <c r="C1424" s="1" t="str">
        <f>_xlfn.TEXTBEFORE(draftpicks[[#This Row],[Raw]],".",1)</f>
        <v>4</v>
      </c>
      <c r="D1424" s="1" t="str">
        <f t="shared" si="22"/>
        <v>Graham Skipper</v>
      </c>
      <c r="E1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 III: Hell on Earth</v>
      </c>
      <c r="F1424" s="1" t="str">
        <f>IF(ISNUMBER(SEARCH("veto",draftpicks[[#This Row],[Raw]])),"veto","")</f>
        <v/>
      </c>
    </row>
    <row r="1425" spans="1:6" x14ac:dyDescent="0.25">
      <c r="A1425" s="1">
        <v>138</v>
      </c>
      <c r="B1425" s="1" t="s">
        <v>2925</v>
      </c>
      <c r="C1425" s="1" t="str">
        <f>_xlfn.TEXTBEFORE(draftpicks[[#This Row],[Raw]],".",1)</f>
        <v>3</v>
      </c>
      <c r="D1425" s="1" t="str">
        <f t="shared" si="22"/>
        <v>Rebekah McKendry</v>
      </c>
      <c r="E1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Hellraiser: Bloodline</v>
      </c>
      <c r="F1425" s="1" t="str">
        <f>IF(ISNUMBER(SEARCH("veto",draftpicks[[#This Row],[Raw]])),"veto","")</f>
        <v/>
      </c>
    </row>
    <row r="1426" spans="1:6" x14ac:dyDescent="0.25">
      <c r="A1426" s="1">
        <v>138</v>
      </c>
      <c r="B1426" s="1" t="s">
        <v>2926</v>
      </c>
      <c r="C1426" s="1" t="str">
        <f>_xlfn.TEXTBEFORE(draftpicks[[#This Row],[Raw]],".",1)</f>
        <v>2</v>
      </c>
      <c r="D1426" s="1" t="str">
        <f t="shared" si="22"/>
        <v>Graham Skipper</v>
      </c>
      <c r="E1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Hellbound: Hellraiser II</v>
      </c>
      <c r="F1426" s="1" t="str">
        <f>IF(ISNUMBER(SEARCH("veto",draftpicks[[#This Row],[Raw]])),"veto","")</f>
        <v/>
      </c>
    </row>
    <row r="1427" spans="1:6" x14ac:dyDescent="0.25">
      <c r="A1427" s="1">
        <v>138</v>
      </c>
      <c r="B1427" s="1" t="s">
        <v>2927</v>
      </c>
      <c r="C1427" s="1" t="str">
        <f>_xlfn.TEXTBEFORE(draftpicks[[#This Row],[Raw]],".",1)</f>
        <v>1</v>
      </c>
      <c r="D1427" s="1" t="str">
        <f t="shared" si="22"/>
        <v>Rebekah McKendry</v>
      </c>
      <c r="E1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Hellraiser</v>
      </c>
      <c r="F1427" s="1" t="str">
        <f>IF(ISNUMBER(SEARCH("veto",draftpicks[[#This Row],[Raw]])),"veto","")</f>
        <v/>
      </c>
    </row>
    <row r="1428" spans="1:6" x14ac:dyDescent="0.25">
      <c r="A1428" s="1">
        <v>139</v>
      </c>
      <c r="B1428" s="1" t="s">
        <v>2928</v>
      </c>
      <c r="C1428" s="1" t="str">
        <f>_xlfn.TEXTBEFORE(draftpicks[[#This Row],[Raw]],".",1)</f>
        <v>7</v>
      </c>
      <c r="D1428" s="1" t="str">
        <f t="shared" si="22"/>
        <v>Maureen Lee Lenker</v>
      </c>
      <c r="E1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Rebel Without a Cause</v>
      </c>
      <c r="F1428" s="1" t="str">
        <f>IF(ISNUMBER(SEARCH("veto",draftpicks[[#This Row],[Raw]])),"veto","")</f>
        <v/>
      </c>
    </row>
    <row r="1429" spans="1:6" x14ac:dyDescent="0.25">
      <c r="A1429" s="1">
        <v>139</v>
      </c>
      <c r="B1429" s="1" t="s">
        <v>2929</v>
      </c>
      <c r="C1429" s="1" t="str">
        <f>_xlfn.TEXTBEFORE(draftpicks[[#This Row],[Raw]],".",1)</f>
        <v>6</v>
      </c>
      <c r="D1429" s="1" t="str">
        <f t="shared" si="22"/>
        <v xml:space="preserve">Maureen Lee Lenker </v>
      </c>
      <c r="E1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Driftwood</v>
      </c>
      <c r="F1429" s="1" t="str">
        <f>IF(ISNUMBER(SEARCH("veto",draftpicks[[#This Row],[Raw]])),"veto","")</f>
        <v>veto</v>
      </c>
    </row>
    <row r="1430" spans="1:6" x14ac:dyDescent="0.25">
      <c r="A1430" s="1">
        <v>139</v>
      </c>
      <c r="B1430" s="1" t="s">
        <v>2930</v>
      </c>
      <c r="C1430" s="1" t="str">
        <f>_xlfn.TEXTBEFORE(draftpicks[[#This Row],[Raw]],".",1)</f>
        <v>6</v>
      </c>
      <c r="D1430" s="1" t="str">
        <f t="shared" si="22"/>
        <v xml:space="preserve">Maureen Lee Lenker </v>
      </c>
      <c r="E1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Fine Young Cannibals</v>
      </c>
      <c r="F1430" s="1" t="str">
        <f>IF(ISNUMBER(SEARCH("veto",draftpicks[[#This Row],[Raw]])),"veto","")</f>
        <v>veto</v>
      </c>
    </row>
    <row r="1431" spans="1:6" x14ac:dyDescent="0.25">
      <c r="A1431" s="1">
        <v>139</v>
      </c>
      <c r="B1431" s="1" t="s">
        <v>2931</v>
      </c>
      <c r="C1431" s="1" t="str">
        <f>_xlfn.TEXTBEFORE(draftpicks[[#This Row],[Raw]],".",1)</f>
        <v>6</v>
      </c>
      <c r="D1431" s="1" t="str">
        <f t="shared" si="22"/>
        <v>Maureen Lee Lenker</v>
      </c>
      <c r="E1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This Property Is Condemned</v>
      </c>
      <c r="F1431" s="1" t="str">
        <f>IF(ISNUMBER(SEARCH("veto",draftpicks[[#This Row],[Raw]])),"veto","")</f>
        <v/>
      </c>
    </row>
    <row r="1432" spans="1:6" x14ac:dyDescent="0.25">
      <c r="A1432" s="1">
        <v>139</v>
      </c>
      <c r="B1432" s="1" t="s">
        <v>2932</v>
      </c>
      <c r="C1432" s="1" t="str">
        <f>_xlfn.TEXTBEFORE(draftpicks[[#This Row],[Raw]],".",1)</f>
        <v>5</v>
      </c>
      <c r="D1432" s="1" t="str">
        <f t="shared" si="22"/>
        <v>Oriana Nudo</v>
      </c>
      <c r="E1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Miracle on 34th Street</v>
      </c>
      <c r="F1432" s="1" t="str">
        <f>IF(ISNUMBER(SEARCH("veto",draftpicks[[#This Row],[Raw]])),"veto","")</f>
        <v/>
      </c>
    </row>
    <row r="1433" spans="1:6" x14ac:dyDescent="0.25">
      <c r="A1433" s="1">
        <v>139</v>
      </c>
      <c r="B1433" s="1" t="s">
        <v>2933</v>
      </c>
      <c r="C1433" s="1" t="str">
        <f>_xlfn.TEXTBEFORE(draftpicks[[#This Row],[Raw]],".",1)</f>
        <v>4</v>
      </c>
      <c r="D1433" s="1" t="str">
        <f t="shared" si="22"/>
        <v>Maureen Lee Lenker</v>
      </c>
      <c r="E1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with the Proper Stranger</v>
      </c>
      <c r="F1433" s="1" t="str">
        <f>IF(ISNUMBER(SEARCH("veto",draftpicks[[#This Row],[Raw]])),"veto","")</f>
        <v/>
      </c>
    </row>
    <row r="1434" spans="1:6" x14ac:dyDescent="0.25">
      <c r="A1434" s="1">
        <v>139</v>
      </c>
      <c r="B1434" s="1" t="s">
        <v>2934</v>
      </c>
      <c r="C1434" s="1" t="str">
        <f>_xlfn.TEXTBEFORE(draftpicks[[#This Row],[Raw]],".",1)</f>
        <v>3</v>
      </c>
      <c r="D1434" s="1" t="str">
        <f t="shared" si="22"/>
        <v xml:space="preserve">Oriana Nudo </v>
      </c>
      <c r="E1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4" s="1" t="str">
        <f>IF(ISNUMBER(SEARCH("veto",draftpicks[[#This Row],[Raw]])),"veto","")</f>
        <v>veto</v>
      </c>
    </row>
    <row r="1435" spans="1:6" x14ac:dyDescent="0.25">
      <c r="A1435" s="1">
        <v>139</v>
      </c>
      <c r="B1435" s="1" t="s">
        <v>2935</v>
      </c>
      <c r="C1435" s="1" t="str">
        <f>_xlfn.TEXTBEFORE(draftpicks[[#This Row],[Raw]],".",1)</f>
        <v>3</v>
      </c>
      <c r="D1435" s="1" t="str">
        <f t="shared" si="22"/>
        <v>Oriana Nudo</v>
      </c>
      <c r="E1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Bob &amp; Carol &amp; Ted &amp; Alice</v>
      </c>
      <c r="F1435" s="1" t="str">
        <f>IF(ISNUMBER(SEARCH("veto",draftpicks[[#This Row],[Raw]])),"veto","")</f>
        <v/>
      </c>
    </row>
    <row r="1436" spans="1:6" x14ac:dyDescent="0.25">
      <c r="A1436" s="1">
        <v>139</v>
      </c>
      <c r="B1436" s="1" t="s">
        <v>2936</v>
      </c>
      <c r="C1436" s="1" t="str">
        <f>_xlfn.TEXTBEFORE(draftpicks[[#This Row],[Raw]],".",1)</f>
        <v>2</v>
      </c>
      <c r="D1436" s="1" t="str">
        <f t="shared" si="22"/>
        <v>Maureen Lee Lenker</v>
      </c>
      <c r="E1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Splendor in the Grass</v>
      </c>
      <c r="F1436" s="1" t="str">
        <f>IF(ISNUMBER(SEARCH("veto",draftpicks[[#This Row],[Raw]])),"veto","")</f>
        <v/>
      </c>
    </row>
    <row r="1437" spans="1:6" x14ac:dyDescent="0.25">
      <c r="A1437" s="1">
        <v>139</v>
      </c>
      <c r="B1437" s="1" t="s">
        <v>2937</v>
      </c>
      <c r="C1437" s="1" t="str">
        <f>_xlfn.TEXTBEFORE(draftpicks[[#This Row],[Raw]],".",1)</f>
        <v>1</v>
      </c>
      <c r="D1437" s="1" t="str">
        <f t="shared" si="22"/>
        <v>Oriana Nudo</v>
      </c>
      <c r="E1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437" s="1" t="str">
        <f>IF(ISNUMBER(SEARCH("veto",draftpicks[[#This Row],[Raw]])),"veto","")</f>
        <v/>
      </c>
    </row>
    <row r="1438" spans="1:6" x14ac:dyDescent="0.25">
      <c r="A1438" s="1">
        <v>140</v>
      </c>
      <c r="B1438" s="1" t="s">
        <v>2938</v>
      </c>
      <c r="C1438" s="1" t="str">
        <f>_xlfn.TEXTBEFORE(draftpicks[[#This Row],[Raw]],".",1)</f>
        <v>7</v>
      </c>
      <c r="D1438" s="1" t="str">
        <f t="shared" si="22"/>
        <v>Dave Gonzales</v>
      </c>
      <c r="E1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1438" s="1" t="str">
        <f>IF(ISNUMBER(SEARCH("veto",draftpicks[[#This Row],[Raw]])),"veto","")</f>
        <v/>
      </c>
    </row>
    <row r="1439" spans="1:6" x14ac:dyDescent="0.25">
      <c r="A1439" s="1">
        <v>140</v>
      </c>
      <c r="B1439" s="1" t="s">
        <v>2939</v>
      </c>
      <c r="C1439" s="1" t="str">
        <f>_xlfn.TEXTBEFORE(draftpicks[[#This Row],[Raw]],".",1)</f>
        <v>6</v>
      </c>
      <c r="D1439" s="1" t="str">
        <f t="shared" si="22"/>
        <v>Dave Gonzales</v>
      </c>
      <c r="E1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Wars: The Force Awakens</v>
      </c>
      <c r="F1439" s="1" t="str">
        <f>IF(ISNUMBER(SEARCH("veto",draftpicks[[#This Row],[Raw]])),"veto","")</f>
        <v/>
      </c>
    </row>
    <row r="1440" spans="1:6" x14ac:dyDescent="0.25">
      <c r="A1440" s="1">
        <v>140</v>
      </c>
      <c r="B1440" s="1" t="s">
        <v>2940</v>
      </c>
      <c r="C1440" s="1" t="str">
        <f>_xlfn.TEXTBEFORE(draftpicks[[#This Row],[Raw]],".",1)</f>
        <v>5</v>
      </c>
      <c r="D1440" s="1" t="str">
        <f t="shared" si="22"/>
        <v>Neil Miller</v>
      </c>
      <c r="E1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Borat Subsequent Moviefilm</v>
      </c>
      <c r="F1440" s="1" t="str">
        <f>IF(ISNUMBER(SEARCH("veto",draftpicks[[#This Row],[Raw]])),"veto","")</f>
        <v/>
      </c>
    </row>
    <row r="1441" spans="1:6" x14ac:dyDescent="0.25">
      <c r="A1441" s="1">
        <v>140</v>
      </c>
      <c r="B1441" s="1" t="s">
        <v>2941</v>
      </c>
      <c r="C1441" s="1" t="str">
        <f>_xlfn.TEXTBEFORE(draftpicks[[#This Row],[Raw]],".",1)</f>
        <v>4</v>
      </c>
      <c r="D1441" s="1" t="str">
        <f t="shared" si="22"/>
        <v>Dave Gonzales</v>
      </c>
      <c r="E1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1441" s="1" t="str">
        <f>IF(ISNUMBER(SEARCH("veto",draftpicks[[#This Row],[Raw]])),"veto","")</f>
        <v/>
      </c>
    </row>
    <row r="1442" spans="1:6" x14ac:dyDescent="0.25">
      <c r="A1442" s="1">
        <v>140</v>
      </c>
      <c r="B1442" s="1" t="s">
        <v>2942</v>
      </c>
      <c r="C1442" s="1" t="str">
        <f>_xlfn.TEXTBEFORE(draftpicks[[#This Row],[Raw]],".",1)</f>
        <v>3</v>
      </c>
      <c r="D1442" s="1" t="str">
        <f t="shared" si="22"/>
        <v xml:space="preserve">Neil Miller </v>
      </c>
      <c r="E1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442" s="1" t="str">
        <f>IF(ISNUMBER(SEARCH("veto",draftpicks[[#This Row],[Raw]])),"veto","")</f>
        <v>veto</v>
      </c>
    </row>
    <row r="1443" spans="1:6" x14ac:dyDescent="0.25">
      <c r="A1443" s="1">
        <v>140</v>
      </c>
      <c r="B1443" s="1" t="s">
        <v>2943</v>
      </c>
      <c r="C1443" s="1" t="str">
        <f>_xlfn.TEXTBEFORE(draftpicks[[#This Row],[Raw]],".",1)</f>
        <v>3</v>
      </c>
      <c r="D1443" s="1" t="str">
        <f t="shared" si="22"/>
        <v>Neil Miller</v>
      </c>
      <c r="E1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Incredibles 2</v>
      </c>
      <c r="F1443" s="1" t="str">
        <f>IF(ISNUMBER(SEARCH("veto",draftpicks[[#This Row],[Raw]])),"veto","")</f>
        <v/>
      </c>
    </row>
    <row r="1444" spans="1:6" x14ac:dyDescent="0.25">
      <c r="A1444" s="1">
        <v>140</v>
      </c>
      <c r="B1444" s="1" t="s">
        <v>2944</v>
      </c>
      <c r="C1444" s="1" t="str">
        <f>_xlfn.TEXTBEFORE(draftpicks[[#This Row],[Raw]],".",1)</f>
        <v>2</v>
      </c>
      <c r="D1444" s="1" t="str">
        <f t="shared" si="22"/>
        <v>Dave Gonzales</v>
      </c>
      <c r="E1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444" s="1" t="str">
        <f>IF(ISNUMBER(SEARCH("veto",draftpicks[[#This Row],[Raw]])),"veto","")</f>
        <v/>
      </c>
    </row>
    <row r="1445" spans="1:6" x14ac:dyDescent="0.25">
      <c r="A1445" s="1">
        <v>140</v>
      </c>
      <c r="B1445" s="1" t="s">
        <v>2945</v>
      </c>
      <c r="C1445" s="1" t="str">
        <f>_xlfn.TEXTBEFORE(draftpicks[[#This Row],[Raw]],".",1)</f>
        <v>1</v>
      </c>
      <c r="D1445" s="1" t="str">
        <f t="shared" si="22"/>
        <v>Neil Miller</v>
      </c>
      <c r="E1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 Max: Fury Road</v>
      </c>
      <c r="F1445" s="1" t="str">
        <f>IF(ISNUMBER(SEARCH("veto",draftpicks[[#This Row],[Raw]])),"veto","")</f>
        <v/>
      </c>
    </row>
    <row r="1446" spans="1:6" x14ac:dyDescent="0.25">
      <c r="A1446" s="1">
        <v>141</v>
      </c>
      <c r="B1446" s="1" t="s">
        <v>2946</v>
      </c>
      <c r="C1446" s="1" t="str">
        <f>_xlfn.TEXTBEFORE(draftpicks[[#This Row],[Raw]],".",1)</f>
        <v>7</v>
      </c>
      <c r="D1446" s="1" t="str">
        <f t="shared" si="22"/>
        <v>Kevin Costello</v>
      </c>
      <c r="E1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Sonic the Hedgehog</v>
      </c>
      <c r="F1446" s="1" t="str">
        <f>IF(ISNUMBER(SEARCH("veto",draftpicks[[#This Row],[Raw]])),"veto","")</f>
        <v/>
      </c>
    </row>
    <row r="1447" spans="1:6" x14ac:dyDescent="0.25">
      <c r="A1447" s="1">
        <v>141</v>
      </c>
      <c r="B1447" s="1" t="s">
        <v>2947</v>
      </c>
      <c r="C1447" s="1" t="str">
        <f>_xlfn.TEXTBEFORE(draftpicks[[#This Row],[Raw]],".",1)</f>
        <v>6</v>
      </c>
      <c r="D1447" s="1" t="str">
        <f t="shared" si="22"/>
        <v>Kevin Costello</v>
      </c>
      <c r="E1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Street Fighter</v>
      </c>
      <c r="F1447" s="1" t="str">
        <f>IF(ISNUMBER(SEARCH("veto",draftpicks[[#This Row],[Raw]])),"veto","")</f>
        <v/>
      </c>
    </row>
    <row r="1448" spans="1:6" x14ac:dyDescent="0.25">
      <c r="A1448" s="1">
        <v>141</v>
      </c>
      <c r="B1448" s="1" t="s">
        <v>2948</v>
      </c>
      <c r="C1448" s="1" t="str">
        <f>_xlfn.TEXTBEFORE(draftpicks[[#This Row],[Raw]],".",1)</f>
        <v>5</v>
      </c>
      <c r="D1448" s="1" t="str">
        <f t="shared" si="22"/>
        <v>Thomas Grabinski</v>
      </c>
      <c r="E1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Attorney</v>
      </c>
      <c r="F1448" s="1" t="str">
        <f>IF(ISNUMBER(SEARCH("veto",draftpicks[[#This Row],[Raw]])),"veto","")</f>
        <v/>
      </c>
    </row>
    <row r="1449" spans="1:6" x14ac:dyDescent="0.25">
      <c r="A1449" s="1">
        <v>141</v>
      </c>
      <c r="B1449" s="1" t="s">
        <v>2949</v>
      </c>
      <c r="C1449" s="1" t="str">
        <f>_xlfn.TEXTBEFORE(draftpicks[[#This Row],[Raw]],".",1)</f>
        <v>4</v>
      </c>
      <c r="D1449" s="1" t="str">
        <f t="shared" si="22"/>
        <v xml:space="preserve">Kevin Costello </v>
      </c>
      <c r="E1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Fantasy: The Spirits Within</v>
      </c>
      <c r="F1449" s="1" t="str">
        <f>IF(ISNUMBER(SEARCH("veto",draftpicks[[#This Row],[Raw]])),"veto","")</f>
        <v>veto</v>
      </c>
    </row>
    <row r="1450" spans="1:6" x14ac:dyDescent="0.25">
      <c r="A1450" s="1">
        <v>141</v>
      </c>
      <c r="B1450" s="1" t="s">
        <v>2950</v>
      </c>
      <c r="C1450" s="1" t="str">
        <f>_xlfn.TEXTBEFORE(draftpicks[[#This Row],[Raw]],".",1)</f>
        <v>4</v>
      </c>
      <c r="D1450" s="1" t="str">
        <f t="shared" si="22"/>
        <v>Kevin Costello</v>
      </c>
      <c r="E1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Tomb Raider</v>
      </c>
      <c r="F1450" s="1" t="str">
        <f>IF(ISNUMBER(SEARCH("veto",draftpicks[[#This Row],[Raw]])),"veto","")</f>
        <v/>
      </c>
    </row>
    <row r="1451" spans="1:6" x14ac:dyDescent="0.25">
      <c r="A1451" s="1">
        <v>141</v>
      </c>
      <c r="B1451" s="1" t="s">
        <v>2951</v>
      </c>
      <c r="C1451" s="1" t="str">
        <f>_xlfn.TEXTBEFORE(draftpicks[[#This Row],[Raw]],".",1)</f>
        <v>3</v>
      </c>
      <c r="D1451" s="1" t="str">
        <f t="shared" si="22"/>
        <v xml:space="preserve">Thomas Grabinski </v>
      </c>
      <c r="E1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Detective Pikachu</v>
      </c>
      <c r="F1451" s="1" t="str">
        <f>IF(ISNUMBER(SEARCH("veto",draftpicks[[#This Row],[Raw]])),"veto","")</f>
        <v>veto</v>
      </c>
    </row>
    <row r="1452" spans="1:6" x14ac:dyDescent="0.25">
      <c r="A1452" s="1">
        <v>141</v>
      </c>
      <c r="B1452" s="1" t="s">
        <v>2952</v>
      </c>
      <c r="C1452" s="1" t="str">
        <f>_xlfn.TEXTBEFORE(draftpicks[[#This Row],[Raw]],".",1)</f>
        <v>3</v>
      </c>
      <c r="D1452" s="1" t="str">
        <f t="shared" si="22"/>
        <v>Thomas Grabinski</v>
      </c>
      <c r="E1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Assassin's Creed</v>
      </c>
      <c r="F1452" s="1" t="str">
        <f>IF(ISNUMBER(SEARCH("veto",draftpicks[[#This Row],[Raw]])),"veto","")</f>
        <v/>
      </c>
    </row>
    <row r="1453" spans="1:6" x14ac:dyDescent="0.25">
      <c r="A1453" s="1">
        <v>141</v>
      </c>
      <c r="B1453" s="1" t="s">
        <v>2953</v>
      </c>
      <c r="C1453" s="1" t="str">
        <f>_xlfn.TEXTBEFORE(draftpicks[[#This Row],[Raw]],".",1)</f>
        <v>2</v>
      </c>
      <c r="D1453" s="1" t="str">
        <f t="shared" si="22"/>
        <v>Kevin Costello</v>
      </c>
      <c r="E1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453" s="1" t="str">
        <f>IF(ISNUMBER(SEARCH("veto",draftpicks[[#This Row],[Raw]])),"veto","")</f>
        <v/>
      </c>
    </row>
    <row r="1454" spans="1:6" x14ac:dyDescent="0.25">
      <c r="A1454" s="1">
        <v>141</v>
      </c>
      <c r="B1454" s="1" t="s">
        <v>2954</v>
      </c>
      <c r="C1454" s="1" t="str">
        <f>_xlfn.TEXTBEFORE(draftpicks[[#This Row],[Raw]],".",1)</f>
        <v>1</v>
      </c>
      <c r="D1454" s="1" t="str">
        <f t="shared" si="22"/>
        <v>Thomas Grabinski</v>
      </c>
      <c r="E1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Resident Evil: Extinction</v>
      </c>
      <c r="F1454" s="1" t="str">
        <f>IF(ISNUMBER(SEARCH("veto",draftpicks[[#This Row],[Raw]])),"veto","")</f>
        <v/>
      </c>
    </row>
    <row r="1455" spans="1:6" x14ac:dyDescent="0.25">
      <c r="A1455" s="1">
        <v>142</v>
      </c>
      <c r="B1455" s="1" t="s">
        <v>2955</v>
      </c>
      <c r="C1455" s="1" t="str">
        <f>_xlfn.TEXTBEFORE(draftpicks[[#This Row],[Raw]],".",1)</f>
        <v>7</v>
      </c>
      <c r="D1455" s="1" t="str">
        <f t="shared" si="22"/>
        <v>Drea Clark</v>
      </c>
      <c r="E1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Juno</v>
      </c>
      <c r="F1455" s="1" t="str">
        <f>IF(ISNUMBER(SEARCH("veto",draftpicks[[#This Row],[Raw]])),"veto","")</f>
        <v/>
      </c>
    </row>
    <row r="1456" spans="1:6" x14ac:dyDescent="0.25">
      <c r="A1456" s="1">
        <v>142</v>
      </c>
      <c r="B1456" s="1" t="s">
        <v>2956</v>
      </c>
      <c r="C1456" s="1" t="str">
        <f>_xlfn.TEXTBEFORE(draftpicks[[#This Row],[Raw]],".",1)</f>
        <v>6</v>
      </c>
      <c r="D1456" s="1" t="str">
        <f t="shared" si="22"/>
        <v>Drea Clark</v>
      </c>
      <c r="E1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Away from Her</v>
      </c>
      <c r="F1456" s="1" t="str">
        <f>IF(ISNUMBER(SEARCH("veto",draftpicks[[#This Row],[Raw]])),"veto","")</f>
        <v/>
      </c>
    </row>
    <row r="1457" spans="1:6" x14ac:dyDescent="0.25">
      <c r="A1457" s="1">
        <v>142</v>
      </c>
      <c r="B1457" s="1" t="s">
        <v>2957</v>
      </c>
      <c r="C1457" s="1" t="str">
        <f>_xlfn.TEXTBEFORE(draftpicks[[#This Row],[Raw]],".",1)</f>
        <v>5</v>
      </c>
      <c r="D1457" s="1" t="str">
        <f t="shared" si="22"/>
        <v xml:space="preserve">Bryan Cogman </v>
      </c>
      <c r="E1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57" s="1" t="str">
        <f>IF(ISNUMBER(SEARCH("veto",draftpicks[[#This Row],[Raw]])),"veto","")</f>
        <v>veto</v>
      </c>
    </row>
    <row r="1458" spans="1:6" x14ac:dyDescent="0.25">
      <c r="A1458" s="1">
        <v>142</v>
      </c>
      <c r="B1458" s="1" t="s">
        <v>2958</v>
      </c>
      <c r="C1458" s="1" t="str">
        <f>_xlfn.TEXTBEFORE(draftpicks[[#This Row],[Raw]],".",1)</f>
        <v>5</v>
      </c>
      <c r="D1458" s="1" t="str">
        <f t="shared" si="22"/>
        <v>Bryan Cogman</v>
      </c>
      <c r="E1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4 Months, 3 Weeks and 2 Days</v>
      </c>
      <c r="F1458" s="1" t="str">
        <f>IF(ISNUMBER(SEARCH("veto",draftpicks[[#This Row],[Raw]])),"veto","")</f>
        <v/>
      </c>
    </row>
    <row r="1459" spans="1:6" x14ac:dyDescent="0.25">
      <c r="A1459" s="1">
        <v>142</v>
      </c>
      <c r="B1459" s="1" t="s">
        <v>2959</v>
      </c>
      <c r="C1459" s="1" t="str">
        <f>_xlfn.TEXTBEFORE(draftpicks[[#This Row],[Raw]],".",1)</f>
        <v>4</v>
      </c>
      <c r="D1459" s="1" t="s">
        <v>58</v>
      </c>
      <c r="E1459" s="1" t="s">
        <v>4958</v>
      </c>
      <c r="F1459" s="1" t="str">
        <f>IF(ISNUMBER(SEARCH("veto",draftpicks[[#This Row],[Raw]])),"veto","")</f>
        <v/>
      </c>
    </row>
    <row r="1460" spans="1:6" x14ac:dyDescent="0.25">
      <c r="A1460" s="1">
        <v>142</v>
      </c>
      <c r="B1460" s="1" t="s">
        <v>2960</v>
      </c>
      <c r="C1460" s="1" t="str">
        <f>_xlfn.TEXTBEFORE(draftpicks[[#This Row],[Raw]],".",1)</f>
        <v>3</v>
      </c>
      <c r="D1460" s="1" t="str">
        <f t="shared" si="22"/>
        <v>Bryan Cogman</v>
      </c>
      <c r="E1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Country for Old Men</v>
      </c>
      <c r="F1460" s="1" t="str">
        <f>IF(ISNUMBER(SEARCH("veto",draftpicks[[#This Row],[Raw]])),"veto","")</f>
        <v/>
      </c>
    </row>
    <row r="1461" spans="1:6" x14ac:dyDescent="0.25">
      <c r="A1461" s="1">
        <v>142</v>
      </c>
      <c r="B1461" s="1" t="s">
        <v>2961</v>
      </c>
      <c r="C1461" s="1" t="str">
        <f>_xlfn.TEXTBEFORE(draftpicks[[#This Row],[Raw]],".",1)</f>
        <v>2</v>
      </c>
      <c r="D1461" s="1" t="str">
        <f t="shared" si="22"/>
        <v>Drea Clark</v>
      </c>
      <c r="E1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461" s="1" t="str">
        <f>IF(ISNUMBER(SEARCH("veto",draftpicks[[#This Row],[Raw]])),"veto","")</f>
        <v/>
      </c>
    </row>
    <row r="1462" spans="1:6" x14ac:dyDescent="0.25">
      <c r="A1462" s="1">
        <v>142</v>
      </c>
      <c r="B1462" s="1" t="s">
        <v>2962</v>
      </c>
      <c r="C1462" s="1" t="str">
        <f>_xlfn.TEXTBEFORE(draftpicks[[#This Row],[Raw]],".",1)</f>
        <v>1</v>
      </c>
      <c r="D1462" s="1" t="str">
        <f t="shared" si="22"/>
        <v>Bryan Cogman</v>
      </c>
      <c r="E1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There Will Be Blood</v>
      </c>
      <c r="F1462" s="1" t="str">
        <f>IF(ISNUMBER(SEARCH("veto",draftpicks[[#This Row],[Raw]])),"veto","")</f>
        <v/>
      </c>
    </row>
    <row r="1463" spans="1:6" x14ac:dyDescent="0.25">
      <c r="A1463" s="1">
        <v>143</v>
      </c>
      <c r="B1463" s="1" t="s">
        <v>2963</v>
      </c>
      <c r="C1463" s="1" t="str">
        <f>_xlfn.TEXTBEFORE(draftpicks[[#This Row],[Raw]],".",1)</f>
        <v>7</v>
      </c>
      <c r="D1463" s="1" t="str">
        <f t="shared" si="22"/>
        <v>Dylan Guerra</v>
      </c>
      <c r="E1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Blessing</v>
      </c>
      <c r="F1463" s="1" t="str">
        <f>IF(ISNUMBER(SEARCH("veto",draftpicks[[#This Row],[Raw]])),"veto","")</f>
        <v/>
      </c>
    </row>
    <row r="1464" spans="1:6" x14ac:dyDescent="0.25">
      <c r="A1464" s="1">
        <v>143</v>
      </c>
      <c r="B1464" s="1" t="s">
        <v>2964</v>
      </c>
      <c r="C1464" s="1" t="str">
        <f>_xlfn.TEXTBEFORE(draftpicks[[#This Row],[Raw]],".",1)</f>
        <v>6</v>
      </c>
      <c r="D1464" s="1" t="str">
        <f t="shared" si="22"/>
        <v xml:space="preserve">Dylan Guerra </v>
      </c>
      <c r="E1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 3</v>
      </c>
      <c r="F1464" s="1" t="str">
        <f>IF(ISNUMBER(SEARCH("veto",draftpicks[[#This Row],[Raw]])),"veto","")</f>
        <v>veto</v>
      </c>
    </row>
    <row r="1465" spans="1:6" x14ac:dyDescent="0.25">
      <c r="A1465" s="1">
        <v>143</v>
      </c>
      <c r="B1465" s="1" t="s">
        <v>2965</v>
      </c>
      <c r="C1465" s="1" t="str">
        <f>_xlfn.TEXTBEFORE(draftpicks[[#This Row],[Raw]],".",1)</f>
        <v>6</v>
      </c>
      <c r="D1465" s="1" t="str">
        <f t="shared" si="22"/>
        <v>Dylan Guerra</v>
      </c>
      <c r="E1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Serpent and the Rainbow</v>
      </c>
      <c r="F1465" s="1" t="str">
        <f>IF(ISNUMBER(SEARCH("veto",draftpicks[[#This Row],[Raw]])),"veto","")</f>
        <v/>
      </c>
    </row>
    <row r="1466" spans="1:6" x14ac:dyDescent="0.25">
      <c r="A1466" s="1">
        <v>143</v>
      </c>
      <c r="B1466" s="1" t="s">
        <v>2966</v>
      </c>
      <c r="C1466" s="1" t="str">
        <f>_xlfn.TEXTBEFORE(draftpicks[[#This Row],[Raw]],".",1)</f>
        <v>5</v>
      </c>
      <c r="D1466" s="1" t="str">
        <f t="shared" si="22"/>
        <v>Clarke Wolfe</v>
      </c>
      <c r="E1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 Nightmare</v>
      </c>
      <c r="F1466" s="1" t="str">
        <f>IF(ISNUMBER(SEARCH("veto",draftpicks[[#This Row],[Raw]])),"veto","")</f>
        <v/>
      </c>
    </row>
    <row r="1467" spans="1:6" x14ac:dyDescent="0.25">
      <c r="A1467" s="1">
        <v>143</v>
      </c>
      <c r="B1467" s="1" t="s">
        <v>2967</v>
      </c>
      <c r="C1467" s="1" t="str">
        <f>_xlfn.TEXTBEFORE(draftpicks[[#This Row],[Raw]],".",1)</f>
        <v>4</v>
      </c>
      <c r="D1467" s="1" t="str">
        <f t="shared" si="22"/>
        <v>Dylan Guerra</v>
      </c>
      <c r="E1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House on the Left</v>
      </c>
      <c r="F1467" s="1" t="str">
        <f>IF(ISNUMBER(SEARCH("veto",draftpicks[[#This Row],[Raw]])),"veto","")</f>
        <v/>
      </c>
    </row>
    <row r="1468" spans="1:6" x14ac:dyDescent="0.25">
      <c r="A1468" s="1">
        <v>143</v>
      </c>
      <c r="B1468" s="1" t="s">
        <v>2968</v>
      </c>
      <c r="C1468" s="1" t="str">
        <f>_xlfn.TEXTBEFORE(draftpicks[[#This Row],[Raw]],".",1)</f>
        <v>3</v>
      </c>
      <c r="D1468" s="1" t="str">
        <f t="shared" si="22"/>
        <v>Clarke Wolfe</v>
      </c>
      <c r="E1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Red Eye</v>
      </c>
      <c r="F1468" s="1" t="str">
        <f>IF(ISNUMBER(SEARCH("veto",draftpicks[[#This Row],[Raw]])),"veto","")</f>
        <v/>
      </c>
    </row>
    <row r="1469" spans="1:6" x14ac:dyDescent="0.25">
      <c r="A1469" s="1">
        <v>143</v>
      </c>
      <c r="B1469" s="1" t="s">
        <v>2969</v>
      </c>
      <c r="C1469" s="1" t="str">
        <f>_xlfn.TEXTBEFORE(draftpicks[[#This Row],[Raw]],".",1)</f>
        <v>2</v>
      </c>
      <c r="D1469" s="1" t="str">
        <f t="shared" si="22"/>
        <v>Dylan Guerra</v>
      </c>
      <c r="E1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People Under the Stairs</v>
      </c>
      <c r="F1469" s="1" t="str">
        <f>IF(ISNUMBER(SEARCH("veto",draftpicks[[#This Row],[Raw]])),"veto","")</f>
        <v/>
      </c>
    </row>
    <row r="1470" spans="1:6" x14ac:dyDescent="0.25">
      <c r="A1470" s="1">
        <v>143</v>
      </c>
      <c r="B1470" s="1" t="s">
        <v>2970</v>
      </c>
      <c r="C1470" s="1" t="str">
        <f>_xlfn.TEXTBEFORE(draftpicks[[#This Row],[Raw]],".",1)</f>
        <v>1</v>
      </c>
      <c r="D1470" s="1" t="str">
        <f t="shared" si="22"/>
        <v>Clarke Wolfe</v>
      </c>
      <c r="E1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470" s="1" t="str">
        <f>IF(ISNUMBER(SEARCH("veto",draftpicks[[#This Row],[Raw]])),"veto","")</f>
        <v/>
      </c>
    </row>
    <row r="1471" spans="1:6" x14ac:dyDescent="0.25">
      <c r="A1471" s="1">
        <v>144</v>
      </c>
      <c r="B1471" s="1" t="s">
        <v>2971</v>
      </c>
      <c r="C1471" s="1" t="str">
        <f>_xlfn.TEXTBEFORE(draftpicks[[#This Row],[Raw]],".",1)</f>
        <v>7</v>
      </c>
      <c r="D1471" s="1" t="str">
        <f t="shared" si="22"/>
        <v>Ryan Marker</v>
      </c>
      <c r="E1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Dont Look Back</v>
      </c>
      <c r="F1471" s="1" t="str">
        <f>IF(ISNUMBER(SEARCH("veto",draftpicks[[#This Row],[Raw]])),"veto","")</f>
        <v/>
      </c>
    </row>
    <row r="1472" spans="1:6" x14ac:dyDescent="0.25">
      <c r="A1472" s="1">
        <v>144</v>
      </c>
      <c r="B1472" s="1" t="s">
        <v>2972</v>
      </c>
      <c r="C1472" s="1" t="str">
        <f>_xlfn.TEXTBEFORE(draftpicks[[#This Row],[Raw]],".",1)</f>
        <v>6</v>
      </c>
      <c r="D1472" s="1" t="str">
        <f t="shared" si="22"/>
        <v>Ryan Marker</v>
      </c>
      <c r="E1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to Handle: Bob Dylan in Concert</v>
      </c>
      <c r="F1472" s="1" t="str">
        <f>IF(ISNUMBER(SEARCH("veto",draftpicks[[#This Row],[Raw]])),"veto","")</f>
        <v/>
      </c>
    </row>
    <row r="1473" spans="1:6" x14ac:dyDescent="0.25">
      <c r="A1473" s="1">
        <v>144</v>
      </c>
      <c r="B1473" s="1" t="s">
        <v>2973</v>
      </c>
      <c r="C1473" s="1" t="str">
        <f>_xlfn.TEXTBEFORE(draftpicks[[#This Row],[Raw]],".",1)</f>
        <v>5</v>
      </c>
      <c r="D1473" s="1" t="str">
        <f t="shared" si="22"/>
        <v>Marya Gates</v>
      </c>
      <c r="E1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Shadow Kingdom: The Early Songs of Bob Dylan</v>
      </c>
      <c r="F1473" s="1" t="str">
        <f>IF(ISNUMBER(SEARCH("veto",draftpicks[[#This Row],[Raw]])),"veto","")</f>
        <v/>
      </c>
    </row>
    <row r="1474" spans="1:6" x14ac:dyDescent="0.25">
      <c r="A1474" s="1">
        <v>144</v>
      </c>
      <c r="B1474" s="1" t="s">
        <v>2974</v>
      </c>
      <c r="C1474" s="1" t="str">
        <f>_xlfn.TEXTBEFORE(draftpicks[[#This Row],[Raw]],".",1)</f>
        <v>4</v>
      </c>
      <c r="D1474" s="1" t="str">
        <f t="shared" ref="D1474:D1537" si="23">IF(ISNUMBER(SEARCH("commissioner",B1474)),TRIM(MID(B1474,SEARCH("by",B1474)+LEN("by"),SEARCH("removed",B1474)-SEARCH("by",B1474)-(LEN("by")+1))),IF((LEN(B1474)-LEN(SUBSTITUTE(B1474,"by","")))/LEN("by")=2,MID(B1474,SEARCH("by",B1474)+LEN("by "),SEARCH("vetoed",B1474)-SEARCH("by",B1474)-(LEN("by")+1)),IF((LEN(B1474)-LEN(SUBSTITUTE(B1474,"by","")))/LEN("by")=3,TRIM(MID(B1474,SEARCH("by",B1474)+LEN("by"),SEARCH("vetoed",B1474)-SEARCH("by",B1474)-LEN("by"))),TRIM(_xlfn.TEXTAFTER(B1474,"by",1)))))</f>
        <v>Martin Scorsese by Ryan Marker</v>
      </c>
      <c r="E1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Rolling Thunder Revue: A Bob Dylan Story</v>
      </c>
      <c r="F1474" s="1" t="str">
        <f>IF(ISNUMBER(SEARCH("veto",draftpicks[[#This Row],[Raw]])),"veto","")</f>
        <v>veto</v>
      </c>
    </row>
    <row r="1475" spans="1:6" x14ac:dyDescent="0.25">
      <c r="A1475" s="1">
        <v>144</v>
      </c>
      <c r="B1475" s="1" t="s">
        <v>2975</v>
      </c>
      <c r="C1475" s="1" t="str">
        <f>_xlfn.TEXTBEFORE(draftpicks[[#This Row],[Raw]],".",1)</f>
        <v>4</v>
      </c>
      <c r="D1475" s="1" t="str">
        <f t="shared" si="23"/>
        <v>Ryan Marker</v>
      </c>
      <c r="E1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I'm Not There</v>
      </c>
      <c r="F1475" s="1" t="str">
        <f>IF(ISNUMBER(SEARCH("veto",draftpicks[[#This Row],[Raw]])),"veto","")</f>
        <v/>
      </c>
    </row>
    <row r="1476" spans="1:6" x14ac:dyDescent="0.25">
      <c r="A1476" s="1">
        <v>144</v>
      </c>
      <c r="B1476" s="1" t="s">
        <v>2976</v>
      </c>
      <c r="C1476" s="1" t="str">
        <f>_xlfn.TEXTBEFORE(draftpicks[[#This Row],[Raw]],".",1)</f>
        <v>3</v>
      </c>
      <c r="D1476" s="1" t="str">
        <f t="shared" si="23"/>
        <v xml:space="preserve">Marya Gates </v>
      </c>
      <c r="E1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Hearts of Fire</v>
      </c>
      <c r="F1476" s="1" t="str">
        <f>IF(ISNUMBER(SEARCH("veto",draftpicks[[#This Row],[Raw]])),"veto","")</f>
        <v>veto</v>
      </c>
    </row>
    <row r="1477" spans="1:6" x14ac:dyDescent="0.25">
      <c r="A1477" s="1">
        <v>144</v>
      </c>
      <c r="B1477" s="1" t="s">
        <v>2977</v>
      </c>
      <c r="C1477" s="1" t="str">
        <f>_xlfn.TEXTBEFORE(draftpicks[[#This Row],[Raw]],".",1)</f>
        <v>3</v>
      </c>
      <c r="D1477" s="1" t="str">
        <f t="shared" si="23"/>
        <v>Marya Gates</v>
      </c>
      <c r="E1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 the Document</v>
      </c>
      <c r="F1477" s="1" t="str">
        <f>IF(ISNUMBER(SEARCH("veto",draftpicks[[#This Row],[Raw]])),"veto","")</f>
        <v/>
      </c>
    </row>
    <row r="1478" spans="1:6" x14ac:dyDescent="0.25">
      <c r="A1478" s="1">
        <v>144</v>
      </c>
      <c r="B1478" s="1" t="s">
        <v>2978</v>
      </c>
      <c r="C1478" s="1" t="str">
        <f>_xlfn.TEXTBEFORE(draftpicks[[#This Row],[Raw]],".",1)</f>
        <v>2</v>
      </c>
      <c r="D1478" s="1" t="str">
        <f t="shared" si="23"/>
        <v>Ryan Marker</v>
      </c>
      <c r="E1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 Side of the Mirror: Bob Dylan Live at the Newport Folk Festival</v>
      </c>
      <c r="F1478" s="1" t="str">
        <f>IF(ISNUMBER(SEARCH("veto",draftpicks[[#This Row],[Raw]])),"veto","")</f>
        <v/>
      </c>
    </row>
    <row r="1479" spans="1:6" x14ac:dyDescent="0.25">
      <c r="A1479" s="1">
        <v>144</v>
      </c>
      <c r="B1479" s="1" t="s">
        <v>2979</v>
      </c>
      <c r="C1479" s="1" t="str">
        <f>_xlfn.TEXTBEFORE(draftpicks[[#This Row],[Raw]],".",1)</f>
        <v>1</v>
      </c>
      <c r="D1479" s="1" t="s">
        <v>278</v>
      </c>
      <c r="E1479" s="1" t="s">
        <v>4968</v>
      </c>
      <c r="F1479" s="1" t="str">
        <f>IF(ISNUMBER(SEARCH("veto",draftpicks[[#This Row],[Raw]])),"veto","")</f>
        <v/>
      </c>
    </row>
    <row r="1480" spans="1:6" x14ac:dyDescent="0.25">
      <c r="A1480" s="1">
        <v>145</v>
      </c>
      <c r="B1480" s="1" t="s">
        <v>2980</v>
      </c>
      <c r="C1480" s="1" t="str">
        <f>_xlfn.TEXTBEFORE(draftpicks[[#This Row],[Raw]],".",1)</f>
        <v>7</v>
      </c>
      <c r="D1480" s="1" t="str">
        <f t="shared" si="23"/>
        <v xml:space="preserve">Harmony Colangelo </v>
      </c>
      <c r="E1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0" s="1" t="str">
        <f>IF(ISNUMBER(SEARCH("veto",draftpicks[[#This Row],[Raw]])),"veto","")</f>
        <v>veto</v>
      </c>
    </row>
    <row r="1481" spans="1:6" x14ac:dyDescent="0.25">
      <c r="A1481" s="1">
        <v>145</v>
      </c>
      <c r="B1481" s="1" t="s">
        <v>2981</v>
      </c>
      <c r="C1481" s="1" t="str">
        <f>_xlfn.TEXTBEFORE(draftpicks[[#This Row],[Raw]],".",1)</f>
        <v>7</v>
      </c>
      <c r="D1481" s="1" t="str">
        <f t="shared" si="23"/>
        <v>Harmony Colangelo</v>
      </c>
      <c r="E1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A Cold Day in Hell</v>
      </c>
      <c r="F1481" s="1" t="str">
        <f>IF(ISNUMBER(SEARCH("veto",draftpicks[[#This Row],[Raw]])),"veto","")</f>
        <v/>
      </c>
    </row>
    <row r="1482" spans="1:6" x14ac:dyDescent="0.25">
      <c r="A1482" s="1">
        <v>145</v>
      </c>
      <c r="B1482" s="1" t="s">
        <v>2982</v>
      </c>
      <c r="C1482" s="1" t="str">
        <f>_xlfn.TEXTBEFORE(draftpicks[[#This Row],[Raw]],".",1)</f>
        <v>6</v>
      </c>
      <c r="D1482" s="1" t="str">
        <f t="shared" si="23"/>
        <v xml:space="preserve">Harmony Colangelo </v>
      </c>
      <c r="E1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2" s="1" t="str">
        <f>IF(ISNUMBER(SEARCH("veto",draftpicks[[#This Row],[Raw]])),"veto","")</f>
        <v>veto</v>
      </c>
    </row>
    <row r="1483" spans="1:6" x14ac:dyDescent="0.25">
      <c r="A1483" s="1">
        <v>145</v>
      </c>
      <c r="B1483" s="1" t="s">
        <v>2983</v>
      </c>
      <c r="C1483" s="1" t="str">
        <f>_xlfn.TEXTBEFORE(draftpicks[[#This Row],[Raw]],".",1)</f>
        <v>6</v>
      </c>
      <c r="D1483" s="1" t="str">
        <f t="shared" si="23"/>
        <v>Harmony Colangelo</v>
      </c>
      <c r="E1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4: The Legend Begins</v>
      </c>
      <c r="F1483" s="1" t="str">
        <f>IF(ISNUMBER(SEARCH("veto",draftpicks[[#This Row],[Raw]])),"veto","")</f>
        <v/>
      </c>
    </row>
    <row r="1484" spans="1:6" x14ac:dyDescent="0.25">
      <c r="A1484" s="1">
        <v>145</v>
      </c>
      <c r="B1484" s="1" t="s">
        <v>2984</v>
      </c>
      <c r="C1484" s="1" t="str">
        <f>_xlfn.TEXTBEFORE(draftpicks[[#This Row],[Raw]],".",1)</f>
        <v>5</v>
      </c>
      <c r="D1484" s="1" t="str">
        <f t="shared" si="23"/>
        <v xml:space="preserve">Billy Ray Brewton </v>
      </c>
      <c r="E1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4" s="1" t="str">
        <f>IF(ISNUMBER(SEARCH("veto",draftpicks[[#This Row],[Raw]])),"veto","")</f>
        <v>veto</v>
      </c>
    </row>
    <row r="1485" spans="1:6" x14ac:dyDescent="0.25">
      <c r="A1485" s="1">
        <v>145</v>
      </c>
      <c r="B1485" s="1" t="s">
        <v>2985</v>
      </c>
      <c r="C1485" s="1" t="str">
        <f>_xlfn.TEXTBEFORE(draftpicks[[#This Row],[Raw]],".",1)</f>
        <v>5</v>
      </c>
      <c r="D1485" s="1" t="str">
        <f t="shared" si="23"/>
        <v>Billy Ray Brewton</v>
      </c>
      <c r="E1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3: Back to Perfection</v>
      </c>
      <c r="F1485" s="1" t="str">
        <f>IF(ISNUMBER(SEARCH("veto",draftpicks[[#This Row],[Raw]])),"veto","")</f>
        <v/>
      </c>
    </row>
    <row r="1486" spans="1:6" x14ac:dyDescent="0.25">
      <c r="A1486" s="1">
        <v>145</v>
      </c>
      <c r="B1486" s="1" t="s">
        <v>2986</v>
      </c>
      <c r="C1486" s="1" t="str">
        <f>_xlfn.TEXTBEFORE(draftpicks[[#This Row],[Raw]],".",1)</f>
        <v>4</v>
      </c>
      <c r="D1486" s="1" t="str">
        <f t="shared" si="23"/>
        <v>Billy Ray Brewton</v>
      </c>
      <c r="E1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Tremors: Shrieker Island</v>
      </c>
      <c r="F1486" s="1" t="str">
        <f>IF(ISNUMBER(SEARCH("veto",draftpicks[[#This Row],[Raw]])),"veto","")</f>
        <v/>
      </c>
    </row>
    <row r="1487" spans="1:6" x14ac:dyDescent="0.25">
      <c r="A1487" s="1">
        <v>145</v>
      </c>
      <c r="B1487" s="1" t="s">
        <v>2987</v>
      </c>
      <c r="C1487" s="1" t="str">
        <f>_xlfn.TEXTBEFORE(draftpicks[[#This Row],[Raw]],".",1)</f>
        <v>3</v>
      </c>
      <c r="D1487" s="1" t="str">
        <f t="shared" si="23"/>
        <v>Harmony Colangelo</v>
      </c>
      <c r="E1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5: Bloodlines</v>
      </c>
      <c r="F1487" s="1" t="str">
        <f>IF(ISNUMBER(SEARCH("veto",draftpicks[[#This Row],[Raw]])),"veto","")</f>
        <v/>
      </c>
    </row>
    <row r="1488" spans="1:6" x14ac:dyDescent="0.25">
      <c r="A1488" s="1">
        <v>145</v>
      </c>
      <c r="B1488" s="1" t="s">
        <v>2988</v>
      </c>
      <c r="C1488" s="1" t="str">
        <f>_xlfn.TEXTBEFORE(draftpicks[[#This Row],[Raw]],".",1)</f>
        <v>2</v>
      </c>
      <c r="D1488" s="1" t="str">
        <f t="shared" si="23"/>
        <v>Billy Ray Brewton</v>
      </c>
      <c r="E1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 2: Aftershocks</v>
      </c>
      <c r="F1488" s="1" t="str">
        <f>IF(ISNUMBER(SEARCH("veto",draftpicks[[#This Row],[Raw]])),"veto","")</f>
        <v/>
      </c>
    </row>
    <row r="1489" spans="1:6" x14ac:dyDescent="0.25">
      <c r="A1489" s="1">
        <v>145</v>
      </c>
      <c r="B1489" s="1" t="s">
        <v>2989</v>
      </c>
      <c r="C1489" s="1" t="str">
        <f>_xlfn.TEXTBEFORE(draftpicks[[#This Row],[Raw]],".",1)</f>
        <v>1</v>
      </c>
      <c r="D1489" s="1" t="str">
        <f t="shared" si="23"/>
        <v>Harmony Colangelo</v>
      </c>
      <c r="E1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1489" s="1" t="str">
        <f>IF(ISNUMBER(SEARCH("veto",draftpicks[[#This Row],[Raw]])),"veto","")</f>
        <v/>
      </c>
    </row>
    <row r="1490" spans="1:6" x14ac:dyDescent="0.25">
      <c r="A1490" s="1">
        <v>146</v>
      </c>
      <c r="B1490" s="1" t="s">
        <v>2990</v>
      </c>
      <c r="C1490" s="1" t="str">
        <f>_xlfn.TEXTBEFORE(draftpicks[[#This Row],[Raw]],".",1)</f>
        <v>20</v>
      </c>
      <c r="D1490" s="1" t="str">
        <f t="shared" si="23"/>
        <v>Drew McWeeny</v>
      </c>
      <c r="E1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Nighthawks</v>
      </c>
      <c r="F1490" s="1" t="str">
        <f>IF(ISNUMBER(SEARCH("veto",draftpicks[[#This Row],[Raw]])),"veto","")</f>
        <v/>
      </c>
    </row>
    <row r="1491" spans="1:6" x14ac:dyDescent="0.25">
      <c r="A1491" s="1">
        <v>146</v>
      </c>
      <c r="B1491" s="1" t="s">
        <v>2991</v>
      </c>
      <c r="C1491" s="1" t="str">
        <f>_xlfn.TEXTBEFORE(draftpicks[[#This Row],[Raw]],".",1)</f>
        <v>19</v>
      </c>
      <c r="D1491" s="1" t="str">
        <f t="shared" si="23"/>
        <v>Jordan Crucchiola</v>
      </c>
      <c r="E1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491" s="1" t="str">
        <f>IF(ISNUMBER(SEARCH("veto",draftpicks[[#This Row],[Raw]])),"veto","")</f>
        <v/>
      </c>
    </row>
    <row r="1492" spans="1:6" x14ac:dyDescent="0.25">
      <c r="A1492" s="1">
        <v>146</v>
      </c>
      <c r="B1492" s="1" t="s">
        <v>2992</v>
      </c>
      <c r="C1492" s="1" t="str">
        <f>_xlfn.TEXTBEFORE(draftpicks[[#This Row],[Raw]],".",1)</f>
        <v>18</v>
      </c>
      <c r="D1492" s="1" t="str">
        <f t="shared" si="23"/>
        <v>Jordan Crucchiola</v>
      </c>
      <c r="E1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Becomes Her</v>
      </c>
      <c r="F1492" s="1" t="str">
        <f>IF(ISNUMBER(SEARCH("veto",draftpicks[[#This Row],[Raw]])),"veto","")</f>
        <v/>
      </c>
    </row>
    <row r="1493" spans="1:6" x14ac:dyDescent="0.25">
      <c r="A1493" s="1">
        <v>146</v>
      </c>
      <c r="B1493" s="1" t="s">
        <v>2993</v>
      </c>
      <c r="C1493" s="1" t="str">
        <f>_xlfn.TEXTBEFORE(draftpicks[[#This Row],[Raw]],".",1)</f>
        <v>17</v>
      </c>
      <c r="D1493" s="1" t="str">
        <f t="shared" si="23"/>
        <v>Wynter Mitchell</v>
      </c>
      <c r="E1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Blind Date</v>
      </c>
      <c r="F1493" s="1" t="str">
        <f>IF(ISNUMBER(SEARCH("veto",draftpicks[[#This Row],[Raw]])),"veto","")</f>
        <v/>
      </c>
    </row>
    <row r="1494" spans="1:6" x14ac:dyDescent="0.25">
      <c r="A1494" s="1">
        <v>146</v>
      </c>
      <c r="B1494" s="1" t="s">
        <v>2994</v>
      </c>
      <c r="C1494" s="1" t="str">
        <f>_xlfn.TEXTBEFORE(draftpicks[[#This Row],[Raw]],".",1)</f>
        <v>16</v>
      </c>
      <c r="D1494" s="1" t="str">
        <f t="shared" si="23"/>
        <v>Drew McWeeny</v>
      </c>
      <c r="E1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1494" s="1" t="str">
        <f>IF(ISNUMBER(SEARCH("veto",draftpicks[[#This Row],[Raw]])),"veto","")</f>
        <v/>
      </c>
    </row>
    <row r="1495" spans="1:6" x14ac:dyDescent="0.25">
      <c r="A1495" s="1">
        <v>146</v>
      </c>
      <c r="B1495" s="1" t="s">
        <v>2995</v>
      </c>
      <c r="C1495" s="1" t="str">
        <f>_xlfn.TEXTBEFORE(draftpicks[[#This Row],[Raw]],".",1)</f>
        <v>15</v>
      </c>
      <c r="D1495" s="1" t="str">
        <f t="shared" si="23"/>
        <v xml:space="preserve">Jordan Crucchiola </v>
      </c>
      <c r="E1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Action Hero</v>
      </c>
      <c r="F1495" s="1" t="str">
        <f>IF(ISNUMBER(SEARCH("veto",draftpicks[[#This Row],[Raw]])),"veto","")</f>
        <v>veto</v>
      </c>
    </row>
    <row r="1496" spans="1:6" x14ac:dyDescent="0.25">
      <c r="A1496" s="1">
        <v>146</v>
      </c>
      <c r="B1496" s="1" t="s">
        <v>2996</v>
      </c>
      <c r="C1496" s="1" t="str">
        <f>_xlfn.TEXTBEFORE(draftpicks[[#This Row],[Raw]],".",1)</f>
        <v>15</v>
      </c>
      <c r="D1496" s="1" t="str">
        <f t="shared" si="23"/>
        <v>Jordan Crucchiola</v>
      </c>
      <c r="E1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Cop Land</v>
      </c>
      <c r="F1496" s="1" t="str">
        <f>IF(ISNUMBER(SEARCH("veto",draftpicks[[#This Row],[Raw]])),"veto","")</f>
        <v/>
      </c>
    </row>
    <row r="1497" spans="1:6" x14ac:dyDescent="0.25">
      <c r="A1497" s="1">
        <v>146</v>
      </c>
      <c r="B1497" s="1" t="s">
        <v>2997</v>
      </c>
      <c r="C1497" s="1" t="str">
        <f>_xlfn.TEXTBEFORE(draftpicks[[#This Row],[Raw]],".",1)</f>
        <v>14</v>
      </c>
      <c r="D1497" s="1" t="str">
        <f t="shared" si="23"/>
        <v xml:space="preserve">Marc Bernardin </v>
      </c>
      <c r="E1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497" s="1" t="str">
        <f>IF(ISNUMBER(SEARCH("veto",draftpicks[[#This Row],[Raw]])),"veto","")</f>
        <v>veto</v>
      </c>
    </row>
    <row r="1498" spans="1:6" x14ac:dyDescent="0.25">
      <c r="A1498" s="1">
        <v>146</v>
      </c>
      <c r="B1498" s="1" t="s">
        <v>2998</v>
      </c>
      <c r="C1498" s="1" t="str">
        <f>_xlfn.TEXTBEFORE(draftpicks[[#This Row],[Raw]],".",1)</f>
        <v>14</v>
      </c>
      <c r="D1498" s="1" t="str">
        <f t="shared" si="23"/>
        <v>Marc Bernardin</v>
      </c>
      <c r="E1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Conan the Barbarian</v>
      </c>
      <c r="F1498" s="1" t="str">
        <f>IF(ISNUMBER(SEARCH("veto",draftpicks[[#This Row],[Raw]])),"veto","")</f>
        <v/>
      </c>
    </row>
    <row r="1499" spans="1:6" x14ac:dyDescent="0.25">
      <c r="A1499" s="1">
        <v>146</v>
      </c>
      <c r="B1499" s="1" t="s">
        <v>2999</v>
      </c>
      <c r="C1499" s="1" t="str">
        <f>_xlfn.TEXTBEFORE(draftpicks[[#This Row],[Raw]],".",1)</f>
        <v>13</v>
      </c>
      <c r="D1499" s="1" t="str">
        <f t="shared" si="23"/>
        <v xml:space="preserve">Wynter Mitchell </v>
      </c>
      <c r="E1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 Who's Talking</v>
      </c>
      <c r="F1499" s="1" t="str">
        <f>IF(ISNUMBER(SEARCH("veto",draftpicks[[#This Row],[Raw]])),"veto","")</f>
        <v>veto</v>
      </c>
    </row>
    <row r="1500" spans="1:6" x14ac:dyDescent="0.25">
      <c r="A1500" s="1">
        <v>146</v>
      </c>
      <c r="B1500" s="1" t="s">
        <v>3000</v>
      </c>
      <c r="C1500" s="1" t="str">
        <f>_xlfn.TEXTBEFORE(draftpicks[[#This Row],[Raw]],".",1)</f>
        <v>13</v>
      </c>
      <c r="D1500" s="1" t="str">
        <f t="shared" si="23"/>
        <v>Wynter Mitchell</v>
      </c>
      <c r="E1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Pumping Iron</v>
      </c>
      <c r="F1500" s="1" t="str">
        <f>IF(ISNUMBER(SEARCH("veto",draftpicks[[#This Row],[Raw]])),"veto","")</f>
        <v/>
      </c>
    </row>
    <row r="1501" spans="1:6" x14ac:dyDescent="0.25">
      <c r="A1501" s="1">
        <v>146</v>
      </c>
      <c r="B1501" s="1" t="s">
        <v>3001</v>
      </c>
      <c r="C1501" s="1" t="str">
        <f>_xlfn.TEXTBEFORE(draftpicks[[#This Row],[Raw]],".",1)</f>
        <v>12</v>
      </c>
      <c r="D1501" s="1" t="str">
        <f t="shared" si="23"/>
        <v xml:space="preserve">Drew McWeeny </v>
      </c>
      <c r="E1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01" s="1" t="str">
        <f>IF(ISNUMBER(SEARCH("veto",draftpicks[[#This Row],[Raw]])),"veto","")</f>
        <v>veto</v>
      </c>
    </row>
    <row r="1502" spans="1:6" x14ac:dyDescent="0.25">
      <c r="A1502" s="1">
        <v>146</v>
      </c>
      <c r="B1502" s="1" t="s">
        <v>3002</v>
      </c>
      <c r="C1502" s="1" t="str">
        <f>_xlfn.TEXTBEFORE(draftpicks[[#This Row],[Raw]],".",1)</f>
        <v>12</v>
      </c>
      <c r="D1502" s="1" t="str">
        <f t="shared" si="23"/>
        <v>Drew McWeeny</v>
      </c>
      <c r="E1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Oscar</v>
      </c>
      <c r="F1502" s="1" t="str">
        <f>IF(ISNUMBER(SEARCH("veto",draftpicks[[#This Row],[Raw]])),"veto","")</f>
        <v/>
      </c>
    </row>
    <row r="1503" spans="1:6" x14ac:dyDescent="0.25">
      <c r="A1503" s="1">
        <v>146</v>
      </c>
      <c r="B1503" s="1" t="s">
        <v>3003</v>
      </c>
      <c r="C1503" s="1" t="str">
        <f>_xlfn.TEXTBEFORE(draftpicks[[#This Row],[Raw]],".",1)</f>
        <v>11</v>
      </c>
      <c r="D1503" s="1" t="str">
        <f t="shared" si="23"/>
        <v>Jordan Crucchiola</v>
      </c>
      <c r="E1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Lies</v>
      </c>
      <c r="F1503" s="1" t="str">
        <f>IF(ISNUMBER(SEARCH("veto",draftpicks[[#This Row],[Raw]])),"veto","")</f>
        <v/>
      </c>
    </row>
    <row r="1504" spans="1:6" x14ac:dyDescent="0.25">
      <c r="A1504" s="1">
        <v>146</v>
      </c>
      <c r="B1504" s="1" t="s">
        <v>3004</v>
      </c>
      <c r="C1504" s="1" t="str">
        <f>_xlfn.TEXTBEFORE(draftpicks[[#This Row],[Raw]],".",1)</f>
        <v>10</v>
      </c>
      <c r="D1504" s="1" t="str">
        <f t="shared" si="23"/>
        <v>Marc Bernardin</v>
      </c>
      <c r="E1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1504" s="1" t="str">
        <f>IF(ISNUMBER(SEARCH("veto",draftpicks[[#This Row],[Raw]])),"veto","")</f>
        <v/>
      </c>
    </row>
    <row r="1505" spans="1:6" x14ac:dyDescent="0.25">
      <c r="A1505" s="1">
        <v>146</v>
      </c>
      <c r="B1505" s="1" t="s">
        <v>3005</v>
      </c>
      <c r="C1505" s="1" t="str">
        <f>_xlfn.TEXTBEFORE(draftpicks[[#This Row],[Raw]],".",1)</f>
        <v>9</v>
      </c>
      <c r="D1505" s="1" t="str">
        <f t="shared" si="23"/>
        <v xml:space="preserve">Wynter Mitchell </v>
      </c>
      <c r="E1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Commando</v>
      </c>
      <c r="F1505" s="1" t="str">
        <f>IF(ISNUMBER(SEARCH("veto",draftpicks[[#This Row],[Raw]])),"veto","")</f>
        <v>veto</v>
      </c>
    </row>
    <row r="1506" spans="1:6" x14ac:dyDescent="0.25">
      <c r="A1506" s="1">
        <v>146</v>
      </c>
      <c r="B1506" s="1" t="s">
        <v>3006</v>
      </c>
      <c r="C1506" s="1" t="str">
        <f>_xlfn.TEXTBEFORE(draftpicks[[#This Row],[Raw]],".",1)</f>
        <v>9</v>
      </c>
      <c r="D1506" s="1" t="str">
        <f t="shared" si="23"/>
        <v>Wynter Mitchell</v>
      </c>
      <c r="E1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Total Recall</v>
      </c>
      <c r="F1506" s="1" t="str">
        <f>IF(ISNUMBER(SEARCH("veto",draftpicks[[#This Row],[Raw]])),"veto","")</f>
        <v/>
      </c>
    </row>
    <row r="1507" spans="1:6" x14ac:dyDescent="0.25">
      <c r="A1507" s="1">
        <v>146</v>
      </c>
      <c r="B1507" s="1" t="s">
        <v>3007</v>
      </c>
      <c r="C1507" s="1" t="str">
        <f>_xlfn.TEXTBEFORE(draftpicks[[#This Row],[Raw]],".",1)</f>
        <v>8</v>
      </c>
      <c r="D1507" s="1" t="str">
        <f t="shared" si="23"/>
        <v>Drew McWeeny</v>
      </c>
      <c r="E1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1507" s="1" t="str">
        <f>IF(ISNUMBER(SEARCH("veto",draftpicks[[#This Row],[Raw]])),"veto","")</f>
        <v/>
      </c>
    </row>
    <row r="1508" spans="1:6" x14ac:dyDescent="0.25">
      <c r="A1508" s="1">
        <v>146</v>
      </c>
      <c r="B1508" s="1" t="s">
        <v>3008</v>
      </c>
      <c r="C1508" s="1" t="str">
        <f>_xlfn.TEXTBEFORE(draftpicks[[#This Row],[Raw]],".",1)</f>
        <v>7</v>
      </c>
      <c r="D1508" s="1" t="str">
        <f t="shared" si="23"/>
        <v>Jordan Crucchiola</v>
      </c>
      <c r="E1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Demolition Man</v>
      </c>
      <c r="F1508" s="1" t="str">
        <f>IF(ISNUMBER(SEARCH("veto",draftpicks[[#This Row],[Raw]])),"veto","")</f>
        <v/>
      </c>
    </row>
    <row r="1509" spans="1:6" x14ac:dyDescent="0.25">
      <c r="A1509" s="1">
        <v>146</v>
      </c>
      <c r="B1509" s="1" t="s">
        <v>3009</v>
      </c>
      <c r="C1509" s="1" t="str">
        <f>_xlfn.TEXTBEFORE(draftpicks[[#This Row],[Raw]],".",1)</f>
        <v>6</v>
      </c>
      <c r="D1509" s="1" t="str">
        <f t="shared" si="23"/>
        <v>Marc Bernardin</v>
      </c>
      <c r="E1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1509" s="1" t="str">
        <f>IF(ISNUMBER(SEARCH("veto",draftpicks[[#This Row],[Raw]])),"veto","")</f>
        <v/>
      </c>
    </row>
    <row r="1510" spans="1:6" x14ac:dyDescent="0.25">
      <c r="A1510" s="1">
        <v>146</v>
      </c>
      <c r="B1510" s="1" t="s">
        <v>3010</v>
      </c>
      <c r="C1510" s="1" t="str">
        <f>_xlfn.TEXTBEFORE(draftpicks[[#This Row],[Raw]],".",1)</f>
        <v>5</v>
      </c>
      <c r="D1510" s="1" t="str">
        <f t="shared" si="23"/>
        <v>Wynter Mitchell</v>
      </c>
      <c r="E1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 with a Vengeance</v>
      </c>
      <c r="F1510" s="1" t="str">
        <f>IF(ISNUMBER(SEARCH("veto",draftpicks[[#This Row],[Raw]])),"veto","")</f>
        <v/>
      </c>
    </row>
    <row r="1511" spans="1:6" x14ac:dyDescent="0.25">
      <c r="A1511" s="1">
        <v>146</v>
      </c>
      <c r="B1511" s="1" t="s">
        <v>3011</v>
      </c>
      <c r="C1511" s="1" t="str">
        <f>_xlfn.TEXTBEFORE(draftpicks[[#This Row],[Raw]],".",1)</f>
        <v>4</v>
      </c>
      <c r="D1511" s="1" t="str">
        <f t="shared" si="23"/>
        <v>Wynter Mitchell</v>
      </c>
      <c r="E1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Terminator 2: Judgment Day</v>
      </c>
      <c r="F1511" s="1" t="str">
        <f>IF(ISNUMBER(SEARCH("veto",draftpicks[[#This Row],[Raw]])),"veto","")</f>
        <v/>
      </c>
    </row>
    <row r="1512" spans="1:6" x14ac:dyDescent="0.25">
      <c r="A1512" s="1">
        <v>146</v>
      </c>
      <c r="B1512" s="1" t="s">
        <v>3012</v>
      </c>
      <c r="C1512" s="1" t="str">
        <f>_xlfn.TEXTBEFORE(draftpicks[[#This Row],[Raw]],".",1)</f>
        <v>3</v>
      </c>
      <c r="D1512" s="1" t="str">
        <f t="shared" si="23"/>
        <v>Drew McWeeny</v>
      </c>
      <c r="E1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Pulp Fiction</v>
      </c>
      <c r="F1512" s="1" t="str">
        <f>IF(ISNUMBER(SEARCH("veto",draftpicks[[#This Row],[Raw]])),"veto","")</f>
        <v/>
      </c>
    </row>
    <row r="1513" spans="1:6" x14ac:dyDescent="0.25">
      <c r="A1513" s="1">
        <v>146</v>
      </c>
      <c r="B1513" s="1" t="s">
        <v>3013</v>
      </c>
      <c r="C1513" s="1" t="str">
        <f>_xlfn.TEXTBEFORE(draftpicks[[#This Row],[Raw]],".",1)</f>
        <v>2</v>
      </c>
      <c r="D1513" s="1" t="str">
        <f t="shared" si="23"/>
        <v>Jordan Crucchiola</v>
      </c>
      <c r="E1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Blood</v>
      </c>
      <c r="F1513" s="1" t="str">
        <f>IF(ISNUMBER(SEARCH("veto",draftpicks[[#This Row],[Raw]])),"veto","")</f>
        <v/>
      </c>
    </row>
    <row r="1514" spans="1:6" x14ac:dyDescent="0.25">
      <c r="A1514" s="1">
        <v>146</v>
      </c>
      <c r="B1514" s="1" t="s">
        <v>3014</v>
      </c>
      <c r="C1514" s="1" t="str">
        <f>_xlfn.TEXTBEFORE(draftpicks[[#This Row],[Raw]],".",1)</f>
        <v>1</v>
      </c>
      <c r="D1514" s="1" t="str">
        <f t="shared" si="23"/>
        <v xml:space="preserve">Marc Bernardin </v>
      </c>
      <c r="E1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Predator</v>
      </c>
      <c r="F1514" s="1" t="str">
        <f>IF(ISNUMBER(SEARCH("veto",draftpicks[[#This Row],[Raw]])),"veto","")</f>
        <v>veto</v>
      </c>
    </row>
    <row r="1515" spans="1:6" x14ac:dyDescent="0.25">
      <c r="A1515" s="1">
        <v>146</v>
      </c>
      <c r="B1515" s="1" t="s">
        <v>3015</v>
      </c>
      <c r="C1515" s="1" t="str">
        <f>_xlfn.TEXTBEFORE(draftpicks[[#This Row],[Raw]],".",1)</f>
        <v>1</v>
      </c>
      <c r="D1515" s="1" t="str">
        <f t="shared" si="23"/>
        <v xml:space="preserve">Marc Bernardin </v>
      </c>
      <c r="E1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Fifth Element</v>
      </c>
      <c r="F1515" s="1" t="str">
        <f>IF(ISNUMBER(SEARCH("veto",draftpicks[[#This Row],[Raw]])),"veto","")</f>
        <v>veto</v>
      </c>
    </row>
    <row r="1516" spans="1:6" x14ac:dyDescent="0.25">
      <c r="A1516" s="1">
        <v>146</v>
      </c>
      <c r="B1516" s="1" t="s">
        <v>3016</v>
      </c>
      <c r="C1516" s="1" t="str">
        <f>_xlfn.TEXTBEFORE(draftpicks[[#This Row],[Raw]],".",1)</f>
        <v>1</v>
      </c>
      <c r="D1516" s="1" t="str">
        <f t="shared" si="23"/>
        <v>Marc Bernardin</v>
      </c>
      <c r="E1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Hard</v>
      </c>
      <c r="F1516" s="1" t="str">
        <f>IF(ISNUMBER(SEARCH("veto",draftpicks[[#This Row],[Raw]])),"veto","")</f>
        <v/>
      </c>
    </row>
    <row r="1517" spans="1:6" x14ac:dyDescent="0.25">
      <c r="A1517" s="1">
        <v>147</v>
      </c>
      <c r="B1517" s="1" t="s">
        <v>3017</v>
      </c>
      <c r="C1517" s="1" t="str">
        <f>_xlfn.TEXTBEFORE(draftpicks[[#This Row],[Raw]],".",1)</f>
        <v>7</v>
      </c>
      <c r="D1517" s="1" t="str">
        <f t="shared" si="23"/>
        <v>Maureen Lee Lenker</v>
      </c>
      <c r="E1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Becoming Jane</v>
      </c>
      <c r="F1517" s="1" t="str">
        <f>IF(ISNUMBER(SEARCH("veto",draftpicks[[#This Row],[Raw]])),"veto","")</f>
        <v/>
      </c>
    </row>
    <row r="1518" spans="1:6" x14ac:dyDescent="0.25">
      <c r="A1518" s="1">
        <v>147</v>
      </c>
      <c r="B1518" s="1" t="s">
        <v>3018</v>
      </c>
      <c r="C1518" s="1" t="str">
        <f>_xlfn.TEXTBEFORE(draftpicks[[#This Row],[Raw]],".",1)</f>
        <v>6</v>
      </c>
      <c r="D1518" s="1" t="str">
        <f t="shared" si="23"/>
        <v>Maureen Lee Lenker</v>
      </c>
      <c r="E1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Austenland</v>
      </c>
      <c r="F1518" s="1" t="str">
        <f>IF(ISNUMBER(SEARCH("veto",draftpicks[[#This Row],[Raw]])),"veto","")</f>
        <v/>
      </c>
    </row>
    <row r="1519" spans="1:6" x14ac:dyDescent="0.25">
      <c r="A1519" s="1">
        <v>147</v>
      </c>
      <c r="B1519" s="1" t="s">
        <v>3019</v>
      </c>
      <c r="C1519" s="1" t="str">
        <f>_xlfn.TEXTBEFORE(draftpicks[[#This Row],[Raw]],".",1)</f>
        <v>5</v>
      </c>
      <c r="D1519" s="1" t="str">
        <f t="shared" si="23"/>
        <v>Joanna Robinson</v>
      </c>
      <c r="E1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Clueless</v>
      </c>
      <c r="F1519" s="1" t="str">
        <f>IF(ISNUMBER(SEARCH("veto",draftpicks[[#This Row],[Raw]])),"veto","")</f>
        <v/>
      </c>
    </row>
    <row r="1520" spans="1:6" x14ac:dyDescent="0.25">
      <c r="A1520" s="1">
        <v>147</v>
      </c>
      <c r="B1520" s="1" t="s">
        <v>3020</v>
      </c>
      <c r="C1520" s="1" t="str">
        <f>_xlfn.TEXTBEFORE(draftpicks[[#This Row],[Raw]],".",1)</f>
        <v>4</v>
      </c>
      <c r="D1520" s="1" t="str">
        <f t="shared" si="23"/>
        <v>Maureen Lee Lenker</v>
      </c>
      <c r="E1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Bridget Jones’s Diary</v>
      </c>
      <c r="F1520" s="1" t="str">
        <f>IF(ISNUMBER(SEARCH("veto",draftpicks[[#This Row],[Raw]])),"veto","")</f>
        <v/>
      </c>
    </row>
    <row r="1521" spans="1:6" x14ac:dyDescent="0.25">
      <c r="A1521" s="1">
        <v>147</v>
      </c>
      <c r="B1521" s="1" t="s">
        <v>3021</v>
      </c>
      <c r="C1521" s="1" t="str">
        <f>_xlfn.TEXTBEFORE(draftpicks[[#This Row],[Raw]],".",1)</f>
        <v>3</v>
      </c>
      <c r="D1521" s="1" t="str">
        <f t="shared" si="23"/>
        <v>Joanna Robinson</v>
      </c>
      <c r="E1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Friendship</v>
      </c>
      <c r="F1521" s="1" t="str">
        <f>IF(ISNUMBER(SEARCH("veto",draftpicks[[#This Row],[Raw]])),"veto","")</f>
        <v/>
      </c>
    </row>
    <row r="1522" spans="1:6" x14ac:dyDescent="0.25">
      <c r="A1522" s="1">
        <v>147</v>
      </c>
      <c r="B1522" s="1" t="s">
        <v>3022</v>
      </c>
      <c r="C1522" s="1" t="str">
        <f>_xlfn.TEXTBEFORE(draftpicks[[#This Row],[Raw]],".",1)</f>
        <v>2</v>
      </c>
      <c r="D1522" s="1" t="str">
        <f t="shared" si="23"/>
        <v xml:space="preserve">Maureen Lee Lenker </v>
      </c>
      <c r="E1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Emma.</v>
      </c>
      <c r="F1522" s="1" t="str">
        <f>IF(ISNUMBER(SEARCH("veto",draftpicks[[#This Row],[Raw]])),"veto","")</f>
        <v>veto</v>
      </c>
    </row>
    <row r="1523" spans="1:6" x14ac:dyDescent="0.25">
      <c r="A1523" s="1">
        <v>147</v>
      </c>
      <c r="B1523" s="1" t="s">
        <v>3023</v>
      </c>
      <c r="C1523" s="1" t="str">
        <f>_xlfn.TEXTBEFORE(draftpicks[[#This Row],[Raw]],".",1)</f>
        <v>2</v>
      </c>
      <c r="D1523" s="1" t="str">
        <f t="shared" si="23"/>
        <v>Maureen Lee Lenker</v>
      </c>
      <c r="E1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Pride &amp; Prejudice</v>
      </c>
      <c r="F1523" s="1" t="str">
        <f>IF(ISNUMBER(SEARCH("veto",draftpicks[[#This Row],[Raw]])),"veto","")</f>
        <v/>
      </c>
    </row>
    <row r="1524" spans="1:6" x14ac:dyDescent="0.25">
      <c r="A1524" s="1">
        <v>147</v>
      </c>
      <c r="B1524" s="1" t="s">
        <v>3024</v>
      </c>
      <c r="C1524" s="1" t="str">
        <f>_xlfn.TEXTBEFORE(draftpicks[[#This Row],[Raw]],".",1)</f>
        <v>1</v>
      </c>
      <c r="D1524" s="1" t="str">
        <f t="shared" si="23"/>
        <v xml:space="preserve">Joanna Robinson </v>
      </c>
      <c r="E1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Persuasion</v>
      </c>
      <c r="F1524" s="1" t="str">
        <f>IF(ISNUMBER(SEARCH("veto",draftpicks[[#This Row],[Raw]])),"veto","")</f>
        <v>veto</v>
      </c>
    </row>
    <row r="1525" spans="1:6" x14ac:dyDescent="0.25">
      <c r="A1525" s="1">
        <v>147</v>
      </c>
      <c r="B1525" s="1" t="s">
        <v>3025</v>
      </c>
      <c r="C1525" s="1" t="str">
        <f>_xlfn.TEXTBEFORE(draftpicks[[#This Row],[Raw]],".",1)</f>
        <v>1</v>
      </c>
      <c r="D1525" s="1" t="str">
        <f t="shared" si="23"/>
        <v>Joanna Robinson</v>
      </c>
      <c r="E1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Sense and Sensibility</v>
      </c>
      <c r="F1525" s="1" t="str">
        <f>IF(ISNUMBER(SEARCH("veto",draftpicks[[#This Row],[Raw]])),"veto","")</f>
        <v/>
      </c>
    </row>
    <row r="1526" spans="1:6" x14ac:dyDescent="0.25">
      <c r="A1526" s="1">
        <v>148</v>
      </c>
      <c r="B1526" s="1" t="s">
        <v>3026</v>
      </c>
      <c r="C1526" s="1" t="str">
        <f>_xlfn.TEXTBEFORE(draftpicks[[#This Row],[Raw]],".",1)</f>
        <v>7</v>
      </c>
      <c r="D1526" s="1" t="str">
        <f t="shared" si="23"/>
        <v>Alexei Toliopoulos</v>
      </c>
      <c r="E1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Looking for Alibrandi</v>
      </c>
      <c r="F1526" s="1" t="str">
        <f>IF(ISNUMBER(SEARCH("veto",draftpicks[[#This Row],[Raw]])),"veto","")</f>
        <v/>
      </c>
    </row>
    <row r="1527" spans="1:6" x14ac:dyDescent="0.25">
      <c r="A1527" s="1">
        <v>148</v>
      </c>
      <c r="B1527" s="1" t="s">
        <v>3027</v>
      </c>
      <c r="C1527" s="1" t="str">
        <f>_xlfn.TEXTBEFORE(draftpicks[[#This Row],[Raw]],".",1)</f>
        <v>6</v>
      </c>
      <c r="D1527" s="1" t="str">
        <f t="shared" si="23"/>
        <v>Alexei Toliopoulos</v>
      </c>
      <c r="E1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Mary and Max</v>
      </c>
      <c r="F1527" s="1" t="str">
        <f>IF(ISNUMBER(SEARCH("veto",draftpicks[[#This Row],[Raw]])),"veto","")</f>
        <v/>
      </c>
    </row>
    <row r="1528" spans="1:6" x14ac:dyDescent="0.25">
      <c r="A1528" s="1">
        <v>148</v>
      </c>
      <c r="B1528" s="1" t="s">
        <v>3028</v>
      </c>
      <c r="C1528" s="1" t="str">
        <f>_xlfn.TEXTBEFORE(draftpicks[[#This Row],[Raw]],".",1)</f>
        <v>5</v>
      </c>
      <c r="D1528" s="1" t="str">
        <f t="shared" si="23"/>
        <v>Blake Howard</v>
      </c>
      <c r="E1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Proposition</v>
      </c>
      <c r="F1528" s="1" t="str">
        <f>IF(ISNUMBER(SEARCH("veto",draftpicks[[#This Row],[Raw]])),"veto","")</f>
        <v/>
      </c>
    </row>
    <row r="1529" spans="1:6" x14ac:dyDescent="0.25">
      <c r="A1529" s="1">
        <v>148</v>
      </c>
      <c r="B1529" s="1" t="s">
        <v>3029</v>
      </c>
      <c r="C1529" s="1" t="str">
        <f>_xlfn.TEXTBEFORE(draftpicks[[#This Row],[Raw]],".",1)</f>
        <v>4</v>
      </c>
      <c r="D1529" s="1" t="str">
        <f t="shared" si="23"/>
        <v>Alexei Toliopoulos</v>
      </c>
      <c r="E1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Animal Kingdom</v>
      </c>
      <c r="F1529" s="1" t="str">
        <f>IF(ISNUMBER(SEARCH("veto",draftpicks[[#This Row],[Raw]])),"veto","")</f>
        <v/>
      </c>
    </row>
    <row r="1530" spans="1:6" x14ac:dyDescent="0.25">
      <c r="A1530" s="1">
        <v>148</v>
      </c>
      <c r="B1530" s="1" t="s">
        <v>3030</v>
      </c>
      <c r="C1530" s="1" t="str">
        <f>_xlfn.TEXTBEFORE(draftpicks[[#This Row],[Raw]],".",1)</f>
        <v>3</v>
      </c>
      <c r="D1530" s="1" t="str">
        <f t="shared" si="23"/>
        <v>Blake Howard</v>
      </c>
      <c r="E1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Chopper</v>
      </c>
      <c r="F1530" s="1" t="str">
        <f>IF(ISNUMBER(SEARCH("veto",draftpicks[[#This Row],[Raw]])),"veto","")</f>
        <v/>
      </c>
    </row>
    <row r="1531" spans="1:6" x14ac:dyDescent="0.25">
      <c r="A1531" s="1">
        <v>148</v>
      </c>
      <c r="B1531" s="1" t="s">
        <v>3031</v>
      </c>
      <c r="C1531" s="1" t="str">
        <f>_xlfn.TEXTBEFORE(draftpicks[[#This Row],[Raw]],".",1)</f>
        <v>2</v>
      </c>
      <c r="D1531" s="1" t="str">
        <f t="shared" si="23"/>
        <v>Alexei Toliopoulos</v>
      </c>
      <c r="E1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Samson and Delilah</v>
      </c>
      <c r="F1531" s="1" t="str">
        <f>IF(ISNUMBER(SEARCH("veto",draftpicks[[#This Row],[Raw]])),"veto","")</f>
        <v/>
      </c>
    </row>
    <row r="1532" spans="1:6" x14ac:dyDescent="0.25">
      <c r="A1532" s="1">
        <v>148</v>
      </c>
      <c r="B1532" s="1" t="s">
        <v>3032</v>
      </c>
      <c r="C1532" s="1" t="str">
        <f>_xlfn.TEXTBEFORE(draftpicks[[#This Row],[Raw]],".",1)</f>
        <v>1</v>
      </c>
      <c r="D1532" s="1" t="str">
        <f t="shared" si="23"/>
        <v>Blake Howard</v>
      </c>
      <c r="E1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Goldstone</v>
      </c>
      <c r="F1532" s="1" t="str">
        <f>IF(ISNUMBER(SEARCH("veto",draftpicks[[#This Row],[Raw]])),"veto","")</f>
        <v/>
      </c>
    </row>
    <row r="1533" spans="1:6" x14ac:dyDescent="0.25">
      <c r="A1533" s="1">
        <v>149</v>
      </c>
      <c r="B1533" s="1" t="s">
        <v>3033</v>
      </c>
      <c r="C1533" s="1" t="str">
        <f>_xlfn.TEXTBEFORE(draftpicks[[#This Row],[Raw]],".",1)</f>
        <v>7</v>
      </c>
      <c r="D1533" s="1" t="str">
        <f t="shared" si="23"/>
        <v>Andrew Roebuck</v>
      </c>
      <c r="E1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God Monsters</v>
      </c>
      <c r="F1533" s="1" t="str">
        <f>IF(ISNUMBER(SEARCH("veto",draftpicks[[#This Row],[Raw]])),"veto","")</f>
        <v/>
      </c>
    </row>
    <row r="1534" spans="1:6" x14ac:dyDescent="0.25">
      <c r="A1534" s="1">
        <v>149</v>
      </c>
      <c r="B1534" s="1" t="s">
        <v>3034</v>
      </c>
      <c r="C1534" s="1" t="str">
        <f>_xlfn.TEXTBEFORE(draftpicks[[#This Row],[Raw]],".",1)</f>
        <v>6</v>
      </c>
      <c r="D1534" s="1" t="str">
        <f t="shared" si="23"/>
        <v>Andrew Roebuck</v>
      </c>
      <c r="E1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Journey to the Center of Time</v>
      </c>
      <c r="F1534" s="1" t="str">
        <f>IF(ISNUMBER(SEARCH("veto",draftpicks[[#This Row],[Raw]])),"veto","")</f>
        <v/>
      </c>
    </row>
    <row r="1535" spans="1:6" x14ac:dyDescent="0.25">
      <c r="A1535" s="1">
        <v>149</v>
      </c>
      <c r="B1535" s="1" t="s">
        <v>3035</v>
      </c>
      <c r="C1535" s="1" t="str">
        <f>_xlfn.TEXTBEFORE(draftpicks[[#This Row],[Raw]],".",1)</f>
        <v>5</v>
      </c>
      <c r="D1535" s="1" t="str">
        <f t="shared" si="23"/>
        <v xml:space="preserve">Steven Ray Morris </v>
      </c>
      <c r="E1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Tree of Life</v>
      </c>
      <c r="F1535" s="1" t="str">
        <f>IF(ISNUMBER(SEARCH("veto",draftpicks[[#This Row],[Raw]])),"veto","")</f>
        <v>veto</v>
      </c>
    </row>
    <row r="1536" spans="1:6" x14ac:dyDescent="0.25">
      <c r="A1536" s="1">
        <v>149</v>
      </c>
      <c r="B1536" s="1" t="s">
        <v>3036</v>
      </c>
      <c r="C1536" s="1" t="str">
        <f>_xlfn.TEXTBEFORE(draftpicks[[#This Row],[Raw]],".",1)</f>
        <v>5</v>
      </c>
      <c r="D1536" s="1" t="str">
        <f t="shared" si="23"/>
        <v>Steven Ray Morris</v>
      </c>
      <c r="E1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 Mario Bros.</v>
      </c>
      <c r="F1536" s="1" t="str">
        <f>IF(ISNUMBER(SEARCH("veto",draftpicks[[#This Row],[Raw]])),"veto","")</f>
        <v/>
      </c>
    </row>
    <row r="1537" spans="1:6" x14ac:dyDescent="0.25">
      <c r="A1537" s="1">
        <v>149</v>
      </c>
      <c r="B1537" s="1" t="s">
        <v>3037</v>
      </c>
      <c r="C1537" s="1" t="str">
        <f>_xlfn.TEXTBEFORE(draftpicks[[#This Row],[Raw]],".",1)</f>
        <v>4</v>
      </c>
      <c r="D1537" s="1" t="str">
        <f t="shared" si="23"/>
        <v>Andrew Roebuck</v>
      </c>
      <c r="E1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537" s="1" t="str">
        <f>IF(ISNUMBER(SEARCH("veto",draftpicks[[#This Row],[Raw]])),"veto","")</f>
        <v/>
      </c>
    </row>
    <row r="1538" spans="1:6" x14ac:dyDescent="0.25">
      <c r="A1538" s="1">
        <v>149</v>
      </c>
      <c r="B1538" s="1" t="s">
        <v>3038</v>
      </c>
      <c r="C1538" s="1" t="str">
        <f>_xlfn.TEXTBEFORE(draftpicks[[#This Row],[Raw]],".",1)</f>
        <v>3</v>
      </c>
      <c r="D1538" s="1" t="str">
        <f t="shared" ref="D1538:D1601" si="24">IF(ISNUMBER(SEARCH("commissioner",B1538)),TRIM(MID(B1538,SEARCH("by",B1538)+LEN("by"),SEARCH("removed",B1538)-SEARCH("by",B1538)-(LEN("by")+1))),IF((LEN(B1538)-LEN(SUBSTITUTE(B1538,"by","")))/LEN("by")=2,MID(B1538,SEARCH("by",B1538)+LEN("by "),SEARCH("vetoed",B1538)-SEARCH("by",B1538)-(LEN("by")+1)),IF((LEN(B1538)-LEN(SUBSTITUTE(B1538,"by","")))/LEN("by")=3,TRIM(MID(B1538,SEARCH("by",B1538)+LEN("by"),SEARCH("vetoed",B1538)-SEARCH("by",B1538)-LEN("by"))),TRIM(_xlfn.TEXTAFTER(B1538,"by",1)))))</f>
        <v>Steven Ray Morris</v>
      </c>
      <c r="E1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World: Fallen Kingdom</v>
      </c>
      <c r="F1538" s="1" t="str">
        <f>IF(ISNUMBER(SEARCH("veto",draftpicks[[#This Row],[Raw]])),"veto","")</f>
        <v/>
      </c>
    </row>
    <row r="1539" spans="1:6" x14ac:dyDescent="0.25">
      <c r="A1539" s="1">
        <v>149</v>
      </c>
      <c r="B1539" s="1" t="s">
        <v>3039</v>
      </c>
      <c r="C1539" s="1" t="str">
        <f>_xlfn.TEXTBEFORE(draftpicks[[#This Row],[Raw]],".",1)</f>
        <v>2</v>
      </c>
      <c r="D1539" s="1" t="str">
        <f t="shared" si="24"/>
        <v>Andrew Roebuck</v>
      </c>
      <c r="E1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Land Before Time</v>
      </c>
      <c r="F1539" s="1" t="str">
        <f>IF(ISNUMBER(SEARCH("veto",draftpicks[[#This Row],[Raw]])),"veto","")</f>
        <v/>
      </c>
    </row>
    <row r="1540" spans="1:6" x14ac:dyDescent="0.25">
      <c r="A1540" s="1">
        <v>149</v>
      </c>
      <c r="B1540" s="1" t="s">
        <v>3040</v>
      </c>
      <c r="C1540" s="1" t="str">
        <f>_xlfn.TEXTBEFORE(draftpicks[[#This Row],[Raw]],".",1)</f>
        <v>1</v>
      </c>
      <c r="D1540" s="1" t="str">
        <f t="shared" si="24"/>
        <v>Steven Ray Morris</v>
      </c>
      <c r="E1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1540" s="1" t="str">
        <f>IF(ISNUMBER(SEARCH("veto",draftpicks[[#This Row],[Raw]])),"veto","")</f>
        <v/>
      </c>
    </row>
    <row r="1541" spans="1:6" x14ac:dyDescent="0.25">
      <c r="A1541" s="1">
        <v>150</v>
      </c>
      <c r="B1541" s="1" t="s">
        <v>3041</v>
      </c>
      <c r="C1541" s="1" t="str">
        <f>_xlfn.TEXTBEFORE(draftpicks[[#This Row],[Raw]],".",1)</f>
        <v>7</v>
      </c>
      <c r="D1541" s="1" t="str">
        <f t="shared" si="24"/>
        <v>Jim Branscome</v>
      </c>
      <c r="E1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Pinball Summer</v>
      </c>
      <c r="F1541" s="1" t="str">
        <f>IF(ISNUMBER(SEARCH("veto",draftpicks[[#This Row],[Raw]])),"veto","")</f>
        <v/>
      </c>
    </row>
    <row r="1542" spans="1:6" x14ac:dyDescent="0.25">
      <c r="A1542" s="1">
        <v>150</v>
      </c>
      <c r="B1542" s="1" t="s">
        <v>3042</v>
      </c>
      <c r="C1542" s="1" t="str">
        <f>_xlfn.TEXTBEFORE(draftpicks[[#This Row],[Raw]],".",1)</f>
        <v>6</v>
      </c>
      <c r="D1542" s="1" t="str">
        <f t="shared" si="24"/>
        <v>Jim Branscome</v>
      </c>
      <c r="E1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Rituals</v>
      </c>
      <c r="F1542" s="1" t="str">
        <f>IF(ISNUMBER(SEARCH("veto",draftpicks[[#This Row],[Raw]])),"veto","")</f>
        <v/>
      </c>
    </row>
    <row r="1543" spans="1:6" x14ac:dyDescent="0.25">
      <c r="A1543" s="1">
        <v>150</v>
      </c>
      <c r="B1543" s="1" t="s">
        <v>3043</v>
      </c>
      <c r="C1543" s="1" t="str">
        <f>_xlfn.TEXTBEFORE(draftpicks[[#This Row],[Raw]],".",1)</f>
        <v>5</v>
      </c>
      <c r="D1543" s="1" t="str">
        <f t="shared" si="24"/>
        <v>Breanna Whipple</v>
      </c>
      <c r="E1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Hobo with a Shotgun</v>
      </c>
      <c r="F1543" s="1" t="str">
        <f>IF(ISNUMBER(SEARCH("veto",draftpicks[[#This Row],[Raw]])),"veto","")</f>
        <v/>
      </c>
    </row>
    <row r="1544" spans="1:6" x14ac:dyDescent="0.25">
      <c r="A1544" s="1">
        <v>150</v>
      </c>
      <c r="B1544" s="1" t="s">
        <v>3044</v>
      </c>
      <c r="C1544" s="1" t="str">
        <f>_xlfn.TEXTBEFORE(draftpicks[[#This Row],[Raw]],".",1)</f>
        <v>4</v>
      </c>
      <c r="D1544" s="1" t="str">
        <f t="shared" si="24"/>
        <v>Jim Branscome</v>
      </c>
      <c r="E1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Company</v>
      </c>
      <c r="F1544" s="1" t="str">
        <f>IF(ISNUMBER(SEARCH("veto",draftpicks[[#This Row],[Raw]])),"veto","")</f>
        <v/>
      </c>
    </row>
    <row r="1545" spans="1:6" x14ac:dyDescent="0.25">
      <c r="A1545" s="1">
        <v>150</v>
      </c>
      <c r="B1545" s="1" t="s">
        <v>3045</v>
      </c>
      <c r="C1545" s="1" t="str">
        <f>_xlfn.TEXTBEFORE(draftpicks[[#This Row],[Raw]],".",1)</f>
        <v>3</v>
      </c>
      <c r="D1545" s="1" t="str">
        <f t="shared" si="24"/>
        <v>Breanna Whipple</v>
      </c>
      <c r="E1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Roses</v>
      </c>
      <c r="F1545" s="1" t="str">
        <f>IF(ISNUMBER(SEARCH("veto",draftpicks[[#This Row],[Raw]])),"veto","")</f>
        <v/>
      </c>
    </row>
    <row r="1546" spans="1:6" x14ac:dyDescent="0.25">
      <c r="A1546" s="1">
        <v>150</v>
      </c>
      <c r="B1546" s="1" t="s">
        <v>3046</v>
      </c>
      <c r="C1546" s="1" t="str">
        <f>_xlfn.TEXTBEFORE(draftpicks[[#This Row],[Raw]],".",1)</f>
        <v>2</v>
      </c>
      <c r="D1546" s="1" t="str">
        <f t="shared" si="24"/>
        <v>Jim Branscome</v>
      </c>
      <c r="E1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Visiting Hours</v>
      </c>
      <c r="F1546" s="1" t="str">
        <f>IF(ISNUMBER(SEARCH("veto",draftpicks[[#This Row],[Raw]])),"veto","")</f>
        <v/>
      </c>
    </row>
    <row r="1547" spans="1:6" x14ac:dyDescent="0.25">
      <c r="A1547" s="1">
        <v>150</v>
      </c>
      <c r="B1547" s="1" t="s">
        <v>3047</v>
      </c>
      <c r="C1547" s="1" t="str">
        <f>_xlfn.TEXTBEFORE(draftpicks[[#This Row],[Raw]],".",1)</f>
        <v>1</v>
      </c>
      <c r="D1547" s="1" t="str">
        <f t="shared" si="24"/>
        <v>Breanna Whipple</v>
      </c>
      <c r="E1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FUBAR</v>
      </c>
      <c r="F1547" s="1" t="str">
        <f>IF(ISNUMBER(SEARCH("veto",draftpicks[[#This Row],[Raw]])),"veto","")</f>
        <v/>
      </c>
    </row>
    <row r="1548" spans="1:6" x14ac:dyDescent="0.25">
      <c r="A1548" s="1">
        <v>151</v>
      </c>
      <c r="B1548" s="1" t="s">
        <v>3048</v>
      </c>
      <c r="C1548" s="1" t="str">
        <f>_xlfn.TEXTBEFORE(draftpicks[[#This Row],[Raw]],".",1)</f>
        <v>6</v>
      </c>
      <c r="D1548" s="1" t="str">
        <f t="shared" si="24"/>
        <v>Rebekah McKendry</v>
      </c>
      <c r="E1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Slither</v>
      </c>
      <c r="F1548" s="1" t="str">
        <f>IF(ISNUMBER(SEARCH("veto",draftpicks[[#This Row],[Raw]])),"veto","")</f>
        <v/>
      </c>
    </row>
    <row r="1549" spans="1:6" x14ac:dyDescent="0.25">
      <c r="A1549" s="1">
        <v>151</v>
      </c>
      <c r="B1549" s="1" t="s">
        <v>3049</v>
      </c>
      <c r="C1549" s="1" t="str">
        <f>_xlfn.TEXTBEFORE(draftpicks[[#This Row],[Raw]],".",1)</f>
        <v>5</v>
      </c>
      <c r="D1549" s="1" t="str">
        <f t="shared" si="24"/>
        <v xml:space="preserve">Elric Kane </v>
      </c>
      <c r="E1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49" s="1" t="str">
        <f>IF(ISNUMBER(SEARCH("veto",draftpicks[[#This Row],[Raw]])),"veto","")</f>
        <v>veto</v>
      </c>
    </row>
    <row r="1550" spans="1:6" x14ac:dyDescent="0.25">
      <c r="A1550" s="1">
        <v>151</v>
      </c>
      <c r="B1550" s="1" t="s">
        <v>3050</v>
      </c>
      <c r="C1550" s="1" t="str">
        <f>_xlfn.TEXTBEFORE(draftpicks[[#This Row],[Raw]],".",1)</f>
        <v>5</v>
      </c>
      <c r="D1550" s="1" t="str">
        <f t="shared" si="24"/>
        <v>Elric Kane</v>
      </c>
      <c r="E1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Seconds</v>
      </c>
      <c r="F1550" s="1" t="str">
        <f>IF(ISNUMBER(SEARCH("veto",draftpicks[[#This Row],[Raw]])),"veto","")</f>
        <v/>
      </c>
    </row>
    <row r="1551" spans="1:6" x14ac:dyDescent="0.25">
      <c r="A1551" s="1">
        <v>151</v>
      </c>
      <c r="B1551" s="1" t="s">
        <v>3051</v>
      </c>
      <c r="C1551" s="1" t="str">
        <f>_xlfn.TEXTBEFORE(draftpicks[[#This Row],[Raw]],".",1)</f>
        <v>4</v>
      </c>
      <c r="D1551" s="1" t="str">
        <f t="shared" si="24"/>
        <v>Rebekah McKendry</v>
      </c>
      <c r="E1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Tokyo Gore Police</v>
      </c>
      <c r="F1551" s="1" t="str">
        <f>IF(ISNUMBER(SEARCH("veto",draftpicks[[#This Row],[Raw]])),"veto","")</f>
        <v/>
      </c>
    </row>
    <row r="1552" spans="1:6" x14ac:dyDescent="0.25">
      <c r="A1552" s="1">
        <v>151</v>
      </c>
      <c r="B1552" s="1" t="s">
        <v>3052</v>
      </c>
      <c r="C1552" s="1" t="str">
        <f>_xlfn.TEXTBEFORE(draftpicks[[#This Row],[Raw]],".",1)</f>
        <v>3</v>
      </c>
      <c r="D1552" s="1" t="str">
        <f t="shared" si="24"/>
        <v xml:space="preserve">Elric Kane </v>
      </c>
      <c r="E1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Body Parts</v>
      </c>
      <c r="F1552" s="1" t="str">
        <f>IF(ISNUMBER(SEARCH("veto",draftpicks[[#This Row],[Raw]])),"veto","")</f>
        <v>veto</v>
      </c>
    </row>
    <row r="1553" spans="1:6" x14ac:dyDescent="0.25">
      <c r="A1553" s="1">
        <v>151</v>
      </c>
      <c r="B1553" s="1" t="s">
        <v>3053</v>
      </c>
      <c r="C1553" s="1" t="str">
        <f>_xlfn.TEXTBEFORE(draftpicks[[#This Row],[Raw]],".",1)</f>
        <v>3</v>
      </c>
      <c r="D1553" s="1" t="str">
        <f t="shared" si="24"/>
        <v>Elric Kane</v>
      </c>
      <c r="E1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Society</v>
      </c>
      <c r="F1553" s="1" t="str">
        <f>IF(ISNUMBER(SEARCH("veto",draftpicks[[#This Row],[Raw]])),"veto","")</f>
        <v/>
      </c>
    </row>
    <row r="1554" spans="1:6" x14ac:dyDescent="0.25">
      <c r="A1554" s="1">
        <v>151</v>
      </c>
      <c r="B1554" s="1" t="s">
        <v>3054</v>
      </c>
      <c r="C1554" s="1" t="str">
        <f>_xlfn.TEXTBEFORE(draftpicks[[#This Row],[Raw]],".",1)</f>
        <v>2</v>
      </c>
      <c r="D1554" s="1" t="str">
        <f t="shared" si="24"/>
        <v>Rebekah McKendry</v>
      </c>
      <c r="E1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My Skin</v>
      </c>
      <c r="F1554" s="1" t="str">
        <f>IF(ISNUMBER(SEARCH("veto",draftpicks[[#This Row],[Raw]])),"veto","")</f>
        <v/>
      </c>
    </row>
    <row r="1555" spans="1:6" x14ac:dyDescent="0.25">
      <c r="A1555" s="1">
        <v>151</v>
      </c>
      <c r="B1555" s="1" t="s">
        <v>3055</v>
      </c>
      <c r="C1555" s="1" t="str">
        <f>_xlfn.TEXTBEFORE(draftpicks[[#This Row],[Raw]],".",1)</f>
        <v>1</v>
      </c>
      <c r="D1555" s="1" t="str">
        <f t="shared" si="24"/>
        <v>Elric Kane</v>
      </c>
      <c r="E1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55" s="1" t="str">
        <f>IF(ISNUMBER(SEARCH("veto",draftpicks[[#This Row],[Raw]])),"veto","")</f>
        <v/>
      </c>
    </row>
    <row r="1556" spans="1:6" x14ac:dyDescent="0.25">
      <c r="A1556" s="1">
        <v>152</v>
      </c>
      <c r="B1556" s="1" t="s">
        <v>3056</v>
      </c>
      <c r="C1556" s="1" t="str">
        <f>_xlfn.TEXTBEFORE(draftpicks[[#This Row],[Raw]],".",1)</f>
        <v>11</v>
      </c>
      <c r="D1556" s="1" t="str">
        <f t="shared" si="24"/>
        <v>Amanda Smith</v>
      </c>
      <c r="E1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Everybody Wants Some!!</v>
      </c>
      <c r="F1556" s="1" t="str">
        <f>IF(ISNUMBER(SEARCH("veto",draftpicks[[#This Row],[Raw]])),"veto","")</f>
        <v/>
      </c>
    </row>
    <row r="1557" spans="1:6" x14ac:dyDescent="0.25">
      <c r="A1557" s="1">
        <v>152</v>
      </c>
      <c r="B1557" s="1" t="s">
        <v>3057</v>
      </c>
      <c r="C1557" s="1" t="str">
        <f>_xlfn.TEXTBEFORE(draftpicks[[#This Row],[Raw]],".",1)</f>
        <v>10</v>
      </c>
      <c r="D1557" s="1" t="str">
        <f t="shared" si="24"/>
        <v xml:space="preserve">Amanda Smith </v>
      </c>
      <c r="E1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3000</v>
      </c>
      <c r="F1557" s="1" t="str">
        <f>IF(ISNUMBER(SEARCH("veto",draftpicks[[#This Row],[Raw]])),"veto","")</f>
        <v>veto</v>
      </c>
    </row>
    <row r="1558" spans="1:6" x14ac:dyDescent="0.25">
      <c r="A1558" s="1">
        <v>152</v>
      </c>
      <c r="B1558" s="1" t="s">
        <v>3058</v>
      </c>
      <c r="C1558" s="1" t="str">
        <f>_xlfn.TEXTBEFORE(draftpicks[[#This Row],[Raw]],".",1)</f>
        <v>10</v>
      </c>
      <c r="D1558" s="1" t="str">
        <f t="shared" si="24"/>
        <v>Amanda Smith</v>
      </c>
      <c r="E1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Moneyball</v>
      </c>
      <c r="F1558" s="1" t="str">
        <f>IF(ISNUMBER(SEARCH("veto",draftpicks[[#This Row],[Raw]])),"veto","")</f>
        <v/>
      </c>
    </row>
    <row r="1559" spans="1:6" x14ac:dyDescent="0.25">
      <c r="A1559" s="1">
        <v>152</v>
      </c>
      <c r="B1559" s="1" t="s">
        <v>3059</v>
      </c>
      <c r="C1559" s="1" t="str">
        <f>_xlfn.TEXTBEFORE(draftpicks[[#This Row],[Raw]],".",1)</f>
        <v>9</v>
      </c>
      <c r="D1559" s="1" t="str">
        <f t="shared" si="24"/>
        <v>Kenny Neibart</v>
      </c>
      <c r="E1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Sugar</v>
      </c>
      <c r="F1559" s="1" t="str">
        <f>IF(ISNUMBER(SEARCH("veto",draftpicks[[#This Row],[Raw]])),"veto","")</f>
        <v/>
      </c>
    </row>
    <row r="1560" spans="1:6" x14ac:dyDescent="0.25">
      <c r="A1560" s="1">
        <v>152</v>
      </c>
      <c r="B1560" s="1" t="s">
        <v>3060</v>
      </c>
      <c r="C1560" s="1" t="str">
        <f>_xlfn.TEXTBEFORE(draftpicks[[#This Row],[Raw]],".",1)</f>
        <v>8</v>
      </c>
      <c r="D1560" s="1" t="str">
        <f t="shared" si="24"/>
        <v>Kenny Neibart</v>
      </c>
      <c r="E1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Damn Yankees</v>
      </c>
      <c r="F1560" s="1" t="str">
        <f>IF(ISNUMBER(SEARCH("veto",draftpicks[[#This Row],[Raw]])),"veto","")</f>
        <v/>
      </c>
    </row>
    <row r="1561" spans="1:6" x14ac:dyDescent="0.25">
      <c r="A1561" s="1">
        <v>152</v>
      </c>
      <c r="B1561" s="1" t="s">
        <v>3061</v>
      </c>
      <c r="C1561" s="1" t="str">
        <f>_xlfn.TEXTBEFORE(draftpicks[[#This Row],[Raw]],".",1)</f>
        <v>7</v>
      </c>
      <c r="D1561" s="1" t="str">
        <f t="shared" si="24"/>
        <v xml:space="preserve">Billy Ray Brewton </v>
      </c>
      <c r="E1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1" s="1" t="str">
        <f>IF(ISNUMBER(SEARCH("veto",draftpicks[[#This Row],[Raw]])),"veto","")</f>
        <v>veto</v>
      </c>
    </row>
    <row r="1562" spans="1:6" x14ac:dyDescent="0.25">
      <c r="A1562" s="1">
        <v>152</v>
      </c>
      <c r="B1562" s="1" t="s">
        <v>3062</v>
      </c>
      <c r="C1562" s="1" t="str">
        <f>_xlfn.TEXTBEFORE(draftpicks[[#This Row],[Raw]],".",1)</f>
        <v>7</v>
      </c>
      <c r="D1562" s="1" t="str">
        <f t="shared" si="24"/>
        <v xml:space="preserve">Billy Ray Brewton </v>
      </c>
      <c r="E1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Sandlot</v>
      </c>
      <c r="F1562" s="1" t="str">
        <f>IF(ISNUMBER(SEARCH("veto",draftpicks[[#This Row],[Raw]])),"veto","")</f>
        <v>veto</v>
      </c>
    </row>
    <row r="1563" spans="1:6" x14ac:dyDescent="0.25">
      <c r="A1563" s="1">
        <v>152</v>
      </c>
      <c r="B1563" s="1" t="s">
        <v>3063</v>
      </c>
      <c r="C1563" s="1" t="str">
        <f>_xlfn.TEXTBEFORE(draftpicks[[#This Row],[Raw]],".",1)</f>
        <v>7</v>
      </c>
      <c r="D1563" s="1" t="str">
        <f t="shared" si="24"/>
        <v>Billy Ray Brewton</v>
      </c>
      <c r="E1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Natural</v>
      </c>
      <c r="F1563" s="1" t="str">
        <f>IF(ISNUMBER(SEARCH("veto",draftpicks[[#This Row],[Raw]])),"veto","")</f>
        <v/>
      </c>
    </row>
    <row r="1564" spans="1:6" x14ac:dyDescent="0.25">
      <c r="A1564" s="1">
        <v>152</v>
      </c>
      <c r="B1564" s="1" t="s">
        <v>3064</v>
      </c>
      <c r="C1564" s="1" t="str">
        <f>_xlfn.TEXTBEFORE(draftpicks[[#This Row],[Raw]],".",1)</f>
        <v>6</v>
      </c>
      <c r="D1564" s="1" t="str">
        <f t="shared" si="24"/>
        <v>Amanda Smith</v>
      </c>
      <c r="E1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564" s="1" t="str">
        <f>IF(ISNUMBER(SEARCH("veto",draftpicks[[#This Row],[Raw]])),"veto","")</f>
        <v/>
      </c>
    </row>
    <row r="1565" spans="1:6" x14ac:dyDescent="0.25">
      <c r="A1565" s="1">
        <v>152</v>
      </c>
      <c r="B1565" s="1" t="s">
        <v>3065</v>
      </c>
      <c r="C1565" s="1" t="str">
        <f>_xlfn.TEXTBEFORE(draftpicks[[#This Row],[Raw]],".",1)</f>
        <v>5</v>
      </c>
      <c r="D1565" s="1" t="str">
        <f t="shared" si="24"/>
        <v>Kenny Neibart</v>
      </c>
      <c r="E1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Scout</v>
      </c>
      <c r="F1565" s="1" t="str">
        <f>IF(ISNUMBER(SEARCH("veto",draftpicks[[#This Row],[Raw]])),"veto","")</f>
        <v/>
      </c>
    </row>
    <row r="1566" spans="1:6" x14ac:dyDescent="0.25">
      <c r="A1566" s="1">
        <v>152</v>
      </c>
      <c r="B1566" s="1" t="s">
        <v>3066</v>
      </c>
      <c r="C1566" s="1" t="str">
        <f>_xlfn.TEXTBEFORE(draftpicks[[#This Row],[Raw]],".",1)</f>
        <v>4</v>
      </c>
      <c r="D1566" s="1" t="str">
        <f t="shared" si="24"/>
        <v>Billy Ray Brewton</v>
      </c>
      <c r="E1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Eight Men Out</v>
      </c>
      <c r="F1566" s="1" t="str">
        <f>IF(ISNUMBER(SEARCH("veto",draftpicks[[#This Row],[Raw]])),"veto","")</f>
        <v/>
      </c>
    </row>
    <row r="1567" spans="1:6" x14ac:dyDescent="0.25">
      <c r="A1567" s="1">
        <v>152</v>
      </c>
      <c r="B1567" s="1" t="s">
        <v>3067</v>
      </c>
      <c r="C1567" s="1" t="str">
        <f>_xlfn.TEXTBEFORE(draftpicks[[#This Row],[Raw]],".",1)</f>
        <v>3</v>
      </c>
      <c r="D1567" s="1" t="str">
        <f t="shared" si="24"/>
        <v xml:space="preserve">Amanda Smith </v>
      </c>
      <c r="E1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Bull Durham</v>
      </c>
      <c r="F1567" s="1" t="str">
        <f>IF(ISNUMBER(SEARCH("veto",draftpicks[[#This Row],[Raw]])),"veto","")</f>
        <v>veto</v>
      </c>
    </row>
    <row r="1568" spans="1:6" x14ac:dyDescent="0.25">
      <c r="A1568" s="1">
        <v>152</v>
      </c>
      <c r="B1568" s="1" t="s">
        <v>3068</v>
      </c>
      <c r="C1568" s="1" t="str">
        <f>_xlfn.TEXTBEFORE(draftpicks[[#This Row],[Raw]],".",1)</f>
        <v>3</v>
      </c>
      <c r="D1568" s="1" t="str">
        <f t="shared" si="24"/>
        <v>Amanda Smith</v>
      </c>
      <c r="E1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League of Their Own</v>
      </c>
      <c r="F1568" s="1" t="str">
        <f>IF(ISNUMBER(SEARCH("veto",draftpicks[[#This Row],[Raw]])),"veto","")</f>
        <v/>
      </c>
    </row>
    <row r="1569" spans="1:6" x14ac:dyDescent="0.25">
      <c r="A1569" s="1">
        <v>152</v>
      </c>
      <c r="B1569" s="1" t="s">
        <v>3069</v>
      </c>
      <c r="C1569" s="1" t="str">
        <f>_xlfn.TEXTBEFORE(draftpicks[[#This Row],[Raw]],".",1)</f>
        <v>2</v>
      </c>
      <c r="D1569" s="1" t="str">
        <f t="shared" si="24"/>
        <v>Kenny Neibart</v>
      </c>
      <c r="E1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Major League</v>
      </c>
      <c r="F1569" s="1" t="str">
        <f>IF(ISNUMBER(SEARCH("veto",draftpicks[[#This Row],[Raw]])),"veto","")</f>
        <v/>
      </c>
    </row>
    <row r="1570" spans="1:6" x14ac:dyDescent="0.25">
      <c r="A1570" s="1">
        <v>152</v>
      </c>
      <c r="B1570" s="1" t="s">
        <v>3070</v>
      </c>
      <c r="C1570" s="1" t="str">
        <f>_xlfn.TEXTBEFORE(draftpicks[[#This Row],[Raw]],".",1)</f>
        <v>1</v>
      </c>
      <c r="D1570" s="1" t="str">
        <f t="shared" si="24"/>
        <v>Billy Ray Brewton</v>
      </c>
      <c r="E1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Field of Dreams</v>
      </c>
      <c r="F1570" s="1" t="str">
        <f>IF(ISNUMBER(SEARCH("veto",draftpicks[[#This Row],[Raw]])),"veto","")</f>
        <v/>
      </c>
    </row>
    <row r="1571" spans="1:6" x14ac:dyDescent="0.25">
      <c r="A1571" s="1">
        <v>153</v>
      </c>
      <c r="B1571" s="1" t="s">
        <v>3071</v>
      </c>
      <c r="C1571" s="1" t="str">
        <f>_xlfn.TEXTBEFORE(draftpicks[[#This Row],[Raw]],".",1)</f>
        <v>7</v>
      </c>
      <c r="D1571" s="1" t="str">
        <f t="shared" si="24"/>
        <v>Billy Ray Brewton</v>
      </c>
      <c r="E1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 H20: 20 Years Later</v>
      </c>
      <c r="F1571" s="1" t="str">
        <f>IF(ISNUMBER(SEARCH("veto",draftpicks[[#This Row],[Raw]])),"veto","")</f>
        <v/>
      </c>
    </row>
    <row r="1572" spans="1:6" x14ac:dyDescent="0.25">
      <c r="A1572" s="1">
        <v>153</v>
      </c>
      <c r="B1572" s="1" t="s">
        <v>3072</v>
      </c>
      <c r="C1572" s="1" t="str">
        <f>_xlfn.TEXTBEFORE(draftpicks[[#This Row],[Raw]],".",1)</f>
        <v>6</v>
      </c>
      <c r="D1572" s="1" t="str">
        <f t="shared" si="24"/>
        <v>Billy Ray Brewton</v>
      </c>
      <c r="E1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Santa</v>
      </c>
      <c r="F1572" s="1" t="str">
        <f>IF(ISNUMBER(SEARCH("veto",draftpicks[[#This Row],[Raw]])),"veto","")</f>
        <v/>
      </c>
    </row>
    <row r="1573" spans="1:6" x14ac:dyDescent="0.25">
      <c r="A1573" s="1">
        <v>153</v>
      </c>
      <c r="B1573" s="1" t="s">
        <v>3073</v>
      </c>
      <c r="C1573" s="1" t="str">
        <f>_xlfn.TEXTBEFORE(draftpicks[[#This Row],[Raw]],".",1)</f>
        <v>5</v>
      </c>
      <c r="D1573" s="1" t="str">
        <f t="shared" si="24"/>
        <v>Kyle Anderson</v>
      </c>
      <c r="E1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Equilibrium</v>
      </c>
      <c r="F1573" s="1" t="str">
        <f>IF(ISNUMBER(SEARCH("veto",draftpicks[[#This Row],[Raw]])),"veto","")</f>
        <v/>
      </c>
    </row>
    <row r="1574" spans="1:6" x14ac:dyDescent="0.25">
      <c r="A1574" s="1">
        <v>153</v>
      </c>
      <c r="B1574" s="1" t="s">
        <v>3074</v>
      </c>
      <c r="C1574" s="1" t="str">
        <f>_xlfn.TEXTBEFORE(draftpicks[[#This Row],[Raw]],".",1)</f>
        <v>4</v>
      </c>
      <c r="D1574" s="1" t="str">
        <f t="shared" si="24"/>
        <v xml:space="preserve">Billy Ray Brewton </v>
      </c>
      <c r="E1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Grindhouse</v>
      </c>
      <c r="F1574" s="1" t="str">
        <f>IF(ISNUMBER(SEARCH("veto",draftpicks[[#This Row],[Raw]])),"veto","")</f>
        <v>veto</v>
      </c>
    </row>
    <row r="1575" spans="1:6" x14ac:dyDescent="0.25">
      <c r="A1575" s="1">
        <v>153</v>
      </c>
      <c r="B1575" s="1" t="s">
        <v>3075</v>
      </c>
      <c r="C1575" s="1" t="str">
        <f>_xlfn.TEXTBEFORE(draftpicks[[#This Row],[Raw]],".",1)</f>
        <v>4</v>
      </c>
      <c r="D1575" s="1" t="str">
        <f t="shared" si="24"/>
        <v>Billy Ray Brewton</v>
      </c>
      <c r="E1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</v>
      </c>
      <c r="F1575" s="1" t="str">
        <f>IF(ISNUMBER(SEARCH("veto",draftpicks[[#This Row],[Raw]])),"veto","")</f>
        <v/>
      </c>
    </row>
    <row r="1576" spans="1:6" x14ac:dyDescent="0.25">
      <c r="A1576" s="1">
        <v>153</v>
      </c>
      <c r="B1576" s="1" t="s">
        <v>3076</v>
      </c>
      <c r="C1576" s="1" t="str">
        <f>_xlfn.TEXTBEFORE(draftpicks[[#This Row],[Raw]],".",1)</f>
        <v>3</v>
      </c>
      <c r="D1576" s="1" t="str">
        <f t="shared" si="24"/>
        <v>Kyle Anderson</v>
      </c>
      <c r="E1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576" s="1" t="str">
        <f>IF(ISNUMBER(SEARCH("veto",draftpicks[[#This Row],[Raw]])),"veto","")</f>
        <v/>
      </c>
    </row>
    <row r="1577" spans="1:6" x14ac:dyDescent="0.25">
      <c r="A1577" s="1">
        <v>153</v>
      </c>
      <c r="B1577" s="1" t="s">
        <v>3077</v>
      </c>
      <c r="C1577" s="1" t="str">
        <f>_xlfn.TEXTBEFORE(draftpicks[[#This Row],[Raw]],".",1)</f>
        <v>2</v>
      </c>
      <c r="D1577" s="1" t="str">
        <f t="shared" si="24"/>
        <v>Billy Ray Brewton</v>
      </c>
      <c r="E1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Others</v>
      </c>
      <c r="F1577" s="1" t="str">
        <f>IF(ISNUMBER(SEARCH("veto",draftpicks[[#This Row],[Raw]])),"veto","")</f>
        <v/>
      </c>
    </row>
    <row r="1578" spans="1:6" x14ac:dyDescent="0.25">
      <c r="A1578" s="1">
        <v>153</v>
      </c>
      <c r="B1578" s="1" t="s">
        <v>3078</v>
      </c>
      <c r="C1578" s="1" t="str">
        <f>_xlfn.TEXTBEFORE(draftpicks[[#This Row],[Raw]],".",1)</f>
        <v>1</v>
      </c>
      <c r="D1578" s="1" t="str">
        <f t="shared" si="24"/>
        <v>Kyle Anderson</v>
      </c>
      <c r="E1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1578" s="1" t="str">
        <f>IF(ISNUMBER(SEARCH("veto",draftpicks[[#This Row],[Raw]])),"veto","")</f>
        <v/>
      </c>
    </row>
    <row r="1579" spans="1:6" x14ac:dyDescent="0.25">
      <c r="A1579" s="1">
        <v>154</v>
      </c>
      <c r="B1579" s="1" t="s">
        <v>3079</v>
      </c>
      <c r="C1579" s="1" t="str">
        <f>_xlfn.TEXTBEFORE(draftpicks[[#This Row],[Raw]],".",1)</f>
        <v>7</v>
      </c>
      <c r="D1579" s="1" t="str">
        <f t="shared" si="24"/>
        <v>Graham Skipper</v>
      </c>
      <c r="E1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579" s="1" t="str">
        <f>IF(ISNUMBER(SEARCH("veto",draftpicks[[#This Row],[Raw]])),"veto","")</f>
        <v/>
      </c>
    </row>
    <row r="1580" spans="1:6" x14ac:dyDescent="0.25">
      <c r="A1580" s="1">
        <v>154</v>
      </c>
      <c r="B1580" s="1" t="s">
        <v>3080</v>
      </c>
      <c r="C1580" s="1" t="str">
        <f>_xlfn.TEXTBEFORE(draftpicks[[#This Row],[Raw]],".",1)</f>
        <v>6</v>
      </c>
      <c r="D1580" s="1" t="str">
        <f t="shared" si="24"/>
        <v>Graham Skipper</v>
      </c>
      <c r="E15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Terror of Mechagodzilla</v>
      </c>
      <c r="F1580" s="1" t="str">
        <f>IF(ISNUMBER(SEARCH("veto",draftpicks[[#This Row],[Raw]])),"veto","")</f>
        <v/>
      </c>
    </row>
    <row r="1581" spans="1:6" x14ac:dyDescent="0.25">
      <c r="A1581" s="1">
        <v>154</v>
      </c>
      <c r="B1581" s="1" t="s">
        <v>3081</v>
      </c>
      <c r="C1581" s="1" t="str">
        <f>_xlfn.TEXTBEFORE(draftpicks[[#This Row],[Raw]],".",1)</f>
        <v>5</v>
      </c>
      <c r="D1581" s="1" t="str">
        <f t="shared" si="24"/>
        <v>Halle Kiefer</v>
      </c>
      <c r="E1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 Frankenstein</v>
      </c>
      <c r="F1581" s="1" t="str">
        <f>IF(ISNUMBER(SEARCH("veto",draftpicks[[#This Row],[Raw]])),"veto","")</f>
        <v/>
      </c>
    </row>
    <row r="1582" spans="1:6" x14ac:dyDescent="0.25">
      <c r="A1582" s="1">
        <v>154</v>
      </c>
      <c r="B1582" s="1" t="s">
        <v>3082</v>
      </c>
      <c r="C1582" s="1" t="str">
        <f>_xlfn.TEXTBEFORE(draftpicks[[#This Row],[Raw]],".",1)</f>
        <v>4</v>
      </c>
      <c r="D1582" s="1" t="str">
        <f t="shared" si="24"/>
        <v>Graham Skipper</v>
      </c>
      <c r="E1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Cabinet of Dr. Caligari</v>
      </c>
      <c r="F1582" s="1" t="str">
        <f>IF(ISNUMBER(SEARCH("veto",draftpicks[[#This Row],[Raw]])),"veto","")</f>
        <v/>
      </c>
    </row>
    <row r="1583" spans="1:6" x14ac:dyDescent="0.25">
      <c r="A1583" s="1">
        <v>154</v>
      </c>
      <c r="B1583" s="1" t="s">
        <v>3083</v>
      </c>
      <c r="C1583" s="1" t="str">
        <f>_xlfn.TEXTBEFORE(draftpicks[[#This Row],[Raw]],".",1)</f>
        <v>3</v>
      </c>
      <c r="D1583" s="1" t="str">
        <f t="shared" si="24"/>
        <v>Halle Kiefer</v>
      </c>
      <c r="E1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1583" s="1" t="str">
        <f>IF(ISNUMBER(SEARCH("veto",draftpicks[[#This Row],[Raw]])),"veto","")</f>
        <v/>
      </c>
    </row>
    <row r="1584" spans="1:6" x14ac:dyDescent="0.25">
      <c r="A1584" s="1">
        <v>154</v>
      </c>
      <c r="B1584" s="1" t="s">
        <v>3084</v>
      </c>
      <c r="C1584" s="1" t="str">
        <f>_xlfn.TEXTBEFORE(draftpicks[[#This Row],[Raw]],".",1)</f>
        <v>2</v>
      </c>
      <c r="D1584" s="1" t="str">
        <f t="shared" si="24"/>
        <v>Graham Skipper</v>
      </c>
      <c r="E1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Invisible Man</v>
      </c>
      <c r="F1584" s="1" t="str">
        <f>IF(ISNUMBER(SEARCH("veto",draftpicks[[#This Row],[Raw]])),"veto","")</f>
        <v/>
      </c>
    </row>
    <row r="1585" spans="1:6" x14ac:dyDescent="0.25">
      <c r="A1585" s="1">
        <v>154</v>
      </c>
      <c r="B1585" s="1" t="s">
        <v>3085</v>
      </c>
      <c r="C1585" s="1" t="str">
        <f>_xlfn.TEXTBEFORE(draftpicks[[#This Row],[Raw]],".",1)</f>
        <v>1</v>
      </c>
      <c r="D1585" s="1" t="str">
        <f t="shared" si="24"/>
        <v>Halle Kiefer</v>
      </c>
      <c r="E1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Fly</v>
      </c>
      <c r="F1585" s="1" t="str">
        <f>IF(ISNUMBER(SEARCH("veto",draftpicks[[#This Row],[Raw]])),"veto","")</f>
        <v/>
      </c>
    </row>
    <row r="1586" spans="1:6" x14ac:dyDescent="0.25">
      <c r="A1586" s="1">
        <v>155</v>
      </c>
      <c r="B1586" s="1" t="s">
        <v>3086</v>
      </c>
      <c r="C1586" s="1" t="str">
        <f>_xlfn.TEXTBEFORE(draftpicks[[#This Row],[Raw]],".",1)</f>
        <v>13</v>
      </c>
      <c r="D1586" s="1" t="str">
        <f t="shared" si="24"/>
        <v>Clarke Wolfe</v>
      </c>
      <c r="E1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Comet</v>
      </c>
      <c r="F1586" s="1" t="str">
        <f>IF(ISNUMBER(SEARCH("veto",draftpicks[[#This Row],[Raw]])),"veto","")</f>
        <v/>
      </c>
    </row>
    <row r="1587" spans="1:6" x14ac:dyDescent="0.25">
      <c r="A1587" s="1">
        <v>155</v>
      </c>
      <c r="B1587" s="1" t="s">
        <v>3087</v>
      </c>
      <c r="C1587" s="1" t="str">
        <f>_xlfn.TEXTBEFORE(draftpicks[[#This Row],[Raw]],".",1)</f>
        <v>12</v>
      </c>
      <c r="D1587" s="1" t="str">
        <f t="shared" si="24"/>
        <v>Clarke Wolfe</v>
      </c>
      <c r="E1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1587" s="1" t="str">
        <f>IF(ISNUMBER(SEARCH("veto",draftpicks[[#This Row],[Raw]])),"veto","")</f>
        <v/>
      </c>
    </row>
    <row r="1588" spans="1:6" x14ac:dyDescent="0.25">
      <c r="A1588" s="1">
        <v>155</v>
      </c>
      <c r="B1588" s="1" t="s">
        <v>3088</v>
      </c>
      <c r="C1588" s="1" t="str">
        <f>_xlfn.TEXTBEFORE(draftpicks[[#This Row],[Raw]],".",1)</f>
        <v>11</v>
      </c>
      <c r="D1588" s="1" t="str">
        <f t="shared" si="24"/>
        <v>Darren Franich</v>
      </c>
      <c r="E1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Walked with a Zombie</v>
      </c>
      <c r="F1588" s="1" t="str">
        <f>IF(ISNUMBER(SEARCH("veto",draftpicks[[#This Row],[Raw]])),"veto","")</f>
        <v/>
      </c>
    </row>
    <row r="1589" spans="1:6" x14ac:dyDescent="0.25">
      <c r="A1589" s="1">
        <v>155</v>
      </c>
      <c r="B1589" s="1" t="s">
        <v>3089</v>
      </c>
      <c r="C1589" s="1" t="str">
        <f>_xlfn.TEXTBEFORE(draftpicks[[#This Row],[Raw]],".",1)</f>
        <v>10</v>
      </c>
      <c r="D1589" s="1" t="str">
        <f t="shared" si="24"/>
        <v>Clark Collis</v>
      </c>
      <c r="E1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Battery</v>
      </c>
      <c r="F1589" s="1" t="str">
        <f>IF(ISNUMBER(SEARCH("veto",draftpicks[[#This Row],[Raw]])),"veto","")</f>
        <v/>
      </c>
    </row>
    <row r="1590" spans="1:6" x14ac:dyDescent="0.25">
      <c r="A1590" s="1">
        <v>155</v>
      </c>
      <c r="B1590" s="1" t="s">
        <v>3090</v>
      </c>
      <c r="C1590" s="1" t="str">
        <f>_xlfn.TEXTBEFORE(draftpicks[[#This Row],[Raw]],".",1)</f>
        <v>9</v>
      </c>
      <c r="D1590" s="1" t="str">
        <f t="shared" si="24"/>
        <v>Clarke Wolfe</v>
      </c>
      <c r="E1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Zombieland</v>
      </c>
      <c r="F1590" s="1" t="str">
        <f>IF(ISNUMBER(SEARCH("veto",draftpicks[[#This Row],[Raw]])),"veto","")</f>
        <v/>
      </c>
    </row>
    <row r="1591" spans="1:6" x14ac:dyDescent="0.25">
      <c r="A1591" s="1">
        <v>155</v>
      </c>
      <c r="B1591" s="1" t="s">
        <v>3091</v>
      </c>
      <c r="C1591" s="1" t="str">
        <f>_xlfn.TEXTBEFORE(draftpicks[[#This Row],[Raw]],".",1)</f>
        <v>8</v>
      </c>
      <c r="D1591" s="1" t="str">
        <f t="shared" si="24"/>
        <v xml:space="preserve">Darren Franich </v>
      </c>
      <c r="E1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Weeks Later</v>
      </c>
      <c r="F1591" s="1" t="str">
        <f>IF(ISNUMBER(SEARCH("veto",draftpicks[[#This Row],[Raw]])),"veto","")</f>
        <v>veto</v>
      </c>
    </row>
    <row r="1592" spans="1:6" x14ac:dyDescent="0.25">
      <c r="A1592" s="1">
        <v>155</v>
      </c>
      <c r="B1592" s="1" t="s">
        <v>3092</v>
      </c>
      <c r="C1592" s="1" t="str">
        <f>_xlfn.TEXTBEFORE(draftpicks[[#This Row],[Raw]],".",1)</f>
        <v>8</v>
      </c>
      <c r="D1592" s="1" t="str">
        <f t="shared" si="24"/>
        <v>Darren Franich</v>
      </c>
      <c r="E1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Zombie Flesh Eaters</v>
      </c>
      <c r="F1592" s="1" t="str">
        <f>IF(ISNUMBER(SEARCH("veto",draftpicks[[#This Row],[Raw]])),"veto","")</f>
        <v/>
      </c>
    </row>
    <row r="1593" spans="1:6" x14ac:dyDescent="0.25">
      <c r="A1593" s="1">
        <v>155</v>
      </c>
      <c r="B1593" s="1" t="s">
        <v>3093</v>
      </c>
      <c r="C1593" s="1" t="str">
        <f>_xlfn.TEXTBEFORE(draftpicks[[#This Row],[Raw]],".",1)</f>
        <v>7</v>
      </c>
      <c r="D1593" s="1" t="str">
        <f t="shared" si="24"/>
        <v>Clark Collis</v>
      </c>
      <c r="E1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1593" s="1" t="str">
        <f>IF(ISNUMBER(SEARCH("veto",draftpicks[[#This Row],[Raw]])),"veto","")</f>
        <v/>
      </c>
    </row>
    <row r="1594" spans="1:6" x14ac:dyDescent="0.25">
      <c r="A1594" s="1">
        <v>155</v>
      </c>
      <c r="B1594" s="1" t="s">
        <v>3094</v>
      </c>
      <c r="C1594" s="1" t="str">
        <f>_xlfn.TEXTBEFORE(draftpicks[[#This Row],[Raw]],".",1)</f>
        <v>6</v>
      </c>
      <c r="D1594" s="1" t="str">
        <f t="shared" si="24"/>
        <v>Clarke Wolfe</v>
      </c>
      <c r="E1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 of the Living Dead</v>
      </c>
      <c r="F1594" s="1" t="str">
        <f>IF(ISNUMBER(SEARCH("veto",draftpicks[[#This Row],[Raw]])),"veto","")</f>
        <v>veto</v>
      </c>
    </row>
    <row r="1595" spans="1:6" x14ac:dyDescent="0.25">
      <c r="A1595" s="1">
        <v>155</v>
      </c>
      <c r="B1595" s="1" t="s">
        <v>3095</v>
      </c>
      <c r="C1595" s="1" t="str">
        <f>_xlfn.TEXTBEFORE(draftpicks[[#This Row],[Raw]],".",1)</f>
        <v>5</v>
      </c>
      <c r="D1595" s="1" t="str">
        <f t="shared" si="24"/>
        <v>Darren Franich</v>
      </c>
      <c r="E1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REC</v>
      </c>
      <c r="F1595" s="1" t="str">
        <f>IF(ISNUMBER(SEARCH("veto",draftpicks[[#This Row],[Raw]])),"veto","")</f>
        <v/>
      </c>
    </row>
    <row r="1596" spans="1:6" x14ac:dyDescent="0.25">
      <c r="A1596" s="1">
        <v>155</v>
      </c>
      <c r="B1596" s="1" t="s">
        <v>3096</v>
      </c>
      <c r="C1596" s="1" t="str">
        <f>_xlfn.TEXTBEFORE(draftpicks[[#This Row],[Raw]],".",1)</f>
        <v>4</v>
      </c>
      <c r="D1596" s="1" t="str">
        <f t="shared" si="24"/>
        <v>Clark Collis</v>
      </c>
      <c r="E1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1596" s="1" t="str">
        <f>IF(ISNUMBER(SEARCH("veto",draftpicks[[#This Row],[Raw]])),"veto","")</f>
        <v/>
      </c>
    </row>
    <row r="1597" spans="1:6" x14ac:dyDescent="0.25">
      <c r="A1597" s="1">
        <v>155</v>
      </c>
      <c r="B1597" s="1" t="s">
        <v>3097</v>
      </c>
      <c r="C1597" s="1" t="str">
        <f>_xlfn.TEXTBEFORE(draftpicks[[#This Row],[Raw]],".",1)</f>
        <v>3</v>
      </c>
      <c r="D1597" s="1" t="str">
        <f t="shared" si="24"/>
        <v>Clarke Wolfe</v>
      </c>
      <c r="E1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28 Days Later</v>
      </c>
      <c r="F1597" s="1" t="str">
        <f>IF(ISNUMBER(SEARCH("veto",draftpicks[[#This Row],[Raw]])),"veto","")</f>
        <v/>
      </c>
    </row>
    <row r="1598" spans="1:6" x14ac:dyDescent="0.25">
      <c r="A1598" s="1">
        <v>155</v>
      </c>
      <c r="B1598" s="1" t="s">
        <v>3098</v>
      </c>
      <c r="C1598" s="1" t="str">
        <f>_xlfn.TEXTBEFORE(draftpicks[[#This Row],[Raw]],".",1)</f>
        <v>2</v>
      </c>
      <c r="D1598" s="1" t="str">
        <f t="shared" si="24"/>
        <v>Darren Franich</v>
      </c>
      <c r="E1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Day of the Dead</v>
      </c>
      <c r="F1598" s="1" t="str">
        <f>IF(ISNUMBER(SEARCH("veto",draftpicks[[#This Row],[Raw]])),"veto","")</f>
        <v/>
      </c>
    </row>
    <row r="1599" spans="1:6" x14ac:dyDescent="0.25">
      <c r="A1599" s="1">
        <v>155</v>
      </c>
      <c r="B1599" s="1" t="s">
        <v>3099</v>
      </c>
      <c r="C1599" s="1" t="str">
        <f>_xlfn.TEXTBEFORE(draftpicks[[#This Row],[Raw]],".",1)</f>
        <v>1</v>
      </c>
      <c r="D1599" s="1" t="str">
        <f t="shared" si="24"/>
        <v>Clark Collis</v>
      </c>
      <c r="E1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Dawn of the Dead</v>
      </c>
      <c r="F1599" s="1" t="str">
        <f>IF(ISNUMBER(SEARCH("veto",draftpicks[[#This Row],[Raw]])),"veto","")</f>
        <v/>
      </c>
    </row>
    <row r="1600" spans="1:6" x14ac:dyDescent="0.25">
      <c r="A1600" s="1">
        <v>156</v>
      </c>
      <c r="B1600" s="1" t="s">
        <v>3100</v>
      </c>
      <c r="C1600" s="1" t="str">
        <f>_xlfn.TEXTBEFORE(draftpicks[[#This Row],[Raw]],".",1)</f>
        <v>26</v>
      </c>
      <c r="D1600" s="1" t="str">
        <f t="shared" si="24"/>
        <v xml:space="preserve">Dave Schilling </v>
      </c>
      <c r="E1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0" s="1" t="str">
        <f>IF(ISNUMBER(SEARCH("veto",draftpicks[[#This Row],[Raw]])),"veto","")</f>
        <v>veto</v>
      </c>
    </row>
    <row r="1601" spans="1:6" x14ac:dyDescent="0.25">
      <c r="A1601" s="1">
        <v>156</v>
      </c>
      <c r="B1601" s="1" t="s">
        <v>3101</v>
      </c>
      <c r="C1601" s="1" t="str">
        <f>_xlfn.TEXTBEFORE(draftpicks[[#This Row],[Raw]],".",1)</f>
        <v>26</v>
      </c>
      <c r="D1601" s="1" t="str">
        <f t="shared" si="24"/>
        <v>Dave Schilling</v>
      </c>
      <c r="E1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Diamonds Are Forever</v>
      </c>
      <c r="F1601" s="1" t="str">
        <f>IF(ISNUMBER(SEARCH("veto",draftpicks[[#This Row],[Raw]])),"veto","")</f>
        <v/>
      </c>
    </row>
    <row r="1602" spans="1:6" x14ac:dyDescent="0.25">
      <c r="A1602" s="1">
        <v>156</v>
      </c>
      <c r="B1602" s="1" t="s">
        <v>3102</v>
      </c>
      <c r="C1602" s="1" t="str">
        <f>_xlfn.TEXTBEFORE(draftpicks[[#This Row],[Raw]],".",1)</f>
        <v>25</v>
      </c>
      <c r="D1602" s="1" t="str">
        <f t="shared" ref="D1602:D1665" si="25">IF(ISNUMBER(SEARCH("commissioner",B1602)),TRIM(MID(B1602,SEARCH("by",B1602)+LEN("by"),SEARCH("removed",B1602)-SEARCH("by",B1602)-(LEN("by")+1))),IF((LEN(B1602)-LEN(SUBSTITUTE(B1602,"by","")))/LEN("by")=2,MID(B1602,SEARCH("by",B1602)+LEN("by "),SEARCH("vetoed",B1602)-SEARCH("by",B1602)-(LEN("by")+1)),IF((LEN(B1602)-LEN(SUBSTITUTE(B1602,"by","")))/LEN("by")=3,TRIM(MID(B1602,SEARCH("by",B1602)+LEN("by"),SEARCH("vetoed",B1602)-SEARCH("by",B1602)-LEN("by"))),TRIM(_xlfn.TEXTAFTER(B1602,"by",1)))))</f>
        <v>Dave Schilling</v>
      </c>
      <c r="E1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Die Another Day</v>
      </c>
      <c r="F1602" s="1" t="str">
        <f>IF(ISNUMBER(SEARCH("veto",draftpicks[[#This Row],[Raw]])),"veto","")</f>
        <v/>
      </c>
    </row>
    <row r="1603" spans="1:6" x14ac:dyDescent="0.25">
      <c r="A1603" s="1">
        <v>156</v>
      </c>
      <c r="B1603" s="1" t="s">
        <v>3103</v>
      </c>
      <c r="C1603" s="1" t="str">
        <f>_xlfn.TEXTBEFORE(draftpicks[[#This Row],[Raw]],".",1)</f>
        <v>24</v>
      </c>
      <c r="D1603" s="1" t="str">
        <f t="shared" si="25"/>
        <v>Phil Nobile Jr.</v>
      </c>
      <c r="E1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Never Say Never Again</v>
      </c>
      <c r="F1603" s="1" t="str">
        <f>IF(ISNUMBER(SEARCH("veto",draftpicks[[#This Row],[Raw]])),"veto","")</f>
        <v/>
      </c>
    </row>
    <row r="1604" spans="1:6" x14ac:dyDescent="0.25">
      <c r="A1604" s="1">
        <v>156</v>
      </c>
      <c r="B1604" s="1" t="s">
        <v>3104</v>
      </c>
      <c r="C1604" s="1" t="str">
        <f>_xlfn.TEXTBEFORE(draftpicks[[#This Row],[Raw]],".",1)</f>
        <v>23</v>
      </c>
      <c r="D1604" s="1" t="str">
        <f t="shared" si="25"/>
        <v>Piya Sinha-Roy</v>
      </c>
      <c r="E1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Octopussy</v>
      </c>
      <c r="F1604" s="1" t="str">
        <f>IF(ISNUMBER(SEARCH("veto",draftpicks[[#This Row],[Raw]])),"veto","")</f>
        <v/>
      </c>
    </row>
    <row r="1605" spans="1:6" x14ac:dyDescent="0.25">
      <c r="A1605" s="1">
        <v>156</v>
      </c>
      <c r="B1605" s="1" t="s">
        <v>3105</v>
      </c>
      <c r="C1605" s="1" t="str">
        <f>_xlfn.TEXTBEFORE(draftpicks[[#This Row],[Raw]],".",1)</f>
        <v>22</v>
      </c>
      <c r="D1605" s="1" t="str">
        <f t="shared" si="25"/>
        <v>Bryan Cogman</v>
      </c>
      <c r="E1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Spectre</v>
      </c>
      <c r="F1605" s="1" t="str">
        <f>IF(ISNUMBER(SEARCH("veto",draftpicks[[#This Row],[Raw]])),"veto","")</f>
        <v/>
      </c>
    </row>
    <row r="1606" spans="1:6" x14ac:dyDescent="0.25">
      <c r="A1606" s="1">
        <v>156</v>
      </c>
      <c r="B1606" s="1" t="s">
        <v>3106</v>
      </c>
      <c r="C1606" s="1" t="str">
        <f>_xlfn.TEXTBEFORE(draftpicks[[#This Row],[Raw]],".",1)</f>
        <v>21</v>
      </c>
      <c r="D1606" s="1" t="str">
        <f t="shared" si="25"/>
        <v>Dave Schilling</v>
      </c>
      <c r="E1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 with the Golden Gun</v>
      </c>
      <c r="F1606" s="1" t="str">
        <f>IF(ISNUMBER(SEARCH("veto",draftpicks[[#This Row],[Raw]])),"veto","")</f>
        <v/>
      </c>
    </row>
    <row r="1607" spans="1:6" x14ac:dyDescent="0.25">
      <c r="A1607" s="1">
        <v>156</v>
      </c>
      <c r="B1607" s="1" t="s">
        <v>3107</v>
      </c>
      <c r="C1607" s="1" t="str">
        <f>_xlfn.TEXTBEFORE(draftpicks[[#This Row],[Raw]],".",1)</f>
        <v>20</v>
      </c>
      <c r="D1607" s="1" t="str">
        <f t="shared" si="25"/>
        <v xml:space="preserve">Phil Nobile Jr. </v>
      </c>
      <c r="E1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07" s="1" t="str">
        <f>IF(ISNUMBER(SEARCH("veto",draftpicks[[#This Row],[Raw]])),"veto","")</f>
        <v>veto</v>
      </c>
    </row>
    <row r="1608" spans="1:6" x14ac:dyDescent="0.25">
      <c r="A1608" s="1">
        <v>156</v>
      </c>
      <c r="B1608" s="1" t="s">
        <v>3108</v>
      </c>
      <c r="C1608" s="1" t="str">
        <f>_xlfn.TEXTBEFORE(draftpicks[[#This Row],[Raw]],".",1)</f>
        <v>20</v>
      </c>
      <c r="D1608" s="1" t="str">
        <f t="shared" si="25"/>
        <v xml:space="preserve">Phil Nobile Jr. </v>
      </c>
      <c r="E1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08" s="1" t="str">
        <f>IF(ISNUMBER(SEARCH("veto",draftpicks[[#This Row],[Raw]])),"veto","")</f>
        <v>veto</v>
      </c>
    </row>
    <row r="1609" spans="1:6" x14ac:dyDescent="0.25">
      <c r="A1609" s="1">
        <v>156</v>
      </c>
      <c r="B1609" s="1" t="s">
        <v>3109</v>
      </c>
      <c r="C1609" s="1" t="str">
        <f>_xlfn.TEXTBEFORE(draftpicks[[#This Row],[Raw]],".",1)</f>
        <v>20</v>
      </c>
      <c r="D1609" s="1" t="str">
        <f t="shared" si="25"/>
        <v xml:space="preserve">Phil Nobile Jr. </v>
      </c>
      <c r="E1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09" s="1" t="str">
        <f>IF(ISNUMBER(SEARCH("veto",draftpicks[[#This Row],[Raw]])),"veto","")</f>
        <v>veto</v>
      </c>
    </row>
    <row r="1610" spans="1:6" x14ac:dyDescent="0.25">
      <c r="A1610" s="1">
        <v>156</v>
      </c>
      <c r="B1610" s="1" t="s">
        <v>3110</v>
      </c>
      <c r="C1610" s="1" t="str">
        <f>_xlfn.TEXTBEFORE(draftpicks[[#This Row],[Raw]],".",1)</f>
        <v>20</v>
      </c>
      <c r="D1610" s="1" t="str">
        <f t="shared" si="25"/>
        <v>Phil Nobile Jr.</v>
      </c>
      <c r="E1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Licence to Kill</v>
      </c>
      <c r="F1610" s="1" t="str">
        <f>IF(ISNUMBER(SEARCH("veto",draftpicks[[#This Row],[Raw]])),"veto","")</f>
        <v/>
      </c>
    </row>
    <row r="1611" spans="1:6" x14ac:dyDescent="0.25">
      <c r="A1611" s="1">
        <v>156</v>
      </c>
      <c r="B1611" s="1" t="s">
        <v>3111</v>
      </c>
      <c r="C1611" s="1" t="str">
        <f>_xlfn.TEXTBEFORE(draftpicks[[#This Row],[Raw]],".",1)</f>
        <v>19</v>
      </c>
      <c r="D1611" s="1" t="str">
        <f t="shared" si="25"/>
        <v>Piya Sinha-Roy</v>
      </c>
      <c r="E1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For Your Eyes Only</v>
      </c>
      <c r="F1611" s="1" t="str">
        <f>IF(ISNUMBER(SEARCH("veto",draftpicks[[#This Row],[Raw]])),"veto","")</f>
        <v/>
      </c>
    </row>
    <row r="1612" spans="1:6" x14ac:dyDescent="0.25">
      <c r="A1612" s="1">
        <v>156</v>
      </c>
      <c r="B1612" s="1" t="s">
        <v>3112</v>
      </c>
      <c r="C1612" s="1" t="str">
        <f>_xlfn.TEXTBEFORE(draftpicks[[#This Row],[Raw]],".",1)</f>
        <v>18</v>
      </c>
      <c r="D1612" s="1" t="str">
        <f t="shared" si="25"/>
        <v>Bryan Cogman</v>
      </c>
      <c r="E1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Moonraker</v>
      </c>
      <c r="F1612" s="1" t="str">
        <f>IF(ISNUMBER(SEARCH("veto",draftpicks[[#This Row],[Raw]])),"veto","")</f>
        <v/>
      </c>
    </row>
    <row r="1613" spans="1:6" x14ac:dyDescent="0.25">
      <c r="A1613" s="1">
        <v>156</v>
      </c>
      <c r="B1613" s="1" t="s">
        <v>3113</v>
      </c>
      <c r="C1613" s="1" t="str">
        <f>_xlfn.TEXTBEFORE(draftpicks[[#This Row],[Raw]],".",1)</f>
        <v>17</v>
      </c>
      <c r="D1613" s="1" t="str">
        <f t="shared" si="25"/>
        <v>Dave Schilling</v>
      </c>
      <c r="E1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View to a Kill</v>
      </c>
      <c r="F1613" s="1" t="str">
        <f>IF(ISNUMBER(SEARCH("veto",draftpicks[[#This Row],[Raw]])),"veto","")</f>
        <v/>
      </c>
    </row>
    <row r="1614" spans="1:6" x14ac:dyDescent="0.25">
      <c r="A1614" s="1">
        <v>156</v>
      </c>
      <c r="B1614" s="1" t="s">
        <v>3114</v>
      </c>
      <c r="C1614" s="1" t="str">
        <f>_xlfn.TEXTBEFORE(draftpicks[[#This Row],[Raw]],".",1)</f>
        <v>16</v>
      </c>
      <c r="D1614" s="1" t="str">
        <f t="shared" si="25"/>
        <v>Phil Nobile Jr.</v>
      </c>
      <c r="E1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World is Not Enough</v>
      </c>
      <c r="F1614" s="1" t="str">
        <f>IF(ISNUMBER(SEARCH("veto",draftpicks[[#This Row],[Raw]])),"veto","")</f>
        <v/>
      </c>
    </row>
    <row r="1615" spans="1:6" x14ac:dyDescent="0.25">
      <c r="A1615" s="1">
        <v>156</v>
      </c>
      <c r="B1615" s="1" t="s">
        <v>3115</v>
      </c>
      <c r="C1615" s="1" t="str">
        <f>_xlfn.TEXTBEFORE(draftpicks[[#This Row],[Raw]],".",1)</f>
        <v>15</v>
      </c>
      <c r="D1615" s="1" t="str">
        <f t="shared" si="25"/>
        <v xml:space="preserve">Piya Sinha-Roy </v>
      </c>
      <c r="E1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15" s="1" t="str">
        <f>IF(ISNUMBER(SEARCH("veto",draftpicks[[#This Row],[Raw]])),"veto","")</f>
        <v>veto</v>
      </c>
    </row>
    <row r="1616" spans="1:6" x14ac:dyDescent="0.25">
      <c r="A1616" s="1">
        <v>156</v>
      </c>
      <c r="B1616" s="1" t="s">
        <v>3116</v>
      </c>
      <c r="C1616" s="1" t="str">
        <f>_xlfn.TEXTBEFORE(draftpicks[[#This Row],[Raw]],".",1)</f>
        <v>15</v>
      </c>
      <c r="D1616" s="1" t="str">
        <f t="shared" si="25"/>
        <v xml:space="preserve">Piya Sinha-Roy </v>
      </c>
      <c r="E1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16" s="1" t="str">
        <f>IF(ISNUMBER(SEARCH("veto",draftpicks[[#This Row],[Raw]])),"veto","")</f>
        <v>veto</v>
      </c>
    </row>
    <row r="1617" spans="1:6" x14ac:dyDescent="0.25">
      <c r="A1617" s="1">
        <v>156</v>
      </c>
      <c r="B1617" s="1" t="s">
        <v>3117</v>
      </c>
      <c r="C1617" s="1" t="str">
        <f>_xlfn.TEXTBEFORE(draftpicks[[#This Row],[Raw]],".",1)</f>
        <v>15</v>
      </c>
      <c r="D1617" s="1" t="str">
        <f t="shared" si="25"/>
        <v>Piya Sinha-Roy</v>
      </c>
      <c r="E1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Goldfinger</v>
      </c>
      <c r="F1617" s="1" t="str">
        <f>IF(ISNUMBER(SEARCH("veto",draftpicks[[#This Row],[Raw]])),"veto","")</f>
        <v/>
      </c>
    </row>
    <row r="1618" spans="1:6" x14ac:dyDescent="0.25">
      <c r="A1618" s="1">
        <v>156</v>
      </c>
      <c r="B1618" s="1" t="s">
        <v>3118</v>
      </c>
      <c r="C1618" s="1" t="str">
        <f>_xlfn.TEXTBEFORE(draftpicks[[#This Row],[Raw]],".",1)</f>
        <v>14</v>
      </c>
      <c r="D1618" s="1" t="str">
        <f t="shared" si="25"/>
        <v>Bryan Cogman</v>
      </c>
      <c r="E1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Only Live Twice</v>
      </c>
      <c r="F1618" s="1" t="str">
        <f>IF(ISNUMBER(SEARCH("veto",draftpicks[[#This Row],[Raw]])),"veto","")</f>
        <v/>
      </c>
    </row>
    <row r="1619" spans="1:6" x14ac:dyDescent="0.25">
      <c r="A1619" s="1">
        <v>156</v>
      </c>
      <c r="B1619" s="1" t="s">
        <v>3119</v>
      </c>
      <c r="C1619" s="1" t="str">
        <f>_xlfn.TEXTBEFORE(draftpicks[[#This Row],[Raw]],".",1)</f>
        <v>13</v>
      </c>
      <c r="D1619" s="1" t="str">
        <f t="shared" si="25"/>
        <v>Bryan Cogman</v>
      </c>
      <c r="E1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Tomorrow Never Dies</v>
      </c>
      <c r="F1619" s="1" t="str">
        <f>IF(ISNUMBER(SEARCH("veto",draftpicks[[#This Row],[Raw]])),"veto","")</f>
        <v/>
      </c>
    </row>
    <row r="1620" spans="1:6" x14ac:dyDescent="0.25">
      <c r="A1620" s="1">
        <v>156</v>
      </c>
      <c r="B1620" s="1" t="s">
        <v>3120</v>
      </c>
      <c r="C1620" s="1" t="str">
        <f>_xlfn.TEXTBEFORE(draftpicks[[#This Row],[Raw]],".",1)</f>
        <v>12</v>
      </c>
      <c r="D1620" s="1" t="str">
        <f t="shared" si="25"/>
        <v>Dave Schilling</v>
      </c>
      <c r="E1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Live and Let Die</v>
      </c>
      <c r="F1620" s="1" t="str">
        <f>IF(ISNUMBER(SEARCH("veto",draftpicks[[#This Row],[Raw]])),"veto","")</f>
        <v/>
      </c>
    </row>
    <row r="1621" spans="1:6" x14ac:dyDescent="0.25">
      <c r="A1621" s="1">
        <v>156</v>
      </c>
      <c r="B1621" s="1" t="s">
        <v>3121</v>
      </c>
      <c r="C1621" s="1" t="str">
        <f>_xlfn.TEXTBEFORE(draftpicks[[#This Row],[Raw]],".",1)</f>
        <v>11</v>
      </c>
      <c r="D1621" s="1" t="str">
        <f t="shared" si="25"/>
        <v>Drew McWeeny</v>
      </c>
      <c r="E1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Quantum of Solace</v>
      </c>
      <c r="F1621" s="1" t="str">
        <f>IF(ISNUMBER(SEARCH("veto",draftpicks[[#This Row],[Raw]])),"veto","")</f>
        <v/>
      </c>
    </row>
    <row r="1622" spans="1:6" x14ac:dyDescent="0.25">
      <c r="A1622" s="1">
        <v>156</v>
      </c>
      <c r="B1622" s="1" t="s">
        <v>3122</v>
      </c>
      <c r="C1622" s="1" t="str">
        <f>_xlfn.TEXTBEFORE(draftpicks[[#This Row],[Raw]],".",1)</f>
        <v>10</v>
      </c>
      <c r="D1622" s="1" t="str">
        <f t="shared" si="25"/>
        <v>Piya Sinha-Roy</v>
      </c>
      <c r="E1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Her Majesty's Secret Service</v>
      </c>
      <c r="F1622" s="1" t="str">
        <f>IF(ISNUMBER(SEARCH("veto",draftpicks[[#This Row],[Raw]])),"veto","")</f>
        <v/>
      </c>
    </row>
    <row r="1623" spans="1:6" x14ac:dyDescent="0.25">
      <c r="A1623" s="1">
        <v>156</v>
      </c>
      <c r="B1623" s="1" t="s">
        <v>3123</v>
      </c>
      <c r="C1623" s="1" t="str">
        <f>_xlfn.TEXTBEFORE(draftpicks[[#This Row],[Raw]],".",1)</f>
        <v>9</v>
      </c>
      <c r="D1623" s="1" t="str">
        <f t="shared" si="25"/>
        <v>Bryan Cogman</v>
      </c>
      <c r="E1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623" s="1" t="str">
        <f>IF(ISNUMBER(SEARCH("veto",draftpicks[[#This Row],[Raw]])),"veto","")</f>
        <v/>
      </c>
    </row>
    <row r="1624" spans="1:6" x14ac:dyDescent="0.25">
      <c r="A1624" s="1">
        <v>156</v>
      </c>
      <c r="B1624" s="1" t="s">
        <v>3124</v>
      </c>
      <c r="C1624" s="1" t="str">
        <f>_xlfn.TEXTBEFORE(draftpicks[[#This Row],[Raw]],".",1)</f>
        <v>8</v>
      </c>
      <c r="D1624" s="1" t="str">
        <f t="shared" si="25"/>
        <v>Dave Schilling</v>
      </c>
      <c r="E1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Living Daylights</v>
      </c>
      <c r="F1624" s="1" t="str">
        <f>IF(ISNUMBER(SEARCH("veto",draftpicks[[#This Row],[Raw]])),"veto","")</f>
        <v/>
      </c>
    </row>
    <row r="1625" spans="1:6" x14ac:dyDescent="0.25">
      <c r="A1625" s="1">
        <v>156</v>
      </c>
      <c r="B1625" s="1" t="s">
        <v>3125</v>
      </c>
      <c r="C1625" s="1" t="str">
        <f>_xlfn.TEXTBEFORE(draftpicks[[#This Row],[Raw]],".",1)</f>
        <v>7</v>
      </c>
      <c r="D1625" s="1" t="str">
        <f t="shared" si="25"/>
        <v>Drew McWeeny</v>
      </c>
      <c r="E1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Thunderball</v>
      </c>
      <c r="F1625" s="1" t="str">
        <f>IF(ISNUMBER(SEARCH("veto",draftpicks[[#This Row],[Raw]])),"veto","")</f>
        <v/>
      </c>
    </row>
    <row r="1626" spans="1:6" x14ac:dyDescent="0.25">
      <c r="A1626" s="1">
        <v>156</v>
      </c>
      <c r="B1626" s="1" t="s">
        <v>3126</v>
      </c>
      <c r="C1626" s="1" t="str">
        <f>_xlfn.TEXTBEFORE(draftpicks[[#This Row],[Raw]],".",1)</f>
        <v>6</v>
      </c>
      <c r="D1626" s="1" t="str">
        <f t="shared" si="25"/>
        <v xml:space="preserve">Piya Sinha-Roy </v>
      </c>
      <c r="E1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26" s="1" t="str">
        <f>IF(ISNUMBER(SEARCH("veto",draftpicks[[#This Row],[Raw]])),"veto","")</f>
        <v>veto</v>
      </c>
    </row>
    <row r="1627" spans="1:6" x14ac:dyDescent="0.25">
      <c r="A1627" s="1">
        <v>156</v>
      </c>
      <c r="B1627" s="1" t="s">
        <v>3127</v>
      </c>
      <c r="C1627" s="1" t="str">
        <f>_xlfn.TEXTBEFORE(draftpicks[[#This Row],[Raw]],".",1)</f>
        <v>6</v>
      </c>
      <c r="D1627" s="1" t="str">
        <f t="shared" si="25"/>
        <v>Piya Sinha-Roy</v>
      </c>
      <c r="E1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Spy Who Loved Me</v>
      </c>
      <c r="F1627" s="1" t="str">
        <f>IF(ISNUMBER(SEARCH("veto",draftpicks[[#This Row],[Raw]])),"veto","")</f>
        <v/>
      </c>
    </row>
    <row r="1628" spans="1:6" x14ac:dyDescent="0.25">
      <c r="A1628" s="1">
        <v>156</v>
      </c>
      <c r="B1628" s="1" t="s">
        <v>3128</v>
      </c>
      <c r="C1628" s="1" t="str">
        <f>_xlfn.TEXTBEFORE(draftpicks[[#This Row],[Raw]],".",1)</f>
        <v>5</v>
      </c>
      <c r="D1628" s="1" t="str">
        <f t="shared" si="25"/>
        <v>Bryan Cogman</v>
      </c>
      <c r="E1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GoldenEye</v>
      </c>
      <c r="F1628" s="1" t="str">
        <f>IF(ISNUMBER(SEARCH("veto",draftpicks[[#This Row],[Raw]])),"veto","")</f>
        <v/>
      </c>
    </row>
    <row r="1629" spans="1:6" x14ac:dyDescent="0.25">
      <c r="A1629" s="1">
        <v>156</v>
      </c>
      <c r="B1629" s="1" t="s">
        <v>3129</v>
      </c>
      <c r="C1629" s="1" t="str">
        <f>_xlfn.TEXTBEFORE(draftpicks[[#This Row],[Raw]],".",1)</f>
        <v>4</v>
      </c>
      <c r="D1629" s="1" t="str">
        <f t="shared" si="25"/>
        <v>Dave Schilling</v>
      </c>
      <c r="E1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Skyfall</v>
      </c>
      <c r="F1629" s="1" t="str">
        <f>IF(ISNUMBER(SEARCH("veto",draftpicks[[#This Row],[Raw]])),"veto","")</f>
        <v/>
      </c>
    </row>
    <row r="1630" spans="1:6" x14ac:dyDescent="0.25">
      <c r="A1630" s="1">
        <v>156</v>
      </c>
      <c r="B1630" s="1" t="s">
        <v>3130</v>
      </c>
      <c r="C1630" s="1" t="str">
        <f>_xlfn.TEXTBEFORE(draftpicks[[#This Row],[Raw]],".",1)</f>
        <v>3</v>
      </c>
      <c r="D1630" s="1" t="str">
        <f t="shared" si="25"/>
        <v>Drew McWeeny</v>
      </c>
      <c r="E1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Casino Royale</v>
      </c>
      <c r="F1630" s="1" t="str">
        <f>IF(ISNUMBER(SEARCH("veto",draftpicks[[#This Row],[Raw]])),"veto","")</f>
        <v/>
      </c>
    </row>
    <row r="1631" spans="1:6" x14ac:dyDescent="0.25">
      <c r="A1631" s="1">
        <v>156</v>
      </c>
      <c r="B1631" s="1" t="s">
        <v>3131</v>
      </c>
      <c r="C1631" s="1" t="str">
        <f>_xlfn.TEXTBEFORE(draftpicks[[#This Row],[Raw]],".",1)</f>
        <v>2</v>
      </c>
      <c r="D1631" s="1" t="str">
        <f t="shared" si="25"/>
        <v>Piya Sinha-Roy</v>
      </c>
      <c r="E1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Russia with Love</v>
      </c>
      <c r="F1631" s="1" t="str">
        <f>IF(ISNUMBER(SEARCH("veto",draftpicks[[#This Row],[Raw]])),"veto","")</f>
        <v/>
      </c>
    </row>
    <row r="1632" spans="1:6" x14ac:dyDescent="0.25">
      <c r="A1632" s="1">
        <v>156</v>
      </c>
      <c r="B1632" s="1" t="s">
        <v>3132</v>
      </c>
      <c r="C1632" s="1" t="str">
        <f>_xlfn.TEXTBEFORE(draftpicks[[#This Row],[Raw]],".",1)</f>
        <v>1</v>
      </c>
      <c r="D1632" s="1" t="str">
        <f t="shared" si="25"/>
        <v>Bryan Cogman</v>
      </c>
      <c r="E1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No</v>
      </c>
      <c r="F1632" s="1" t="str">
        <f>IF(ISNUMBER(SEARCH("veto",draftpicks[[#This Row],[Raw]])),"veto","")</f>
        <v/>
      </c>
    </row>
    <row r="1633" spans="1:6" x14ac:dyDescent="0.25">
      <c r="A1633" s="1">
        <v>157</v>
      </c>
      <c r="B1633" s="1" t="s">
        <v>3133</v>
      </c>
      <c r="C1633" s="1" t="str">
        <f>_xlfn.TEXTBEFORE(draftpicks[[#This Row],[Raw]],".",1)</f>
        <v>7</v>
      </c>
      <c r="D1633" s="1" t="str">
        <f t="shared" si="25"/>
        <v>Andrew Furtado</v>
      </c>
      <c r="E1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Way to Treat a Lady</v>
      </c>
      <c r="F1633" s="1" t="str">
        <f>IF(ISNUMBER(SEARCH("veto",draftpicks[[#This Row],[Raw]])),"veto","")</f>
        <v/>
      </c>
    </row>
    <row r="1634" spans="1:6" x14ac:dyDescent="0.25">
      <c r="A1634" s="1">
        <v>157</v>
      </c>
      <c r="B1634" s="1" t="s">
        <v>3134</v>
      </c>
      <c r="C1634" s="1" t="str">
        <f>_xlfn.TEXTBEFORE(draftpicks[[#This Row],[Raw]],".",1)</f>
        <v>6</v>
      </c>
      <c r="D1634" s="1" t="str">
        <f t="shared" si="25"/>
        <v>Andrew Furtado</v>
      </c>
      <c r="E1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634" s="1" t="str">
        <f>IF(ISNUMBER(SEARCH("veto",draftpicks[[#This Row],[Raw]])),"veto","")</f>
        <v/>
      </c>
    </row>
    <row r="1635" spans="1:6" x14ac:dyDescent="0.25">
      <c r="A1635" s="1">
        <v>157</v>
      </c>
      <c r="B1635" s="1" t="s">
        <v>3135</v>
      </c>
      <c r="C1635" s="1" t="str">
        <f>_xlfn.TEXTBEFORE(draftpicks[[#This Row],[Raw]],".",1)</f>
        <v>5</v>
      </c>
      <c r="D1635" s="1" t="str">
        <f t="shared" si="25"/>
        <v>Scott Reynolds</v>
      </c>
      <c r="E1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Henry: Portrait of a Serial Killer</v>
      </c>
      <c r="F1635" s="1" t="str">
        <f>IF(ISNUMBER(SEARCH("veto",draftpicks[[#This Row],[Raw]])),"veto","")</f>
        <v/>
      </c>
    </row>
    <row r="1636" spans="1:6" x14ac:dyDescent="0.25">
      <c r="A1636" s="1">
        <v>157</v>
      </c>
      <c r="B1636" s="1" t="s">
        <v>3136</v>
      </c>
      <c r="C1636" s="1" t="str">
        <f>_xlfn.TEXTBEFORE(draftpicks[[#This Row],[Raw]],".",1)</f>
        <v>4</v>
      </c>
      <c r="D1636" s="1" t="str">
        <f t="shared" si="25"/>
        <v xml:space="preserve">Andrew Furtado </v>
      </c>
      <c r="E1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Bites Dog</v>
      </c>
      <c r="F1636" s="1" t="str">
        <f>IF(ISNUMBER(SEARCH("veto",draftpicks[[#This Row],[Raw]])),"veto","")</f>
        <v>veto</v>
      </c>
    </row>
    <row r="1637" spans="1:6" x14ac:dyDescent="0.25">
      <c r="A1637" s="1">
        <v>157</v>
      </c>
      <c r="B1637" s="1" t="s">
        <v>3137</v>
      </c>
      <c r="C1637" s="1" t="str">
        <f>_xlfn.TEXTBEFORE(draftpicks[[#This Row],[Raw]],".",1)</f>
        <v>4</v>
      </c>
      <c r="D1637" s="1" t="str">
        <f t="shared" si="25"/>
        <v>Andrew Furtado</v>
      </c>
      <c r="E1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Maniac</v>
      </c>
      <c r="F1637" s="1" t="str">
        <f>IF(ISNUMBER(SEARCH("veto",draftpicks[[#This Row],[Raw]])),"veto","")</f>
        <v/>
      </c>
    </row>
    <row r="1638" spans="1:6" x14ac:dyDescent="0.25">
      <c r="A1638" s="1">
        <v>157</v>
      </c>
      <c r="B1638" s="1" t="s">
        <v>3138</v>
      </c>
      <c r="C1638" s="1" t="str">
        <f>_xlfn.TEXTBEFORE(draftpicks[[#This Row],[Raw]],".",1)</f>
        <v>3</v>
      </c>
      <c r="D1638" s="1" t="str">
        <f t="shared" si="25"/>
        <v>Scott Reynolds</v>
      </c>
      <c r="E1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Silence of the Lambs</v>
      </c>
      <c r="F1638" s="1" t="str">
        <f>IF(ISNUMBER(SEARCH("veto",draftpicks[[#This Row],[Raw]])),"veto","")</f>
        <v/>
      </c>
    </row>
    <row r="1639" spans="1:6" x14ac:dyDescent="0.25">
      <c r="A1639" s="1">
        <v>157</v>
      </c>
      <c r="B1639" s="1" t="s">
        <v>3139</v>
      </c>
      <c r="C1639" s="1" t="str">
        <f>_xlfn.TEXTBEFORE(draftpicks[[#This Row],[Raw]],".",1)</f>
        <v>2</v>
      </c>
      <c r="D1639" s="1" t="str">
        <f t="shared" si="25"/>
        <v xml:space="preserve">Andrew Furtado </v>
      </c>
      <c r="E1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Saw the Devil</v>
      </c>
      <c r="F1639" s="1" t="str">
        <f>IF(ISNUMBER(SEARCH("veto",draftpicks[[#This Row],[Raw]])),"veto","")</f>
        <v>veto</v>
      </c>
    </row>
    <row r="1640" spans="1:6" x14ac:dyDescent="0.25">
      <c r="A1640" s="1">
        <v>157</v>
      </c>
      <c r="B1640" s="1" t="s">
        <v>3140</v>
      </c>
      <c r="C1640" s="1" t="str">
        <f>_xlfn.TEXTBEFORE(draftpicks[[#This Row],[Raw]],".",1)</f>
        <v>2</v>
      </c>
      <c r="D1640" s="1" t="str">
        <f t="shared" si="25"/>
        <v>Andrew Furtado</v>
      </c>
      <c r="E1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Zodiac</v>
      </c>
      <c r="F1640" s="1" t="str">
        <f>IF(ISNUMBER(SEARCH("veto",draftpicks[[#This Row],[Raw]])),"veto","")</f>
        <v/>
      </c>
    </row>
    <row r="1641" spans="1:6" x14ac:dyDescent="0.25">
      <c r="A1641" s="1">
        <v>157</v>
      </c>
      <c r="B1641" s="1" t="s">
        <v>3141</v>
      </c>
      <c r="C1641" s="1" t="str">
        <f>_xlfn.TEXTBEFORE(draftpicks[[#This Row],[Raw]],".",1)</f>
        <v>1</v>
      </c>
      <c r="D1641" s="1" t="str">
        <f t="shared" si="25"/>
        <v>Scott Reynolds</v>
      </c>
      <c r="E1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Psycho</v>
      </c>
      <c r="F1641" s="1" t="str">
        <f>IF(ISNUMBER(SEARCH("veto",draftpicks[[#This Row],[Raw]])),"veto","")</f>
        <v/>
      </c>
    </row>
    <row r="1642" spans="1:6" x14ac:dyDescent="0.25">
      <c r="A1642" s="1">
        <v>158</v>
      </c>
      <c r="B1642" s="1" t="s">
        <v>3142</v>
      </c>
      <c r="C1642" s="1" t="str">
        <f>_xlfn.TEXTBEFORE(draftpicks[[#This Row],[Raw]],".",1)</f>
        <v>7</v>
      </c>
      <c r="D1642" s="1" t="str">
        <f t="shared" si="25"/>
        <v>Chris Feil</v>
      </c>
      <c r="E1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Times of Harvey Milk</v>
      </c>
      <c r="F1642" s="1" t="str">
        <f>IF(ISNUMBER(SEARCH("veto",draftpicks[[#This Row],[Raw]])),"veto","")</f>
        <v/>
      </c>
    </row>
    <row r="1643" spans="1:6" x14ac:dyDescent="0.25">
      <c r="A1643" s="1">
        <v>158</v>
      </c>
      <c r="B1643" s="1" t="s">
        <v>3143</v>
      </c>
      <c r="C1643" s="1" t="str">
        <f>_xlfn.TEXTBEFORE(draftpicks[[#This Row],[Raw]],".",1)</f>
        <v>6</v>
      </c>
      <c r="D1643" s="1" t="str">
        <f t="shared" si="25"/>
        <v>Chris Feil</v>
      </c>
      <c r="E1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Frida</v>
      </c>
      <c r="F1643" s="1" t="str">
        <f>IF(ISNUMBER(SEARCH("veto",draftpicks[[#This Row],[Raw]])),"veto","")</f>
        <v/>
      </c>
    </row>
    <row r="1644" spans="1:6" x14ac:dyDescent="0.25">
      <c r="A1644" s="1">
        <v>158</v>
      </c>
      <c r="B1644" s="1" t="s">
        <v>3144</v>
      </c>
      <c r="C1644" s="1" t="str">
        <f>_xlfn.TEXTBEFORE(draftpicks[[#This Row],[Raw]],".",1)</f>
        <v>5</v>
      </c>
      <c r="D1644" s="1" t="str">
        <f t="shared" si="25"/>
        <v xml:space="preserve">Joe Reid </v>
      </c>
      <c r="E1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Crying Game</v>
      </c>
      <c r="F1644" s="1" t="str">
        <f>IF(ISNUMBER(SEARCH("veto",draftpicks[[#This Row],[Raw]])),"veto","")</f>
        <v>veto</v>
      </c>
    </row>
    <row r="1645" spans="1:6" x14ac:dyDescent="0.25">
      <c r="A1645" s="1">
        <v>158</v>
      </c>
      <c r="B1645" s="1" t="s">
        <v>3145</v>
      </c>
      <c r="C1645" s="1" t="str">
        <f>_xlfn.TEXTBEFORE(draftpicks[[#This Row],[Raw]],".",1)</f>
        <v>5</v>
      </c>
      <c r="D1645" s="1" t="s">
        <v>208</v>
      </c>
      <c r="E1645" s="1" t="s">
        <v>4967</v>
      </c>
      <c r="F1645" s="1" t="str">
        <f>IF(ISNUMBER(SEARCH("veto",draftpicks[[#This Row],[Raw]])),"veto","")</f>
        <v/>
      </c>
    </row>
    <row r="1646" spans="1:6" x14ac:dyDescent="0.25">
      <c r="A1646" s="1">
        <v>158</v>
      </c>
      <c r="B1646" s="1" t="s">
        <v>3146</v>
      </c>
      <c r="C1646" s="1" t="str">
        <f>_xlfn.TEXTBEFORE(draftpicks[[#This Row],[Raw]],".",1)</f>
        <v>4</v>
      </c>
      <c r="D1646" s="1" t="str">
        <f t="shared" si="25"/>
        <v xml:space="preserve">Chris Feil </v>
      </c>
      <c r="E1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6" s="1" t="str">
        <f>IF(ISNUMBER(SEARCH("veto",draftpicks[[#This Row],[Raw]])),"veto","")</f>
        <v>veto</v>
      </c>
    </row>
    <row r="1647" spans="1:6" x14ac:dyDescent="0.25">
      <c r="A1647" s="1">
        <v>158</v>
      </c>
      <c r="B1647" s="1" t="s">
        <v>3147</v>
      </c>
      <c r="C1647" s="1" t="str">
        <f>_xlfn.TEXTBEFORE(draftpicks[[#This Row],[Raw]],".",1)</f>
        <v>4</v>
      </c>
      <c r="D1647" s="1" t="str">
        <f t="shared" si="25"/>
        <v>Chris Feil</v>
      </c>
      <c r="E1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Cabaret</v>
      </c>
      <c r="F1647" s="1" t="str">
        <f>IF(ISNUMBER(SEARCH("veto",draftpicks[[#This Row],[Raw]])),"veto","")</f>
        <v/>
      </c>
    </row>
    <row r="1648" spans="1:6" x14ac:dyDescent="0.25">
      <c r="A1648" s="1">
        <v>158</v>
      </c>
      <c r="B1648" s="1" t="s">
        <v>3148</v>
      </c>
      <c r="C1648" s="1" t="str">
        <f>_xlfn.TEXTBEFORE(draftpicks[[#This Row],[Raw]],".",1)</f>
        <v>3</v>
      </c>
      <c r="D1648" s="1" t="str">
        <f t="shared" si="25"/>
        <v>Joe Reid</v>
      </c>
      <c r="E1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About My Mother</v>
      </c>
      <c r="F1648" s="1" t="str">
        <f>IF(ISNUMBER(SEARCH("veto",draftpicks[[#This Row],[Raw]])),"veto","")</f>
        <v/>
      </c>
    </row>
    <row r="1649" spans="1:6" x14ac:dyDescent="0.25">
      <c r="A1649" s="1">
        <v>158</v>
      </c>
      <c r="B1649" s="1" t="s">
        <v>3149</v>
      </c>
      <c r="C1649" s="1" t="str">
        <f>_xlfn.TEXTBEFORE(draftpicks[[#This Row],[Raw]],".",1)</f>
        <v>2</v>
      </c>
      <c r="D1649" s="1" t="str">
        <f t="shared" si="25"/>
        <v>Chris Feil</v>
      </c>
      <c r="E1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Brokeback Mountain</v>
      </c>
      <c r="F1649" s="1" t="str">
        <f>IF(ISNUMBER(SEARCH("veto",draftpicks[[#This Row],[Raw]])),"veto","")</f>
        <v/>
      </c>
    </row>
    <row r="1650" spans="1:6" x14ac:dyDescent="0.25">
      <c r="A1650" s="1">
        <v>158</v>
      </c>
      <c r="B1650" s="1" t="s">
        <v>3150</v>
      </c>
      <c r="C1650" s="1" t="str">
        <f>_xlfn.TEXTBEFORE(draftpicks[[#This Row],[Raw]],".",1)</f>
        <v>1</v>
      </c>
      <c r="D1650" s="1" t="str">
        <f t="shared" si="25"/>
        <v>Joe Reid</v>
      </c>
      <c r="E1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1650" s="1" t="str">
        <f>IF(ISNUMBER(SEARCH("veto",draftpicks[[#This Row],[Raw]])),"veto","")</f>
        <v/>
      </c>
    </row>
    <row r="1651" spans="1:6" x14ac:dyDescent="0.25">
      <c r="A1651" s="1">
        <v>159</v>
      </c>
      <c r="B1651" s="1" t="s">
        <v>3151</v>
      </c>
      <c r="C1651" s="1" t="str">
        <f>_xlfn.TEXTBEFORE(draftpicks[[#This Row],[Raw]],".",1)</f>
        <v>7</v>
      </c>
      <c r="D1651" s="1" t="str">
        <f t="shared" si="25"/>
        <v>Adam B. Vary</v>
      </c>
      <c r="E1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1651" s="1" t="str">
        <f>IF(ISNUMBER(SEARCH("veto",draftpicks[[#This Row],[Raw]])),"veto","")</f>
        <v/>
      </c>
    </row>
    <row r="1652" spans="1:6" x14ac:dyDescent="0.25">
      <c r="A1652" s="1">
        <v>159</v>
      </c>
      <c r="B1652" s="1" t="s">
        <v>3152</v>
      </c>
      <c r="C1652" s="1" t="str">
        <f>_xlfn.TEXTBEFORE(draftpicks[[#This Row],[Raw]],".",1)</f>
        <v>6</v>
      </c>
      <c r="D1652" s="1" t="str">
        <f t="shared" si="25"/>
        <v>Adam B. Vary</v>
      </c>
      <c r="E1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 IV: The Voyage Home</v>
      </c>
      <c r="F1652" s="1" t="str">
        <f>IF(ISNUMBER(SEARCH("veto",draftpicks[[#This Row],[Raw]])),"veto","")</f>
        <v/>
      </c>
    </row>
    <row r="1653" spans="1:6" x14ac:dyDescent="0.25">
      <c r="A1653" s="1">
        <v>159</v>
      </c>
      <c r="B1653" s="1" t="s">
        <v>3153</v>
      </c>
      <c r="C1653" s="1" t="str">
        <f>_xlfn.TEXTBEFORE(draftpicks[[#This Row],[Raw]],".",1)</f>
        <v>5</v>
      </c>
      <c r="D1653" s="1" t="str">
        <f t="shared" si="25"/>
        <v>Alicia Lutes</v>
      </c>
      <c r="E1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Mrs. Doubtfire</v>
      </c>
      <c r="F1653" s="1" t="str">
        <f>IF(ISNUMBER(SEARCH("veto",draftpicks[[#This Row],[Raw]])),"veto","")</f>
        <v/>
      </c>
    </row>
    <row r="1654" spans="1:6" x14ac:dyDescent="0.25">
      <c r="A1654" s="1">
        <v>159</v>
      </c>
      <c r="B1654" s="1" t="s">
        <v>3154</v>
      </c>
      <c r="C1654" s="1" t="str">
        <f>_xlfn.TEXTBEFORE(draftpicks[[#This Row],[Raw]],".",1)</f>
        <v>4</v>
      </c>
      <c r="D1654" s="1" t="str">
        <f t="shared" si="25"/>
        <v>Adam B. Vary</v>
      </c>
      <c r="E1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Frozen</v>
      </c>
      <c r="F1654" s="1" t="str">
        <f>IF(ISNUMBER(SEARCH("veto",draftpicks[[#This Row],[Raw]])),"veto","")</f>
        <v/>
      </c>
    </row>
    <row r="1655" spans="1:6" x14ac:dyDescent="0.25">
      <c r="A1655" s="1">
        <v>159</v>
      </c>
      <c r="B1655" s="1" t="s">
        <v>3155</v>
      </c>
      <c r="C1655" s="1" t="str">
        <f>_xlfn.TEXTBEFORE(draftpicks[[#This Row],[Raw]],".",1)</f>
        <v>3</v>
      </c>
      <c r="D1655" s="1" t="str">
        <f t="shared" si="25"/>
        <v>Alicia Lutes</v>
      </c>
      <c r="E1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Knives Out</v>
      </c>
      <c r="F1655" s="1" t="str">
        <f>IF(ISNUMBER(SEARCH("veto",draftpicks[[#This Row],[Raw]])),"veto","")</f>
        <v/>
      </c>
    </row>
    <row r="1656" spans="1:6" x14ac:dyDescent="0.25">
      <c r="A1656" s="1">
        <v>159</v>
      </c>
      <c r="B1656" s="1" t="s">
        <v>3156</v>
      </c>
      <c r="C1656" s="1" t="str">
        <f>_xlfn.TEXTBEFORE(draftpicks[[#This Row],[Raw]],".",1)</f>
        <v>2</v>
      </c>
      <c r="D1656" s="1" t="str">
        <f t="shared" si="25"/>
        <v>Adam B. Vary</v>
      </c>
      <c r="E1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Coco</v>
      </c>
      <c r="F1656" s="1" t="str">
        <f>IF(ISNUMBER(SEARCH("veto",draftpicks[[#This Row],[Raw]])),"veto","")</f>
        <v/>
      </c>
    </row>
    <row r="1657" spans="1:6" x14ac:dyDescent="0.25">
      <c r="A1657" s="1">
        <v>159</v>
      </c>
      <c r="B1657" s="1" t="s">
        <v>3157</v>
      </c>
      <c r="C1657" s="1" t="str">
        <f>_xlfn.TEXTBEFORE(draftpicks[[#This Row],[Raw]],".",1)</f>
        <v>1</v>
      </c>
      <c r="D1657" s="1" t="str">
        <f t="shared" si="25"/>
        <v>Alicia Lutes</v>
      </c>
      <c r="E1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Toy Story 2</v>
      </c>
      <c r="F1657" s="1" t="str">
        <f>IF(ISNUMBER(SEARCH("veto",draftpicks[[#This Row],[Raw]])),"veto","")</f>
        <v/>
      </c>
    </row>
    <row r="1658" spans="1:6" x14ac:dyDescent="0.25">
      <c r="A1658" s="1">
        <v>160</v>
      </c>
      <c r="B1658" s="1" t="s">
        <v>3158</v>
      </c>
      <c r="C1658" s="1" t="str">
        <f>_xlfn.TEXTBEFORE(draftpicks[[#This Row],[Raw]],".",1)</f>
        <v>7</v>
      </c>
      <c r="D1658" s="1" t="str">
        <f t="shared" si="25"/>
        <v>Sarah Sterling</v>
      </c>
      <c r="E1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Cadet Kelly</v>
      </c>
      <c r="F1658" s="1" t="str">
        <f>IF(ISNUMBER(SEARCH("veto",draftpicks[[#This Row],[Raw]])),"veto","")</f>
        <v/>
      </c>
    </row>
    <row r="1659" spans="1:6" x14ac:dyDescent="0.25">
      <c r="A1659" s="1">
        <v>160</v>
      </c>
      <c r="B1659" s="1" t="s">
        <v>3159</v>
      </c>
      <c r="C1659" s="1" t="str">
        <f>_xlfn.TEXTBEFORE(draftpicks[[#This Row],[Raw]],".",1)</f>
        <v>6</v>
      </c>
      <c r="D1659" s="1" t="str">
        <f t="shared" si="25"/>
        <v>Sarah Sterling</v>
      </c>
      <c r="E1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Thirteenth Year</v>
      </c>
      <c r="F1659" s="1" t="str">
        <f>IF(ISNUMBER(SEARCH("veto",draftpicks[[#This Row],[Raw]])),"veto","")</f>
        <v/>
      </c>
    </row>
    <row r="1660" spans="1:6" x14ac:dyDescent="0.25">
      <c r="A1660" s="1">
        <v>160</v>
      </c>
      <c r="B1660" s="1" t="s">
        <v>3160</v>
      </c>
      <c r="C1660" s="1" t="str">
        <f>_xlfn.TEXTBEFORE(draftpicks[[#This Row],[Raw]],".",1)</f>
        <v>5</v>
      </c>
      <c r="D1660" s="1" t="str">
        <f t="shared" si="25"/>
        <v>Ash Crossan</v>
      </c>
      <c r="E1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Luck of the Irish</v>
      </c>
      <c r="F1660" s="1" t="str">
        <f>IF(ISNUMBER(SEARCH("veto",draftpicks[[#This Row],[Raw]])),"veto","")</f>
        <v/>
      </c>
    </row>
    <row r="1661" spans="1:6" x14ac:dyDescent="0.25">
      <c r="A1661" s="1">
        <v>160</v>
      </c>
      <c r="B1661" s="1" t="s">
        <v>3161</v>
      </c>
      <c r="C1661" s="1" t="str">
        <f>_xlfn.TEXTBEFORE(draftpicks[[#This Row],[Raw]],".",1)</f>
        <v>4</v>
      </c>
      <c r="D1661" s="1" t="str">
        <f t="shared" si="25"/>
        <v>Sarah Sterling</v>
      </c>
      <c r="E1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School Musical</v>
      </c>
      <c r="F1661" s="1" t="str">
        <f>IF(ISNUMBER(SEARCH("veto",draftpicks[[#This Row],[Raw]])),"veto","")</f>
        <v/>
      </c>
    </row>
    <row r="1662" spans="1:6" x14ac:dyDescent="0.25">
      <c r="A1662" s="1">
        <v>160</v>
      </c>
      <c r="B1662" s="1" t="s">
        <v>3162</v>
      </c>
      <c r="C1662" s="1" t="str">
        <f>_xlfn.TEXTBEFORE(draftpicks[[#This Row],[Raw]],".",1)</f>
        <v>3</v>
      </c>
      <c r="D1662" s="1" t="str">
        <f t="shared" si="25"/>
        <v xml:space="preserve">Ash Crossan </v>
      </c>
      <c r="E1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2" s="1" t="str">
        <f>IF(ISNUMBER(SEARCH("veto",draftpicks[[#This Row],[Raw]])),"veto","")</f>
        <v>veto</v>
      </c>
    </row>
    <row r="1663" spans="1:6" x14ac:dyDescent="0.25">
      <c r="A1663" s="1">
        <v>160</v>
      </c>
      <c r="B1663" s="1" t="s">
        <v>3163</v>
      </c>
      <c r="C1663" s="1" t="str">
        <f>_xlfn.TEXTBEFORE(draftpicks[[#This Row],[Raw]],".",1)</f>
        <v>3</v>
      </c>
      <c r="D1663" s="1" t="str">
        <f t="shared" si="25"/>
        <v>Ash Crossan</v>
      </c>
      <c r="E1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Halloweentown</v>
      </c>
      <c r="F1663" s="1" t="str">
        <f>IF(ISNUMBER(SEARCH("veto",draftpicks[[#This Row],[Raw]])),"veto","")</f>
        <v/>
      </c>
    </row>
    <row r="1664" spans="1:6" x14ac:dyDescent="0.25">
      <c r="A1664" s="1">
        <v>160</v>
      </c>
      <c r="B1664" s="1" t="s">
        <v>3164</v>
      </c>
      <c r="C1664" s="1" t="str">
        <f>_xlfn.TEXTBEFORE(draftpicks[[#This Row],[Raw]],".",1)</f>
        <v>2</v>
      </c>
      <c r="D1664" s="1" t="str">
        <f t="shared" si="25"/>
        <v>Sarah Sterling</v>
      </c>
      <c r="E1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Zenon: Girl of the 21st Century</v>
      </c>
      <c r="F1664" s="1" t="str">
        <f>IF(ISNUMBER(SEARCH("veto",draftpicks[[#This Row],[Raw]])),"veto","")</f>
        <v/>
      </c>
    </row>
    <row r="1665" spans="1:6" x14ac:dyDescent="0.25">
      <c r="A1665" s="1">
        <v>160</v>
      </c>
      <c r="B1665" s="1" t="s">
        <v>3165</v>
      </c>
      <c r="C1665" s="1" t="str">
        <f>_xlfn.TEXTBEFORE(draftpicks[[#This Row],[Raw]],".",1)</f>
        <v>1</v>
      </c>
      <c r="D1665" s="1" t="str">
        <f t="shared" si="25"/>
        <v>Ash Crossan</v>
      </c>
      <c r="E1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Smart House</v>
      </c>
      <c r="F1665" s="1" t="str">
        <f>IF(ISNUMBER(SEARCH("veto",draftpicks[[#This Row],[Raw]])),"veto","")</f>
        <v/>
      </c>
    </row>
    <row r="1666" spans="1:6" x14ac:dyDescent="0.25">
      <c r="A1666" s="1">
        <v>161</v>
      </c>
      <c r="B1666" s="1" t="s">
        <v>3166</v>
      </c>
      <c r="C1666" s="1" t="str">
        <f>_xlfn.TEXTBEFORE(draftpicks[[#This Row],[Raw]],".",1)</f>
        <v>7</v>
      </c>
      <c r="D1666" s="1" t="str">
        <f t="shared" ref="D1666:D1729" si="26">IF(ISNUMBER(SEARCH("commissioner",B1666)),TRIM(MID(B1666,SEARCH("by",B1666)+LEN("by"),SEARCH("removed",B1666)-SEARCH("by",B1666)-(LEN("by")+1))),IF((LEN(B1666)-LEN(SUBSTITUTE(B1666,"by","")))/LEN("by")=2,MID(B1666,SEARCH("by",B1666)+LEN("by "),SEARCH("vetoed",B1666)-SEARCH("by",B1666)-(LEN("by")+1)),IF((LEN(B1666)-LEN(SUBSTITUTE(B1666,"by","")))/LEN("by")=3,TRIM(MID(B1666,SEARCH("by",B1666)+LEN("by"),SEARCH("vetoed",B1666)-SEARCH("by",B1666)-LEN("by"))),TRIM(_xlfn.TEXTAFTER(B1666,"by",1)))))</f>
        <v>Kenny Neibart</v>
      </c>
      <c r="E1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Mommie Dearest</v>
      </c>
      <c r="F1666" s="1" t="str">
        <f>IF(ISNUMBER(SEARCH("veto",draftpicks[[#This Row],[Raw]])),"veto","")</f>
        <v/>
      </c>
    </row>
    <row r="1667" spans="1:6" x14ac:dyDescent="0.25">
      <c r="A1667" s="1">
        <v>161</v>
      </c>
      <c r="B1667" s="1" t="s">
        <v>3167</v>
      </c>
      <c r="C1667" s="1" t="str">
        <f>_xlfn.TEXTBEFORE(draftpicks[[#This Row],[Raw]],".",1)</f>
        <v>6</v>
      </c>
      <c r="D1667" s="1" t="str">
        <f t="shared" si="26"/>
        <v>Kenny Neibart</v>
      </c>
      <c r="E1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 and Jill</v>
      </c>
      <c r="F1667" s="1" t="str">
        <f>IF(ISNUMBER(SEARCH("veto",draftpicks[[#This Row],[Raw]])),"veto","")</f>
        <v/>
      </c>
    </row>
    <row r="1668" spans="1:6" x14ac:dyDescent="0.25">
      <c r="A1668" s="1">
        <v>161</v>
      </c>
      <c r="B1668" s="1" t="s">
        <v>3168</v>
      </c>
      <c r="C1668" s="1" t="str">
        <f>_xlfn.TEXTBEFORE(draftpicks[[#This Row],[Raw]],".",1)</f>
        <v>5</v>
      </c>
      <c r="D1668" s="1" t="str">
        <f t="shared" si="26"/>
        <v xml:space="preserve">Phil Iscove </v>
      </c>
      <c r="E1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68" s="1" t="str">
        <f>IF(ISNUMBER(SEARCH("veto",draftpicks[[#This Row],[Raw]])),"veto","")</f>
        <v>veto</v>
      </c>
    </row>
    <row r="1669" spans="1:6" x14ac:dyDescent="0.25">
      <c r="A1669" s="1">
        <v>161</v>
      </c>
      <c r="B1669" s="1" t="s">
        <v>3169</v>
      </c>
      <c r="C1669" s="1" t="str">
        <f>_xlfn.TEXTBEFORE(draftpicks[[#This Row],[Raw]],".",1)</f>
        <v>5</v>
      </c>
      <c r="D1669" s="1" t="str">
        <f t="shared" si="26"/>
        <v>Phil Iscove</v>
      </c>
      <c r="E1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Hudson Hawk</v>
      </c>
      <c r="F1669" s="1" t="str">
        <f>IF(ISNUMBER(SEARCH("veto",draftpicks[[#This Row],[Raw]])),"veto","")</f>
        <v/>
      </c>
    </row>
    <row r="1670" spans="1:6" x14ac:dyDescent="0.25">
      <c r="A1670" s="1">
        <v>161</v>
      </c>
      <c r="B1670" s="1" t="s">
        <v>3170</v>
      </c>
      <c r="C1670" s="1" t="str">
        <f>_xlfn.TEXTBEFORE(draftpicks[[#This Row],[Raw]],".",1)</f>
        <v>4</v>
      </c>
      <c r="D1670" s="1" t="str">
        <f t="shared" si="26"/>
        <v>Kenny Neibart</v>
      </c>
      <c r="E1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Indecent Proposal</v>
      </c>
      <c r="F1670" s="1" t="str">
        <f>IF(ISNUMBER(SEARCH("veto",draftpicks[[#This Row],[Raw]])),"veto","")</f>
        <v/>
      </c>
    </row>
    <row r="1671" spans="1:6" x14ac:dyDescent="0.25">
      <c r="A1671" s="1">
        <v>161</v>
      </c>
      <c r="B1671" s="1" t="s">
        <v>3171</v>
      </c>
      <c r="C1671" s="1" t="str">
        <f>_xlfn.TEXTBEFORE(draftpicks[[#This Row],[Raw]],".",1)</f>
        <v>3</v>
      </c>
      <c r="D1671" s="1" t="str">
        <f t="shared" si="26"/>
        <v>Phil Iscove</v>
      </c>
      <c r="E1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 the Duck</v>
      </c>
      <c r="F1671" s="1" t="str">
        <f>IF(ISNUMBER(SEARCH("veto",draftpicks[[#This Row],[Raw]])),"veto","")</f>
        <v/>
      </c>
    </row>
    <row r="1672" spans="1:6" x14ac:dyDescent="0.25">
      <c r="A1672" s="1">
        <v>161</v>
      </c>
      <c r="B1672" s="1" t="s">
        <v>3172</v>
      </c>
      <c r="C1672" s="1" t="str">
        <f>_xlfn.TEXTBEFORE(draftpicks[[#This Row],[Raw]],".",1)</f>
        <v>2</v>
      </c>
      <c r="D1672" s="1" t="str">
        <f t="shared" si="26"/>
        <v xml:space="preserve">Kenny Neibart </v>
      </c>
      <c r="E1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Color of Night</v>
      </c>
      <c r="F1672" s="1" t="str">
        <f>IF(ISNUMBER(SEARCH("veto",draftpicks[[#This Row],[Raw]])),"veto","")</f>
        <v>veto</v>
      </c>
    </row>
    <row r="1673" spans="1:6" x14ac:dyDescent="0.25">
      <c r="A1673" s="1">
        <v>161</v>
      </c>
      <c r="B1673" s="1" t="s">
        <v>3173</v>
      </c>
      <c r="C1673" s="1" t="str">
        <f>_xlfn.TEXTBEFORE(draftpicks[[#This Row],[Raw]],".",1)</f>
        <v>2</v>
      </c>
      <c r="D1673" s="1" t="str">
        <f t="shared" si="26"/>
        <v>Kenny Neibart</v>
      </c>
      <c r="E1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Showgirls</v>
      </c>
      <c r="F1673" s="1" t="str">
        <f>IF(ISNUMBER(SEARCH("veto",draftpicks[[#This Row],[Raw]])),"veto","")</f>
        <v/>
      </c>
    </row>
    <row r="1674" spans="1:6" x14ac:dyDescent="0.25">
      <c r="A1674" s="1">
        <v>161</v>
      </c>
      <c r="B1674" s="1" t="s">
        <v>3174</v>
      </c>
      <c r="C1674" s="1" t="str">
        <f>_xlfn.TEXTBEFORE(draftpicks[[#This Row],[Raw]],".",1)</f>
        <v>1</v>
      </c>
      <c r="D1674" s="1" t="str">
        <f t="shared" si="26"/>
        <v>Phil Iscove</v>
      </c>
      <c r="E1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Freddy Got Fingered</v>
      </c>
      <c r="F1674" s="1" t="str">
        <f>IF(ISNUMBER(SEARCH("veto",draftpicks[[#This Row],[Raw]])),"veto","")</f>
        <v/>
      </c>
    </row>
    <row r="1675" spans="1:6" x14ac:dyDescent="0.25">
      <c r="A1675" s="1">
        <v>162</v>
      </c>
      <c r="B1675" s="1" t="s">
        <v>3175</v>
      </c>
      <c r="C1675" s="1" t="str">
        <f>_xlfn.TEXTBEFORE(draftpicks[[#This Row],[Raw]],".",1)</f>
        <v>7</v>
      </c>
      <c r="D1675" s="1" t="s">
        <v>309</v>
      </c>
      <c r="E1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1675" s="1" t="str">
        <f>IF(ISNUMBER(SEARCH("veto",draftpicks[[#This Row],[Raw]])),"veto","")</f>
        <v/>
      </c>
    </row>
    <row r="1676" spans="1:6" x14ac:dyDescent="0.25">
      <c r="A1676" s="1">
        <v>162</v>
      </c>
      <c r="B1676" s="1" t="s">
        <v>3176</v>
      </c>
      <c r="C1676" s="1" t="str">
        <f>_xlfn.TEXTBEFORE(draftpicks[[#This Row],[Raw]],".",1)</f>
        <v>6</v>
      </c>
      <c r="D1676" s="1" t="s">
        <v>309</v>
      </c>
      <c r="E1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1676" s="1" t="str">
        <f>IF(ISNUMBER(SEARCH("veto",draftpicks[[#This Row],[Raw]])),"veto","")</f>
        <v/>
      </c>
    </row>
    <row r="1677" spans="1:6" x14ac:dyDescent="0.25">
      <c r="A1677" s="1">
        <v>162</v>
      </c>
      <c r="B1677" s="1" t="s">
        <v>3177</v>
      </c>
      <c r="C1677" s="1" t="str">
        <f>_xlfn.TEXTBEFORE(draftpicks[[#This Row],[Raw]],".",1)</f>
        <v>5</v>
      </c>
      <c r="D1677" s="1" t="str">
        <f t="shared" si="26"/>
        <v>Emily VanDerWerff</v>
      </c>
      <c r="E1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Morvern Callar</v>
      </c>
      <c r="F1677" s="1" t="str">
        <f>IF(ISNUMBER(SEARCH("veto",draftpicks[[#This Row],[Raw]])),"veto","")</f>
        <v/>
      </c>
    </row>
    <row r="1678" spans="1:6" x14ac:dyDescent="0.25">
      <c r="A1678" s="1">
        <v>162</v>
      </c>
      <c r="B1678" s="1" t="s">
        <v>3178</v>
      </c>
      <c r="C1678" s="1" t="str">
        <f>_xlfn.TEXTBEFORE(draftpicks[[#This Row],[Raw]],".",1)</f>
        <v>4</v>
      </c>
      <c r="D1678" s="1" t="s">
        <v>309</v>
      </c>
      <c r="E1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Kiss Kiss Bang Bang</v>
      </c>
      <c r="F1678" s="1" t="str">
        <f>IF(ISNUMBER(SEARCH("veto",draftpicks[[#This Row],[Raw]])),"veto","")</f>
        <v/>
      </c>
    </row>
    <row r="1679" spans="1:6" x14ac:dyDescent="0.25">
      <c r="A1679" s="1">
        <v>162</v>
      </c>
      <c r="B1679" s="1" t="s">
        <v>3179</v>
      </c>
      <c r="C1679" s="1" t="str">
        <f>_xlfn.TEXTBEFORE(draftpicks[[#This Row],[Raw]],".",1)</f>
        <v>3</v>
      </c>
      <c r="D1679" s="1" t="str">
        <f t="shared" si="26"/>
        <v>Emily VanDerWerff</v>
      </c>
      <c r="E1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Thin Man</v>
      </c>
      <c r="F1679" s="1" t="str">
        <f>IF(ISNUMBER(SEARCH("veto",draftpicks[[#This Row],[Raw]])),"veto","")</f>
        <v/>
      </c>
    </row>
    <row r="1680" spans="1:6" x14ac:dyDescent="0.25">
      <c r="A1680" s="1">
        <v>162</v>
      </c>
      <c r="B1680" s="1" t="s">
        <v>3180</v>
      </c>
      <c r="C1680" s="1" t="str">
        <f>_xlfn.TEXTBEFORE(draftpicks[[#This Row],[Raw]],".",1)</f>
        <v>2</v>
      </c>
      <c r="D1680" s="1" t="s">
        <v>309</v>
      </c>
      <c r="E1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Carol</v>
      </c>
      <c r="F1680" s="1" t="str">
        <f>IF(ISNUMBER(SEARCH("veto",draftpicks[[#This Row],[Raw]])),"veto","")</f>
        <v/>
      </c>
    </row>
    <row r="1681" spans="1:6" x14ac:dyDescent="0.25">
      <c r="A1681" s="1">
        <v>162</v>
      </c>
      <c r="B1681" s="1" t="s">
        <v>3181</v>
      </c>
      <c r="C1681" s="1" t="str">
        <f>_xlfn.TEXTBEFORE(draftpicks[[#This Row],[Raw]],".",1)</f>
        <v>1</v>
      </c>
      <c r="D1681" s="1" t="str">
        <f t="shared" si="26"/>
        <v>Emily VanDerWerff</v>
      </c>
      <c r="E1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It's a Wonderful Life</v>
      </c>
      <c r="F1681" s="1" t="str">
        <f>IF(ISNUMBER(SEARCH("veto",draftpicks[[#This Row],[Raw]])),"veto","")</f>
        <v>veto</v>
      </c>
    </row>
    <row r="1682" spans="1:6" x14ac:dyDescent="0.25">
      <c r="A1682" s="1">
        <v>162</v>
      </c>
      <c r="B1682" s="1" t="s">
        <v>3182</v>
      </c>
      <c r="C1682" s="1" t="str">
        <f>_xlfn.TEXTBEFORE(draftpicks[[#This Row],[Raw]],".",1)</f>
        <v>1</v>
      </c>
      <c r="D1682" s="1" t="str">
        <f t="shared" si="26"/>
        <v>Emily VanDerWerff</v>
      </c>
      <c r="E1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1682" s="1" t="str">
        <f>IF(ISNUMBER(SEARCH("veto",draftpicks[[#This Row],[Raw]])),"veto","")</f>
        <v/>
      </c>
    </row>
    <row r="1683" spans="1:6" x14ac:dyDescent="0.25">
      <c r="A1683" s="1">
        <v>163</v>
      </c>
      <c r="B1683" s="1" t="s">
        <v>3183</v>
      </c>
      <c r="C1683" s="1" t="str">
        <f>_xlfn.TEXTBEFORE(draftpicks[[#This Row],[Raw]],".",1)</f>
        <v>7</v>
      </c>
      <c r="D1683" s="1" t="str">
        <f t="shared" si="26"/>
        <v xml:space="preserve">Chris Scleicher </v>
      </c>
      <c r="E1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Anne of the Thousand Days</v>
      </c>
      <c r="F1683" s="1" t="str">
        <f>IF(ISNUMBER(SEARCH("veto",draftpicks[[#This Row],[Raw]])),"veto","")</f>
        <v>veto</v>
      </c>
    </row>
    <row r="1684" spans="1:6" x14ac:dyDescent="0.25">
      <c r="A1684" s="1">
        <v>163</v>
      </c>
      <c r="B1684" s="1" t="s">
        <v>3184</v>
      </c>
      <c r="C1684" s="1" t="str">
        <f>_xlfn.TEXTBEFORE(draftpicks[[#This Row],[Raw]],".",1)</f>
        <v>7</v>
      </c>
      <c r="D1684" s="1" t="str">
        <f t="shared" si="26"/>
        <v>Chris Scleicher</v>
      </c>
      <c r="E1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Elizabeth</v>
      </c>
      <c r="F1684" s="1" t="str">
        <f>IF(ISNUMBER(SEARCH("veto",draftpicks[[#This Row],[Raw]])),"veto","")</f>
        <v/>
      </c>
    </row>
    <row r="1685" spans="1:6" x14ac:dyDescent="0.25">
      <c r="A1685" s="1">
        <v>163</v>
      </c>
      <c r="B1685" s="1" t="s">
        <v>3185</v>
      </c>
      <c r="C1685" s="1" t="str">
        <f>_xlfn.TEXTBEFORE(draftpicks[[#This Row],[Raw]],".",1)</f>
        <v>6</v>
      </c>
      <c r="D1685" s="1" t="str">
        <f t="shared" si="26"/>
        <v>Chris Scleicher</v>
      </c>
      <c r="E1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Mrs Brown</v>
      </c>
      <c r="F1685" s="1" t="str">
        <f>IF(ISNUMBER(SEARCH("veto",draftpicks[[#This Row],[Raw]])),"veto","")</f>
        <v/>
      </c>
    </row>
    <row r="1686" spans="1:6" x14ac:dyDescent="0.25">
      <c r="A1686" s="1">
        <v>163</v>
      </c>
      <c r="B1686" s="1" t="s">
        <v>3186</v>
      </c>
      <c r="C1686" s="1" t="str">
        <f>_xlfn.TEXTBEFORE(draftpicks[[#This Row],[Raw]],".",1)</f>
        <v>5</v>
      </c>
      <c r="D1686" s="1" t="str">
        <f t="shared" si="26"/>
        <v>Guy Branum</v>
      </c>
      <c r="E1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Madness of King George</v>
      </c>
      <c r="F1686" s="1" t="str">
        <f>IF(ISNUMBER(SEARCH("veto",draftpicks[[#This Row],[Raw]])),"veto","")</f>
        <v/>
      </c>
    </row>
    <row r="1687" spans="1:6" x14ac:dyDescent="0.25">
      <c r="A1687" s="1">
        <v>163</v>
      </c>
      <c r="B1687" s="1" t="s">
        <v>3187</v>
      </c>
      <c r="C1687" s="1" t="str">
        <f>_xlfn.TEXTBEFORE(draftpicks[[#This Row],[Raw]],".",1)</f>
        <v>4</v>
      </c>
      <c r="D1687" s="1" t="str">
        <f t="shared" si="26"/>
        <v>Chris Scleicher</v>
      </c>
      <c r="E1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687" s="1" t="str">
        <f>IF(ISNUMBER(SEARCH("veto",draftpicks[[#This Row],[Raw]])),"veto","")</f>
        <v/>
      </c>
    </row>
    <row r="1688" spans="1:6" x14ac:dyDescent="0.25">
      <c r="A1688" s="1">
        <v>163</v>
      </c>
      <c r="B1688" s="1" t="s">
        <v>3188</v>
      </c>
      <c r="C1688" s="1" t="str">
        <f>_xlfn.TEXTBEFORE(draftpicks[[#This Row],[Raw]],".",1)</f>
        <v>3</v>
      </c>
      <c r="D1688" s="1" t="str">
        <f t="shared" si="26"/>
        <v>Guy Branum</v>
      </c>
      <c r="E1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Lion in Winter</v>
      </c>
      <c r="F1688" s="1" t="str">
        <f>IF(ISNUMBER(SEARCH("veto",draftpicks[[#This Row],[Raw]])),"veto","")</f>
        <v/>
      </c>
    </row>
    <row r="1689" spans="1:6" x14ac:dyDescent="0.25">
      <c r="A1689" s="1">
        <v>163</v>
      </c>
      <c r="B1689" s="1" t="s">
        <v>3189</v>
      </c>
      <c r="C1689" s="1" t="str">
        <f>_xlfn.TEXTBEFORE(draftpicks[[#This Row],[Raw]],".",1)</f>
        <v>2</v>
      </c>
      <c r="D1689" s="1" t="str">
        <f t="shared" si="26"/>
        <v xml:space="preserve">Chris Scleicher </v>
      </c>
      <c r="E1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89" s="1" t="str">
        <f>IF(ISNUMBER(SEARCH("veto",draftpicks[[#This Row],[Raw]])),"veto","")</f>
        <v>veto</v>
      </c>
    </row>
    <row r="1690" spans="1:6" x14ac:dyDescent="0.25">
      <c r="A1690" s="1">
        <v>163</v>
      </c>
      <c r="B1690" s="1" t="s">
        <v>3190</v>
      </c>
      <c r="C1690" s="1" t="str">
        <f>_xlfn.TEXTBEFORE(draftpicks[[#This Row],[Raw]],".",1)</f>
        <v>2</v>
      </c>
      <c r="D1690" s="1" t="str">
        <f t="shared" si="26"/>
        <v>Chris Scleicher</v>
      </c>
      <c r="E1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Favourite</v>
      </c>
      <c r="F1690" s="1" t="str">
        <f>IF(ISNUMBER(SEARCH("veto",draftpicks[[#This Row],[Raw]])),"veto","")</f>
        <v/>
      </c>
    </row>
    <row r="1691" spans="1:6" x14ac:dyDescent="0.25">
      <c r="A1691" s="1">
        <v>163</v>
      </c>
      <c r="B1691" s="1" t="s">
        <v>3191</v>
      </c>
      <c r="C1691" s="1" t="str">
        <f>_xlfn.TEXTBEFORE(draftpicks[[#This Row],[Raw]],".",1)</f>
        <v>1</v>
      </c>
      <c r="D1691" s="1" t="str">
        <f t="shared" si="26"/>
        <v>Guy Branum</v>
      </c>
      <c r="E1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Queen</v>
      </c>
      <c r="F1691" s="1" t="str">
        <f>IF(ISNUMBER(SEARCH("veto",draftpicks[[#This Row],[Raw]])),"veto","")</f>
        <v/>
      </c>
    </row>
    <row r="1692" spans="1:6" x14ac:dyDescent="0.25">
      <c r="A1692" s="1">
        <v>164</v>
      </c>
      <c r="B1692" s="1" t="s">
        <v>3192</v>
      </c>
      <c r="C1692" s="1" t="str">
        <f>_xlfn.TEXTBEFORE(draftpicks[[#This Row],[Raw]],".",1)</f>
        <v>7</v>
      </c>
      <c r="D1692" s="1" t="str">
        <f t="shared" si="26"/>
        <v xml:space="preserve">Ryan Marker </v>
      </c>
      <c r="E1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2" s="1" t="str">
        <f>IF(ISNUMBER(SEARCH("veto",draftpicks[[#This Row],[Raw]])),"veto","")</f>
        <v>veto</v>
      </c>
    </row>
    <row r="1693" spans="1:6" x14ac:dyDescent="0.25">
      <c r="A1693" s="1">
        <v>164</v>
      </c>
      <c r="B1693" s="1" t="s">
        <v>3193</v>
      </c>
      <c r="C1693" s="1" t="str">
        <f>_xlfn.TEXTBEFORE(draftpicks[[#This Row],[Raw]],".",1)</f>
        <v>7</v>
      </c>
      <c r="D1693" s="1" t="str">
        <f t="shared" si="26"/>
        <v>Ryan Marker</v>
      </c>
      <c r="E1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Gift</v>
      </c>
      <c r="F1693" s="1" t="str">
        <f>IF(ISNUMBER(SEARCH("veto",draftpicks[[#This Row],[Raw]])),"veto","")</f>
        <v/>
      </c>
    </row>
    <row r="1694" spans="1:6" x14ac:dyDescent="0.25">
      <c r="A1694" s="1">
        <v>164</v>
      </c>
      <c r="B1694" s="1" t="s">
        <v>3194</v>
      </c>
      <c r="C1694" s="1" t="str">
        <f>_xlfn.TEXTBEFORE(draftpicks[[#This Row],[Raw]],".",1)</f>
        <v>6</v>
      </c>
      <c r="D1694" s="1" t="str">
        <f t="shared" si="26"/>
        <v>Ryan Marker</v>
      </c>
      <c r="E1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Prestige</v>
      </c>
      <c r="F1694" s="1" t="str">
        <f>IF(ISNUMBER(SEARCH("veto",draftpicks[[#This Row],[Raw]])),"veto","")</f>
        <v/>
      </c>
    </row>
    <row r="1695" spans="1:6" x14ac:dyDescent="0.25">
      <c r="A1695" s="1">
        <v>164</v>
      </c>
      <c r="B1695" s="1" t="s">
        <v>3195</v>
      </c>
      <c r="C1695" s="1" t="str">
        <f>_xlfn.TEXTBEFORE(draftpicks[[#This Row],[Raw]],".",1)</f>
        <v>5</v>
      </c>
      <c r="D1695" s="1" t="str">
        <f t="shared" si="26"/>
        <v>Clay Keller</v>
      </c>
      <c r="E1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Night House</v>
      </c>
      <c r="F1695" s="1" t="str">
        <f>IF(ISNUMBER(SEARCH("veto",draftpicks[[#This Row],[Raw]])),"veto","")</f>
        <v/>
      </c>
    </row>
    <row r="1696" spans="1:6" x14ac:dyDescent="0.25">
      <c r="A1696" s="1">
        <v>164</v>
      </c>
      <c r="B1696" s="1" t="s">
        <v>3196</v>
      </c>
      <c r="C1696" s="1" t="str">
        <f>_xlfn.TEXTBEFORE(draftpicks[[#This Row],[Raw]],".",1)</f>
        <v>4</v>
      </c>
      <c r="D1696" s="1" t="str">
        <f t="shared" si="26"/>
        <v>Ryan Marker</v>
      </c>
      <c r="E1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Professor Marston and the Wonder Women</v>
      </c>
      <c r="F1696" s="1" t="str">
        <f>IF(ISNUMBER(SEARCH("veto",draftpicks[[#This Row],[Raw]])),"veto","")</f>
        <v/>
      </c>
    </row>
    <row r="1697" spans="1:6" x14ac:dyDescent="0.25">
      <c r="A1697" s="1">
        <v>164</v>
      </c>
      <c r="B1697" s="1" t="s">
        <v>3197</v>
      </c>
      <c r="C1697" s="1" t="str">
        <f>_xlfn.TEXTBEFORE(draftpicks[[#This Row],[Raw]],".",1)</f>
        <v>3</v>
      </c>
      <c r="D1697" s="1" t="str">
        <f t="shared" si="26"/>
        <v>Clay Keller</v>
      </c>
      <c r="E1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Please Give</v>
      </c>
      <c r="F1697" s="1" t="str">
        <f>IF(ISNUMBER(SEARCH("veto",draftpicks[[#This Row],[Raw]])),"veto","")</f>
        <v/>
      </c>
    </row>
    <row r="1698" spans="1:6" x14ac:dyDescent="0.25">
      <c r="A1698" s="1">
        <v>164</v>
      </c>
      <c r="B1698" s="1" t="s">
        <v>3198</v>
      </c>
      <c r="C1698" s="1" t="str">
        <f>_xlfn.TEXTBEFORE(draftpicks[[#This Row],[Raw]],".",1)</f>
        <v>2</v>
      </c>
      <c r="D1698" s="1" t="str">
        <f t="shared" si="26"/>
        <v>Ryan Marker</v>
      </c>
      <c r="E1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Passing</v>
      </c>
      <c r="F1698" s="1" t="str">
        <f>IF(ISNUMBER(SEARCH("veto",draftpicks[[#This Row],[Raw]])),"veto","")</f>
        <v/>
      </c>
    </row>
    <row r="1699" spans="1:6" x14ac:dyDescent="0.25">
      <c r="A1699" s="1">
        <v>164</v>
      </c>
      <c r="B1699" s="1" t="s">
        <v>3199</v>
      </c>
      <c r="C1699" s="1" t="str">
        <f>_xlfn.TEXTBEFORE(draftpicks[[#This Row],[Raw]],".",1)</f>
        <v>1</v>
      </c>
      <c r="D1699" s="1" t="str">
        <f t="shared" si="26"/>
        <v>Clay Keller</v>
      </c>
      <c r="E1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Christine</v>
      </c>
      <c r="F1699" s="1" t="str">
        <f>IF(ISNUMBER(SEARCH("veto",draftpicks[[#This Row],[Raw]])),"veto","")</f>
        <v/>
      </c>
    </row>
    <row r="1700" spans="1:6" x14ac:dyDescent="0.25">
      <c r="A1700" s="1">
        <v>165</v>
      </c>
      <c r="B1700" s="1" t="s">
        <v>3200</v>
      </c>
      <c r="C1700" s="1" t="str">
        <f>_xlfn.TEXTBEFORE(draftpicks[[#This Row],[Raw]],".",1)</f>
        <v>7</v>
      </c>
      <c r="D1700" s="1" t="str">
        <f t="shared" si="26"/>
        <v>Oriana Nudo</v>
      </c>
      <c r="E1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in the Afternoon</v>
      </c>
      <c r="F1700" s="1" t="str">
        <f>IF(ISNUMBER(SEARCH("veto",draftpicks[[#This Row],[Raw]])),"veto","")</f>
        <v/>
      </c>
    </row>
    <row r="1701" spans="1:6" x14ac:dyDescent="0.25">
      <c r="A1701" s="1">
        <v>165</v>
      </c>
      <c r="B1701" s="1" t="s">
        <v>3201</v>
      </c>
      <c r="C1701" s="1" t="str">
        <f>_xlfn.TEXTBEFORE(draftpicks[[#This Row],[Raw]],".",1)</f>
        <v>6</v>
      </c>
      <c r="D1701" s="1" t="str">
        <f t="shared" si="26"/>
        <v>Oriana Nudo</v>
      </c>
      <c r="E1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01" s="1" t="str">
        <f>IF(ISNUMBER(SEARCH("veto",draftpicks[[#This Row],[Raw]])),"veto","")</f>
        <v/>
      </c>
    </row>
    <row r="1702" spans="1:6" x14ac:dyDescent="0.25">
      <c r="A1702" s="1">
        <v>165</v>
      </c>
      <c r="B1702" s="1" t="s">
        <v>3202</v>
      </c>
      <c r="C1702" s="1" t="str">
        <f>_xlfn.TEXTBEFORE(draftpicks[[#This Row],[Raw]],".",1)</f>
        <v>5</v>
      </c>
      <c r="D1702" s="1" t="str">
        <f t="shared" si="26"/>
        <v>Ryan Marker</v>
      </c>
      <c r="E1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Private Life of Sherlock Holmes</v>
      </c>
      <c r="F1702" s="1" t="str">
        <f>IF(ISNUMBER(SEARCH("veto",draftpicks[[#This Row],[Raw]])),"veto","")</f>
        <v/>
      </c>
    </row>
    <row r="1703" spans="1:6" x14ac:dyDescent="0.25">
      <c r="A1703" s="1">
        <v>165</v>
      </c>
      <c r="B1703" s="1" t="s">
        <v>3203</v>
      </c>
      <c r="C1703" s="1" t="str">
        <f>_xlfn.TEXTBEFORE(draftpicks[[#This Row],[Raw]],".",1)</f>
        <v>4</v>
      </c>
      <c r="D1703" s="1" t="str">
        <f t="shared" si="26"/>
        <v>Oriana Nudo</v>
      </c>
      <c r="E1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Double Indemnity</v>
      </c>
      <c r="F1703" s="1" t="str">
        <f>IF(ISNUMBER(SEARCH("veto",draftpicks[[#This Row],[Raw]])),"veto","")</f>
        <v/>
      </c>
    </row>
    <row r="1704" spans="1:6" x14ac:dyDescent="0.25">
      <c r="A1704" s="1">
        <v>165</v>
      </c>
      <c r="B1704" s="1" t="s">
        <v>3204</v>
      </c>
      <c r="C1704" s="1" t="str">
        <f>_xlfn.TEXTBEFORE(draftpicks[[#This Row],[Raw]],".",1)</f>
        <v>3</v>
      </c>
      <c r="D1704" s="1" t="str">
        <f t="shared" si="26"/>
        <v xml:space="preserve">Ryan Marker </v>
      </c>
      <c r="E1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4" s="1" t="str">
        <f>IF(ISNUMBER(SEARCH("veto",draftpicks[[#This Row],[Raw]])),"veto","")</f>
        <v>veto</v>
      </c>
    </row>
    <row r="1705" spans="1:6" x14ac:dyDescent="0.25">
      <c r="A1705" s="1">
        <v>165</v>
      </c>
      <c r="B1705" s="1" t="s">
        <v>3205</v>
      </c>
      <c r="C1705" s="1" t="str">
        <f>_xlfn.TEXTBEFORE(draftpicks[[#This Row],[Raw]],".",1)</f>
        <v>3</v>
      </c>
      <c r="D1705" s="1" t="str">
        <f t="shared" si="26"/>
        <v>Ryan Marker</v>
      </c>
      <c r="E1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05" s="1" t="str">
        <f>IF(ISNUMBER(SEARCH("veto",draftpicks[[#This Row],[Raw]])),"veto","")</f>
        <v/>
      </c>
    </row>
    <row r="1706" spans="1:6" x14ac:dyDescent="0.25">
      <c r="A1706" s="1">
        <v>165</v>
      </c>
      <c r="B1706" s="1" t="s">
        <v>3206</v>
      </c>
      <c r="C1706" s="1" t="str">
        <f>_xlfn.TEXTBEFORE(draftpicks[[#This Row],[Raw]],".",1)</f>
        <v>2</v>
      </c>
      <c r="D1706" s="1" t="str">
        <f t="shared" si="26"/>
        <v xml:space="preserve">Oriana Nudo </v>
      </c>
      <c r="E1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 Like It Hot</v>
      </c>
      <c r="F1706" s="1" t="str">
        <f>IF(ISNUMBER(SEARCH("veto",draftpicks[[#This Row],[Raw]])),"veto","")</f>
        <v>veto</v>
      </c>
    </row>
    <row r="1707" spans="1:6" x14ac:dyDescent="0.25">
      <c r="A1707" s="1">
        <v>165</v>
      </c>
      <c r="B1707" s="1" t="s">
        <v>3207</v>
      </c>
      <c r="C1707" s="1" t="str">
        <f>_xlfn.TEXTBEFORE(draftpicks[[#This Row],[Raw]],".",1)</f>
        <v>2</v>
      </c>
      <c r="D1707" s="1" t="str">
        <f t="shared" si="26"/>
        <v>Oriana Nudo</v>
      </c>
      <c r="E1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Apartment</v>
      </c>
      <c r="F1707" s="1" t="str">
        <f>IF(ISNUMBER(SEARCH("veto",draftpicks[[#This Row],[Raw]])),"veto","")</f>
        <v/>
      </c>
    </row>
    <row r="1708" spans="1:6" x14ac:dyDescent="0.25">
      <c r="A1708" s="1">
        <v>165</v>
      </c>
      <c r="B1708" s="1" t="s">
        <v>3208</v>
      </c>
      <c r="C1708" s="1" t="str">
        <f>_xlfn.TEXTBEFORE(draftpicks[[#This Row],[Raw]],".",1)</f>
        <v>1</v>
      </c>
      <c r="D1708" s="1" t="str">
        <f t="shared" si="26"/>
        <v>Ryan Marker</v>
      </c>
      <c r="E1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Ace in the Hole</v>
      </c>
      <c r="F1708" s="1" t="str">
        <f>IF(ISNUMBER(SEARCH("veto",draftpicks[[#This Row],[Raw]])),"veto","")</f>
        <v/>
      </c>
    </row>
    <row r="1709" spans="1:6" x14ac:dyDescent="0.25">
      <c r="A1709" s="1">
        <v>166</v>
      </c>
      <c r="B1709" s="1" t="s">
        <v>3209</v>
      </c>
      <c r="C1709" s="1" t="str">
        <f>_xlfn.TEXTBEFORE(draftpicks[[#This Row],[Raw]],".",1)</f>
        <v>7</v>
      </c>
      <c r="D1709" s="1" t="str">
        <f t="shared" si="26"/>
        <v>Harmony Colangelo</v>
      </c>
      <c r="E1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Coonskin</v>
      </c>
      <c r="F1709" s="1" t="str">
        <f>IF(ISNUMBER(SEARCH("veto",draftpicks[[#This Row],[Raw]])),"veto","")</f>
        <v/>
      </c>
    </row>
    <row r="1710" spans="1:6" x14ac:dyDescent="0.25">
      <c r="A1710" s="1">
        <v>166</v>
      </c>
      <c r="B1710" s="1" t="s">
        <v>3210</v>
      </c>
      <c r="C1710" s="1" t="str">
        <f>_xlfn.TEXTBEFORE(draftpicks[[#This Row],[Raw]],".",1)</f>
        <v>6</v>
      </c>
      <c r="D1710" s="1" t="str">
        <f t="shared" si="26"/>
        <v>Harmony Colangelo</v>
      </c>
      <c r="E1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Princess Mononoke</v>
      </c>
      <c r="F1710" s="1" t="str">
        <f>IF(ISNUMBER(SEARCH("veto",draftpicks[[#This Row],[Raw]])),"veto","")</f>
        <v/>
      </c>
    </row>
    <row r="1711" spans="1:6" x14ac:dyDescent="0.25">
      <c r="A1711" s="1">
        <v>166</v>
      </c>
      <c r="B1711" s="1" t="s">
        <v>3211</v>
      </c>
      <c r="C1711" s="1" t="str">
        <f>_xlfn.TEXTBEFORE(draftpicks[[#This Row],[Raw]],".",1)</f>
        <v>5</v>
      </c>
      <c r="D1711" s="1" t="str">
        <f t="shared" si="26"/>
        <v>B.J. Colangelo</v>
      </c>
      <c r="E1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Persepolis</v>
      </c>
      <c r="F1711" s="1" t="str">
        <f>IF(ISNUMBER(SEARCH("veto",draftpicks[[#This Row],[Raw]])),"veto","")</f>
        <v/>
      </c>
    </row>
    <row r="1712" spans="1:6" x14ac:dyDescent="0.25">
      <c r="A1712" s="1">
        <v>166</v>
      </c>
      <c r="B1712" s="1" t="s">
        <v>3212</v>
      </c>
      <c r="C1712" s="1" t="str">
        <f>_xlfn.TEXTBEFORE(draftpicks[[#This Row],[Raw]],".",1)</f>
        <v>4</v>
      </c>
      <c r="D1712" s="1" t="str">
        <f t="shared" si="26"/>
        <v>Harmony Colangelo</v>
      </c>
      <c r="E1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Strange Person!</v>
      </c>
      <c r="F1712" s="1" t="str">
        <f>IF(ISNUMBER(SEARCH("veto",draftpicks[[#This Row],[Raw]])),"veto","")</f>
        <v/>
      </c>
    </row>
    <row r="1713" spans="1:6" x14ac:dyDescent="0.25">
      <c r="A1713" s="1">
        <v>166</v>
      </c>
      <c r="B1713" s="1" t="s">
        <v>3213</v>
      </c>
      <c r="C1713" s="1" t="str">
        <f>_xlfn.TEXTBEFORE(draftpicks[[#This Row],[Raw]],".",1)</f>
        <v>3</v>
      </c>
      <c r="D1713" s="1" t="str">
        <f t="shared" si="26"/>
        <v>B.J. Colangelo</v>
      </c>
      <c r="E1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Plague Dogs</v>
      </c>
      <c r="F1713" s="1" t="str">
        <f>IF(ISNUMBER(SEARCH("veto",draftpicks[[#This Row],[Raw]])),"veto","")</f>
        <v/>
      </c>
    </row>
    <row r="1714" spans="1:6" x14ac:dyDescent="0.25">
      <c r="A1714" s="1">
        <v>166</v>
      </c>
      <c r="B1714" s="1" t="s">
        <v>3214</v>
      </c>
      <c r="C1714" s="1" t="str">
        <f>_xlfn.TEXTBEFORE(draftpicks[[#This Row],[Raw]],".",1)</f>
        <v>2</v>
      </c>
      <c r="D1714" s="1" t="str">
        <f t="shared" si="26"/>
        <v>Harmony Colangelo</v>
      </c>
      <c r="E1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When the Wind Blows</v>
      </c>
      <c r="F1714" s="1" t="str">
        <f>IF(ISNUMBER(SEARCH("veto",draftpicks[[#This Row],[Raw]])),"veto","")</f>
        <v/>
      </c>
    </row>
    <row r="1715" spans="1:6" x14ac:dyDescent="0.25">
      <c r="A1715" s="1">
        <v>166</v>
      </c>
      <c r="B1715" s="1" t="s">
        <v>3215</v>
      </c>
      <c r="C1715" s="1" t="str">
        <f>_xlfn.TEXTBEFORE(draftpicks[[#This Row],[Raw]],".",1)</f>
        <v>1</v>
      </c>
      <c r="D1715" s="1" t="str">
        <f t="shared" si="26"/>
        <v>B.J. Colangelo</v>
      </c>
      <c r="E1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Perfect Blue</v>
      </c>
      <c r="F1715" s="1" t="str">
        <f>IF(ISNUMBER(SEARCH("veto",draftpicks[[#This Row],[Raw]])),"veto","")</f>
        <v/>
      </c>
    </row>
    <row r="1716" spans="1:6" x14ac:dyDescent="0.25">
      <c r="A1716" s="1">
        <v>167</v>
      </c>
      <c r="B1716" s="1" t="s">
        <v>3216</v>
      </c>
      <c r="C1716" s="1" t="str">
        <f>_xlfn.TEXTBEFORE(draftpicks[[#This Row],[Raw]],".",1)</f>
        <v>11</v>
      </c>
      <c r="D1716" s="1" t="str">
        <f t="shared" si="26"/>
        <v>Billy Ray Brewton</v>
      </c>
      <c r="E1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Mac and Me</v>
      </c>
      <c r="F1716" s="1" t="str">
        <f>IF(ISNUMBER(SEARCH("veto",draftpicks[[#This Row],[Raw]])),"veto","")</f>
        <v/>
      </c>
    </row>
    <row r="1717" spans="1:6" x14ac:dyDescent="0.25">
      <c r="A1717" s="1">
        <v>167</v>
      </c>
      <c r="B1717" s="1" t="s">
        <v>3217</v>
      </c>
      <c r="C1717" s="1" t="str">
        <f>_xlfn.TEXTBEFORE(draftpicks[[#This Row],[Raw]],".",1)</f>
        <v>11</v>
      </c>
      <c r="D1717" s="1" t="str">
        <f t="shared" si="26"/>
        <v>Billy Ray Brewton</v>
      </c>
      <c r="E1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Evolution</v>
      </c>
      <c r="F1717" s="1" t="str">
        <f>IF(ISNUMBER(SEARCH("veto",draftpicks[[#This Row],[Raw]])),"veto","")</f>
        <v/>
      </c>
    </row>
    <row r="1718" spans="1:6" x14ac:dyDescent="0.25">
      <c r="A1718" s="1">
        <v>167</v>
      </c>
      <c r="B1718" s="1" t="s">
        <v>3218</v>
      </c>
      <c r="C1718" s="1" t="str">
        <f>_xlfn.TEXTBEFORE(draftpicks[[#This Row],[Raw]],".",1)</f>
        <v>10</v>
      </c>
      <c r="D1718" s="1" t="str">
        <f t="shared" si="26"/>
        <v xml:space="preserve">Billy Ray Brewton </v>
      </c>
      <c r="E1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18" s="1" t="str">
        <f>IF(ISNUMBER(SEARCH("veto",draftpicks[[#This Row],[Raw]])),"veto","")</f>
        <v>veto</v>
      </c>
    </row>
    <row r="1719" spans="1:6" x14ac:dyDescent="0.25">
      <c r="A1719" s="1">
        <v>167</v>
      </c>
      <c r="B1719" s="1" t="s">
        <v>3219</v>
      </c>
      <c r="C1719" s="1" t="str">
        <f>_xlfn.TEXTBEFORE(draftpicks[[#This Row],[Raw]],".",1)</f>
        <v>10</v>
      </c>
      <c r="D1719" s="1" t="str">
        <f t="shared" si="26"/>
        <v>Billy Ray Brewton</v>
      </c>
      <c r="E1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719" s="1" t="str">
        <f>IF(ISNUMBER(SEARCH("veto",draftpicks[[#This Row],[Raw]])),"veto","")</f>
        <v/>
      </c>
    </row>
    <row r="1720" spans="1:6" x14ac:dyDescent="0.25">
      <c r="A1720" s="1">
        <v>167</v>
      </c>
      <c r="B1720" s="1" t="s">
        <v>3220</v>
      </c>
      <c r="C1720" s="1" t="str">
        <f>_xlfn.TEXTBEFORE(draftpicks[[#This Row],[Raw]],".",1)</f>
        <v>9</v>
      </c>
      <c r="D1720" s="1" t="str">
        <f t="shared" si="26"/>
        <v>Clarke Wolfe</v>
      </c>
      <c r="E1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Little Shop of Horrors</v>
      </c>
      <c r="F1720" s="1" t="str">
        <f>IF(ISNUMBER(SEARCH("veto",draftpicks[[#This Row],[Raw]])),"veto","")</f>
        <v/>
      </c>
    </row>
    <row r="1721" spans="1:6" x14ac:dyDescent="0.25">
      <c r="A1721" s="1">
        <v>167</v>
      </c>
      <c r="B1721" s="1" t="s">
        <v>3221</v>
      </c>
      <c r="C1721" s="1" t="str">
        <f>_xlfn.TEXTBEFORE(draftpicks[[#This Row],[Raw]],".",1)</f>
        <v>8</v>
      </c>
      <c r="D1721" s="1" t="str">
        <f t="shared" si="26"/>
        <v>Clarke Wolfe</v>
      </c>
      <c r="E1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Quiet Place</v>
      </c>
      <c r="F1721" s="1" t="str">
        <f>IF(ISNUMBER(SEARCH("veto",draftpicks[[#This Row],[Raw]])),"veto","")</f>
        <v/>
      </c>
    </row>
    <row r="1722" spans="1:6" x14ac:dyDescent="0.25">
      <c r="A1722" s="1">
        <v>167</v>
      </c>
      <c r="B1722" s="1" t="s">
        <v>3222</v>
      </c>
      <c r="C1722" s="1" t="str">
        <f>_xlfn.TEXTBEFORE(draftpicks[[#This Row],[Raw]],".",1)</f>
        <v>7</v>
      </c>
      <c r="D1722" s="1" t="str">
        <f t="shared" si="26"/>
        <v>Graham Skipper</v>
      </c>
      <c r="E1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Taste</v>
      </c>
      <c r="F1722" s="1" t="str">
        <f>IF(ISNUMBER(SEARCH("veto",draftpicks[[#This Row],[Raw]])),"veto","")</f>
        <v/>
      </c>
    </row>
    <row r="1723" spans="1:6" x14ac:dyDescent="0.25">
      <c r="A1723" s="1">
        <v>167</v>
      </c>
      <c r="B1723" s="1" t="s">
        <v>3223</v>
      </c>
      <c r="C1723" s="1" t="str">
        <f>_xlfn.TEXTBEFORE(draftpicks[[#This Row],[Raw]],".",1)</f>
        <v>6</v>
      </c>
      <c r="D1723" s="1" t="str">
        <f t="shared" si="26"/>
        <v>Billy Ray Brewton</v>
      </c>
      <c r="E1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723" s="1" t="str">
        <f>IF(ISNUMBER(SEARCH("veto",draftpicks[[#This Row],[Raw]])),"veto","")</f>
        <v/>
      </c>
    </row>
    <row r="1724" spans="1:6" x14ac:dyDescent="0.25">
      <c r="A1724" s="1">
        <v>167</v>
      </c>
      <c r="B1724" s="1" t="s">
        <v>3224</v>
      </c>
      <c r="C1724" s="1" t="str">
        <f>_xlfn.TEXTBEFORE(draftpicks[[#This Row],[Raw]],".",1)</f>
        <v>5</v>
      </c>
      <c r="D1724" s="1" t="str">
        <f t="shared" si="26"/>
        <v>Clarke Wolfe</v>
      </c>
      <c r="E1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1724" s="1" t="str">
        <f>IF(ISNUMBER(SEARCH("veto",draftpicks[[#This Row],[Raw]])),"veto","")</f>
        <v/>
      </c>
    </row>
    <row r="1725" spans="1:6" x14ac:dyDescent="0.25">
      <c r="A1725" s="1">
        <v>167</v>
      </c>
      <c r="B1725" s="1" t="s">
        <v>3225</v>
      </c>
      <c r="C1725" s="1" t="str">
        <f>_xlfn.TEXTBEFORE(draftpicks[[#This Row],[Raw]],".",1)</f>
        <v>4</v>
      </c>
      <c r="D1725" s="1" t="str">
        <f t="shared" si="26"/>
        <v>Graham Skipper</v>
      </c>
      <c r="E1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25" s="1" t="str">
        <f>IF(ISNUMBER(SEARCH("veto",draftpicks[[#This Row],[Raw]])),"veto","")</f>
        <v/>
      </c>
    </row>
    <row r="1726" spans="1:6" x14ac:dyDescent="0.25">
      <c r="A1726" s="1">
        <v>167</v>
      </c>
      <c r="B1726" s="1" t="s">
        <v>3226</v>
      </c>
      <c r="C1726" s="1" t="str">
        <f>_xlfn.TEXTBEFORE(draftpicks[[#This Row],[Raw]],".",1)</f>
        <v>3</v>
      </c>
      <c r="D1726" s="1" t="str">
        <f t="shared" si="26"/>
        <v xml:space="preserve">Billy Ray Brewton </v>
      </c>
      <c r="E1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Starship Troopers</v>
      </c>
      <c r="F1726" s="1" t="str">
        <f>IF(ISNUMBER(SEARCH("veto",draftpicks[[#This Row],[Raw]])),"veto","")</f>
        <v>veto</v>
      </c>
    </row>
    <row r="1727" spans="1:6" x14ac:dyDescent="0.25">
      <c r="A1727" s="1">
        <v>167</v>
      </c>
      <c r="B1727" s="1" t="s">
        <v>3227</v>
      </c>
      <c r="C1727" s="1" t="str">
        <f>_xlfn.TEXTBEFORE(draftpicks[[#This Row],[Raw]],".",1)</f>
        <v>3</v>
      </c>
      <c r="D1727" s="1" t="str">
        <f t="shared" si="26"/>
        <v>Billy Ray Brewton</v>
      </c>
      <c r="E1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Faculty</v>
      </c>
      <c r="F1727" s="1" t="str">
        <f>IF(ISNUMBER(SEARCH("veto",draftpicks[[#This Row],[Raw]])),"veto","")</f>
        <v/>
      </c>
    </row>
    <row r="1728" spans="1:6" x14ac:dyDescent="0.25">
      <c r="A1728" s="1">
        <v>167</v>
      </c>
      <c r="B1728" s="1" t="s">
        <v>3228</v>
      </c>
      <c r="C1728" s="1" t="str">
        <f>_xlfn.TEXTBEFORE(draftpicks[[#This Row],[Raw]],".",1)</f>
        <v>2</v>
      </c>
      <c r="D1728" s="1" t="str">
        <f t="shared" si="26"/>
        <v>Clarke Wolfe</v>
      </c>
      <c r="E1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Cloverfield</v>
      </c>
      <c r="F1728" s="1" t="str">
        <f>IF(ISNUMBER(SEARCH("veto",draftpicks[[#This Row],[Raw]])),"veto","")</f>
        <v>veto</v>
      </c>
    </row>
    <row r="1729" spans="1:6" x14ac:dyDescent="0.25">
      <c r="A1729" s="1">
        <v>167</v>
      </c>
      <c r="B1729" s="1" t="s">
        <v>3229</v>
      </c>
      <c r="C1729" s="1" t="str">
        <f>_xlfn.TEXTBEFORE(draftpicks[[#This Row],[Raw]],".",1)</f>
        <v>1</v>
      </c>
      <c r="D1729" s="1" t="str">
        <f t="shared" si="26"/>
        <v xml:space="preserve">Graham Skipper </v>
      </c>
      <c r="E1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Attack the Block</v>
      </c>
      <c r="F1729" s="1" t="str">
        <f>IF(ISNUMBER(SEARCH("veto",draftpicks[[#This Row],[Raw]])),"veto","")</f>
        <v>veto</v>
      </c>
    </row>
    <row r="1730" spans="1:6" x14ac:dyDescent="0.25">
      <c r="A1730" s="1">
        <v>167</v>
      </c>
      <c r="B1730" s="1" t="s">
        <v>3230</v>
      </c>
      <c r="C1730" s="1" t="str">
        <f>_xlfn.TEXTBEFORE(draftpicks[[#This Row],[Raw]],".",1)</f>
        <v>1</v>
      </c>
      <c r="D1730" s="1" t="str">
        <f t="shared" ref="D1730:D1793" si="27">IF(ISNUMBER(SEARCH("commissioner",B1730)),TRIM(MID(B1730,SEARCH("by",B1730)+LEN("by"),SEARCH("removed",B1730)-SEARCH("by",B1730)-(LEN("by")+1))),IF((LEN(B1730)-LEN(SUBSTITUTE(B1730,"by","")))/LEN("by")=2,MID(B1730,SEARCH("by",B1730)+LEN("by "),SEARCH("vetoed",B1730)-SEARCH("by",B1730)-(LEN("by")+1)),IF((LEN(B1730)-LEN(SUBSTITUTE(B1730,"by","")))/LEN("by")=3,TRIM(MID(B1730,SEARCH("by",B1730)+LEN("by"),SEARCH("vetoed",B1730)-SEARCH("by",B1730)-LEN("by"))),TRIM(_xlfn.TEXTAFTER(B1730,"by",1)))))</f>
        <v>Graham Skippe</v>
      </c>
      <c r="E1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They Live</v>
      </c>
      <c r="F1730" s="1" t="str">
        <f>IF(ISNUMBER(SEARCH("veto",draftpicks[[#This Row],[Raw]])),"veto","")</f>
        <v/>
      </c>
    </row>
    <row r="1731" spans="1:6" x14ac:dyDescent="0.25">
      <c r="A1731" s="1">
        <v>168</v>
      </c>
      <c r="B1731" s="1" t="s">
        <v>3231</v>
      </c>
      <c r="C1731" s="1" t="str">
        <f>_xlfn.TEXTBEFORE(draftpicks[[#This Row],[Raw]],".",1)</f>
        <v>7</v>
      </c>
      <c r="D1731" s="1" t="str">
        <f t="shared" si="27"/>
        <v>Jarrod Murray</v>
      </c>
      <c r="E1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TV Set</v>
      </c>
      <c r="F1731" s="1" t="str">
        <f>IF(ISNUMBER(SEARCH("veto",draftpicks[[#This Row],[Raw]])),"veto","")</f>
        <v/>
      </c>
    </row>
    <row r="1732" spans="1:6" x14ac:dyDescent="0.25">
      <c r="A1732" s="1">
        <v>168</v>
      </c>
      <c r="B1732" s="1" t="s">
        <v>3232</v>
      </c>
      <c r="C1732" s="1" t="str">
        <f>_xlfn.TEXTBEFORE(draftpicks[[#This Row],[Raw]],".",1)</f>
        <v>6</v>
      </c>
      <c r="D1732" s="1" t="str">
        <f t="shared" si="27"/>
        <v>Jarrod Murray</v>
      </c>
      <c r="E1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Psychopaths</v>
      </c>
      <c r="F1732" s="1" t="str">
        <f>IF(ISNUMBER(SEARCH("veto",draftpicks[[#This Row],[Raw]])),"veto","")</f>
        <v/>
      </c>
    </row>
    <row r="1733" spans="1:6" x14ac:dyDescent="0.25">
      <c r="A1733" s="1">
        <v>168</v>
      </c>
      <c r="B1733" s="1" t="s">
        <v>3233</v>
      </c>
      <c r="C1733" s="1" t="str">
        <f>_xlfn.TEXTBEFORE(draftpicks[[#This Row],[Raw]],".",1)</f>
        <v>5</v>
      </c>
      <c r="D1733" s="1" t="str">
        <f t="shared" si="27"/>
        <v xml:space="preserve">Evan Dickson </v>
      </c>
      <c r="E1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Big Picture</v>
      </c>
      <c r="F1733" s="1" t="str">
        <f>IF(ISNUMBER(SEARCH("veto",draftpicks[[#This Row],[Raw]])),"veto","")</f>
        <v>veto</v>
      </c>
    </row>
    <row r="1734" spans="1:6" x14ac:dyDescent="0.25">
      <c r="A1734" s="1">
        <v>168</v>
      </c>
      <c r="B1734" s="1" t="s">
        <v>3234</v>
      </c>
      <c r="C1734" s="1" t="str">
        <f>_xlfn.TEXTBEFORE(draftpicks[[#This Row],[Raw]],".",1)</f>
        <v>5</v>
      </c>
      <c r="D1734" s="1" t="str">
        <f t="shared" si="27"/>
        <v>Evan Dickson</v>
      </c>
      <c r="E1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Sunset Boulevard</v>
      </c>
      <c r="F1734" s="1" t="str">
        <f>IF(ISNUMBER(SEARCH("veto",draftpicks[[#This Row],[Raw]])),"veto","")</f>
        <v/>
      </c>
    </row>
    <row r="1735" spans="1:6" x14ac:dyDescent="0.25">
      <c r="A1735" s="1">
        <v>168</v>
      </c>
      <c r="B1735" s="1" t="s">
        <v>3235</v>
      </c>
      <c r="C1735" s="1" t="str">
        <f>_xlfn.TEXTBEFORE(draftpicks[[#This Row],[Raw]],".",1)</f>
        <v>4</v>
      </c>
      <c r="D1735" s="1" t="str">
        <f t="shared" si="27"/>
        <v>Jarrod Murray</v>
      </c>
      <c r="E1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a Lonely Place</v>
      </c>
      <c r="F1735" s="1" t="str">
        <f>IF(ISNUMBER(SEARCH("veto",draftpicks[[#This Row],[Raw]])),"veto","")</f>
        <v/>
      </c>
    </row>
    <row r="1736" spans="1:6" x14ac:dyDescent="0.25">
      <c r="A1736" s="1">
        <v>168</v>
      </c>
      <c r="B1736" s="1" t="s">
        <v>3236</v>
      </c>
      <c r="C1736" s="1" t="str">
        <f>_xlfn.TEXTBEFORE(draftpicks[[#This Row],[Raw]],".",1)</f>
        <v>3</v>
      </c>
      <c r="D1736" s="1" t="str">
        <f t="shared" si="27"/>
        <v xml:space="preserve">Evan Dickson </v>
      </c>
      <c r="E1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6" s="1" t="str">
        <f>IF(ISNUMBER(SEARCH("veto",draftpicks[[#This Row],[Raw]])),"veto","")</f>
        <v>veto</v>
      </c>
    </row>
    <row r="1737" spans="1:6" x14ac:dyDescent="0.25">
      <c r="A1737" s="1">
        <v>168</v>
      </c>
      <c r="B1737" s="1" t="s">
        <v>3237</v>
      </c>
      <c r="C1737" s="1" t="str">
        <f>_xlfn.TEXTBEFORE(draftpicks[[#This Row],[Raw]],".",1)</f>
        <v>3</v>
      </c>
      <c r="D1737" s="1" t="str">
        <f t="shared" si="27"/>
        <v>Evan Dickson</v>
      </c>
      <c r="E1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Mank</v>
      </c>
      <c r="F1737" s="1" t="str">
        <f>IF(ISNUMBER(SEARCH("veto",draftpicks[[#This Row],[Raw]])),"veto","")</f>
        <v/>
      </c>
    </row>
    <row r="1738" spans="1:6" x14ac:dyDescent="0.25">
      <c r="A1738" s="1">
        <v>168</v>
      </c>
      <c r="B1738" s="1" t="s">
        <v>3238</v>
      </c>
      <c r="C1738" s="1" t="str">
        <f>_xlfn.TEXTBEFORE(draftpicks[[#This Row],[Raw]],".",1)</f>
        <v>2</v>
      </c>
      <c r="D1738" s="1" t="str">
        <f t="shared" si="27"/>
        <v>Jarrod Murray</v>
      </c>
      <c r="E1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738" s="1" t="str">
        <f>IF(ISNUMBER(SEARCH("veto",draftpicks[[#This Row],[Raw]])),"veto","")</f>
        <v/>
      </c>
    </row>
    <row r="1739" spans="1:6" x14ac:dyDescent="0.25">
      <c r="A1739" s="1">
        <v>168</v>
      </c>
      <c r="B1739" s="1" t="s">
        <v>3239</v>
      </c>
      <c r="C1739" s="1" t="str">
        <f>_xlfn.TEXTBEFORE(draftpicks[[#This Row],[Raw]],".",1)</f>
        <v>1</v>
      </c>
      <c r="D1739" s="1" t="str">
        <f t="shared" si="27"/>
        <v>Evan Dickson</v>
      </c>
      <c r="E1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Adaptation</v>
      </c>
      <c r="F1739" s="1" t="str">
        <f>IF(ISNUMBER(SEARCH("veto",draftpicks[[#This Row],[Raw]])),"veto","")</f>
        <v/>
      </c>
    </row>
    <row r="1740" spans="1:6" x14ac:dyDescent="0.25">
      <c r="A1740" s="1">
        <v>169</v>
      </c>
      <c r="B1740" s="1" t="s">
        <v>3240</v>
      </c>
      <c r="C1740" s="1" t="str">
        <f>_xlfn.TEXTBEFORE(draftpicks[[#This Row],[Raw]],".",1)</f>
        <v>7</v>
      </c>
      <c r="D1740" s="1" t="str">
        <f t="shared" si="27"/>
        <v>Alan Sepinwall</v>
      </c>
      <c r="E1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Hidden Figures</v>
      </c>
      <c r="F1740" s="1" t="str">
        <f>IF(ISNUMBER(SEARCH("veto",draftpicks[[#This Row],[Raw]])),"veto","")</f>
        <v/>
      </c>
    </row>
    <row r="1741" spans="1:6" x14ac:dyDescent="0.25">
      <c r="A1741" s="1">
        <v>169</v>
      </c>
      <c r="B1741" s="1" t="s">
        <v>3241</v>
      </c>
      <c r="C1741" s="1" t="str">
        <f>_xlfn.TEXTBEFORE(draftpicks[[#This Row],[Raw]],".",1)</f>
        <v>6</v>
      </c>
      <c r="D1741" s="1" t="str">
        <f t="shared" si="27"/>
        <v>Alan Sepinwall</v>
      </c>
      <c r="E1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741" s="1" t="str">
        <f>IF(ISNUMBER(SEARCH("veto",draftpicks[[#This Row],[Raw]])),"veto","")</f>
        <v/>
      </c>
    </row>
    <row r="1742" spans="1:6" x14ac:dyDescent="0.25">
      <c r="A1742" s="1">
        <v>169</v>
      </c>
      <c r="B1742" s="1" t="s">
        <v>3242</v>
      </c>
      <c r="C1742" s="1" t="str">
        <f>_xlfn.TEXTBEFORE(draftpicks[[#This Row],[Raw]],".",1)</f>
        <v>5</v>
      </c>
      <c r="D1742" s="1" t="str">
        <f t="shared" si="27"/>
        <v>Linda Holmes</v>
      </c>
      <c r="E1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SpaceCamp</v>
      </c>
      <c r="F1742" s="1" t="str">
        <f>IF(ISNUMBER(SEARCH("veto",draftpicks[[#This Row],[Raw]])),"veto","")</f>
        <v/>
      </c>
    </row>
    <row r="1743" spans="1:6" x14ac:dyDescent="0.25">
      <c r="A1743" s="1">
        <v>169</v>
      </c>
      <c r="B1743" s="1" t="s">
        <v>3243</v>
      </c>
      <c r="C1743" s="1" t="str">
        <f>_xlfn.TEXTBEFORE(draftpicks[[#This Row],[Raw]],".",1)</f>
        <v>4</v>
      </c>
      <c r="D1743" s="1" t="str">
        <f t="shared" si="27"/>
        <v>Alan Sepinwall</v>
      </c>
      <c r="E1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Gravity</v>
      </c>
      <c r="F1743" s="1" t="str">
        <f>IF(ISNUMBER(SEARCH("veto",draftpicks[[#This Row],[Raw]])),"veto","")</f>
        <v/>
      </c>
    </row>
    <row r="1744" spans="1:6" x14ac:dyDescent="0.25">
      <c r="A1744" s="1">
        <v>169</v>
      </c>
      <c r="B1744" s="1" t="s">
        <v>3244</v>
      </c>
      <c r="C1744" s="1" t="str">
        <f>_xlfn.TEXTBEFORE(draftpicks[[#This Row],[Raw]],".",1)</f>
        <v>3</v>
      </c>
      <c r="D1744" s="1" t="str">
        <f t="shared" si="27"/>
        <v xml:space="preserve">Linda Holmes </v>
      </c>
      <c r="E1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4" s="1" t="str">
        <f>IF(ISNUMBER(SEARCH("veto",draftpicks[[#This Row],[Raw]])),"veto","")</f>
        <v>veto</v>
      </c>
    </row>
    <row r="1745" spans="1:6" x14ac:dyDescent="0.25">
      <c r="A1745" s="1">
        <v>169</v>
      </c>
      <c r="B1745" s="1" t="s">
        <v>3245</v>
      </c>
      <c r="C1745" s="1" t="str">
        <f>_xlfn.TEXTBEFORE(draftpicks[[#This Row],[Raw]],".",1)</f>
        <v>3</v>
      </c>
      <c r="D1745" s="1" t="str">
        <f t="shared" si="27"/>
        <v>Linda Holmes</v>
      </c>
      <c r="E1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Martian</v>
      </c>
      <c r="F1745" s="1" t="str">
        <f>IF(ISNUMBER(SEARCH("veto",draftpicks[[#This Row],[Raw]])),"veto","")</f>
        <v/>
      </c>
    </row>
    <row r="1746" spans="1:6" x14ac:dyDescent="0.25">
      <c r="A1746" s="1">
        <v>169</v>
      </c>
      <c r="B1746" s="1" t="s">
        <v>3246</v>
      </c>
      <c r="C1746" s="1" t="str">
        <f>_xlfn.TEXTBEFORE(draftpicks[[#This Row],[Raw]],".",1)</f>
        <v>2</v>
      </c>
      <c r="D1746" s="1" t="str">
        <f t="shared" si="27"/>
        <v>Alan Sepinwall</v>
      </c>
      <c r="E1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Right Stuff</v>
      </c>
      <c r="F1746" s="1" t="str">
        <f>IF(ISNUMBER(SEARCH("veto",draftpicks[[#This Row],[Raw]])),"veto","")</f>
        <v/>
      </c>
    </row>
    <row r="1747" spans="1:6" x14ac:dyDescent="0.25">
      <c r="A1747" s="1">
        <v>169</v>
      </c>
      <c r="B1747" s="1" t="s">
        <v>3247</v>
      </c>
      <c r="C1747" s="1" t="str">
        <f>_xlfn.TEXTBEFORE(draftpicks[[#This Row],[Raw]],".",1)</f>
        <v>1</v>
      </c>
      <c r="D1747" s="1" t="str">
        <f t="shared" si="27"/>
        <v>Linda Holmes</v>
      </c>
      <c r="E1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Apollo 13</v>
      </c>
      <c r="F1747" s="1" t="str">
        <f>IF(ISNUMBER(SEARCH("veto",draftpicks[[#This Row],[Raw]])),"veto","")</f>
        <v/>
      </c>
    </row>
    <row r="1748" spans="1:6" x14ac:dyDescent="0.25">
      <c r="A1748" s="1">
        <v>170</v>
      </c>
      <c r="B1748" s="1" t="s">
        <v>3248</v>
      </c>
      <c r="C1748" s="1" t="str">
        <f>_xlfn.TEXTBEFORE(draftpicks[[#This Row],[Raw]],".",1)</f>
        <v>7</v>
      </c>
      <c r="D1748" s="1" t="str">
        <f t="shared" si="27"/>
        <v>Wynter Mitchell</v>
      </c>
      <c r="E1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Made in America</v>
      </c>
      <c r="F1748" s="1" t="str">
        <f>IF(ISNUMBER(SEARCH("veto",draftpicks[[#This Row],[Raw]])),"veto","")</f>
        <v/>
      </c>
    </row>
    <row r="1749" spans="1:6" x14ac:dyDescent="0.25">
      <c r="A1749" s="1">
        <v>170</v>
      </c>
      <c r="B1749" s="1" t="s">
        <v>3249</v>
      </c>
      <c r="C1749" s="1" t="str">
        <f>_xlfn.TEXTBEFORE(draftpicks[[#This Row],[Raw]],".",1)</f>
        <v>6</v>
      </c>
      <c r="D1749" s="1" t="str">
        <f t="shared" si="27"/>
        <v>Wynter Mitchell</v>
      </c>
      <c r="E1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Soapdish</v>
      </c>
      <c r="F1749" s="1" t="str">
        <f>IF(ISNUMBER(SEARCH("veto",draftpicks[[#This Row],[Raw]])),"veto","")</f>
        <v/>
      </c>
    </row>
    <row r="1750" spans="1:6" x14ac:dyDescent="0.25">
      <c r="A1750" s="1">
        <v>170</v>
      </c>
      <c r="B1750" s="1" t="s">
        <v>3250</v>
      </c>
      <c r="C1750" s="1" t="str">
        <f>_xlfn.TEXTBEFORE(draftpicks[[#This Row],[Raw]],".",1)</f>
        <v>5</v>
      </c>
      <c r="D1750" s="1" t="str">
        <f t="shared" si="27"/>
        <v>Guy Branum</v>
      </c>
      <c r="E1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</v>
      </c>
      <c r="F1750" s="1" t="str">
        <f>IF(ISNUMBER(SEARCH("veto",draftpicks[[#This Row],[Raw]])),"veto","")</f>
        <v/>
      </c>
    </row>
    <row r="1751" spans="1:6" x14ac:dyDescent="0.25">
      <c r="A1751" s="1">
        <v>170</v>
      </c>
      <c r="B1751" s="1" t="s">
        <v>3251</v>
      </c>
      <c r="C1751" s="1" t="str">
        <f>_xlfn.TEXTBEFORE(draftpicks[[#This Row],[Raw]],".",1)</f>
        <v>4</v>
      </c>
      <c r="D1751" s="1" t="str">
        <f t="shared" si="27"/>
        <v xml:space="preserve">Wynter Mitchell </v>
      </c>
      <c r="E1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1" s="1" t="str">
        <f>IF(ISNUMBER(SEARCH("veto",draftpicks[[#This Row],[Raw]])),"veto","")</f>
        <v>veto</v>
      </c>
    </row>
    <row r="1752" spans="1:6" x14ac:dyDescent="0.25">
      <c r="A1752" s="1">
        <v>170</v>
      </c>
      <c r="B1752" s="1" t="s">
        <v>3252</v>
      </c>
      <c r="C1752" s="1" t="str">
        <f>_xlfn.TEXTBEFORE(draftpicks[[#This Row],[Raw]],".",1)</f>
        <v>4</v>
      </c>
      <c r="D1752" s="1" t="str">
        <f t="shared" si="27"/>
        <v>Wynter Mitchell</v>
      </c>
      <c r="E1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Jumpin' Jack Flash</v>
      </c>
      <c r="F1752" s="1" t="str">
        <f>IF(ISNUMBER(SEARCH("veto",draftpicks[[#This Row],[Raw]])),"veto","")</f>
        <v/>
      </c>
    </row>
    <row r="1753" spans="1:6" x14ac:dyDescent="0.25">
      <c r="A1753" s="1">
        <v>170</v>
      </c>
      <c r="B1753" s="1" t="s">
        <v>3253</v>
      </c>
      <c r="C1753" s="1" t="str">
        <f>_xlfn.TEXTBEFORE(draftpicks[[#This Row],[Raw]],".",1)</f>
        <v>3</v>
      </c>
      <c r="D1753" s="1" t="str">
        <f t="shared" si="27"/>
        <v>Guy Branum</v>
      </c>
      <c r="E1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Associate</v>
      </c>
      <c r="F1753" s="1" t="str">
        <f>IF(ISNUMBER(SEARCH("veto",draftpicks[[#This Row],[Raw]])),"veto","")</f>
        <v/>
      </c>
    </row>
    <row r="1754" spans="1:6" x14ac:dyDescent="0.25">
      <c r="A1754" s="1">
        <v>170</v>
      </c>
      <c r="B1754" s="1" t="s">
        <v>3254</v>
      </c>
      <c r="C1754" s="1" t="str">
        <f>_xlfn.TEXTBEFORE(draftpicks[[#This Row],[Raw]],".",1)</f>
        <v>2</v>
      </c>
      <c r="D1754" s="1" t="str">
        <f t="shared" si="27"/>
        <v>Wynter Mitchell</v>
      </c>
      <c r="E1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Sister Act</v>
      </c>
      <c r="F1754" s="1" t="str">
        <f>IF(ISNUMBER(SEARCH("veto",draftpicks[[#This Row],[Raw]])),"veto","")</f>
        <v/>
      </c>
    </row>
    <row r="1755" spans="1:6" x14ac:dyDescent="0.25">
      <c r="A1755" s="1">
        <v>170</v>
      </c>
      <c r="B1755" s="1" t="s">
        <v>3255</v>
      </c>
      <c r="C1755" s="1" t="str">
        <f>_xlfn.TEXTBEFORE(draftpicks[[#This Row],[Raw]],".",1)</f>
        <v>1</v>
      </c>
      <c r="D1755" s="1" t="str">
        <f t="shared" si="27"/>
        <v>Guy Branum</v>
      </c>
      <c r="E1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1755" s="1" t="str">
        <f>IF(ISNUMBER(SEARCH("veto",draftpicks[[#This Row],[Raw]])),"veto","")</f>
        <v/>
      </c>
    </row>
    <row r="1756" spans="1:6" x14ac:dyDescent="0.25">
      <c r="A1756" s="1">
        <v>171</v>
      </c>
      <c r="B1756" s="1" t="s">
        <v>3256</v>
      </c>
      <c r="C1756" s="1" t="str">
        <f>_xlfn.TEXTBEFORE(draftpicks[[#This Row],[Raw]],".",1)</f>
        <v>7</v>
      </c>
      <c r="D1756" s="1" t="str">
        <f t="shared" si="27"/>
        <v>Carla Renata</v>
      </c>
      <c r="E1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Warm December</v>
      </c>
      <c r="F1756" s="1" t="str">
        <f>IF(ISNUMBER(SEARCH("veto",draftpicks[[#This Row],[Raw]])),"veto","")</f>
        <v/>
      </c>
    </row>
    <row r="1757" spans="1:6" x14ac:dyDescent="0.25">
      <c r="A1757" s="1">
        <v>171</v>
      </c>
      <c r="B1757" s="1" t="s">
        <v>3257</v>
      </c>
      <c r="C1757" s="1" t="str">
        <f>_xlfn.TEXTBEFORE(draftpicks[[#This Row],[Raw]],".",1)</f>
        <v>6</v>
      </c>
      <c r="D1757" s="1" t="str">
        <f t="shared" si="27"/>
        <v xml:space="preserve">Carla Renata </v>
      </c>
      <c r="E1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Jumping the Broom</v>
      </c>
      <c r="F1757" s="1" t="str">
        <f>IF(ISNUMBER(SEARCH("veto",draftpicks[[#This Row],[Raw]])),"veto","")</f>
        <v>veto</v>
      </c>
    </row>
    <row r="1758" spans="1:6" x14ac:dyDescent="0.25">
      <c r="A1758" s="1">
        <v>171</v>
      </c>
      <c r="B1758" s="1" t="s">
        <v>3258</v>
      </c>
      <c r="C1758" s="1" t="str">
        <f>_xlfn.TEXTBEFORE(draftpicks[[#This Row],[Raw]],".",1)</f>
        <v>6</v>
      </c>
      <c r="D1758" s="1" t="str">
        <f t="shared" si="27"/>
        <v>Carla Renata</v>
      </c>
      <c r="E1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Why Did I Get Married?</v>
      </c>
      <c r="F1758" s="1" t="str">
        <f>IF(ISNUMBER(SEARCH("veto",draftpicks[[#This Row],[Raw]])),"veto","")</f>
        <v/>
      </c>
    </row>
    <row r="1759" spans="1:6" x14ac:dyDescent="0.25">
      <c r="A1759" s="1">
        <v>171</v>
      </c>
      <c r="B1759" s="1" t="s">
        <v>3259</v>
      </c>
      <c r="C1759" s="1" t="str">
        <f>_xlfn.TEXTBEFORE(draftpicks[[#This Row],[Raw]],".",1)</f>
        <v>5</v>
      </c>
      <c r="D1759" s="1" t="str">
        <f t="shared" si="27"/>
        <v xml:space="preserve">Angelique Jackson </v>
      </c>
      <c r="E1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Waiting to Exhale</v>
      </c>
      <c r="F1759" s="1" t="str">
        <f>IF(ISNUMBER(SEARCH("veto",draftpicks[[#This Row],[Raw]])),"veto","")</f>
        <v>veto</v>
      </c>
    </row>
    <row r="1760" spans="1:6" x14ac:dyDescent="0.25">
      <c r="A1760" s="1">
        <v>171</v>
      </c>
      <c r="B1760" s="1" t="s">
        <v>3260</v>
      </c>
      <c r="C1760" s="1" t="str">
        <f>_xlfn.TEXTBEFORE(draftpicks[[#This Row],[Raw]],".",1)</f>
        <v>5</v>
      </c>
      <c r="D1760" s="1" t="str">
        <f t="shared" si="27"/>
        <v>Angelique Jackson</v>
      </c>
      <c r="E1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Boomerang</v>
      </c>
      <c r="F1760" s="1" t="str">
        <f>IF(ISNUMBER(SEARCH("veto",draftpicks[[#This Row],[Raw]])),"veto","")</f>
        <v/>
      </c>
    </row>
    <row r="1761" spans="1:6" x14ac:dyDescent="0.25">
      <c r="A1761" s="1">
        <v>171</v>
      </c>
      <c r="B1761" s="1" t="s">
        <v>3261</v>
      </c>
      <c r="C1761" s="1" t="str">
        <f>_xlfn.TEXTBEFORE(draftpicks[[#This Row],[Raw]],".",1)</f>
        <v>4</v>
      </c>
      <c r="D1761" s="1" t="str">
        <f t="shared" si="27"/>
        <v>Carla Renata</v>
      </c>
      <c r="E1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Brown Sugar</v>
      </c>
      <c r="F1761" s="1" t="str">
        <f>IF(ISNUMBER(SEARCH("veto",draftpicks[[#This Row],[Raw]])),"veto","")</f>
        <v/>
      </c>
    </row>
    <row r="1762" spans="1:6" x14ac:dyDescent="0.25">
      <c r="A1762" s="1">
        <v>171</v>
      </c>
      <c r="B1762" s="1" t="s">
        <v>3262</v>
      </c>
      <c r="C1762" s="1" t="str">
        <f>_xlfn.TEXTBEFORE(draftpicks[[#This Row],[Raw]],".",1)</f>
        <v>3</v>
      </c>
      <c r="D1762" s="1" t="str">
        <f t="shared" si="27"/>
        <v>Angelique Jackson</v>
      </c>
      <c r="E1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1762" s="1" t="str">
        <f>IF(ISNUMBER(SEARCH("veto",draftpicks[[#This Row],[Raw]])),"veto","")</f>
        <v/>
      </c>
    </row>
    <row r="1763" spans="1:6" x14ac:dyDescent="0.25">
      <c r="A1763" s="1">
        <v>171</v>
      </c>
      <c r="B1763" s="1" t="s">
        <v>3263</v>
      </c>
      <c r="C1763" s="1" t="str">
        <f>_xlfn.TEXTBEFORE(draftpicks[[#This Row],[Raw]],".",1)</f>
        <v>2</v>
      </c>
      <c r="D1763" s="1" t="str">
        <f t="shared" si="27"/>
        <v>Carla Renata</v>
      </c>
      <c r="E1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 Stella Got Her Groove Back</v>
      </c>
      <c r="F1763" s="1" t="str">
        <f>IF(ISNUMBER(SEARCH("veto",draftpicks[[#This Row],[Raw]])),"veto","")</f>
        <v/>
      </c>
    </row>
    <row r="1764" spans="1:6" x14ac:dyDescent="0.25">
      <c r="A1764" s="1">
        <v>171</v>
      </c>
      <c r="B1764" s="1" t="s">
        <v>3264</v>
      </c>
      <c r="C1764" s="1" t="str">
        <f>_xlfn.TEXTBEFORE(draftpicks[[#This Row],[Raw]],".",1)</f>
        <v>1</v>
      </c>
      <c r="D1764" s="1" t="str">
        <f t="shared" si="27"/>
        <v>Angelique Jackson</v>
      </c>
      <c r="E1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&amp; Basketball</v>
      </c>
      <c r="F1764" s="1" t="str">
        <f>IF(ISNUMBER(SEARCH("veto",draftpicks[[#This Row],[Raw]])),"veto","")</f>
        <v/>
      </c>
    </row>
    <row r="1765" spans="1:6" x14ac:dyDescent="0.25">
      <c r="A1765" s="1">
        <v>172</v>
      </c>
      <c r="B1765" s="1" t="s">
        <v>3265</v>
      </c>
      <c r="C1765" s="1" t="str">
        <f>_xlfn.TEXTBEFORE(draftpicks[[#This Row],[Raw]],".",1)</f>
        <v>7</v>
      </c>
      <c r="D1765" s="1" t="str">
        <f t="shared" si="27"/>
        <v>Chancellor Agard</v>
      </c>
      <c r="E1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Independence Day</v>
      </c>
      <c r="F1765" s="1" t="str">
        <f>IF(ISNUMBER(SEARCH("veto",draftpicks[[#This Row],[Raw]])),"veto","")</f>
        <v/>
      </c>
    </row>
    <row r="1766" spans="1:6" x14ac:dyDescent="0.25">
      <c r="A1766" s="1">
        <v>172</v>
      </c>
      <c r="B1766" s="1" t="s">
        <v>3266</v>
      </c>
      <c r="C1766" s="1" t="str">
        <f>_xlfn.TEXTBEFORE(draftpicks[[#This Row],[Raw]],".",1)</f>
        <v>6</v>
      </c>
      <c r="D1766" s="1" t="str">
        <f t="shared" si="27"/>
        <v>Chancellor Agard</v>
      </c>
      <c r="E1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Enemy of the State</v>
      </c>
      <c r="F1766" s="1" t="str">
        <f>IF(ISNUMBER(SEARCH("veto",draftpicks[[#This Row],[Raw]])),"veto","")</f>
        <v/>
      </c>
    </row>
    <row r="1767" spans="1:6" x14ac:dyDescent="0.25">
      <c r="A1767" s="1">
        <v>172</v>
      </c>
      <c r="B1767" s="1" t="s">
        <v>3267</v>
      </c>
      <c r="C1767" s="1" t="str">
        <f>_xlfn.TEXTBEFORE(draftpicks[[#This Row],[Raw]],".",1)</f>
        <v>5</v>
      </c>
      <c r="D1767" s="1" t="str">
        <f t="shared" si="27"/>
        <v>Derek Lawrence</v>
      </c>
      <c r="E1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Am Legend</v>
      </c>
      <c r="F1767" s="1" t="str">
        <f>IF(ISNUMBER(SEARCH("veto",draftpicks[[#This Row],[Raw]])),"veto","")</f>
        <v/>
      </c>
    </row>
    <row r="1768" spans="1:6" x14ac:dyDescent="0.25">
      <c r="A1768" s="1">
        <v>172</v>
      </c>
      <c r="B1768" s="1" t="s">
        <v>3268</v>
      </c>
      <c r="C1768" s="1" t="str">
        <f>_xlfn.TEXTBEFORE(draftpicks[[#This Row],[Raw]],".",1)</f>
        <v>4</v>
      </c>
      <c r="D1768" s="1" t="str">
        <f t="shared" si="27"/>
        <v xml:space="preserve">Chancellor Agard </v>
      </c>
      <c r="E1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Six Degrees of Separation</v>
      </c>
      <c r="F1768" s="1" t="str">
        <f>IF(ISNUMBER(SEARCH("veto",draftpicks[[#This Row],[Raw]])),"veto","")</f>
        <v>veto</v>
      </c>
    </row>
    <row r="1769" spans="1:6" x14ac:dyDescent="0.25">
      <c r="A1769" s="1">
        <v>172</v>
      </c>
      <c r="B1769" s="1" t="s">
        <v>3269</v>
      </c>
      <c r="C1769" s="1" t="str">
        <f>_xlfn.TEXTBEFORE(draftpicks[[#This Row],[Raw]],".",1)</f>
        <v>4</v>
      </c>
      <c r="D1769" s="1" t="str">
        <f t="shared" si="27"/>
        <v>Chancellor Agard</v>
      </c>
      <c r="E1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</v>
      </c>
      <c r="F1769" s="1" t="str">
        <f>IF(ISNUMBER(SEARCH("veto",draftpicks[[#This Row],[Raw]])),"veto","")</f>
        <v/>
      </c>
    </row>
    <row r="1770" spans="1:6" x14ac:dyDescent="0.25">
      <c r="A1770" s="1">
        <v>172</v>
      </c>
      <c r="B1770" s="1" t="s">
        <v>3270</v>
      </c>
      <c r="C1770" s="1" t="str">
        <f>_xlfn.TEXTBEFORE(draftpicks[[#This Row],[Raw]],".",1)</f>
        <v>3</v>
      </c>
      <c r="D1770" s="1" t="str">
        <f t="shared" si="27"/>
        <v xml:space="preserve">Derek Lawrence </v>
      </c>
      <c r="E1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 II</v>
      </c>
      <c r="F1770" s="1" t="str">
        <f>IF(ISNUMBER(SEARCH("veto",draftpicks[[#This Row],[Raw]])),"veto","")</f>
        <v>veto</v>
      </c>
    </row>
    <row r="1771" spans="1:6" x14ac:dyDescent="0.25">
      <c r="A1771" s="1">
        <v>172</v>
      </c>
      <c r="B1771" s="1" t="s">
        <v>3271</v>
      </c>
      <c r="C1771" s="1" t="str">
        <f>_xlfn.TEXTBEFORE(draftpicks[[#This Row],[Raw]],".",1)</f>
        <v>3</v>
      </c>
      <c r="D1771" s="1" t="str">
        <f t="shared" si="27"/>
        <v>Derek Lawrence</v>
      </c>
      <c r="E1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771" s="1" t="str">
        <f>IF(ISNUMBER(SEARCH("veto",draftpicks[[#This Row],[Raw]])),"veto","")</f>
        <v/>
      </c>
    </row>
    <row r="1772" spans="1:6" x14ac:dyDescent="0.25">
      <c r="A1772" s="1">
        <v>172</v>
      </c>
      <c r="B1772" s="1" t="s">
        <v>3272</v>
      </c>
      <c r="C1772" s="1" t="str">
        <f>_xlfn.TEXTBEFORE(draftpicks[[#This Row],[Raw]],".",1)</f>
        <v>2</v>
      </c>
      <c r="D1772" s="1" t="str">
        <f t="shared" si="27"/>
        <v>Chancellor Agard</v>
      </c>
      <c r="E1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</v>
      </c>
      <c r="F1772" s="1" t="str">
        <f>IF(ISNUMBER(SEARCH("veto",draftpicks[[#This Row],[Raw]])),"veto","")</f>
        <v/>
      </c>
    </row>
    <row r="1773" spans="1:6" x14ac:dyDescent="0.25">
      <c r="A1773" s="1">
        <v>172</v>
      </c>
      <c r="B1773" s="1" t="s">
        <v>3273</v>
      </c>
      <c r="C1773" s="1" t="str">
        <f>_xlfn.TEXTBEFORE(draftpicks[[#This Row],[Raw]],".",1)</f>
        <v>1</v>
      </c>
      <c r="D1773" s="1" t="str">
        <f t="shared" si="27"/>
        <v>Derek Lawrence</v>
      </c>
      <c r="E1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Bad Boys</v>
      </c>
      <c r="F1773" s="1" t="str">
        <f>IF(ISNUMBER(SEARCH("veto",draftpicks[[#This Row],[Raw]])),"veto","")</f>
        <v/>
      </c>
    </row>
    <row r="1774" spans="1:6" x14ac:dyDescent="0.25">
      <c r="A1774" s="1">
        <v>173</v>
      </c>
      <c r="B1774" s="1" t="s">
        <v>3274</v>
      </c>
      <c r="C1774" s="1" t="str">
        <f>_xlfn.TEXTBEFORE(draftpicks[[#This Row],[Raw]],".",1)</f>
        <v>7</v>
      </c>
      <c r="D1774" s="1" t="str">
        <f t="shared" si="27"/>
        <v>Larry Zerner</v>
      </c>
      <c r="E1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Primal Fear</v>
      </c>
      <c r="F1774" s="1" t="str">
        <f>IF(ISNUMBER(SEARCH("veto",draftpicks[[#This Row],[Raw]])),"veto","")</f>
        <v/>
      </c>
    </row>
    <row r="1775" spans="1:6" x14ac:dyDescent="0.25">
      <c r="A1775" s="1">
        <v>173</v>
      </c>
      <c r="B1775" s="1" t="s">
        <v>3275</v>
      </c>
      <c r="C1775" s="1" t="str">
        <f>_xlfn.TEXTBEFORE(draftpicks[[#This Row],[Raw]],".",1)</f>
        <v>6</v>
      </c>
      <c r="D1775" s="1" t="str">
        <f t="shared" si="27"/>
        <v>Larry Zerner</v>
      </c>
      <c r="E1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...And Justice for All</v>
      </c>
      <c r="F1775" s="1" t="str">
        <f>IF(ISNUMBER(SEARCH("veto",draftpicks[[#This Row],[Raw]])),"veto","")</f>
        <v/>
      </c>
    </row>
    <row r="1776" spans="1:6" x14ac:dyDescent="0.25">
      <c r="A1776" s="1">
        <v>173</v>
      </c>
      <c r="B1776" s="1" t="s">
        <v>3276</v>
      </c>
      <c r="C1776" s="1" t="str">
        <f>_xlfn.TEXTBEFORE(draftpicks[[#This Row],[Raw]],".",1)</f>
        <v>5</v>
      </c>
      <c r="D1776" s="1" t="str">
        <f t="shared" si="27"/>
        <v>Marc Calderaro</v>
      </c>
      <c r="E1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776" s="1" t="str">
        <f>IF(ISNUMBER(SEARCH("veto",draftpicks[[#This Row],[Raw]])),"veto","")</f>
        <v/>
      </c>
    </row>
    <row r="1777" spans="1:6" x14ac:dyDescent="0.25">
      <c r="A1777" s="1">
        <v>173</v>
      </c>
      <c r="B1777" s="1" t="s">
        <v>3277</v>
      </c>
      <c r="C1777" s="1" t="str">
        <f>_xlfn.TEXTBEFORE(draftpicks[[#This Row],[Raw]],".",1)</f>
        <v>4</v>
      </c>
      <c r="D1777" s="1" t="str">
        <f t="shared" si="27"/>
        <v xml:space="preserve">Larry Zerner </v>
      </c>
      <c r="E1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77" s="1" t="str">
        <f>IF(ISNUMBER(SEARCH("veto",draftpicks[[#This Row],[Raw]])),"veto","")</f>
        <v>veto</v>
      </c>
    </row>
    <row r="1778" spans="1:6" x14ac:dyDescent="0.25">
      <c r="A1778" s="1">
        <v>173</v>
      </c>
      <c r="B1778" s="1" t="s">
        <v>3278</v>
      </c>
      <c r="C1778" s="1" t="str">
        <f>_xlfn.TEXTBEFORE(draftpicks[[#This Row],[Raw]],".",1)</f>
        <v>4</v>
      </c>
      <c r="D1778" s="1" t="str">
        <f t="shared" si="27"/>
        <v>Larry Zerner</v>
      </c>
      <c r="E1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1778" s="1" t="str">
        <f>IF(ISNUMBER(SEARCH("veto",draftpicks[[#This Row],[Raw]])),"veto","")</f>
        <v/>
      </c>
    </row>
    <row r="1779" spans="1:6" x14ac:dyDescent="0.25">
      <c r="A1779" s="1">
        <v>173</v>
      </c>
      <c r="B1779" s="1" t="s">
        <v>3279</v>
      </c>
      <c r="C1779" s="1" t="str">
        <f>_xlfn.TEXTBEFORE(draftpicks[[#This Row],[Raw]],".",1)</f>
        <v>3</v>
      </c>
      <c r="D1779" s="1" t="str">
        <f t="shared" si="27"/>
        <v>Marc Calderaro</v>
      </c>
      <c r="E1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Anatomy of a Murder</v>
      </c>
      <c r="F1779" s="1" t="str">
        <f>IF(ISNUMBER(SEARCH("veto",draftpicks[[#This Row],[Raw]])),"veto","")</f>
        <v/>
      </c>
    </row>
    <row r="1780" spans="1:6" x14ac:dyDescent="0.25">
      <c r="A1780" s="1">
        <v>173</v>
      </c>
      <c r="B1780" s="1" t="s">
        <v>3280</v>
      </c>
      <c r="C1780" s="1" t="str">
        <f>_xlfn.TEXTBEFORE(draftpicks[[#This Row],[Raw]],".",1)</f>
        <v>2</v>
      </c>
      <c r="D1780" s="1" t="str">
        <f t="shared" si="27"/>
        <v>Larry Zerner</v>
      </c>
      <c r="E1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1780" s="1" t="str">
        <f>IF(ISNUMBER(SEARCH("veto",draftpicks[[#This Row],[Raw]])),"veto","")</f>
        <v/>
      </c>
    </row>
    <row r="1781" spans="1:6" x14ac:dyDescent="0.25">
      <c r="A1781" s="1">
        <v>173</v>
      </c>
      <c r="B1781" s="1" t="s">
        <v>3281</v>
      </c>
      <c r="C1781" s="1" t="str">
        <f>_xlfn.TEXTBEFORE(draftpicks[[#This Row],[Raw]],".",1)</f>
        <v>1</v>
      </c>
      <c r="D1781" s="1" t="str">
        <f t="shared" si="27"/>
        <v>Marc Calderaro</v>
      </c>
      <c r="E1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Cousin Vinny</v>
      </c>
      <c r="F1781" s="1" t="str">
        <f>IF(ISNUMBER(SEARCH("veto",draftpicks[[#This Row],[Raw]])),"veto","")</f>
        <v/>
      </c>
    </row>
    <row r="1782" spans="1:6" x14ac:dyDescent="0.25">
      <c r="A1782" s="1">
        <v>174</v>
      </c>
      <c r="B1782" s="1" t="s">
        <v>3282</v>
      </c>
      <c r="C1782" s="1" t="str">
        <f>_xlfn.TEXTBEFORE(draftpicks[[#This Row],[Raw]],".",1)</f>
        <v>18</v>
      </c>
      <c r="D1782" s="1" t="str">
        <f t="shared" si="27"/>
        <v>Ryan Marker</v>
      </c>
      <c r="E1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Zack Snyder's Justice League</v>
      </c>
      <c r="F1782" s="1" t="str">
        <f>IF(ISNUMBER(SEARCH("veto",draftpicks[[#This Row],[Raw]])),"veto","")</f>
        <v/>
      </c>
    </row>
    <row r="1783" spans="1:6" x14ac:dyDescent="0.25">
      <c r="A1783" s="1">
        <v>174</v>
      </c>
      <c r="B1783" s="1" t="s">
        <v>3283</v>
      </c>
      <c r="C1783" s="1" t="str">
        <f>_xlfn.TEXTBEFORE(draftpicks[[#This Row],[Raw]],".",1)</f>
        <v>17</v>
      </c>
      <c r="D1783" s="1" t="str">
        <f t="shared" si="27"/>
        <v>Marc Bernardin</v>
      </c>
      <c r="E1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&amp; Robin</v>
      </c>
      <c r="F1783" s="1" t="str">
        <f>IF(ISNUMBER(SEARCH("veto",draftpicks[[#This Row],[Raw]])),"veto","")</f>
        <v/>
      </c>
    </row>
    <row r="1784" spans="1:6" x14ac:dyDescent="0.25">
      <c r="A1784" s="1">
        <v>174</v>
      </c>
      <c r="B1784" s="1" t="s">
        <v>3284</v>
      </c>
      <c r="C1784" s="1" t="str">
        <f>_xlfn.TEXTBEFORE(draftpicks[[#This Row],[Raw]],".",1)</f>
        <v>16</v>
      </c>
      <c r="D1784" s="1" t="str">
        <f t="shared" si="27"/>
        <v xml:space="preserve">Clarke Wolfe </v>
      </c>
      <c r="E1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4" s="1" t="str">
        <f>IF(ISNUMBER(SEARCH("veto",draftpicks[[#This Row],[Raw]])),"veto","")</f>
        <v>veto</v>
      </c>
    </row>
    <row r="1785" spans="1:6" x14ac:dyDescent="0.25">
      <c r="A1785" s="1">
        <v>174</v>
      </c>
      <c r="B1785" s="1" t="s">
        <v>3285</v>
      </c>
      <c r="C1785" s="1" t="str">
        <f>_xlfn.TEXTBEFORE(draftpicks[[#This Row],[Raw]],".",1)</f>
        <v>16</v>
      </c>
      <c r="D1785" s="1" t="str">
        <f t="shared" si="27"/>
        <v>Clarke Wolfe</v>
      </c>
      <c r="E1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v Superman: Dawn of Justice</v>
      </c>
      <c r="F1785" s="1" t="str">
        <f>IF(ISNUMBER(SEARCH("veto",draftpicks[[#This Row],[Raw]])),"veto","")</f>
        <v/>
      </c>
    </row>
    <row r="1786" spans="1:6" x14ac:dyDescent="0.25">
      <c r="A1786" s="1">
        <v>174</v>
      </c>
      <c r="B1786" s="1" t="s">
        <v>3286</v>
      </c>
      <c r="C1786" s="1" t="str">
        <f>_xlfn.TEXTBEFORE(draftpicks[[#This Row],[Raw]],".",1)</f>
        <v>15</v>
      </c>
      <c r="D1786" s="1" t="str">
        <f t="shared" si="27"/>
        <v>Devan Coggan</v>
      </c>
      <c r="E1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IV: The Quest for Peace</v>
      </c>
      <c r="F1786" s="1" t="str">
        <f>IF(ISNUMBER(SEARCH("veto",draftpicks[[#This Row],[Raw]])),"veto","")</f>
        <v/>
      </c>
    </row>
    <row r="1787" spans="1:6" x14ac:dyDescent="0.25">
      <c r="A1787" s="1">
        <v>174</v>
      </c>
      <c r="B1787" s="1" t="s">
        <v>3287</v>
      </c>
      <c r="C1787" s="1" t="str">
        <f>_xlfn.TEXTBEFORE(draftpicks[[#This Row],[Raw]],".",1)</f>
        <v>14</v>
      </c>
      <c r="D1787" s="1" t="str">
        <f t="shared" si="27"/>
        <v>Ryan Marker</v>
      </c>
      <c r="E1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of Steel</v>
      </c>
      <c r="F1787" s="1" t="str">
        <f>IF(ISNUMBER(SEARCH("veto",draftpicks[[#This Row],[Raw]])),"veto","")</f>
        <v>veto</v>
      </c>
    </row>
    <row r="1788" spans="1:6" x14ac:dyDescent="0.25">
      <c r="A1788" s="1">
        <v>174</v>
      </c>
      <c r="B1788" s="1" t="s">
        <v>3288</v>
      </c>
      <c r="C1788" s="1" t="str">
        <f>_xlfn.TEXTBEFORE(draftpicks[[#This Row],[Raw]],".",1)</f>
        <v>13</v>
      </c>
      <c r="D1788" s="1" t="str">
        <f t="shared" si="27"/>
        <v>Marc Bernardin</v>
      </c>
      <c r="E1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Returns</v>
      </c>
      <c r="F1788" s="1" t="str">
        <f>IF(ISNUMBER(SEARCH("veto",draftpicks[[#This Row],[Raw]])),"veto","")</f>
        <v/>
      </c>
    </row>
    <row r="1789" spans="1:6" x14ac:dyDescent="0.25">
      <c r="A1789" s="1">
        <v>174</v>
      </c>
      <c r="B1789" s="1" t="s">
        <v>3289</v>
      </c>
      <c r="C1789" s="1" t="str">
        <f>_xlfn.TEXTBEFORE(draftpicks[[#This Row],[Raw]],".",1)</f>
        <v>12</v>
      </c>
      <c r="D1789" s="1" t="str">
        <f t="shared" si="27"/>
        <v>Clarke Wolfe</v>
      </c>
      <c r="E1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III</v>
      </c>
      <c r="F1789" s="1" t="str">
        <f>IF(ISNUMBER(SEARCH("veto",draftpicks[[#This Row],[Raw]])),"veto","")</f>
        <v/>
      </c>
    </row>
    <row r="1790" spans="1:6" x14ac:dyDescent="0.25">
      <c r="A1790" s="1">
        <v>174</v>
      </c>
      <c r="B1790" s="1" t="s">
        <v>3290</v>
      </c>
      <c r="C1790" s="1" t="str">
        <f>_xlfn.TEXTBEFORE(draftpicks[[#This Row],[Raw]],".",1)</f>
        <v>11</v>
      </c>
      <c r="D1790" s="1" t="str">
        <f t="shared" si="27"/>
        <v>Devan Coggan</v>
      </c>
      <c r="E1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Forever</v>
      </c>
      <c r="F1790" s="1" t="str">
        <f>IF(ISNUMBER(SEARCH("veto",draftpicks[[#This Row],[Raw]])),"veto","")</f>
        <v/>
      </c>
    </row>
    <row r="1791" spans="1:6" x14ac:dyDescent="0.25">
      <c r="A1791" s="1">
        <v>174</v>
      </c>
      <c r="B1791" s="1" t="s">
        <v>3291</v>
      </c>
      <c r="C1791" s="1" t="str">
        <f>_xlfn.TEXTBEFORE(draftpicks[[#This Row],[Raw]],".",1)</f>
        <v>10</v>
      </c>
      <c r="D1791" s="1" t="str">
        <f t="shared" si="27"/>
        <v xml:space="preserve">Ryan Marker </v>
      </c>
      <c r="E1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1" s="1" t="str">
        <f>IF(ISNUMBER(SEARCH("veto",draftpicks[[#This Row],[Raw]])),"veto","")</f>
        <v>veto</v>
      </c>
    </row>
    <row r="1792" spans="1:6" x14ac:dyDescent="0.25">
      <c r="A1792" s="1">
        <v>174</v>
      </c>
      <c r="B1792" s="1" t="s">
        <v>3292</v>
      </c>
      <c r="C1792" s="1" t="str">
        <f>_xlfn.TEXTBEFORE(draftpicks[[#This Row],[Raw]],".",1)</f>
        <v>10</v>
      </c>
      <c r="D1792" s="1" t="str">
        <f t="shared" si="27"/>
        <v>Ryan Marker</v>
      </c>
      <c r="E1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(1966)</v>
      </c>
      <c r="F1792" s="1" t="str">
        <f>IF(ISNUMBER(SEARCH("veto",draftpicks[[#This Row],[Raw]])),"veto","")</f>
        <v/>
      </c>
    </row>
    <row r="1793" spans="1:6" x14ac:dyDescent="0.25">
      <c r="A1793" s="1">
        <v>174</v>
      </c>
      <c r="B1793" s="1" t="s">
        <v>3293</v>
      </c>
      <c r="C1793" s="1" t="str">
        <f>_xlfn.TEXTBEFORE(draftpicks[[#This Row],[Raw]],".",1)</f>
        <v>9</v>
      </c>
      <c r="D1793" s="1" t="str">
        <f t="shared" si="27"/>
        <v>Ryan Marker</v>
      </c>
      <c r="E1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1793" s="1" t="str">
        <f>IF(ISNUMBER(SEARCH("veto",draftpicks[[#This Row],[Raw]])),"veto","")</f>
        <v/>
      </c>
    </row>
    <row r="1794" spans="1:6" x14ac:dyDescent="0.25">
      <c r="A1794" s="1">
        <v>174</v>
      </c>
      <c r="B1794" s="1" t="s">
        <v>3294</v>
      </c>
      <c r="C1794" s="1" t="str">
        <f>_xlfn.TEXTBEFORE(draftpicks[[#This Row],[Raw]],".",1)</f>
        <v>8</v>
      </c>
      <c r="D1794" s="1" t="str">
        <f t="shared" ref="D1794:D1857" si="28">IF(ISNUMBER(SEARCH("commissioner",B1794)),TRIM(MID(B1794,SEARCH("by",B1794)+LEN("by"),SEARCH("removed",B1794)-SEARCH("by",B1794)-(LEN("by")+1))),IF((LEN(B1794)-LEN(SUBSTITUTE(B1794,"by","")))/LEN("by")=2,MID(B1794,SEARCH("by",B1794)+LEN("by "),SEARCH("vetoed",B1794)-SEARCH("by",B1794)-(LEN("by")+1)),IF((LEN(B1794)-LEN(SUBSTITUTE(B1794,"by","")))/LEN("by")=3,TRIM(MID(B1794,SEARCH("by",B1794)+LEN("by"),SEARCH("vetoed",B1794)-SEARCH("by",B1794)-LEN("by"))),TRIM(_xlfn.TEXTAFTER(B1794,"by",1)))))</f>
        <v xml:space="preserve">Marc Bernardin </v>
      </c>
      <c r="E1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794" s="1" t="str">
        <f>IF(ISNUMBER(SEARCH("veto",draftpicks[[#This Row],[Raw]])),"veto","")</f>
        <v>veto</v>
      </c>
    </row>
    <row r="1795" spans="1:6" x14ac:dyDescent="0.25">
      <c r="A1795" s="1">
        <v>174</v>
      </c>
      <c r="B1795" s="1" t="s">
        <v>3295</v>
      </c>
      <c r="C1795" s="1" t="str">
        <f>_xlfn.TEXTBEFORE(draftpicks[[#This Row],[Raw]],".",1)</f>
        <v>8</v>
      </c>
      <c r="D1795" s="1" t="str">
        <f t="shared" si="28"/>
        <v>Marc Bernardin</v>
      </c>
      <c r="E1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1795" s="1" t="str">
        <f>IF(ISNUMBER(SEARCH("veto",draftpicks[[#This Row],[Raw]])),"veto","")</f>
        <v/>
      </c>
    </row>
    <row r="1796" spans="1:6" x14ac:dyDescent="0.25">
      <c r="A1796" s="1">
        <v>174</v>
      </c>
      <c r="B1796" s="1" t="s">
        <v>3296</v>
      </c>
      <c r="C1796" s="1" t="str">
        <f>_xlfn.TEXTBEFORE(draftpicks[[#This Row],[Raw]],".",1)</f>
        <v>7</v>
      </c>
      <c r="D1796" s="1" t="str">
        <f t="shared" si="28"/>
        <v>Clarke Wolfe</v>
      </c>
      <c r="E1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Batman: Mask of the Phantasm</v>
      </c>
      <c r="F1796" s="1" t="str">
        <f>IF(ISNUMBER(SEARCH("veto",draftpicks[[#This Row],[Raw]])),"veto","")</f>
        <v/>
      </c>
    </row>
    <row r="1797" spans="1:6" x14ac:dyDescent="0.25">
      <c r="A1797" s="1">
        <v>174</v>
      </c>
      <c r="B1797" s="1" t="s">
        <v>3297</v>
      </c>
      <c r="C1797" s="1" t="str">
        <f>_xlfn.TEXTBEFORE(draftpicks[[#This Row],[Raw]],".",1)</f>
        <v>6</v>
      </c>
      <c r="D1797" s="1" t="str">
        <f t="shared" si="28"/>
        <v>Devan Coggan</v>
      </c>
      <c r="E1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Begins</v>
      </c>
      <c r="F1797" s="1" t="str">
        <f>IF(ISNUMBER(SEARCH("veto",draftpicks[[#This Row],[Raw]])),"veto","")</f>
        <v/>
      </c>
    </row>
    <row r="1798" spans="1:6" x14ac:dyDescent="0.25">
      <c r="A1798" s="1">
        <v>174</v>
      </c>
      <c r="B1798" s="1" t="s">
        <v>3298</v>
      </c>
      <c r="C1798" s="1" t="str">
        <f>_xlfn.TEXTBEFORE(draftpicks[[#This Row],[Raw]],".",1)</f>
        <v>5</v>
      </c>
      <c r="D1798" s="1" t="str">
        <f t="shared" si="28"/>
        <v xml:space="preserve">Ryan Marker </v>
      </c>
      <c r="E1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798" s="1" t="str">
        <f>IF(ISNUMBER(SEARCH("veto",draftpicks[[#This Row],[Raw]])),"veto","")</f>
        <v>veto</v>
      </c>
    </row>
    <row r="1799" spans="1:6" x14ac:dyDescent="0.25">
      <c r="A1799" s="1">
        <v>174</v>
      </c>
      <c r="B1799" s="1" t="s">
        <v>3299</v>
      </c>
      <c r="C1799" s="1" t="str">
        <f>_xlfn.TEXTBEFORE(draftpicks[[#This Row],[Raw]],".",1)</f>
        <v>5</v>
      </c>
      <c r="D1799" s="1" t="str">
        <f t="shared" si="28"/>
        <v>Ryan Marker</v>
      </c>
      <c r="E1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</v>
      </c>
      <c r="F1799" s="1" t="str">
        <f>IF(ISNUMBER(SEARCH("veto",draftpicks[[#This Row],[Raw]])),"veto","")</f>
        <v/>
      </c>
    </row>
    <row r="1800" spans="1:6" x14ac:dyDescent="0.25">
      <c r="A1800" s="1">
        <v>174</v>
      </c>
      <c r="B1800" s="1" t="s">
        <v>3300</v>
      </c>
      <c r="C1800" s="1" t="str">
        <f>_xlfn.TEXTBEFORE(draftpicks[[#This Row],[Raw]],".",1)</f>
        <v>4</v>
      </c>
      <c r="D1800" s="1" t="str">
        <f t="shared" si="28"/>
        <v>Marc Bernardin</v>
      </c>
      <c r="E1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(1989)</v>
      </c>
      <c r="F1800" s="1" t="str">
        <f>IF(ISNUMBER(SEARCH("veto",draftpicks[[#This Row],[Raw]])),"veto","")</f>
        <v/>
      </c>
    </row>
    <row r="1801" spans="1:6" x14ac:dyDescent="0.25">
      <c r="A1801" s="1">
        <v>174</v>
      </c>
      <c r="B1801" s="1" t="s">
        <v>3301</v>
      </c>
      <c r="C1801" s="1" t="str">
        <f>_xlfn.TEXTBEFORE(draftpicks[[#This Row],[Raw]],".",1)</f>
        <v>3</v>
      </c>
      <c r="D1801" s="1" t="str">
        <f t="shared" si="28"/>
        <v>Clarke Wolfe</v>
      </c>
      <c r="E1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LEGO Batman Movie</v>
      </c>
      <c r="F1801" s="1" t="str">
        <f>IF(ISNUMBER(SEARCH("veto",draftpicks[[#This Row],[Raw]])),"veto","")</f>
        <v/>
      </c>
    </row>
    <row r="1802" spans="1:6" x14ac:dyDescent="0.25">
      <c r="A1802" s="1">
        <v>174</v>
      </c>
      <c r="B1802" s="1" t="s">
        <v>3302</v>
      </c>
      <c r="C1802" s="1" t="str">
        <f>_xlfn.TEXTBEFORE(draftpicks[[#This Row],[Raw]],".",1)</f>
        <v>2</v>
      </c>
      <c r="D1802" s="1" t="str">
        <f t="shared" si="28"/>
        <v>Devan Coggan</v>
      </c>
      <c r="E1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 II</v>
      </c>
      <c r="F1802" s="1" t="str">
        <f>IF(ISNUMBER(SEARCH("veto",draftpicks[[#This Row],[Raw]])),"veto","")</f>
        <v>veto</v>
      </c>
    </row>
    <row r="1803" spans="1:6" x14ac:dyDescent="0.25">
      <c r="A1803" s="1">
        <v>174</v>
      </c>
      <c r="B1803" s="1" t="s">
        <v>3303</v>
      </c>
      <c r="C1803" s="1" t="str">
        <f>_xlfn.TEXTBEFORE(draftpicks[[#This Row],[Raw]],".",1)</f>
        <v>1</v>
      </c>
      <c r="D1803" s="1" t="str">
        <f t="shared" si="28"/>
        <v>Ryan Marker</v>
      </c>
      <c r="E1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Superman</v>
      </c>
      <c r="F1803" s="1" t="str">
        <f>IF(ISNUMBER(SEARCH("veto",draftpicks[[#This Row],[Raw]])),"veto","")</f>
        <v/>
      </c>
    </row>
    <row r="1804" spans="1:6" x14ac:dyDescent="0.25">
      <c r="A1804" s="1">
        <v>175</v>
      </c>
      <c r="B1804" s="1" t="s">
        <v>3304</v>
      </c>
      <c r="C1804" s="1" t="str">
        <f>_xlfn.TEXTBEFORE(draftpicks[[#This Row],[Raw]],".",1)</f>
        <v>7</v>
      </c>
      <c r="D1804" s="1" t="str">
        <f t="shared" si="28"/>
        <v>David Ian McKendry</v>
      </c>
      <c r="E1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Age</v>
      </c>
      <c r="F1804" s="1" t="str">
        <f>IF(ISNUMBER(SEARCH("veto",draftpicks[[#This Row],[Raw]])),"veto","")</f>
        <v/>
      </c>
    </row>
    <row r="1805" spans="1:6" x14ac:dyDescent="0.25">
      <c r="A1805" s="1">
        <v>175</v>
      </c>
      <c r="B1805" s="1" t="s">
        <v>3305</v>
      </c>
      <c r="C1805" s="1" t="str">
        <f>_xlfn.TEXTBEFORE(draftpicks[[#This Row],[Raw]],".",1)</f>
        <v>6</v>
      </c>
      <c r="D1805" s="1" t="str">
        <f t="shared" si="28"/>
        <v xml:space="preserve">David Ian McKendry </v>
      </c>
      <c r="E1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Croc</v>
      </c>
      <c r="F1805" s="1" t="str">
        <f>IF(ISNUMBER(SEARCH("veto",draftpicks[[#This Row],[Raw]])),"veto","")</f>
        <v>veto</v>
      </c>
    </row>
    <row r="1806" spans="1:6" x14ac:dyDescent="0.25">
      <c r="A1806" s="1">
        <v>175</v>
      </c>
      <c r="B1806" s="1" t="s">
        <v>3306</v>
      </c>
      <c r="C1806" s="1" t="str">
        <f>_xlfn.TEXTBEFORE(draftpicks[[#This Row],[Raw]],".",1)</f>
        <v>6</v>
      </c>
      <c r="D1806" s="1" t="str">
        <f t="shared" si="28"/>
        <v>David Ian McKendry</v>
      </c>
      <c r="E1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Killer Crocodile</v>
      </c>
      <c r="F1806" s="1" t="str">
        <f>IF(ISNUMBER(SEARCH("veto",draftpicks[[#This Row],[Raw]])),"veto","")</f>
        <v/>
      </c>
    </row>
    <row r="1807" spans="1:6" x14ac:dyDescent="0.25">
      <c r="A1807" s="1">
        <v>175</v>
      </c>
      <c r="B1807" s="1" t="s">
        <v>3307</v>
      </c>
      <c r="C1807" s="1" t="str">
        <f>_xlfn.TEXTBEFORE(draftpicks[[#This Row],[Raw]],".",1)</f>
        <v>5</v>
      </c>
      <c r="D1807" s="1" t="str">
        <f t="shared" si="28"/>
        <v>Rebekah McKendry</v>
      </c>
      <c r="E1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Pool</v>
      </c>
      <c r="F1807" s="1" t="str">
        <f>IF(ISNUMBER(SEARCH("veto",draftpicks[[#This Row],[Raw]])),"veto","")</f>
        <v/>
      </c>
    </row>
    <row r="1808" spans="1:6" x14ac:dyDescent="0.25">
      <c r="A1808" s="1">
        <v>175</v>
      </c>
      <c r="B1808" s="1" t="s">
        <v>3308</v>
      </c>
      <c r="C1808" s="1" t="str">
        <f>_xlfn.TEXTBEFORE(draftpicks[[#This Row],[Raw]],".",1)</f>
        <v>4</v>
      </c>
      <c r="D1808" s="1" t="str">
        <f t="shared" si="28"/>
        <v>David Ian McKendry</v>
      </c>
      <c r="E1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Dinocroc</v>
      </c>
      <c r="F1808" s="1" t="str">
        <f>IF(ISNUMBER(SEARCH("veto",draftpicks[[#This Row],[Raw]])),"veto","")</f>
        <v/>
      </c>
    </row>
    <row r="1809" spans="1:6" x14ac:dyDescent="0.25">
      <c r="A1809" s="1">
        <v>175</v>
      </c>
      <c r="B1809" s="1" t="s">
        <v>3309</v>
      </c>
      <c r="C1809" s="1" t="str">
        <f>_xlfn.TEXTBEFORE(draftpicks[[#This Row],[Raw]],".",1)</f>
        <v>3</v>
      </c>
      <c r="D1809" s="1" t="str">
        <f t="shared" si="28"/>
        <v>Rebekah McKendry</v>
      </c>
      <c r="E1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Lake Placid</v>
      </c>
      <c r="F1809" s="1" t="str">
        <f>IF(ISNUMBER(SEARCH("veto",draftpicks[[#This Row],[Raw]])),"veto","")</f>
        <v/>
      </c>
    </row>
    <row r="1810" spans="1:6" x14ac:dyDescent="0.25">
      <c r="A1810" s="1">
        <v>175</v>
      </c>
      <c r="B1810" s="1" t="s">
        <v>3310</v>
      </c>
      <c r="C1810" s="1" t="str">
        <f>_xlfn.TEXTBEFORE(draftpicks[[#This Row],[Raw]],".",1)</f>
        <v>2</v>
      </c>
      <c r="D1810" s="1" t="str">
        <f t="shared" si="28"/>
        <v>David Ian McKendry</v>
      </c>
      <c r="E1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Alligator</v>
      </c>
      <c r="F1810" s="1" t="str">
        <f>IF(ISNUMBER(SEARCH("veto",draftpicks[[#This Row],[Raw]])),"veto","")</f>
        <v/>
      </c>
    </row>
    <row r="1811" spans="1:6" x14ac:dyDescent="0.25">
      <c r="A1811" s="1">
        <v>175</v>
      </c>
      <c r="B1811" s="1" t="s">
        <v>3311</v>
      </c>
      <c r="C1811" s="1" t="str">
        <f>_xlfn.TEXTBEFORE(draftpicks[[#This Row],[Raw]],".",1)</f>
        <v>1</v>
      </c>
      <c r="D1811" s="1" t="str">
        <f t="shared" si="28"/>
        <v>Rebekah McKendry</v>
      </c>
      <c r="E1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Crawl</v>
      </c>
      <c r="F1811" s="1" t="str">
        <f>IF(ISNUMBER(SEARCH("veto",draftpicks[[#This Row],[Raw]])),"veto","")</f>
        <v/>
      </c>
    </row>
    <row r="1812" spans="1:6" x14ac:dyDescent="0.25">
      <c r="A1812" s="1">
        <v>176</v>
      </c>
      <c r="B1812" s="1" t="s">
        <v>3312</v>
      </c>
      <c r="C1812" s="1" t="str">
        <f>_xlfn.TEXTBEFORE(draftpicks[[#This Row],[Raw]],".",1)</f>
        <v>7</v>
      </c>
      <c r="D1812" s="1" t="str">
        <f t="shared" si="28"/>
        <v>Cameron James</v>
      </c>
      <c r="E1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Dirt</v>
      </c>
      <c r="F1812" s="1" t="str">
        <f>IF(ISNUMBER(SEARCH("veto",draftpicks[[#This Row],[Raw]])),"veto","")</f>
        <v/>
      </c>
    </row>
    <row r="1813" spans="1:6" x14ac:dyDescent="0.25">
      <c r="A1813" s="1">
        <v>176</v>
      </c>
      <c r="B1813" s="1" t="s">
        <v>3313</v>
      </c>
      <c r="C1813" s="1" t="str">
        <f>_xlfn.TEXTBEFORE(draftpicks[[#This Row],[Raw]],".",1)</f>
        <v>6</v>
      </c>
      <c r="D1813" s="1" t="str">
        <f t="shared" si="28"/>
        <v>Cameron James</v>
      </c>
      <c r="E1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Mr. Deeds</v>
      </c>
      <c r="F1813" s="1" t="str">
        <f>IF(ISNUMBER(SEARCH("veto",draftpicks[[#This Row],[Raw]])),"veto","")</f>
        <v/>
      </c>
    </row>
    <row r="1814" spans="1:6" x14ac:dyDescent="0.25">
      <c r="A1814" s="1">
        <v>176</v>
      </c>
      <c r="B1814" s="1" t="s">
        <v>3314</v>
      </c>
      <c r="C1814" s="1" t="str">
        <f>_xlfn.TEXTBEFORE(draftpicks[[#This Row],[Raw]],".",1)</f>
        <v>5</v>
      </c>
      <c r="D1814" s="1" t="str">
        <f t="shared" si="28"/>
        <v>Alexei Toliopoulos</v>
      </c>
      <c r="E1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House Bunny</v>
      </c>
      <c r="F1814" s="1" t="str">
        <f>IF(ISNUMBER(SEARCH("veto",draftpicks[[#This Row],[Raw]])),"veto","")</f>
        <v/>
      </c>
    </row>
    <row r="1815" spans="1:6" x14ac:dyDescent="0.25">
      <c r="A1815" s="1">
        <v>176</v>
      </c>
      <c r="B1815" s="1" t="s">
        <v>3315</v>
      </c>
      <c r="C1815" s="1" t="str">
        <f>_xlfn.TEXTBEFORE(draftpicks[[#This Row],[Raw]],".",1)</f>
        <v>4</v>
      </c>
      <c r="D1815" s="1" t="str">
        <f t="shared" si="28"/>
        <v>Cameron James</v>
      </c>
      <c r="E1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Funny People</v>
      </c>
      <c r="F1815" s="1" t="str">
        <f>IF(ISNUMBER(SEARCH("veto",draftpicks[[#This Row],[Raw]])),"veto","")</f>
        <v/>
      </c>
    </row>
    <row r="1816" spans="1:6" x14ac:dyDescent="0.25">
      <c r="A1816" s="1">
        <v>176</v>
      </c>
      <c r="B1816" s="1" t="s">
        <v>3316</v>
      </c>
      <c r="C1816" s="1" t="str">
        <f>_xlfn.TEXTBEFORE(draftpicks[[#This Row],[Raw]],".",1)</f>
        <v>3</v>
      </c>
      <c r="D1816" s="1" t="str">
        <f t="shared" si="28"/>
        <v>Alexei Toliopoulos</v>
      </c>
      <c r="E1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Hubie Halloween</v>
      </c>
      <c r="F1816" s="1" t="str">
        <f>IF(ISNUMBER(SEARCH("veto",draftpicks[[#This Row],[Raw]])),"veto","")</f>
        <v/>
      </c>
    </row>
    <row r="1817" spans="1:6" x14ac:dyDescent="0.25">
      <c r="A1817" s="1">
        <v>176</v>
      </c>
      <c r="B1817" s="1" t="s">
        <v>3317</v>
      </c>
      <c r="C1817" s="1" t="str">
        <f>_xlfn.TEXTBEFORE(draftpicks[[#This Row],[Raw]],".",1)</f>
        <v>2</v>
      </c>
      <c r="D1817" s="1" t="str">
        <f t="shared" si="28"/>
        <v xml:space="preserve">Cameron James </v>
      </c>
      <c r="E1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Sandy Wexler</v>
      </c>
      <c r="F1817" s="1" t="str">
        <f>IF(ISNUMBER(SEARCH("veto",draftpicks[[#This Row],[Raw]])),"veto","")</f>
        <v>veto</v>
      </c>
    </row>
    <row r="1818" spans="1:6" x14ac:dyDescent="0.25">
      <c r="A1818" s="1">
        <v>176</v>
      </c>
      <c r="B1818" s="1" t="s">
        <v>3318</v>
      </c>
      <c r="C1818" s="1" t="str">
        <f>_xlfn.TEXTBEFORE(draftpicks[[#This Row],[Raw]],".",1)</f>
        <v>2</v>
      </c>
      <c r="D1818" s="1" t="str">
        <f t="shared" si="28"/>
        <v>Cameron James</v>
      </c>
      <c r="E1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100% Fresh</v>
      </c>
      <c r="F1818" s="1" t="str">
        <f>IF(ISNUMBER(SEARCH("veto",draftpicks[[#This Row],[Raw]])),"veto","")</f>
        <v/>
      </c>
    </row>
    <row r="1819" spans="1:6" x14ac:dyDescent="0.25">
      <c r="A1819" s="1">
        <v>176</v>
      </c>
      <c r="B1819" s="1" t="s">
        <v>3319</v>
      </c>
      <c r="C1819" s="1" t="str">
        <f>_xlfn.TEXTBEFORE(draftpicks[[#This Row],[Raw]],".",1)</f>
        <v>1</v>
      </c>
      <c r="D1819" s="1" t="str">
        <f t="shared" si="28"/>
        <v>Alexei Toliopoulos</v>
      </c>
      <c r="E1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50 First Dates</v>
      </c>
      <c r="F1819" s="1" t="str">
        <f>IF(ISNUMBER(SEARCH("veto",draftpicks[[#This Row],[Raw]])),"veto","")</f>
        <v/>
      </c>
    </row>
    <row r="1820" spans="1:6" x14ac:dyDescent="0.25">
      <c r="A1820" s="1">
        <v>177</v>
      </c>
      <c r="B1820" s="1" t="s">
        <v>3320</v>
      </c>
      <c r="C1820" s="1" t="str">
        <f>_xlfn.TEXTBEFORE(draftpicks[[#This Row],[Raw]],".",1)</f>
        <v>20</v>
      </c>
      <c r="D1820" s="1" t="s">
        <v>58</v>
      </c>
      <c r="E1820" s="1" t="s">
        <v>4969</v>
      </c>
      <c r="F1820" s="1" t="str">
        <f>IF(ISNUMBER(SEARCH("veto",draftpicks[[#This Row],[Raw]])),"veto","")</f>
        <v/>
      </c>
    </row>
    <row r="1821" spans="1:6" x14ac:dyDescent="0.25">
      <c r="A1821" s="1">
        <v>177</v>
      </c>
      <c r="B1821" s="1" t="s">
        <v>3321</v>
      </c>
      <c r="C1821" s="1" t="str">
        <f>_xlfn.TEXTBEFORE(draftpicks[[#This Row],[Raw]],".",1)</f>
        <v>19</v>
      </c>
      <c r="D1821" s="1" t="str">
        <f t="shared" si="28"/>
        <v>Billy Ray Brewton</v>
      </c>
      <c r="E1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Hand of God</v>
      </c>
      <c r="F1821" s="1" t="str">
        <f>IF(ISNUMBER(SEARCH("veto",draftpicks[[#This Row],[Raw]])),"veto","")</f>
        <v/>
      </c>
    </row>
    <row r="1822" spans="1:6" x14ac:dyDescent="0.25">
      <c r="A1822" s="1">
        <v>177</v>
      </c>
      <c r="B1822" s="1" t="s">
        <v>3322</v>
      </c>
      <c r="C1822" s="1" t="str">
        <f>_xlfn.TEXTBEFORE(draftpicks[[#This Row],[Raw]],".",1)</f>
        <v>18</v>
      </c>
      <c r="D1822" s="1" t="str">
        <f t="shared" si="28"/>
        <v>Billy Ray Brewton</v>
      </c>
      <c r="E1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 Henry</v>
      </c>
      <c r="F1822" s="1" t="str">
        <f>IF(ISNUMBER(SEARCH("veto",draftpicks[[#This Row],[Raw]])),"veto","")</f>
        <v/>
      </c>
    </row>
    <row r="1823" spans="1:6" x14ac:dyDescent="0.25">
      <c r="A1823" s="1">
        <v>177</v>
      </c>
      <c r="B1823" s="1" t="s">
        <v>3323</v>
      </c>
      <c r="C1823" s="1" t="str">
        <f>_xlfn.TEXTBEFORE(draftpicks[[#This Row],[Raw]],".",1)</f>
        <v>17</v>
      </c>
      <c r="D1823" s="1" t="str">
        <f t="shared" si="28"/>
        <v>Oriana Nudo</v>
      </c>
      <c r="E1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Mass</v>
      </c>
      <c r="F1823" s="1" t="str">
        <f>IF(ISNUMBER(SEARCH("veto",draftpicks[[#This Row],[Raw]])),"veto","")</f>
        <v/>
      </c>
    </row>
    <row r="1824" spans="1:6" x14ac:dyDescent="0.25">
      <c r="A1824" s="1">
        <v>177</v>
      </c>
      <c r="B1824" s="1" t="s">
        <v>3324</v>
      </c>
      <c r="C1824" s="1" t="str">
        <f>_xlfn.TEXTBEFORE(draftpicks[[#This Row],[Raw]],".",1)</f>
        <v>16</v>
      </c>
      <c r="D1824" s="1" t="str">
        <f t="shared" si="28"/>
        <v xml:space="preserve">Drea Clark </v>
      </c>
      <c r="E1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24" s="1" t="str">
        <f>IF(ISNUMBER(SEARCH("veto",draftpicks[[#This Row],[Raw]])),"veto","")</f>
        <v>veto</v>
      </c>
    </row>
    <row r="1825" spans="1:6" x14ac:dyDescent="0.25">
      <c r="A1825" s="1">
        <v>177</v>
      </c>
      <c r="B1825" s="1" t="s">
        <v>3325</v>
      </c>
      <c r="C1825" s="1" t="str">
        <f>_xlfn.TEXTBEFORE(draftpicks[[#This Row],[Raw]],".",1)</f>
        <v>16</v>
      </c>
      <c r="D1825" s="1" t="str">
        <f t="shared" si="28"/>
        <v>Drea Clark</v>
      </c>
      <c r="E1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Petite Maman</v>
      </c>
      <c r="F1825" s="1" t="str">
        <f>IF(ISNUMBER(SEARCH("veto",draftpicks[[#This Row],[Raw]])),"veto","")</f>
        <v/>
      </c>
    </row>
    <row r="1826" spans="1:6" x14ac:dyDescent="0.25">
      <c r="A1826" s="1">
        <v>177</v>
      </c>
      <c r="B1826" s="1" t="s">
        <v>3326</v>
      </c>
      <c r="C1826" s="1" t="str">
        <f>_xlfn.TEXTBEFORE(draftpicks[[#This Row],[Raw]],".",1)</f>
        <v>15</v>
      </c>
      <c r="D1826" s="1" t="str">
        <f t="shared" si="28"/>
        <v>Billy Ray Brewton</v>
      </c>
      <c r="E1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Limbo</v>
      </c>
      <c r="F1826" s="1" t="str">
        <f>IF(ISNUMBER(SEARCH("veto",draftpicks[[#This Row],[Raw]])),"veto","")</f>
        <v/>
      </c>
    </row>
    <row r="1827" spans="1:6" x14ac:dyDescent="0.25">
      <c r="A1827" s="1">
        <v>177</v>
      </c>
      <c r="B1827" s="1" t="s">
        <v>3327</v>
      </c>
      <c r="C1827" s="1" t="str">
        <f>_xlfn.TEXTBEFORE(draftpicks[[#This Row],[Raw]],".",1)</f>
        <v>14</v>
      </c>
      <c r="D1827" s="1" t="str">
        <f t="shared" si="28"/>
        <v>Clay Keller</v>
      </c>
      <c r="E1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Spencer</v>
      </c>
      <c r="F1827" s="1" t="str">
        <f>IF(ISNUMBER(SEARCH("veto",draftpicks[[#This Row],[Raw]])),"veto","")</f>
        <v/>
      </c>
    </row>
    <row r="1828" spans="1:6" x14ac:dyDescent="0.25">
      <c r="A1828" s="1">
        <v>177</v>
      </c>
      <c r="B1828" s="1" t="s">
        <v>3328</v>
      </c>
      <c r="C1828" s="1" t="str">
        <f>_xlfn.TEXTBEFORE(draftpicks[[#This Row],[Raw]],".",1)</f>
        <v>13</v>
      </c>
      <c r="D1828" s="1" t="str">
        <f t="shared" si="28"/>
        <v xml:space="preserve">Oriana Nudo </v>
      </c>
      <c r="E1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Last Night in Soho</v>
      </c>
      <c r="F1828" s="1" t="str">
        <f>IF(ISNUMBER(SEARCH("veto",draftpicks[[#This Row],[Raw]])),"veto","")</f>
        <v>veto</v>
      </c>
    </row>
    <row r="1829" spans="1:6" x14ac:dyDescent="0.25">
      <c r="A1829" s="1">
        <v>177</v>
      </c>
      <c r="B1829" s="1" t="s">
        <v>3329</v>
      </c>
      <c r="C1829" s="1" t="str">
        <f>_xlfn.TEXTBEFORE(draftpicks[[#This Row],[Raw]],".",1)</f>
        <v>13</v>
      </c>
      <c r="D1829" s="1" t="str">
        <f t="shared" si="28"/>
        <v>Oriana Nudo</v>
      </c>
      <c r="E1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Time to Die</v>
      </c>
      <c r="F1829" s="1" t="str">
        <f>IF(ISNUMBER(SEARCH("veto",draftpicks[[#This Row],[Raw]])),"veto","")</f>
        <v/>
      </c>
    </row>
    <row r="1830" spans="1:6" x14ac:dyDescent="0.25">
      <c r="A1830" s="1">
        <v>177</v>
      </c>
      <c r="B1830" s="1" t="s">
        <v>3330</v>
      </c>
      <c r="C1830" s="1" t="str">
        <f>_xlfn.TEXTBEFORE(draftpicks[[#This Row],[Raw]],".",1)</f>
        <v>12</v>
      </c>
      <c r="D1830" s="1" t="str">
        <f t="shared" si="28"/>
        <v xml:space="preserve">Drea Clark </v>
      </c>
      <c r="E1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0" s="1" t="str">
        <f>IF(ISNUMBER(SEARCH("veto",draftpicks[[#This Row],[Raw]])),"veto","")</f>
        <v>veto</v>
      </c>
    </row>
    <row r="1831" spans="1:6" x14ac:dyDescent="0.25">
      <c r="A1831" s="1">
        <v>177</v>
      </c>
      <c r="B1831" s="1" t="s">
        <v>3331</v>
      </c>
      <c r="C1831" s="1" t="str">
        <f>_xlfn.TEXTBEFORE(draftpicks[[#This Row],[Raw]],".",1)</f>
        <v>12</v>
      </c>
      <c r="D1831" s="1" t="str">
        <f t="shared" si="28"/>
        <v>Drea Clark</v>
      </c>
      <c r="E1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Zola</v>
      </c>
      <c r="F1831" s="1" t="str">
        <f>IF(ISNUMBER(SEARCH("veto",draftpicks[[#This Row],[Raw]])),"veto","")</f>
        <v/>
      </c>
    </row>
    <row r="1832" spans="1:6" x14ac:dyDescent="0.25">
      <c r="A1832" s="1">
        <v>177</v>
      </c>
      <c r="B1832" s="1" t="s">
        <v>3332</v>
      </c>
      <c r="C1832" s="1" t="str">
        <f>_xlfn.TEXTBEFORE(draftpicks[[#This Row],[Raw]],".",1)</f>
        <v>11</v>
      </c>
      <c r="D1832" s="1" t="str">
        <f t="shared" si="28"/>
        <v>Billy Ray Brewton</v>
      </c>
      <c r="E1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Ghostbusters: Afterlife</v>
      </c>
      <c r="F1832" s="1" t="str">
        <f>IF(ISNUMBER(SEARCH("veto",draftpicks[[#This Row],[Raw]])),"veto","")</f>
        <v/>
      </c>
    </row>
    <row r="1833" spans="1:6" x14ac:dyDescent="0.25">
      <c r="A1833" s="1">
        <v>177</v>
      </c>
      <c r="B1833" s="1" t="s">
        <v>3333</v>
      </c>
      <c r="C1833" s="1" t="str">
        <f>_xlfn.TEXTBEFORE(draftpicks[[#This Row],[Raw]],".",1)</f>
        <v>10</v>
      </c>
      <c r="D1833" s="1" t="str">
        <f t="shared" si="28"/>
        <v>Clay Keller</v>
      </c>
      <c r="E1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Souvenir: Part II</v>
      </c>
      <c r="F1833" s="1" t="str">
        <f>IF(ISNUMBER(SEARCH("veto",draftpicks[[#This Row],[Raw]])),"veto","")</f>
        <v/>
      </c>
    </row>
    <row r="1834" spans="1:6" x14ac:dyDescent="0.25">
      <c r="A1834" s="1">
        <v>177</v>
      </c>
      <c r="B1834" s="1" t="s">
        <v>3334</v>
      </c>
      <c r="C1834" s="1" t="str">
        <f>_xlfn.TEXTBEFORE(draftpicks[[#This Row],[Raw]],".",1)</f>
        <v>9</v>
      </c>
      <c r="D1834" s="1" t="str">
        <f t="shared" si="28"/>
        <v>Oriana Nudo</v>
      </c>
      <c r="E1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C'mon C'mon</v>
      </c>
      <c r="F1834" s="1" t="str">
        <f>IF(ISNUMBER(SEARCH("veto",draftpicks[[#This Row],[Raw]])),"veto","")</f>
        <v/>
      </c>
    </row>
    <row r="1835" spans="1:6" x14ac:dyDescent="0.25">
      <c r="A1835" s="1">
        <v>177</v>
      </c>
      <c r="B1835" s="1" t="s">
        <v>3335</v>
      </c>
      <c r="C1835" s="1" t="str">
        <f>_xlfn.TEXTBEFORE(draftpicks[[#This Row],[Raw]],".",1)</f>
        <v>8</v>
      </c>
      <c r="D1835" s="1" t="str">
        <f t="shared" si="28"/>
        <v>Drea Clark</v>
      </c>
      <c r="E1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Daughter</v>
      </c>
      <c r="F1835" s="1" t="str">
        <f>IF(ISNUMBER(SEARCH("veto",draftpicks[[#This Row],[Raw]])),"veto","")</f>
        <v/>
      </c>
    </row>
    <row r="1836" spans="1:6" x14ac:dyDescent="0.25">
      <c r="A1836" s="1">
        <v>177</v>
      </c>
      <c r="B1836" s="1" t="s">
        <v>3336</v>
      </c>
      <c r="C1836" s="1" t="str">
        <f>_xlfn.TEXTBEFORE(draftpicks[[#This Row],[Raw]],".",1)</f>
        <v>7</v>
      </c>
      <c r="D1836" s="1" t="str">
        <f t="shared" si="28"/>
        <v xml:space="preserve">Billy Ray Brewton </v>
      </c>
      <c r="E1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Malignant</v>
      </c>
      <c r="F1836" s="1" t="str">
        <f>IF(ISNUMBER(SEARCH("veto",draftpicks[[#This Row],[Raw]])),"veto","")</f>
        <v>veto</v>
      </c>
    </row>
    <row r="1837" spans="1:6" x14ac:dyDescent="0.25">
      <c r="A1837" s="1">
        <v>177</v>
      </c>
      <c r="B1837" s="1" t="s">
        <v>3337</v>
      </c>
      <c r="C1837" s="1" t="str">
        <f>_xlfn.TEXTBEFORE(draftpicks[[#This Row],[Raw]],".",1)</f>
        <v>7</v>
      </c>
      <c r="D1837" s="1" t="str">
        <f t="shared" si="28"/>
        <v>Billy Ray Brewton</v>
      </c>
      <c r="E1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Tick, Tick... Boom!</v>
      </c>
      <c r="F1837" s="1" t="str">
        <f>IF(ISNUMBER(SEARCH("veto",draftpicks[[#This Row],[Raw]])),"veto","")</f>
        <v/>
      </c>
    </row>
    <row r="1838" spans="1:6" x14ac:dyDescent="0.25">
      <c r="A1838" s="1">
        <v>177</v>
      </c>
      <c r="B1838" s="1" t="s">
        <v>3338</v>
      </c>
      <c r="C1838" s="1" t="str">
        <f>_xlfn.TEXTBEFORE(draftpicks[[#This Row],[Raw]],".",1)</f>
        <v>6</v>
      </c>
      <c r="D1838" s="1" t="str">
        <f t="shared" si="28"/>
        <v>Clay Keller</v>
      </c>
      <c r="E1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Worst Person in the World</v>
      </c>
      <c r="F1838" s="1" t="str">
        <f>IF(ISNUMBER(SEARCH("veto",draftpicks[[#This Row],[Raw]])),"veto","")</f>
        <v/>
      </c>
    </row>
    <row r="1839" spans="1:6" x14ac:dyDescent="0.25">
      <c r="A1839" s="1">
        <v>177</v>
      </c>
      <c r="B1839" s="1" t="s">
        <v>3339</v>
      </c>
      <c r="C1839" s="1" t="str">
        <f>_xlfn.TEXTBEFORE(draftpicks[[#This Row],[Raw]],".",1)</f>
        <v>5</v>
      </c>
      <c r="D1839" s="1" t="str">
        <f t="shared" si="28"/>
        <v>Oriana Nudo</v>
      </c>
      <c r="E1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Licorice Pizza</v>
      </c>
      <c r="F1839" s="1" t="str">
        <f>IF(ISNUMBER(SEARCH("veto",draftpicks[[#This Row],[Raw]])),"veto","")</f>
        <v/>
      </c>
    </row>
    <row r="1840" spans="1:6" x14ac:dyDescent="0.25">
      <c r="A1840" s="1">
        <v>177</v>
      </c>
      <c r="B1840" s="1" t="s">
        <v>3340</v>
      </c>
      <c r="C1840" s="1" t="str">
        <f>_xlfn.TEXTBEFORE(draftpicks[[#This Row],[Raw]],".",1)</f>
        <v>4</v>
      </c>
      <c r="D1840" s="1" t="str">
        <f t="shared" si="28"/>
        <v>Oriana Nudo</v>
      </c>
      <c r="E1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1840" s="1" t="str">
        <f>IF(ISNUMBER(SEARCH("veto",draftpicks[[#This Row],[Raw]])),"veto","")</f>
        <v/>
      </c>
    </row>
    <row r="1841" spans="1:6" x14ac:dyDescent="0.25">
      <c r="A1841" s="1">
        <v>177</v>
      </c>
      <c r="B1841" s="1" t="s">
        <v>3341</v>
      </c>
      <c r="C1841" s="1" t="str">
        <f>_xlfn.TEXTBEFORE(draftpicks[[#This Row],[Raw]],".",1)</f>
        <v>3</v>
      </c>
      <c r="D1841" s="1" t="str">
        <f t="shared" si="28"/>
        <v>Drea Clark</v>
      </c>
      <c r="E1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Pig</v>
      </c>
      <c r="F1841" s="1" t="str">
        <f>IF(ISNUMBER(SEARCH("veto",draftpicks[[#This Row],[Raw]])),"veto","")</f>
        <v/>
      </c>
    </row>
    <row r="1842" spans="1:6" x14ac:dyDescent="0.25">
      <c r="A1842" s="1">
        <v>177</v>
      </c>
      <c r="B1842" s="1" t="s">
        <v>3342</v>
      </c>
      <c r="C1842" s="1" t="str">
        <f>_xlfn.TEXTBEFORE(draftpicks[[#This Row],[Raw]],".",1)</f>
        <v>2</v>
      </c>
      <c r="D1842" s="1" t="str">
        <f t="shared" si="28"/>
        <v>Billy Ray Brewton</v>
      </c>
      <c r="E1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Parallel Mothers</v>
      </c>
      <c r="F1842" s="1" t="str">
        <f>IF(ISNUMBER(SEARCH("veto",draftpicks[[#This Row],[Raw]])),"veto","")</f>
        <v/>
      </c>
    </row>
    <row r="1843" spans="1:6" x14ac:dyDescent="0.25">
      <c r="A1843" s="1">
        <v>177</v>
      </c>
      <c r="B1843" s="1" t="s">
        <v>3343</v>
      </c>
      <c r="C1843" s="1" t="str">
        <f>_xlfn.TEXTBEFORE(draftpicks[[#This Row],[Raw]],".",1)</f>
        <v>1</v>
      </c>
      <c r="D1843" s="1" t="str">
        <f t="shared" si="28"/>
        <v>Clay Keller</v>
      </c>
      <c r="E1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1843" s="1" t="str">
        <f>IF(ISNUMBER(SEARCH("veto",draftpicks[[#This Row],[Raw]])),"veto","")</f>
        <v/>
      </c>
    </row>
    <row r="1844" spans="1:6" x14ac:dyDescent="0.25">
      <c r="A1844" s="1">
        <v>178</v>
      </c>
      <c r="B1844" s="1" t="s">
        <v>3344</v>
      </c>
      <c r="C1844" s="1" t="str">
        <f>_xlfn.TEXTBEFORE(draftpicks[[#This Row],[Raw]],".",1)</f>
        <v>7</v>
      </c>
      <c r="D1844" s="1" t="str">
        <f t="shared" si="28"/>
        <v>Jordan Crucchiola</v>
      </c>
      <c r="E1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Chocolate</v>
      </c>
      <c r="F1844" s="1" t="str">
        <f>IF(ISNUMBER(SEARCH("veto",draftpicks[[#This Row],[Raw]])),"veto","")</f>
        <v/>
      </c>
    </row>
    <row r="1845" spans="1:6" x14ac:dyDescent="0.25">
      <c r="A1845" s="1">
        <v>178</v>
      </c>
      <c r="B1845" s="1" t="s">
        <v>3345</v>
      </c>
      <c r="C1845" s="1" t="str">
        <f>_xlfn.TEXTBEFORE(draftpicks[[#This Row],[Raw]],".",1)</f>
        <v>6</v>
      </c>
      <c r="D1845" s="1" t="str">
        <f t="shared" si="28"/>
        <v>Jordan Crucchiola</v>
      </c>
      <c r="E1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Birds of Prey (and the Fantabulous Emancipation of One Harley Quinn)</v>
      </c>
      <c r="F1845" s="1" t="str">
        <f>IF(ISNUMBER(SEARCH("veto",draftpicks[[#This Row],[Raw]])),"veto","")</f>
        <v/>
      </c>
    </row>
    <row r="1846" spans="1:6" x14ac:dyDescent="0.25">
      <c r="A1846" s="1">
        <v>178</v>
      </c>
      <c r="B1846" s="1" t="s">
        <v>3346</v>
      </c>
      <c r="C1846" s="1" t="str">
        <f>_xlfn.TEXTBEFORE(draftpicks[[#This Row],[Raw]],".",1)</f>
        <v>5</v>
      </c>
      <c r="D1846" s="1" t="str">
        <f t="shared" si="28"/>
        <v>Anna Bogutskaya</v>
      </c>
      <c r="E1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Villainess</v>
      </c>
      <c r="F1846" s="1" t="str">
        <f>IF(ISNUMBER(SEARCH("veto",draftpicks[[#This Row],[Raw]])),"veto","")</f>
        <v/>
      </c>
    </row>
    <row r="1847" spans="1:6" x14ac:dyDescent="0.25">
      <c r="A1847" s="1">
        <v>178</v>
      </c>
      <c r="B1847" s="1" t="s">
        <v>3347</v>
      </c>
      <c r="C1847" s="1" t="str">
        <f>_xlfn.TEXTBEFORE(draftpicks[[#This Row],[Raw]],".",1)</f>
        <v>4</v>
      </c>
      <c r="D1847" s="1" t="str">
        <f t="shared" si="28"/>
        <v>Jordan Crucchiola</v>
      </c>
      <c r="E1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 Bill: Vol. 1</v>
      </c>
      <c r="F1847" s="1" t="str">
        <f>IF(ISNUMBER(SEARCH("veto",draftpicks[[#This Row],[Raw]])),"veto","")</f>
        <v/>
      </c>
    </row>
    <row r="1848" spans="1:6" x14ac:dyDescent="0.25">
      <c r="A1848" s="1">
        <v>178</v>
      </c>
      <c r="B1848" s="1" t="s">
        <v>3348</v>
      </c>
      <c r="C1848" s="1" t="str">
        <f>_xlfn.TEXTBEFORE(draftpicks[[#This Row],[Raw]],".",1)</f>
        <v>3</v>
      </c>
      <c r="D1848" s="1" t="str">
        <f t="shared" si="28"/>
        <v>Anna Bogutskaya</v>
      </c>
      <c r="E1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Lara Croft: Tomb Raider</v>
      </c>
      <c r="F1848" s="1" t="str">
        <f>IF(ISNUMBER(SEARCH("veto",draftpicks[[#This Row],[Raw]])),"veto","")</f>
        <v/>
      </c>
    </row>
    <row r="1849" spans="1:6" x14ac:dyDescent="0.25">
      <c r="A1849" s="1">
        <v>178</v>
      </c>
      <c r="B1849" s="1" t="s">
        <v>3349</v>
      </c>
      <c r="C1849" s="1" t="str">
        <f>_xlfn.TEXTBEFORE(draftpicks[[#This Row],[Raw]],".",1)</f>
        <v>2</v>
      </c>
      <c r="D1849" s="1" t="str">
        <f t="shared" si="28"/>
        <v>Jordan Crucchiola</v>
      </c>
      <c r="E1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Crouching Tiger, Hidden Dragon</v>
      </c>
      <c r="F1849" s="1" t="str">
        <f>IF(ISNUMBER(SEARCH("veto",draftpicks[[#This Row],[Raw]])),"veto","")</f>
        <v/>
      </c>
    </row>
    <row r="1850" spans="1:6" x14ac:dyDescent="0.25">
      <c r="A1850" s="1">
        <v>178</v>
      </c>
      <c r="B1850" s="1" t="s">
        <v>3350</v>
      </c>
      <c r="C1850" s="1" t="str">
        <f>_xlfn.TEXTBEFORE(draftpicks[[#This Row],[Raw]],".",1)</f>
        <v>1</v>
      </c>
      <c r="D1850" s="1" t="str">
        <f t="shared" si="28"/>
        <v>Anna Bogutskaya</v>
      </c>
      <c r="E1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Atomic Blonde</v>
      </c>
      <c r="F1850" s="1" t="str">
        <f>IF(ISNUMBER(SEARCH("veto",draftpicks[[#This Row],[Raw]])),"veto","")</f>
        <v/>
      </c>
    </row>
    <row r="1851" spans="1:6" x14ac:dyDescent="0.25">
      <c r="A1851" s="1">
        <v>179</v>
      </c>
      <c r="B1851" s="1" t="s">
        <v>3351</v>
      </c>
      <c r="C1851" s="1" t="str">
        <f>_xlfn.TEXTBEFORE(draftpicks[[#This Row],[Raw]],".",1)</f>
        <v>7</v>
      </c>
      <c r="D1851" s="1" t="str">
        <f t="shared" si="28"/>
        <v>Simon Abrams</v>
      </c>
      <c r="E1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Little Rascals</v>
      </c>
      <c r="F1851" s="1" t="str">
        <f>IF(ISNUMBER(SEARCH("veto",draftpicks[[#This Row],[Raw]])),"veto","")</f>
        <v/>
      </c>
    </row>
    <row r="1852" spans="1:6" x14ac:dyDescent="0.25">
      <c r="A1852" s="1">
        <v>179</v>
      </c>
      <c r="B1852" s="1" t="s">
        <v>3352</v>
      </c>
      <c r="C1852" s="1" t="str">
        <f>_xlfn.TEXTBEFORE(draftpicks[[#This Row],[Raw]],".",1)</f>
        <v>6</v>
      </c>
      <c r="D1852" s="1" t="str">
        <f t="shared" si="28"/>
        <v>Simon Abrams</v>
      </c>
      <c r="E1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Wayne's World</v>
      </c>
      <c r="F1852" s="1" t="str">
        <f>IF(ISNUMBER(SEARCH("veto",draftpicks[[#This Row],[Raw]])),"veto","")</f>
        <v/>
      </c>
    </row>
    <row r="1853" spans="1:6" x14ac:dyDescent="0.25">
      <c r="A1853" s="1">
        <v>179</v>
      </c>
      <c r="B1853" s="1" t="s">
        <v>3353</v>
      </c>
      <c r="C1853" s="1" t="str">
        <f>_xlfn.TEXTBEFORE(draftpicks[[#This Row],[Raw]],".",1)</f>
        <v>5</v>
      </c>
      <c r="D1853" s="1" t="str">
        <f t="shared" si="28"/>
        <v>Drea Clark</v>
      </c>
      <c r="E1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Boys Next Door</v>
      </c>
      <c r="F1853" s="1" t="str">
        <f>IF(ISNUMBER(SEARCH("veto",draftpicks[[#This Row],[Raw]])),"veto","")</f>
        <v/>
      </c>
    </row>
    <row r="1854" spans="1:6" x14ac:dyDescent="0.25">
      <c r="A1854" s="1">
        <v>179</v>
      </c>
      <c r="B1854" s="1" t="s">
        <v>3354</v>
      </c>
      <c r="C1854" s="1" t="str">
        <f>_xlfn.TEXTBEFORE(draftpicks[[#This Row],[Raw]],".",1)</f>
        <v>4</v>
      </c>
      <c r="D1854" s="1" t="str">
        <f t="shared" si="28"/>
        <v xml:space="preserve">Simon Abrams </v>
      </c>
      <c r="E1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4" s="1" t="str">
        <f>IF(ISNUMBER(SEARCH("veto",draftpicks[[#This Row],[Raw]])),"veto","")</f>
        <v>veto</v>
      </c>
    </row>
    <row r="1855" spans="1:6" x14ac:dyDescent="0.25">
      <c r="A1855" s="1">
        <v>179</v>
      </c>
      <c r="B1855" s="1" t="s">
        <v>3355</v>
      </c>
      <c r="C1855" s="1" t="str">
        <f>_xlfn.TEXTBEFORE(draftpicks[[#This Row],[Raw]],".",1)</f>
        <v>4</v>
      </c>
      <c r="D1855" s="1" t="str">
        <f t="shared" si="28"/>
        <v>Simon Abrams</v>
      </c>
      <c r="E1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Sheep</v>
      </c>
      <c r="F1855" s="1" t="str">
        <f>IF(ISNUMBER(SEARCH("veto",draftpicks[[#This Row],[Raw]])),"veto","")</f>
        <v/>
      </c>
    </row>
    <row r="1856" spans="1:6" x14ac:dyDescent="0.25">
      <c r="A1856" s="1">
        <v>179</v>
      </c>
      <c r="B1856" s="1" t="s">
        <v>3356</v>
      </c>
      <c r="C1856" s="1" t="str">
        <f>_xlfn.TEXTBEFORE(draftpicks[[#This Row],[Raw]],".",1)</f>
        <v>3</v>
      </c>
      <c r="D1856" s="1" t="str">
        <f t="shared" si="28"/>
        <v>Drea Clark</v>
      </c>
      <c r="E1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Dudes</v>
      </c>
      <c r="F1856" s="1" t="str">
        <f>IF(ISNUMBER(SEARCH("veto",draftpicks[[#This Row],[Raw]])),"veto","")</f>
        <v/>
      </c>
    </row>
    <row r="1857" spans="1:6" x14ac:dyDescent="0.25">
      <c r="A1857" s="1">
        <v>179</v>
      </c>
      <c r="B1857" s="1" t="s">
        <v>3357</v>
      </c>
      <c r="C1857" s="1" t="str">
        <f>_xlfn.TEXTBEFORE(draftpicks[[#This Row],[Raw]],".",1)</f>
        <v>2</v>
      </c>
      <c r="D1857" s="1" t="str">
        <f t="shared" si="28"/>
        <v>Simon Abrams</v>
      </c>
      <c r="E1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1857" s="1" t="str">
        <f>IF(ISNUMBER(SEARCH("veto",draftpicks[[#This Row],[Raw]])),"veto","")</f>
        <v/>
      </c>
    </row>
    <row r="1858" spans="1:6" x14ac:dyDescent="0.25">
      <c r="A1858" s="1">
        <v>179</v>
      </c>
      <c r="B1858" s="1" t="s">
        <v>3358</v>
      </c>
      <c r="C1858" s="1" t="str">
        <f>_xlfn.TEXTBEFORE(draftpicks[[#This Row],[Raw]],".",1)</f>
        <v>1</v>
      </c>
      <c r="D1858" s="1" t="str">
        <f t="shared" ref="D1858:D1921" si="29">IF(ISNUMBER(SEARCH("commissioner",B1858)),TRIM(MID(B1858,SEARCH("by",B1858)+LEN("by"),SEARCH("removed",B1858)-SEARCH("by",B1858)-(LEN("by")+1))),IF((LEN(B1858)-LEN(SUBSTITUTE(B1858,"by","")))/LEN("by")=2,MID(B1858,SEARCH("by",B1858)+LEN("by "),SEARCH("vetoed",B1858)-SEARCH("by",B1858)-(LEN("by")+1)),IF((LEN(B1858)-LEN(SUBSTITUTE(B1858,"by","")))/LEN("by")=3,TRIM(MID(B1858,SEARCH("by",B1858)+LEN("by"),SEARCH("vetoed",B1858)-SEARCH("by",B1858)-LEN("by"))),TRIM(_xlfn.TEXTAFTER(B1858,"by",1)))))</f>
        <v xml:space="preserve">Drea Clark </v>
      </c>
      <c r="E1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Suburbia</v>
      </c>
      <c r="F1858" s="1" t="str">
        <f>IF(ISNUMBER(SEARCH("veto",draftpicks[[#This Row],[Raw]])),"veto","")</f>
        <v>veto</v>
      </c>
    </row>
    <row r="1859" spans="1:6" x14ac:dyDescent="0.25">
      <c r="A1859" s="1">
        <v>179</v>
      </c>
      <c r="B1859" s="1" t="s">
        <v>3359</v>
      </c>
      <c r="C1859" s="1" t="str">
        <f>_xlfn.TEXTBEFORE(draftpicks[[#This Row],[Raw]],".",1)</f>
        <v>1</v>
      </c>
      <c r="D1859" s="1" t="str">
        <f t="shared" si="29"/>
        <v>Drea Clark</v>
      </c>
      <c r="E1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 III</v>
      </c>
      <c r="F1859" s="1" t="str">
        <f>IF(ISNUMBER(SEARCH("veto",draftpicks[[#This Row],[Raw]])),"veto","")</f>
        <v/>
      </c>
    </row>
    <row r="1860" spans="1:6" x14ac:dyDescent="0.25">
      <c r="A1860" s="1">
        <v>180</v>
      </c>
      <c r="B1860" s="1" t="s">
        <v>3360</v>
      </c>
      <c r="C1860" s="1" t="str">
        <f>_xlfn.TEXTBEFORE(draftpicks[[#This Row],[Raw]],".",1)</f>
        <v>7</v>
      </c>
      <c r="D1860" s="1" t="str">
        <f t="shared" si="29"/>
        <v>Frank Dietz</v>
      </c>
      <c r="E1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Mighty Joe Young</v>
      </c>
      <c r="F1860" s="1" t="str">
        <f>IF(ISNUMBER(SEARCH("veto",draftpicks[[#This Row],[Raw]])),"veto","")</f>
        <v/>
      </c>
    </row>
    <row r="1861" spans="1:6" x14ac:dyDescent="0.25">
      <c r="A1861" s="1">
        <v>180</v>
      </c>
      <c r="B1861" s="1" t="s">
        <v>3361</v>
      </c>
      <c r="C1861" s="1" t="str">
        <f>_xlfn.TEXTBEFORE(draftpicks[[#This Row],[Raw]],".",1)</f>
        <v>6</v>
      </c>
      <c r="D1861" s="1" t="str">
        <f t="shared" si="29"/>
        <v xml:space="preserve">Frank Dietz </v>
      </c>
      <c r="E18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1" s="1" t="str">
        <f>IF(ISNUMBER(SEARCH("veto",draftpicks[[#This Row],[Raw]])),"veto","")</f>
        <v>veto</v>
      </c>
    </row>
    <row r="1862" spans="1:6" x14ac:dyDescent="0.25">
      <c r="A1862" s="1">
        <v>180</v>
      </c>
      <c r="B1862" s="1" t="s">
        <v>3362</v>
      </c>
      <c r="C1862" s="1" t="str">
        <f>_xlfn.TEXTBEFORE(draftpicks[[#This Row],[Raw]],".",1)</f>
        <v>6</v>
      </c>
      <c r="D1862" s="1" t="str">
        <f t="shared" si="29"/>
        <v>Frank Dietz</v>
      </c>
      <c r="E1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Valley of Gwangi</v>
      </c>
      <c r="F1862" s="1" t="str">
        <f>IF(ISNUMBER(SEARCH("veto",draftpicks[[#This Row],[Raw]])),"veto","")</f>
        <v/>
      </c>
    </row>
    <row r="1863" spans="1:6" x14ac:dyDescent="0.25">
      <c r="A1863" s="1">
        <v>180</v>
      </c>
      <c r="B1863" s="1" t="s">
        <v>3363</v>
      </c>
      <c r="C1863" s="1" t="str">
        <f>_xlfn.TEXTBEFORE(draftpicks[[#This Row],[Raw]],".",1)</f>
        <v>5</v>
      </c>
      <c r="D1863" s="1" t="str">
        <f t="shared" si="29"/>
        <v>Frank H. Woodward</v>
      </c>
      <c r="E1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Golden Voyage of Sinbad</v>
      </c>
      <c r="F1863" s="1" t="str">
        <f>IF(ISNUMBER(SEARCH("veto",draftpicks[[#This Row],[Raw]])),"veto","")</f>
        <v/>
      </c>
    </row>
    <row r="1864" spans="1:6" x14ac:dyDescent="0.25">
      <c r="A1864" s="1">
        <v>180</v>
      </c>
      <c r="B1864" s="1" t="s">
        <v>3364</v>
      </c>
      <c r="C1864" s="1" t="str">
        <f>_xlfn.TEXTBEFORE(draftpicks[[#This Row],[Raw]],".",1)</f>
        <v>4</v>
      </c>
      <c r="D1864" s="1" t="str">
        <f t="shared" si="29"/>
        <v>Frank Dietz</v>
      </c>
      <c r="E1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Mysterious Island</v>
      </c>
      <c r="F1864" s="1" t="str">
        <f>IF(ISNUMBER(SEARCH("veto",draftpicks[[#This Row],[Raw]])),"veto","")</f>
        <v/>
      </c>
    </row>
    <row r="1865" spans="1:6" x14ac:dyDescent="0.25">
      <c r="A1865" s="1">
        <v>180</v>
      </c>
      <c r="B1865" s="1" t="s">
        <v>3365</v>
      </c>
      <c r="C1865" s="1" t="str">
        <f>_xlfn.TEXTBEFORE(draftpicks[[#This Row],[Raw]],".",1)</f>
        <v>3</v>
      </c>
      <c r="D1865" s="1" t="str">
        <f t="shared" si="29"/>
        <v>Frank H. Woodward</v>
      </c>
      <c r="E1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20 Million Miles to Earth</v>
      </c>
      <c r="F1865" s="1" t="str">
        <f>IF(ISNUMBER(SEARCH("veto",draftpicks[[#This Row],[Raw]])),"veto","")</f>
        <v/>
      </c>
    </row>
    <row r="1866" spans="1:6" x14ac:dyDescent="0.25">
      <c r="A1866" s="1">
        <v>180</v>
      </c>
      <c r="B1866" s="1" t="s">
        <v>3366</v>
      </c>
      <c r="C1866" s="1" t="str">
        <f>_xlfn.TEXTBEFORE(draftpicks[[#This Row],[Raw]],".",1)</f>
        <v>2</v>
      </c>
      <c r="D1866" s="1" t="str">
        <f t="shared" si="29"/>
        <v>Frank Dietz</v>
      </c>
      <c r="E1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Beast From 20,000 Fathoms</v>
      </c>
      <c r="F1866" s="1" t="str">
        <f>IF(ISNUMBER(SEARCH("veto",draftpicks[[#This Row],[Raw]])),"veto","")</f>
        <v/>
      </c>
    </row>
    <row r="1867" spans="1:6" x14ac:dyDescent="0.25">
      <c r="A1867" s="1">
        <v>180</v>
      </c>
      <c r="B1867" s="1" t="s">
        <v>3367</v>
      </c>
      <c r="C1867" s="1" t="str">
        <f>_xlfn.TEXTBEFORE(draftpicks[[#This Row],[Raw]],".",1)</f>
        <v>1</v>
      </c>
      <c r="D1867" s="1" t="str">
        <f t="shared" si="29"/>
        <v>Frank H. Woodward</v>
      </c>
      <c r="E1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and the Argonauts</v>
      </c>
      <c r="F1867" s="1" t="str">
        <f>IF(ISNUMBER(SEARCH("veto",draftpicks[[#This Row],[Raw]])),"veto","")</f>
        <v/>
      </c>
    </row>
    <row r="1868" spans="1:6" x14ac:dyDescent="0.25">
      <c r="A1868" s="1">
        <v>181</v>
      </c>
      <c r="B1868" s="1" t="s">
        <v>3368</v>
      </c>
      <c r="C1868" s="1" t="str">
        <f>_xlfn.TEXTBEFORE(draftpicks[[#This Row],[Raw]],".",1)</f>
        <v>14</v>
      </c>
      <c r="D1868" s="1" t="str">
        <f t="shared" si="29"/>
        <v>Jonathan Baker</v>
      </c>
      <c r="E1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Happening</v>
      </c>
      <c r="F1868" s="1" t="str">
        <f>IF(ISNUMBER(SEARCH("veto",draftpicks[[#This Row],[Raw]])),"veto","")</f>
        <v/>
      </c>
    </row>
    <row r="1869" spans="1:6" x14ac:dyDescent="0.25">
      <c r="A1869" s="1">
        <v>181</v>
      </c>
      <c r="B1869" s="1" t="s">
        <v>3369</v>
      </c>
      <c r="C1869" s="1" t="str">
        <f>_xlfn.TEXTBEFORE(draftpicks[[#This Row],[Raw]],".",1)</f>
        <v>13</v>
      </c>
      <c r="D1869" s="1" t="str">
        <f t="shared" si="29"/>
        <v>Jonathan Baker</v>
      </c>
      <c r="E1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Praying with Anger</v>
      </c>
      <c r="F1869" s="1" t="str">
        <f>IF(ISNUMBER(SEARCH("veto",draftpicks[[#This Row],[Raw]])),"veto","")</f>
        <v/>
      </c>
    </row>
    <row r="1870" spans="1:6" x14ac:dyDescent="0.25">
      <c r="A1870" s="1">
        <v>181</v>
      </c>
      <c r="B1870" s="1" t="s">
        <v>3370</v>
      </c>
      <c r="C1870" s="1" t="str">
        <f>_xlfn.TEXTBEFORE(draftpicks[[#This Row],[Raw]],".",1)</f>
        <v>12</v>
      </c>
      <c r="D1870" s="1" t="str">
        <f t="shared" si="29"/>
        <v>Bryan Woods</v>
      </c>
      <c r="E1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Wide Awake</v>
      </c>
      <c r="F1870" s="1" t="str">
        <f>IF(ISNUMBER(SEARCH("veto",draftpicks[[#This Row],[Raw]])),"veto","")</f>
        <v/>
      </c>
    </row>
    <row r="1871" spans="1:6" x14ac:dyDescent="0.25">
      <c r="A1871" s="1">
        <v>181</v>
      </c>
      <c r="B1871" s="1" t="s">
        <v>3371</v>
      </c>
      <c r="C1871" s="1" t="str">
        <f>_xlfn.TEXTBEFORE(draftpicks[[#This Row],[Raw]],".",1)</f>
        <v>11</v>
      </c>
      <c r="D1871" s="1" t="str">
        <f t="shared" si="29"/>
        <v>Scott Beck</v>
      </c>
      <c r="E1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Last Airbender</v>
      </c>
      <c r="F1871" s="1" t="str">
        <f>IF(ISNUMBER(SEARCH("veto",draftpicks[[#This Row],[Raw]])),"veto","")</f>
        <v/>
      </c>
    </row>
    <row r="1872" spans="1:6" x14ac:dyDescent="0.25">
      <c r="A1872" s="1">
        <v>181</v>
      </c>
      <c r="B1872" s="1" t="s">
        <v>3372</v>
      </c>
      <c r="C1872" s="1" t="str">
        <f>_xlfn.TEXTBEFORE(draftpicks[[#This Row],[Raw]],".",1)</f>
        <v>10</v>
      </c>
      <c r="D1872" s="1" t="str">
        <f t="shared" si="29"/>
        <v xml:space="preserve">Josh Baker </v>
      </c>
      <c r="E1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2" s="1" t="str">
        <f>IF(ISNUMBER(SEARCH("veto",draftpicks[[#This Row],[Raw]])),"veto","")</f>
        <v>veto</v>
      </c>
    </row>
    <row r="1873" spans="1:6" x14ac:dyDescent="0.25">
      <c r="A1873" s="1">
        <v>181</v>
      </c>
      <c r="B1873" s="1" t="s">
        <v>3373</v>
      </c>
      <c r="C1873" s="1" t="str">
        <f>_xlfn.TEXTBEFORE(draftpicks[[#This Row],[Raw]],".",1)</f>
        <v>10</v>
      </c>
      <c r="D1873" s="1" t="str">
        <f t="shared" si="29"/>
        <v>Josh Baker</v>
      </c>
      <c r="E1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Lady in the Water</v>
      </c>
      <c r="F1873" s="1" t="str">
        <f>IF(ISNUMBER(SEARCH("veto",draftpicks[[#This Row],[Raw]])),"veto","")</f>
        <v/>
      </c>
    </row>
    <row r="1874" spans="1:6" x14ac:dyDescent="0.25">
      <c r="A1874" s="1">
        <v>181</v>
      </c>
      <c r="B1874" s="1" t="s">
        <v>3374</v>
      </c>
      <c r="C1874" s="1" t="str">
        <f>_xlfn.TEXTBEFORE(draftpicks[[#This Row],[Raw]],".",1)</f>
        <v>9</v>
      </c>
      <c r="D1874" s="1" t="str">
        <f t="shared" si="29"/>
        <v>Josh Baker</v>
      </c>
      <c r="E1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Earth</v>
      </c>
      <c r="F1874" s="1" t="str">
        <f>IF(ISNUMBER(SEARCH("veto",draftpicks[[#This Row],[Raw]])),"veto","")</f>
        <v/>
      </c>
    </row>
    <row r="1875" spans="1:6" x14ac:dyDescent="0.25">
      <c r="A1875" s="1">
        <v>181</v>
      </c>
      <c r="B1875" s="1" t="s">
        <v>3375</v>
      </c>
      <c r="C1875" s="1" t="str">
        <f>_xlfn.TEXTBEFORE(draftpicks[[#This Row],[Raw]],".",1)</f>
        <v>8</v>
      </c>
      <c r="D1875" s="1" t="str">
        <f t="shared" si="29"/>
        <v>Jonathan Baker</v>
      </c>
      <c r="E1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Old</v>
      </c>
      <c r="F1875" s="1" t="str">
        <f>IF(ISNUMBER(SEARCH("veto",draftpicks[[#This Row],[Raw]])),"veto","")</f>
        <v/>
      </c>
    </row>
    <row r="1876" spans="1:6" x14ac:dyDescent="0.25">
      <c r="A1876" s="1">
        <v>181</v>
      </c>
      <c r="B1876" s="1" t="s">
        <v>3376</v>
      </c>
      <c r="C1876" s="1" t="str">
        <f>_xlfn.TEXTBEFORE(draftpicks[[#This Row],[Raw]],".",1)</f>
        <v>7</v>
      </c>
      <c r="D1876" s="1" t="str">
        <f t="shared" si="29"/>
        <v>Bryan Woods</v>
      </c>
      <c r="E1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Glass</v>
      </c>
      <c r="F1876" s="1" t="str">
        <f>IF(ISNUMBER(SEARCH("veto",draftpicks[[#This Row],[Raw]])),"veto","")</f>
        <v/>
      </c>
    </row>
    <row r="1877" spans="1:6" x14ac:dyDescent="0.25">
      <c r="A1877" s="1">
        <v>181</v>
      </c>
      <c r="B1877" s="1" t="s">
        <v>3377</v>
      </c>
      <c r="C1877" s="1" t="str">
        <f>_xlfn.TEXTBEFORE(draftpicks[[#This Row],[Raw]],".",1)</f>
        <v>6</v>
      </c>
      <c r="D1877" s="1" t="str">
        <f t="shared" si="29"/>
        <v>Scott Beck</v>
      </c>
      <c r="E1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Visit</v>
      </c>
      <c r="F1877" s="1" t="str">
        <f>IF(ISNUMBER(SEARCH("veto",draftpicks[[#This Row],[Raw]])),"veto","")</f>
        <v/>
      </c>
    </row>
    <row r="1878" spans="1:6" x14ac:dyDescent="0.25">
      <c r="A1878" s="1">
        <v>181</v>
      </c>
      <c r="B1878" s="1" t="s">
        <v>3378</v>
      </c>
      <c r="C1878" s="1" t="str">
        <f>_xlfn.TEXTBEFORE(draftpicks[[#This Row],[Raw]],".",1)</f>
        <v>5</v>
      </c>
      <c r="D1878" s="1" t="str">
        <f t="shared" si="29"/>
        <v xml:space="preserve">Josh Baker </v>
      </c>
      <c r="E1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78" s="1" t="str">
        <f>IF(ISNUMBER(SEARCH("veto",draftpicks[[#This Row],[Raw]])),"veto","")</f>
        <v>veto</v>
      </c>
    </row>
    <row r="1879" spans="1:6" x14ac:dyDescent="0.25">
      <c r="A1879" s="1">
        <v>181</v>
      </c>
      <c r="B1879" s="1" t="s">
        <v>3379</v>
      </c>
      <c r="C1879" s="1" t="str">
        <f>_xlfn.TEXTBEFORE(draftpicks[[#This Row],[Raw]],".",1)</f>
        <v>5</v>
      </c>
      <c r="D1879" s="1" t="str">
        <f t="shared" si="29"/>
        <v xml:space="preserve">Josh Baker </v>
      </c>
      <c r="E1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79" s="1" t="str">
        <f>IF(ISNUMBER(SEARCH("veto",draftpicks[[#This Row],[Raw]])),"veto","")</f>
        <v>veto</v>
      </c>
    </row>
    <row r="1880" spans="1:6" x14ac:dyDescent="0.25">
      <c r="A1880" s="1">
        <v>181</v>
      </c>
      <c r="B1880" s="1" t="s">
        <v>3380</v>
      </c>
      <c r="C1880" s="1" t="str">
        <f>_xlfn.TEXTBEFORE(draftpicks[[#This Row],[Raw]],".",1)</f>
        <v>5</v>
      </c>
      <c r="D1880" s="1" t="str">
        <f t="shared" si="29"/>
        <v>Josh Baker</v>
      </c>
      <c r="E1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Split</v>
      </c>
      <c r="F1880" s="1" t="str">
        <f>IF(ISNUMBER(SEARCH("veto",draftpicks[[#This Row],[Raw]])),"veto","")</f>
        <v/>
      </c>
    </row>
    <row r="1881" spans="1:6" x14ac:dyDescent="0.25">
      <c r="A1881" s="1">
        <v>181</v>
      </c>
      <c r="B1881" s="1" t="s">
        <v>3381</v>
      </c>
      <c r="C1881" s="1" t="str">
        <f>_xlfn.TEXTBEFORE(draftpicks[[#This Row],[Raw]],".",1)</f>
        <v>4</v>
      </c>
      <c r="D1881" s="1" t="str">
        <f t="shared" si="29"/>
        <v xml:space="preserve">Jonathan Baker </v>
      </c>
      <c r="E1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1" s="1" t="str">
        <f>IF(ISNUMBER(SEARCH("veto",draftpicks[[#This Row],[Raw]])),"veto","")</f>
        <v>veto</v>
      </c>
    </row>
    <row r="1882" spans="1:6" x14ac:dyDescent="0.25">
      <c r="A1882" s="1">
        <v>181</v>
      </c>
      <c r="B1882" s="1" t="s">
        <v>3382</v>
      </c>
      <c r="C1882" s="1" t="str">
        <f>_xlfn.TEXTBEFORE(draftpicks[[#This Row],[Raw]],".",1)</f>
        <v>4</v>
      </c>
      <c r="D1882" s="1" t="str">
        <f t="shared" si="29"/>
        <v>Jonathan Baker</v>
      </c>
      <c r="E1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Village</v>
      </c>
      <c r="F1882" s="1" t="str">
        <f>IF(ISNUMBER(SEARCH("veto",draftpicks[[#This Row],[Raw]])),"veto","")</f>
        <v/>
      </c>
    </row>
    <row r="1883" spans="1:6" x14ac:dyDescent="0.25">
      <c r="A1883" s="1">
        <v>181</v>
      </c>
      <c r="B1883" s="1" t="s">
        <v>3383</v>
      </c>
      <c r="C1883" s="1" t="str">
        <f>_xlfn.TEXTBEFORE(draftpicks[[#This Row],[Raw]],".",1)</f>
        <v>3</v>
      </c>
      <c r="D1883" s="1" t="str">
        <f t="shared" si="29"/>
        <v>Bryan Woods</v>
      </c>
      <c r="E1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Sixth Sense</v>
      </c>
      <c r="F1883" s="1" t="str">
        <f>IF(ISNUMBER(SEARCH("veto",draftpicks[[#This Row],[Raw]])),"veto","")</f>
        <v/>
      </c>
    </row>
    <row r="1884" spans="1:6" x14ac:dyDescent="0.25">
      <c r="A1884" s="1">
        <v>181</v>
      </c>
      <c r="B1884" s="1" t="s">
        <v>3384</v>
      </c>
      <c r="C1884" s="1" t="str">
        <f>_xlfn.TEXTBEFORE(draftpicks[[#This Row],[Raw]],".",1)</f>
        <v>2</v>
      </c>
      <c r="D1884" s="1" t="str">
        <f t="shared" si="29"/>
        <v>Scott Beck</v>
      </c>
      <c r="E1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Signs</v>
      </c>
      <c r="F1884" s="1" t="str">
        <f>IF(ISNUMBER(SEARCH("veto",draftpicks[[#This Row],[Raw]])),"veto","")</f>
        <v>veto</v>
      </c>
    </row>
    <row r="1885" spans="1:6" x14ac:dyDescent="0.25">
      <c r="A1885" s="1">
        <v>181</v>
      </c>
      <c r="B1885" s="1" t="s">
        <v>3385</v>
      </c>
      <c r="C1885" s="1" t="str">
        <f>_xlfn.TEXTBEFORE(draftpicks[[#This Row],[Raw]],".",1)</f>
        <v>1</v>
      </c>
      <c r="D1885" s="1" t="str">
        <f t="shared" si="29"/>
        <v>Josh Baker</v>
      </c>
      <c r="E1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Unbreakable</v>
      </c>
      <c r="F1885" s="1" t="str">
        <f>IF(ISNUMBER(SEARCH("veto",draftpicks[[#This Row],[Raw]])),"veto","")</f>
        <v/>
      </c>
    </row>
    <row r="1886" spans="1:6" x14ac:dyDescent="0.25">
      <c r="A1886" s="1">
        <v>182</v>
      </c>
      <c r="B1886" s="1" t="s">
        <v>3386</v>
      </c>
      <c r="C1886" s="1" t="str">
        <f>_xlfn.TEXTBEFORE(draftpicks[[#This Row],[Raw]],".",1)</f>
        <v>7</v>
      </c>
      <c r="D1886" s="1" t="str">
        <f t="shared" si="29"/>
        <v>Darren Franich</v>
      </c>
      <c r="E1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Immortal Story</v>
      </c>
      <c r="F1886" s="1" t="str">
        <f>IF(ISNUMBER(SEARCH("veto",draftpicks[[#This Row],[Raw]])),"veto","")</f>
        <v/>
      </c>
    </row>
    <row r="1887" spans="1:6" x14ac:dyDescent="0.25">
      <c r="A1887" s="1">
        <v>182</v>
      </c>
      <c r="B1887" s="1" t="s">
        <v>3387</v>
      </c>
      <c r="C1887" s="1" t="str">
        <f>_xlfn.TEXTBEFORE(draftpicks[[#This Row],[Raw]],".",1)</f>
        <v>6</v>
      </c>
      <c r="D1887" s="1" t="str">
        <f t="shared" si="29"/>
        <v>Darren Franich</v>
      </c>
      <c r="E1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from Shanghai</v>
      </c>
      <c r="F1887" s="1" t="str">
        <f>IF(ISNUMBER(SEARCH("veto",draftpicks[[#This Row],[Raw]])),"veto","")</f>
        <v/>
      </c>
    </row>
    <row r="1888" spans="1:6" x14ac:dyDescent="0.25">
      <c r="A1888" s="1">
        <v>182</v>
      </c>
      <c r="B1888" s="1" t="s">
        <v>3388</v>
      </c>
      <c r="C1888" s="1" t="str">
        <f>_xlfn.TEXTBEFORE(draftpicks[[#This Row],[Raw]],".",1)</f>
        <v>5</v>
      </c>
      <c r="D1888" s="1" t="str">
        <f t="shared" si="29"/>
        <v>Bryan Cogman</v>
      </c>
      <c r="E1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Magnificent Ambersons</v>
      </c>
      <c r="F1888" s="1" t="str">
        <f>IF(ISNUMBER(SEARCH("veto",draftpicks[[#This Row],[Raw]])),"veto","")</f>
        <v/>
      </c>
    </row>
    <row r="1889" spans="1:6" x14ac:dyDescent="0.25">
      <c r="A1889" s="1">
        <v>182</v>
      </c>
      <c r="B1889" s="1" t="s">
        <v>3389</v>
      </c>
      <c r="C1889" s="1" t="str">
        <f>_xlfn.TEXTBEFORE(draftpicks[[#This Row],[Raw]],".",1)</f>
        <v>4</v>
      </c>
      <c r="D1889" s="1" t="str">
        <f t="shared" si="29"/>
        <v xml:space="preserve">Darren Franich </v>
      </c>
      <c r="E1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Othello</v>
      </c>
      <c r="F1889" s="1" t="str">
        <f>IF(ISNUMBER(SEARCH("veto",draftpicks[[#This Row],[Raw]])),"veto","")</f>
        <v>veto</v>
      </c>
    </row>
    <row r="1890" spans="1:6" x14ac:dyDescent="0.25">
      <c r="A1890" s="1">
        <v>182</v>
      </c>
      <c r="B1890" s="1" t="s">
        <v>3390</v>
      </c>
      <c r="C1890" s="1" t="str">
        <f>_xlfn.TEXTBEFORE(draftpicks[[#This Row],[Raw]],".",1)</f>
        <v>4</v>
      </c>
      <c r="D1890" s="1" t="str">
        <f t="shared" si="29"/>
        <v>Darren Franich</v>
      </c>
      <c r="E1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1890" s="1" t="str">
        <f>IF(ISNUMBER(SEARCH("veto",draftpicks[[#This Row],[Raw]])),"veto","")</f>
        <v/>
      </c>
    </row>
    <row r="1891" spans="1:6" x14ac:dyDescent="0.25">
      <c r="A1891" s="1">
        <v>182</v>
      </c>
      <c r="B1891" s="1" t="s">
        <v>3391</v>
      </c>
      <c r="C1891" s="1" t="str">
        <f>_xlfn.TEXTBEFORE(draftpicks[[#This Row],[Raw]],".",1)</f>
        <v>3</v>
      </c>
      <c r="D1891" s="1" t="str">
        <f t="shared" si="29"/>
        <v>Bryan Cogman</v>
      </c>
      <c r="E1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Touch of Evil</v>
      </c>
      <c r="F1891" s="1" t="str">
        <f>IF(ISNUMBER(SEARCH("veto",draftpicks[[#This Row],[Raw]])),"veto","")</f>
        <v/>
      </c>
    </row>
    <row r="1892" spans="1:6" x14ac:dyDescent="0.25">
      <c r="A1892" s="1">
        <v>182</v>
      </c>
      <c r="B1892" s="1" t="s">
        <v>3392</v>
      </c>
      <c r="C1892" s="1" t="str">
        <f>_xlfn.TEXTBEFORE(draftpicks[[#This Row],[Raw]],".",1)</f>
        <v>2</v>
      </c>
      <c r="D1892" s="1" t="str">
        <f t="shared" si="29"/>
        <v>Darren Franich</v>
      </c>
      <c r="E1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Chimes at Midnight</v>
      </c>
      <c r="F1892" s="1" t="str">
        <f>IF(ISNUMBER(SEARCH("veto",draftpicks[[#This Row],[Raw]])),"veto","")</f>
        <v/>
      </c>
    </row>
    <row r="1893" spans="1:6" x14ac:dyDescent="0.25">
      <c r="A1893" s="1">
        <v>182</v>
      </c>
      <c r="B1893" s="1" t="s">
        <v>3393</v>
      </c>
      <c r="C1893" s="1" t="str">
        <f>_xlfn.TEXTBEFORE(draftpicks[[#This Row],[Raw]],".",1)</f>
        <v>1</v>
      </c>
      <c r="D1893" s="1" t="str">
        <f t="shared" si="29"/>
        <v>Bryan Cogman</v>
      </c>
      <c r="E1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Kane</v>
      </c>
      <c r="F1893" s="1" t="str">
        <f>IF(ISNUMBER(SEARCH("veto",draftpicks[[#This Row],[Raw]])),"veto","")</f>
        <v/>
      </c>
    </row>
    <row r="1894" spans="1:6" x14ac:dyDescent="0.25">
      <c r="A1894" s="1">
        <v>183</v>
      </c>
      <c r="B1894" s="1" t="s">
        <v>3394</v>
      </c>
      <c r="C1894" s="1" t="str">
        <f>_xlfn.TEXTBEFORE(draftpicks[[#This Row],[Raw]],".",1)</f>
        <v>7</v>
      </c>
      <c r="D1894" s="1" t="str">
        <f t="shared" si="29"/>
        <v>Graham Skipper</v>
      </c>
      <c r="E1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1894" s="1" t="str">
        <f>IF(ISNUMBER(SEARCH("veto",draftpicks[[#This Row],[Raw]])),"veto","")</f>
        <v/>
      </c>
    </row>
    <row r="1895" spans="1:6" x14ac:dyDescent="0.25">
      <c r="A1895" s="1">
        <v>183</v>
      </c>
      <c r="B1895" s="1" t="s">
        <v>3395</v>
      </c>
      <c r="C1895" s="1" t="str">
        <f>_xlfn.TEXTBEFORE(draftpicks[[#This Row],[Raw]],".",1)</f>
        <v>6</v>
      </c>
      <c r="D1895" s="1" t="str">
        <f t="shared" si="29"/>
        <v>Graham Skipper</v>
      </c>
      <c r="E1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Aniara</v>
      </c>
      <c r="F1895" s="1" t="str">
        <f>IF(ISNUMBER(SEARCH("veto",draftpicks[[#This Row],[Raw]])),"veto","")</f>
        <v/>
      </c>
    </row>
    <row r="1896" spans="1:6" x14ac:dyDescent="0.25">
      <c r="A1896" s="1">
        <v>183</v>
      </c>
      <c r="B1896" s="1" t="s">
        <v>3396</v>
      </c>
      <c r="C1896" s="1" t="str">
        <f>_xlfn.TEXTBEFORE(draftpicks[[#This Row],[Raw]],".",1)</f>
        <v>5</v>
      </c>
      <c r="D1896" s="1" t="str">
        <f t="shared" si="29"/>
        <v>Jenelle Riley</v>
      </c>
      <c r="E1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Life</v>
      </c>
      <c r="F1896" s="1" t="str">
        <f>IF(ISNUMBER(SEARCH("veto",draftpicks[[#This Row],[Raw]])),"veto","")</f>
        <v/>
      </c>
    </row>
    <row r="1897" spans="1:6" x14ac:dyDescent="0.25">
      <c r="A1897" s="1">
        <v>183</v>
      </c>
      <c r="B1897" s="1" t="s">
        <v>3397</v>
      </c>
      <c r="C1897" s="1" t="str">
        <f>_xlfn.TEXTBEFORE(draftpicks[[#This Row],[Raw]],".",1)</f>
        <v>4</v>
      </c>
      <c r="D1897" s="1" t="str">
        <f t="shared" si="29"/>
        <v xml:space="preserve">Graham Skipper </v>
      </c>
      <c r="E1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1897" s="1" t="str">
        <f>IF(ISNUMBER(SEARCH("veto",draftpicks[[#This Row],[Raw]])),"veto","")</f>
        <v>veto</v>
      </c>
    </row>
    <row r="1898" spans="1:6" x14ac:dyDescent="0.25">
      <c r="A1898" s="1">
        <v>183</v>
      </c>
      <c r="B1898" s="1" t="s">
        <v>3398</v>
      </c>
      <c r="C1898" s="1" t="str">
        <f>_xlfn.TEXTBEFORE(draftpicks[[#This Row],[Raw]],".",1)</f>
        <v>4</v>
      </c>
      <c r="D1898" s="1" t="str">
        <f t="shared" si="29"/>
        <v>Graham Skipper</v>
      </c>
      <c r="E1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 City</v>
      </c>
      <c r="F1898" s="1" t="str">
        <f>IF(ISNUMBER(SEARCH("veto",draftpicks[[#This Row],[Raw]])),"veto","")</f>
        <v/>
      </c>
    </row>
    <row r="1899" spans="1:6" x14ac:dyDescent="0.25">
      <c r="A1899" s="1">
        <v>183</v>
      </c>
      <c r="B1899" s="1" t="s">
        <v>3399</v>
      </c>
      <c r="C1899" s="1" t="str">
        <f>_xlfn.TEXTBEFORE(draftpicks[[#This Row],[Raw]],".",1)</f>
        <v>3</v>
      </c>
      <c r="D1899" s="1" t="str">
        <f t="shared" si="29"/>
        <v>Jenelle Riley</v>
      </c>
      <c r="E1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Event Horizon</v>
      </c>
      <c r="F1899" s="1" t="str">
        <f>IF(ISNUMBER(SEARCH("veto",draftpicks[[#This Row],[Raw]])),"veto","")</f>
        <v/>
      </c>
    </row>
    <row r="1900" spans="1:6" x14ac:dyDescent="0.25">
      <c r="A1900" s="1">
        <v>183</v>
      </c>
      <c r="B1900" s="1" t="s">
        <v>3400</v>
      </c>
      <c r="C1900" s="1" t="str">
        <f>_xlfn.TEXTBEFORE(draftpicks[[#This Row],[Raw]],".",1)</f>
        <v>2</v>
      </c>
      <c r="D1900" s="1" t="str">
        <f t="shared" si="29"/>
        <v>Graham Skipper</v>
      </c>
      <c r="E1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Sunshine</v>
      </c>
      <c r="F1900" s="1" t="str">
        <f>IF(ISNUMBER(SEARCH("veto",draftpicks[[#This Row],[Raw]])),"veto","")</f>
        <v/>
      </c>
    </row>
    <row r="1901" spans="1:6" x14ac:dyDescent="0.25">
      <c r="A1901" s="1">
        <v>183</v>
      </c>
      <c r="B1901" s="1" t="s">
        <v>3401</v>
      </c>
      <c r="C1901" s="1" t="str">
        <f>_xlfn.TEXTBEFORE(draftpicks[[#This Row],[Raw]],".",1)</f>
        <v>1</v>
      </c>
      <c r="D1901" s="1" t="str">
        <f t="shared" si="29"/>
        <v xml:space="preserve">Jenelle Riley </v>
      </c>
      <c r="E1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Aliens</v>
      </c>
      <c r="F1901" s="1" t="str">
        <f>IF(ISNUMBER(SEARCH("veto",draftpicks[[#This Row],[Raw]])),"veto","")</f>
        <v>veto</v>
      </c>
    </row>
    <row r="1902" spans="1:6" x14ac:dyDescent="0.25">
      <c r="A1902" s="1">
        <v>183</v>
      </c>
      <c r="B1902" s="1" t="s">
        <v>3402</v>
      </c>
      <c r="C1902" s="1" t="str">
        <f>_xlfn.TEXTBEFORE(draftpicks[[#This Row],[Raw]],".",1)</f>
        <v>1</v>
      </c>
      <c r="D1902" s="1" t="str">
        <f t="shared" si="29"/>
        <v>Jenelle Riley</v>
      </c>
      <c r="E1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1902" s="1" t="str">
        <f>IF(ISNUMBER(SEARCH("veto",draftpicks[[#This Row],[Raw]])),"veto","")</f>
        <v/>
      </c>
    </row>
    <row r="1903" spans="1:6" x14ac:dyDescent="0.25">
      <c r="A1903" s="1">
        <v>184</v>
      </c>
      <c r="B1903" s="1" t="s">
        <v>3403</v>
      </c>
      <c r="C1903" s="1" t="str">
        <f>_xlfn.TEXTBEFORE(draftpicks[[#This Row],[Raw]],".",1)</f>
        <v>7</v>
      </c>
      <c r="D1903" s="1" t="str">
        <f t="shared" si="29"/>
        <v>Alan Sepinwall</v>
      </c>
      <c r="E1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Bingo Long Traveling All-Stars &amp; Motor Kings</v>
      </c>
      <c r="F1903" s="1" t="str">
        <f>IF(ISNUMBER(SEARCH("veto",draftpicks[[#This Row],[Raw]])),"veto","")</f>
        <v/>
      </c>
    </row>
    <row r="1904" spans="1:6" x14ac:dyDescent="0.25">
      <c r="A1904" s="1">
        <v>184</v>
      </c>
      <c r="B1904" s="1" t="s">
        <v>3404</v>
      </c>
      <c r="C1904" s="1" t="str">
        <f>_xlfn.TEXTBEFORE(draftpicks[[#This Row],[Raw]],".",1)</f>
        <v>6</v>
      </c>
      <c r="D1904" s="1" t="str">
        <f t="shared" si="29"/>
        <v>Alan Sepinwall</v>
      </c>
      <c r="E19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Heaven Can Wait</v>
      </c>
      <c r="F1904" s="1" t="str">
        <f>IF(ISNUMBER(SEARCH("veto",draftpicks[[#This Row],[Raw]])),"veto","")</f>
        <v/>
      </c>
    </row>
    <row r="1905" spans="1:6" x14ac:dyDescent="0.25">
      <c r="A1905" s="1">
        <v>184</v>
      </c>
      <c r="B1905" s="1" t="s">
        <v>3405</v>
      </c>
      <c r="C1905" s="1" t="str">
        <f>_xlfn.TEXTBEFORE(draftpicks[[#This Row],[Raw]],".",1)</f>
        <v>5</v>
      </c>
      <c r="D1905" s="1" t="str">
        <f t="shared" si="29"/>
        <v>Daniel Fienberg</v>
      </c>
      <c r="E1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Rollerball</v>
      </c>
      <c r="F1905" s="1" t="str">
        <f>IF(ISNUMBER(SEARCH("veto",draftpicks[[#This Row],[Raw]])),"veto","")</f>
        <v/>
      </c>
    </row>
    <row r="1906" spans="1:6" x14ac:dyDescent="0.25">
      <c r="A1906" s="1">
        <v>184</v>
      </c>
      <c r="B1906" s="1" t="s">
        <v>3406</v>
      </c>
      <c r="C1906" s="1" t="str">
        <f>_xlfn.TEXTBEFORE(draftpicks[[#This Row],[Raw]],".",1)</f>
        <v>4</v>
      </c>
      <c r="D1906" s="1" t="str">
        <f t="shared" si="29"/>
        <v xml:space="preserve">Alan Sepinwall </v>
      </c>
      <c r="E1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06" s="1" t="str">
        <f>IF(ISNUMBER(SEARCH("veto",draftpicks[[#This Row],[Raw]])),"veto","")</f>
        <v>veto</v>
      </c>
    </row>
    <row r="1907" spans="1:6" x14ac:dyDescent="0.25">
      <c r="A1907" s="1">
        <v>184</v>
      </c>
      <c r="B1907" s="1" t="s">
        <v>3407</v>
      </c>
      <c r="C1907" s="1" t="str">
        <f>_xlfn.TEXTBEFORE(draftpicks[[#This Row],[Raw]],".",1)</f>
        <v>4</v>
      </c>
      <c r="D1907" s="1" t="str">
        <f t="shared" si="29"/>
        <v>Alan Sepinwall</v>
      </c>
      <c r="E1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1907" s="1" t="str">
        <f>IF(ISNUMBER(SEARCH("veto",draftpicks[[#This Row],[Raw]])),"veto","")</f>
        <v/>
      </c>
    </row>
    <row r="1908" spans="1:6" x14ac:dyDescent="0.25">
      <c r="A1908" s="1">
        <v>184</v>
      </c>
      <c r="B1908" s="1" t="s">
        <v>3408</v>
      </c>
      <c r="C1908" s="1" t="str">
        <f>_xlfn.TEXTBEFORE(draftpicks[[#This Row],[Raw]],".",1)</f>
        <v>3</v>
      </c>
      <c r="D1908" s="1" t="str">
        <f t="shared" si="29"/>
        <v>Daniel Fienberg</v>
      </c>
      <c r="E1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1908" s="1" t="str">
        <f>IF(ISNUMBER(SEARCH("veto",draftpicks[[#This Row],[Raw]])),"veto","")</f>
        <v/>
      </c>
    </row>
    <row r="1909" spans="1:6" x14ac:dyDescent="0.25">
      <c r="A1909" s="1">
        <v>184</v>
      </c>
      <c r="B1909" s="1" t="s">
        <v>3409</v>
      </c>
      <c r="C1909" s="1" t="str">
        <f>_xlfn.TEXTBEFORE(draftpicks[[#This Row],[Raw]],".",1)</f>
        <v>2</v>
      </c>
      <c r="D1909" s="1" t="str">
        <f t="shared" si="29"/>
        <v>Alan Sepinwall</v>
      </c>
      <c r="E1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News Bears</v>
      </c>
      <c r="F1909" s="1" t="str">
        <f>IF(ISNUMBER(SEARCH("veto",draftpicks[[#This Row],[Raw]])),"veto","")</f>
        <v/>
      </c>
    </row>
    <row r="1910" spans="1:6" x14ac:dyDescent="0.25">
      <c r="A1910" s="1">
        <v>184</v>
      </c>
      <c r="B1910" s="1" t="s">
        <v>3410</v>
      </c>
      <c r="C1910" s="1" t="str">
        <f>_xlfn.TEXTBEFORE(draftpicks[[#This Row],[Raw]],".",1)</f>
        <v>1</v>
      </c>
      <c r="D1910" s="1" t="str">
        <f t="shared" si="29"/>
        <v>Daniel Fienberg</v>
      </c>
      <c r="E1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Breaking Away</v>
      </c>
      <c r="F1910" s="1" t="str">
        <f>IF(ISNUMBER(SEARCH("veto",draftpicks[[#This Row],[Raw]])),"veto","")</f>
        <v/>
      </c>
    </row>
    <row r="1911" spans="1:6" x14ac:dyDescent="0.25">
      <c r="A1911" s="1">
        <v>185</v>
      </c>
      <c r="B1911" s="1" t="s">
        <v>3411</v>
      </c>
      <c r="C1911" s="1" t="str">
        <f>_xlfn.TEXTBEFORE(draftpicks[[#This Row],[Raw]],".",1)</f>
        <v>7</v>
      </c>
      <c r="D1911" s="1" t="str">
        <f t="shared" si="29"/>
        <v>William Bibbiani</v>
      </c>
      <c r="E1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11" s="1" t="str">
        <f>IF(ISNUMBER(SEARCH("veto",draftpicks[[#This Row],[Raw]])),"veto","")</f>
        <v/>
      </c>
    </row>
    <row r="1912" spans="1:6" x14ac:dyDescent="0.25">
      <c r="A1912" s="1">
        <v>185</v>
      </c>
      <c r="B1912" s="1" t="s">
        <v>3412</v>
      </c>
      <c r="C1912" s="1" t="str">
        <f>_xlfn.TEXTBEFORE(draftpicks[[#This Row],[Raw]],".",1)</f>
        <v>6</v>
      </c>
      <c r="D1912" s="1" t="str">
        <f t="shared" si="29"/>
        <v>William Bibbiani</v>
      </c>
      <c r="E1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 Mike XXL</v>
      </c>
      <c r="F1912" s="1" t="str">
        <f>IF(ISNUMBER(SEARCH("veto",draftpicks[[#This Row],[Raw]])),"veto","")</f>
        <v/>
      </c>
    </row>
    <row r="1913" spans="1:6" x14ac:dyDescent="0.25">
      <c r="A1913" s="1">
        <v>185</v>
      </c>
      <c r="B1913" s="1" t="s">
        <v>3413</v>
      </c>
      <c r="C1913" s="1" t="str">
        <f>_xlfn.TEXTBEFORE(draftpicks[[#This Row],[Raw]],".",1)</f>
        <v>5</v>
      </c>
      <c r="D1913" s="1" t="str">
        <f t="shared" si="29"/>
        <v xml:space="preserve">Liz Shannon Miller </v>
      </c>
      <c r="E1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Center Stage</v>
      </c>
      <c r="F1913" s="1" t="str">
        <f>IF(ISNUMBER(SEARCH("veto",draftpicks[[#This Row],[Raw]])),"veto","")</f>
        <v>veto</v>
      </c>
    </row>
    <row r="1914" spans="1:6" x14ac:dyDescent="0.25">
      <c r="A1914" s="1">
        <v>185</v>
      </c>
      <c r="B1914" s="1" t="s">
        <v>3414</v>
      </c>
      <c r="C1914" s="1" t="str">
        <f>_xlfn.TEXTBEFORE(draftpicks[[#This Row],[Raw]],".",1)</f>
        <v>5</v>
      </c>
      <c r="D1914" s="1" t="str">
        <f t="shared" si="29"/>
        <v>Liz Shannon Miller</v>
      </c>
      <c r="E1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1914" s="1" t="str">
        <f>IF(ISNUMBER(SEARCH("veto",draftpicks[[#This Row],[Raw]])),"veto","")</f>
        <v/>
      </c>
    </row>
    <row r="1915" spans="1:6" x14ac:dyDescent="0.25">
      <c r="A1915" s="1">
        <v>185</v>
      </c>
      <c r="B1915" s="1" t="s">
        <v>3415</v>
      </c>
      <c r="C1915" s="1" t="str">
        <f>_xlfn.TEXTBEFORE(draftpicks[[#This Row],[Raw]],".",1)</f>
        <v>4</v>
      </c>
      <c r="D1915" s="1" t="str">
        <f t="shared" si="29"/>
        <v>William Bibbiani</v>
      </c>
      <c r="E1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Red Shoes</v>
      </c>
      <c r="F1915" s="1" t="str">
        <f>IF(ISNUMBER(SEARCH("veto",draftpicks[[#This Row],[Raw]])),"veto","")</f>
        <v/>
      </c>
    </row>
    <row r="1916" spans="1:6" x14ac:dyDescent="0.25">
      <c r="A1916" s="1">
        <v>185</v>
      </c>
      <c r="B1916" s="1" t="s">
        <v>3416</v>
      </c>
      <c r="C1916" s="1" t="str">
        <f>_xlfn.TEXTBEFORE(draftpicks[[#This Row],[Raw]],".",1)</f>
        <v>3</v>
      </c>
      <c r="D1916" s="1" t="str">
        <f t="shared" si="29"/>
        <v>Liz Shannon Miller</v>
      </c>
      <c r="E1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Step Up 3D</v>
      </c>
      <c r="F1916" s="1" t="str">
        <f>IF(ISNUMBER(SEARCH("veto",draftpicks[[#This Row],[Raw]])),"veto","")</f>
        <v/>
      </c>
    </row>
    <row r="1917" spans="1:6" x14ac:dyDescent="0.25">
      <c r="A1917" s="1">
        <v>185</v>
      </c>
      <c r="B1917" s="1" t="s">
        <v>3417</v>
      </c>
      <c r="C1917" s="1" t="str">
        <f>_xlfn.TEXTBEFORE(draftpicks[[#This Row],[Raw]],".",1)</f>
        <v>2</v>
      </c>
      <c r="D1917" s="1" t="str">
        <f t="shared" si="29"/>
        <v>William Bibbiani</v>
      </c>
      <c r="E1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Shall We Dance?</v>
      </c>
      <c r="F1917" s="1" t="str">
        <f>IF(ISNUMBER(SEARCH("veto",draftpicks[[#This Row],[Raw]])),"veto","")</f>
        <v/>
      </c>
    </row>
    <row r="1918" spans="1:6" x14ac:dyDescent="0.25">
      <c r="A1918" s="1">
        <v>185</v>
      </c>
      <c r="B1918" s="1" t="s">
        <v>3418</v>
      </c>
      <c r="C1918" s="1" t="str">
        <f>_xlfn.TEXTBEFORE(draftpicks[[#This Row],[Raw]],".",1)</f>
        <v>1</v>
      </c>
      <c r="D1918" s="1" t="str">
        <f t="shared" si="29"/>
        <v>Liz Shannon Miller</v>
      </c>
      <c r="E1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1918" s="1" t="str">
        <f>IF(ISNUMBER(SEARCH("veto",draftpicks[[#This Row],[Raw]])),"veto","")</f>
        <v/>
      </c>
    </row>
    <row r="1919" spans="1:6" x14ac:dyDescent="0.25">
      <c r="A1919" s="1">
        <v>186</v>
      </c>
      <c r="B1919" s="1" t="s">
        <v>3419</v>
      </c>
      <c r="C1919" s="1" t="str">
        <f>_xlfn.TEXTBEFORE(draftpicks[[#This Row],[Raw]],".",1)</f>
        <v>13</v>
      </c>
      <c r="D1919" s="1" t="str">
        <f t="shared" si="29"/>
        <v>Clay Keller</v>
      </c>
      <c r="E1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Breakdown</v>
      </c>
      <c r="F1919" s="1" t="str">
        <f>IF(ISNUMBER(SEARCH("veto",draftpicks[[#This Row],[Raw]])),"veto","")</f>
        <v/>
      </c>
    </row>
    <row r="1920" spans="1:6" x14ac:dyDescent="0.25">
      <c r="A1920" s="1">
        <v>186</v>
      </c>
      <c r="B1920" s="1" t="s">
        <v>3420</v>
      </c>
      <c r="C1920" s="1" t="str">
        <f>_xlfn.TEXTBEFORE(draftpicks[[#This Row],[Raw]],".",1)</f>
        <v>12</v>
      </c>
      <c r="D1920" s="1" t="str">
        <f t="shared" si="29"/>
        <v>Clay Keller</v>
      </c>
      <c r="E1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Irma Vep</v>
      </c>
      <c r="F1920" s="1" t="str">
        <f>IF(ISNUMBER(SEARCH("veto",draftpicks[[#This Row],[Raw]])),"veto","")</f>
        <v/>
      </c>
    </row>
    <row r="1921" spans="1:6" x14ac:dyDescent="0.25">
      <c r="A1921" s="1">
        <v>186</v>
      </c>
      <c r="B1921" s="1" t="s">
        <v>3421</v>
      </c>
      <c r="C1921" s="1" t="str">
        <f>_xlfn.TEXTBEFORE(draftpicks[[#This Row],[Raw]],".",1)</f>
        <v>11</v>
      </c>
      <c r="D1921" s="1" t="str">
        <f t="shared" si="29"/>
        <v>Wynter Mitchell</v>
      </c>
      <c r="E1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Selena</v>
      </c>
      <c r="F1921" s="1" t="str">
        <f>IF(ISNUMBER(SEARCH("veto",draftpicks[[#This Row],[Raw]])),"veto","")</f>
        <v/>
      </c>
    </row>
    <row r="1922" spans="1:6" x14ac:dyDescent="0.25">
      <c r="A1922" s="1">
        <v>186</v>
      </c>
      <c r="B1922" s="1" t="s">
        <v>3422</v>
      </c>
      <c r="C1922" s="1" t="str">
        <f>_xlfn.TEXTBEFORE(draftpicks[[#This Row],[Raw]],".",1)</f>
        <v>10</v>
      </c>
      <c r="D1922" s="1" t="str">
        <f t="shared" ref="D1922:D1985" si="30">IF(ISNUMBER(SEARCH("commissioner",B1922)),TRIM(MID(B1922,SEARCH("by",B1922)+LEN("by"),SEARCH("removed",B1922)-SEARCH("by",B1922)-(LEN("by")+1))),IF((LEN(B1922)-LEN(SUBSTITUTE(B1922,"by","")))/LEN("by")=2,MID(B1922,SEARCH("by",B1922)+LEN("by "),SEARCH("vetoed",B1922)-SEARCH("by",B1922)-(LEN("by")+1)),IF((LEN(B1922)-LEN(SUBSTITUTE(B1922,"by","")))/LEN("by")=3,TRIM(MID(B1922,SEARCH("by",B1922)+LEN("by"),SEARCH("vetoed",B1922)-SEARCH("by",B1922)-LEN("by"))),TRIM(_xlfn.TEXTAFTER(B1922,"by",1)))))</f>
        <v>Kristy Puchko</v>
      </c>
      <c r="E1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1922" s="1" t="str">
        <f>IF(ISNUMBER(SEARCH("veto",draftpicks[[#This Row],[Raw]])),"veto","")</f>
        <v/>
      </c>
    </row>
    <row r="1923" spans="1:6" x14ac:dyDescent="0.25">
      <c r="A1923" s="1">
        <v>186</v>
      </c>
      <c r="B1923" s="1" t="s">
        <v>3423</v>
      </c>
      <c r="C1923" s="1" t="str">
        <f>_xlfn.TEXTBEFORE(draftpicks[[#This Row],[Raw]],".",1)</f>
        <v>9</v>
      </c>
      <c r="D1923" s="1" t="str">
        <f t="shared" si="30"/>
        <v xml:space="preserve">Katey Rich </v>
      </c>
      <c r="E1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Chasing Amy</v>
      </c>
      <c r="F1923" s="1" t="str">
        <f>IF(ISNUMBER(SEARCH("veto",draftpicks[[#This Row],[Raw]])),"veto","")</f>
        <v>veto</v>
      </c>
    </row>
    <row r="1924" spans="1:6" x14ac:dyDescent="0.25">
      <c r="A1924" s="1">
        <v>186</v>
      </c>
      <c r="B1924" s="1" t="s">
        <v>3424</v>
      </c>
      <c r="C1924" s="1" t="str">
        <f>_xlfn.TEXTBEFORE(draftpicks[[#This Row],[Raw]],".",1)</f>
        <v>9</v>
      </c>
      <c r="D1924" s="1" t="str">
        <f t="shared" si="30"/>
        <v>Katey Rich</v>
      </c>
      <c r="E1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Best Friend's Wedding</v>
      </c>
      <c r="F1924" s="1" t="str">
        <f>IF(ISNUMBER(SEARCH("veto",draftpicks[[#This Row],[Raw]])),"veto","")</f>
        <v/>
      </c>
    </row>
    <row r="1925" spans="1:6" x14ac:dyDescent="0.25">
      <c r="A1925" s="1">
        <v>186</v>
      </c>
      <c r="B1925" s="1" t="s">
        <v>3425</v>
      </c>
      <c r="C1925" s="1" t="str">
        <f>_xlfn.TEXTBEFORE(draftpicks[[#This Row],[Raw]],".",1)</f>
        <v>8</v>
      </c>
      <c r="D1925" s="1" t="str">
        <f t="shared" si="30"/>
        <v>Clay Keller</v>
      </c>
      <c r="E1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1925" s="1" t="str">
        <f>IF(ISNUMBER(SEARCH("veto",draftpicks[[#This Row],[Raw]])),"veto","")</f>
        <v/>
      </c>
    </row>
    <row r="1926" spans="1:6" x14ac:dyDescent="0.25">
      <c r="A1926" s="1">
        <v>186</v>
      </c>
      <c r="B1926" s="1" t="s">
        <v>3426</v>
      </c>
      <c r="C1926" s="1" t="str">
        <f>_xlfn.TEXTBEFORE(draftpicks[[#This Row],[Raw]],".",1)</f>
        <v>7</v>
      </c>
      <c r="D1926" s="1" t="str">
        <f t="shared" si="30"/>
        <v>Wynter Mitchell</v>
      </c>
      <c r="E1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Austin Powers: International Man of Mystery</v>
      </c>
      <c r="F1926" s="1" t="str">
        <f>IF(ISNUMBER(SEARCH("veto",draftpicks[[#This Row],[Raw]])),"veto","")</f>
        <v/>
      </c>
    </row>
    <row r="1927" spans="1:6" x14ac:dyDescent="0.25">
      <c r="A1927" s="1">
        <v>186</v>
      </c>
      <c r="B1927" s="1" t="s">
        <v>3427</v>
      </c>
      <c r="C1927" s="1" t="str">
        <f>_xlfn.TEXTBEFORE(draftpicks[[#This Row],[Raw]],".",1)</f>
        <v>6</v>
      </c>
      <c r="D1927" s="1" t="str">
        <f t="shared" si="30"/>
        <v>Kristy Puchko</v>
      </c>
      <c r="E1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Face/Off</v>
      </c>
      <c r="F1927" s="1" t="str">
        <f>IF(ISNUMBER(SEARCH("veto",draftpicks[[#This Row],[Raw]])),"veto","")</f>
        <v/>
      </c>
    </row>
    <row r="1928" spans="1:6" x14ac:dyDescent="0.25">
      <c r="A1928" s="1">
        <v>186</v>
      </c>
      <c r="B1928" s="1" t="s">
        <v>3428</v>
      </c>
      <c r="C1928" s="1" t="str">
        <f>_xlfn.TEXTBEFORE(draftpicks[[#This Row],[Raw]],".",1)</f>
        <v>5</v>
      </c>
      <c r="D1928" s="1" t="str">
        <f t="shared" si="30"/>
        <v>Katey Rich</v>
      </c>
      <c r="E1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L.A. Confidential</v>
      </c>
      <c r="F1928" s="1" t="str">
        <f>IF(ISNUMBER(SEARCH("veto",draftpicks[[#This Row],[Raw]])),"veto","")</f>
        <v/>
      </c>
    </row>
    <row r="1929" spans="1:6" x14ac:dyDescent="0.25">
      <c r="A1929" s="1">
        <v>186</v>
      </c>
      <c r="B1929" s="1" t="s">
        <v>3429</v>
      </c>
      <c r="C1929" s="1" t="str">
        <f>_xlfn.TEXTBEFORE(draftpicks[[#This Row],[Raw]],".",1)</f>
        <v>4</v>
      </c>
      <c r="D1929" s="1" t="str">
        <f t="shared" si="30"/>
        <v>Clay Keller</v>
      </c>
      <c r="E1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Boogie Nights</v>
      </c>
      <c r="F1929" s="1" t="str">
        <f>IF(ISNUMBER(SEARCH("veto",draftpicks[[#This Row],[Raw]])),"veto","")</f>
        <v>veto</v>
      </c>
    </row>
    <row r="1930" spans="1:6" x14ac:dyDescent="0.25">
      <c r="A1930" s="1">
        <v>186</v>
      </c>
      <c r="B1930" s="1" t="s">
        <v>3430</v>
      </c>
      <c r="C1930" s="1" t="str">
        <f>_xlfn.TEXTBEFORE(draftpicks[[#This Row],[Raw]],".",1)</f>
        <v>3</v>
      </c>
      <c r="D1930" s="1" t="str">
        <f t="shared" si="30"/>
        <v xml:space="preserve">Wynter Mitchell </v>
      </c>
      <c r="E19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Devil's Advocate</v>
      </c>
      <c r="F1930" s="1" t="str">
        <f>IF(ISNUMBER(SEARCH("veto",draftpicks[[#This Row],[Raw]])),"veto","")</f>
        <v>veto</v>
      </c>
    </row>
    <row r="1931" spans="1:6" x14ac:dyDescent="0.25">
      <c r="A1931" s="1">
        <v>186</v>
      </c>
      <c r="B1931" s="1" t="s">
        <v>3431</v>
      </c>
      <c r="C1931" s="1" t="str">
        <f>_xlfn.TEXTBEFORE(draftpicks[[#This Row],[Raw]],".",1)</f>
        <v>3</v>
      </c>
      <c r="D1931" s="1" t="str">
        <f t="shared" si="30"/>
        <v xml:space="preserve">Wynter Mitchell </v>
      </c>
      <c r="E1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Romy and Michele’s High School Reunion</v>
      </c>
      <c r="F1931" s="1" t="str">
        <f>IF(ISNUMBER(SEARCH("veto",draftpicks[[#This Row],[Raw]])),"veto","")</f>
        <v>veto</v>
      </c>
    </row>
    <row r="1932" spans="1:6" x14ac:dyDescent="0.25">
      <c r="A1932" s="1">
        <v>186</v>
      </c>
      <c r="B1932" s="1" t="s">
        <v>3432</v>
      </c>
      <c r="C1932" s="1" t="str">
        <f>_xlfn.TEXTBEFORE(draftpicks[[#This Row],[Raw]],".",1)</f>
        <v>3</v>
      </c>
      <c r="D1932" s="1" t="str">
        <f t="shared" si="30"/>
        <v>Wynter Mitchell</v>
      </c>
      <c r="E1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Game</v>
      </c>
      <c r="F1932" s="1" t="str">
        <f>IF(ISNUMBER(SEARCH("veto",draftpicks[[#This Row],[Raw]])),"veto","")</f>
        <v/>
      </c>
    </row>
    <row r="1933" spans="1:6" x14ac:dyDescent="0.25">
      <c r="A1933" s="1">
        <v>186</v>
      </c>
      <c r="B1933" s="1" t="s">
        <v>3433</v>
      </c>
      <c r="C1933" s="1" t="str">
        <f>_xlfn.TEXTBEFORE(draftpicks[[#This Row],[Raw]],".",1)</f>
        <v>2</v>
      </c>
      <c r="D1933" s="1" t="str">
        <f t="shared" si="30"/>
        <v>Kristy Puchko</v>
      </c>
      <c r="E1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Full Monty</v>
      </c>
      <c r="F1933" s="1" t="str">
        <f>IF(ISNUMBER(SEARCH("veto",draftpicks[[#This Row],[Raw]])),"veto","")</f>
        <v/>
      </c>
    </row>
    <row r="1934" spans="1:6" x14ac:dyDescent="0.25">
      <c r="A1934" s="1">
        <v>186</v>
      </c>
      <c r="B1934" s="1" t="s">
        <v>3434</v>
      </c>
      <c r="C1934" s="1" t="str">
        <f>_xlfn.TEXTBEFORE(draftpicks[[#This Row],[Raw]],".",1)</f>
        <v>1</v>
      </c>
      <c r="D1934" s="1" t="str">
        <f t="shared" si="30"/>
        <v>Katey Rich</v>
      </c>
      <c r="E1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Titanic</v>
      </c>
      <c r="F1934" s="1" t="str">
        <f>IF(ISNUMBER(SEARCH("veto",draftpicks[[#This Row],[Raw]])),"veto","")</f>
        <v/>
      </c>
    </row>
    <row r="1935" spans="1:6" x14ac:dyDescent="0.25">
      <c r="A1935" s="1">
        <v>187</v>
      </c>
      <c r="B1935" s="1" t="s">
        <v>3435</v>
      </c>
      <c r="C1935" s="1" t="str">
        <f>_xlfn.TEXTBEFORE(draftpicks[[#This Row],[Raw]],".",1)</f>
        <v>7</v>
      </c>
      <c r="D1935" s="1" t="str">
        <f t="shared" si="30"/>
        <v>Phil Iscove</v>
      </c>
      <c r="E1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Pretty Things</v>
      </c>
      <c r="F1935" s="1" t="str">
        <f>IF(ISNUMBER(SEARCH("veto",draftpicks[[#This Row],[Raw]])),"veto","")</f>
        <v/>
      </c>
    </row>
    <row r="1936" spans="1:6" x14ac:dyDescent="0.25">
      <c r="A1936" s="1">
        <v>187</v>
      </c>
      <c r="B1936" s="1" t="s">
        <v>3436</v>
      </c>
      <c r="C1936" s="1" t="str">
        <f>_xlfn.TEXTBEFORE(draftpicks[[#This Row],[Raw]],".",1)</f>
        <v>6</v>
      </c>
      <c r="D1936" s="1" t="str">
        <f t="shared" si="30"/>
        <v>Phil Iscove</v>
      </c>
      <c r="E1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Somewhere</v>
      </c>
      <c r="F1936" s="1" t="str">
        <f>IF(ISNUMBER(SEARCH("veto",draftpicks[[#This Row],[Raw]])),"veto","")</f>
        <v/>
      </c>
    </row>
    <row r="1937" spans="1:6" x14ac:dyDescent="0.25">
      <c r="A1937" s="1">
        <v>187</v>
      </c>
      <c r="B1937" s="1" t="s">
        <v>3437</v>
      </c>
      <c r="C1937" s="1" t="str">
        <f>_xlfn.TEXTBEFORE(draftpicks[[#This Row],[Raw]],".",1)</f>
        <v>5</v>
      </c>
      <c r="D1937" s="1" t="str">
        <f t="shared" si="30"/>
        <v>Kenny Neibart</v>
      </c>
      <c r="E1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Heartbreak Kid</v>
      </c>
      <c r="F1937" s="1" t="str">
        <f>IF(ISNUMBER(SEARCH("veto",draftpicks[[#This Row],[Raw]])),"veto","")</f>
        <v/>
      </c>
    </row>
    <row r="1938" spans="1:6" x14ac:dyDescent="0.25">
      <c r="A1938" s="1">
        <v>187</v>
      </c>
      <c r="B1938" s="1" t="s">
        <v>3438</v>
      </c>
      <c r="C1938" s="1" t="str">
        <f>_xlfn.TEXTBEFORE(draftpicks[[#This Row],[Raw]],".",1)</f>
        <v>4</v>
      </c>
      <c r="D1938" s="1" t="str">
        <f t="shared" si="30"/>
        <v>Phil Iscove</v>
      </c>
      <c r="E1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Florida Project</v>
      </c>
      <c r="F1938" s="1" t="str">
        <f>IF(ISNUMBER(SEARCH("veto",draftpicks[[#This Row],[Raw]])),"veto","")</f>
        <v/>
      </c>
    </row>
    <row r="1939" spans="1:6" x14ac:dyDescent="0.25">
      <c r="A1939" s="1">
        <v>187</v>
      </c>
      <c r="B1939" s="1" t="s">
        <v>3439</v>
      </c>
      <c r="C1939" s="1" t="str">
        <f>_xlfn.TEXTBEFORE(draftpicks[[#This Row],[Raw]],".",1)</f>
        <v>3</v>
      </c>
      <c r="D1939" s="1" t="str">
        <f t="shared" si="30"/>
        <v>Kenny Neibart</v>
      </c>
      <c r="E1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Barton Fink</v>
      </c>
      <c r="F1939" s="1" t="str">
        <f>IF(ISNUMBER(SEARCH("veto",draftpicks[[#This Row],[Raw]])),"veto","")</f>
        <v/>
      </c>
    </row>
    <row r="1940" spans="1:6" x14ac:dyDescent="0.25">
      <c r="A1940" s="1">
        <v>187</v>
      </c>
      <c r="B1940" s="1" t="s">
        <v>3440</v>
      </c>
      <c r="C1940" s="1" t="str">
        <f>_xlfn.TEXTBEFORE(draftpicks[[#This Row],[Raw]],".",1)</f>
        <v>2</v>
      </c>
      <c r="D1940" s="1" t="str">
        <f t="shared" si="30"/>
        <v>Phil Iscove</v>
      </c>
      <c r="E1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Grand Budapest Hotel</v>
      </c>
      <c r="F1940" s="1" t="str">
        <f>IF(ISNUMBER(SEARCH("veto",draftpicks[[#This Row],[Raw]])),"veto","")</f>
        <v/>
      </c>
    </row>
    <row r="1941" spans="1:6" x14ac:dyDescent="0.25">
      <c r="A1941" s="1">
        <v>187</v>
      </c>
      <c r="B1941" s="1" t="s">
        <v>3441</v>
      </c>
      <c r="C1941" s="1" t="str">
        <f>_xlfn.TEXTBEFORE(draftpicks[[#This Row],[Raw]],".",1)</f>
        <v>1</v>
      </c>
      <c r="D1941" s="1" t="str">
        <f t="shared" si="30"/>
        <v>Kenny Neibart</v>
      </c>
      <c r="E1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Shining</v>
      </c>
      <c r="F1941" s="1" t="str">
        <f>IF(ISNUMBER(SEARCH("veto",draftpicks[[#This Row],[Raw]])),"veto","")</f>
        <v/>
      </c>
    </row>
    <row r="1942" spans="1:6" x14ac:dyDescent="0.25">
      <c r="A1942" s="1">
        <v>188</v>
      </c>
      <c r="B1942" s="1" t="s">
        <v>3442</v>
      </c>
      <c r="C1942" s="1" t="str">
        <f>_xlfn.TEXTBEFORE(draftpicks[[#This Row],[Raw]],".",1)</f>
        <v>7</v>
      </c>
      <c r="D1942" s="1" t="str">
        <f t="shared" si="30"/>
        <v>Jason Shawhan</v>
      </c>
      <c r="E1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Desperate Living</v>
      </c>
      <c r="F1942" s="1" t="str">
        <f>IF(ISNUMBER(SEARCH("veto",draftpicks[[#This Row],[Raw]])),"veto","")</f>
        <v/>
      </c>
    </row>
    <row r="1943" spans="1:6" x14ac:dyDescent="0.25">
      <c r="A1943" s="1">
        <v>188</v>
      </c>
      <c r="B1943" s="1" t="s">
        <v>3443</v>
      </c>
      <c r="C1943" s="1" t="str">
        <f>_xlfn.TEXTBEFORE(draftpicks[[#This Row],[Raw]],".",1)</f>
        <v>6</v>
      </c>
      <c r="D1943" s="1" t="str">
        <f t="shared" si="30"/>
        <v>Jason Shawhan</v>
      </c>
      <c r="E1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Multiple Maniacs</v>
      </c>
      <c r="F1943" s="1" t="str">
        <f>IF(ISNUMBER(SEARCH("veto",draftpicks[[#This Row],[Raw]])),"veto","")</f>
        <v/>
      </c>
    </row>
    <row r="1944" spans="1:6" x14ac:dyDescent="0.25">
      <c r="A1944" s="1">
        <v>188</v>
      </c>
      <c r="B1944" s="1" t="s">
        <v>3444</v>
      </c>
      <c r="C1944" s="1" t="str">
        <f>_xlfn.TEXTBEFORE(draftpicks[[#This Row],[Raw]],".",1)</f>
        <v>5</v>
      </c>
      <c r="D1944" s="1" t="str">
        <f t="shared" si="30"/>
        <v>Billy Ray Brewton</v>
      </c>
      <c r="E1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Pecker</v>
      </c>
      <c r="F1944" s="1" t="str">
        <f>IF(ISNUMBER(SEARCH("veto",draftpicks[[#This Row],[Raw]])),"veto","")</f>
        <v/>
      </c>
    </row>
    <row r="1945" spans="1:6" x14ac:dyDescent="0.25">
      <c r="A1945" s="1">
        <v>188</v>
      </c>
      <c r="B1945" s="1" t="s">
        <v>3445</v>
      </c>
      <c r="C1945" s="1" t="str">
        <f>_xlfn.TEXTBEFORE(draftpicks[[#This Row],[Raw]],".",1)</f>
        <v>4</v>
      </c>
      <c r="D1945" s="1" t="str">
        <f t="shared" si="30"/>
        <v>Jason Shawhan</v>
      </c>
      <c r="E1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Cecil B. Demented</v>
      </c>
      <c r="F1945" s="1" t="str">
        <f>IF(ISNUMBER(SEARCH("veto",draftpicks[[#This Row],[Raw]])),"veto","")</f>
        <v/>
      </c>
    </row>
    <row r="1946" spans="1:6" x14ac:dyDescent="0.25">
      <c r="A1946" s="1">
        <v>188</v>
      </c>
      <c r="B1946" s="1" t="s">
        <v>3446</v>
      </c>
      <c r="C1946" s="1" t="str">
        <f>_xlfn.TEXTBEFORE(draftpicks[[#This Row],[Raw]],".",1)</f>
        <v>3</v>
      </c>
      <c r="D1946" s="1" t="str">
        <f t="shared" si="30"/>
        <v xml:space="preserve">Billy Ray Brewton </v>
      </c>
      <c r="E1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1946" s="1" t="str">
        <f>IF(ISNUMBER(SEARCH("veto",draftpicks[[#This Row],[Raw]])),"veto","")</f>
        <v>veto</v>
      </c>
    </row>
    <row r="1947" spans="1:6" x14ac:dyDescent="0.25">
      <c r="A1947" s="1">
        <v>188</v>
      </c>
      <c r="B1947" s="1" t="s">
        <v>3447</v>
      </c>
      <c r="C1947" s="1" t="str">
        <f>_xlfn.TEXTBEFORE(draftpicks[[#This Row],[Raw]],".",1)</f>
        <v>3</v>
      </c>
      <c r="D1947" s="1" t="str">
        <f t="shared" si="30"/>
        <v>Billy Ray Brewton</v>
      </c>
      <c r="E1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Serial Mom</v>
      </c>
      <c r="F1947" s="1" t="str">
        <f>IF(ISNUMBER(SEARCH("veto",draftpicks[[#This Row],[Raw]])),"veto","")</f>
        <v/>
      </c>
    </row>
    <row r="1948" spans="1:6" x14ac:dyDescent="0.25">
      <c r="A1948" s="1">
        <v>188</v>
      </c>
      <c r="B1948" s="1" t="s">
        <v>3448</v>
      </c>
      <c r="C1948" s="1" t="str">
        <f>_xlfn.TEXTBEFORE(draftpicks[[#This Row],[Raw]],".",1)</f>
        <v>2</v>
      </c>
      <c r="D1948" s="1" t="str">
        <f t="shared" si="30"/>
        <v xml:space="preserve">Jason Shawhan </v>
      </c>
      <c r="E1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48" s="1" t="str">
        <f>IF(ISNUMBER(SEARCH("veto",draftpicks[[#This Row],[Raw]])),"veto","")</f>
        <v>veto</v>
      </c>
    </row>
    <row r="1949" spans="1:6" x14ac:dyDescent="0.25">
      <c r="A1949" s="1">
        <v>188</v>
      </c>
      <c r="B1949" s="1" t="s">
        <v>3449</v>
      </c>
      <c r="C1949" s="1" t="str">
        <f>_xlfn.TEXTBEFORE(draftpicks[[#This Row],[Raw]],".",1)</f>
        <v>2</v>
      </c>
      <c r="D1949" s="1" t="str">
        <f t="shared" si="30"/>
        <v>Jason Shawhan</v>
      </c>
      <c r="E1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Female Trouble</v>
      </c>
      <c r="F1949" s="1" t="str">
        <f>IF(ISNUMBER(SEARCH("veto",draftpicks[[#This Row],[Raw]])),"veto","")</f>
        <v/>
      </c>
    </row>
    <row r="1950" spans="1:6" x14ac:dyDescent="0.25">
      <c r="A1950" s="1">
        <v>188</v>
      </c>
      <c r="B1950" s="1" t="s">
        <v>3450</v>
      </c>
      <c r="C1950" s="1" t="str">
        <f>_xlfn.TEXTBEFORE(draftpicks[[#This Row],[Raw]],".",1)</f>
        <v>1</v>
      </c>
      <c r="D1950" s="1" t="str">
        <f t="shared" si="30"/>
        <v>Billy Ray Brewton</v>
      </c>
      <c r="E1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Polyester</v>
      </c>
      <c r="F1950" s="1" t="str">
        <f>IF(ISNUMBER(SEARCH("veto",draftpicks[[#This Row],[Raw]])),"veto","")</f>
        <v/>
      </c>
    </row>
    <row r="1951" spans="1:6" x14ac:dyDescent="0.25">
      <c r="A1951" s="1">
        <v>189</v>
      </c>
      <c r="B1951" s="1" t="s">
        <v>3451</v>
      </c>
      <c r="C1951" s="1" t="str">
        <f>_xlfn.TEXTBEFORE(draftpicks[[#This Row],[Raw]],".",1)</f>
        <v>7</v>
      </c>
      <c r="D1951" s="1" t="str">
        <f t="shared" si="30"/>
        <v>Mark Harris</v>
      </c>
      <c r="E1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Boys Don't Cry</v>
      </c>
      <c r="F1951" s="1" t="str">
        <f>IF(ISNUMBER(SEARCH("veto",draftpicks[[#This Row],[Raw]])),"veto","")</f>
        <v/>
      </c>
    </row>
    <row r="1952" spans="1:6" x14ac:dyDescent="0.25">
      <c r="A1952" s="1">
        <v>189</v>
      </c>
      <c r="B1952" s="1" t="s">
        <v>3452</v>
      </c>
      <c r="C1952" s="1" t="str">
        <f>_xlfn.TEXTBEFORE(draftpicks[[#This Row],[Raw]],".",1)</f>
        <v>6</v>
      </c>
      <c r="D1952" s="1" t="str">
        <f t="shared" si="30"/>
        <v>Mark Harris</v>
      </c>
      <c r="E1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Speed</v>
      </c>
      <c r="F1952" s="1" t="str">
        <f>IF(ISNUMBER(SEARCH("veto",draftpicks[[#This Row],[Raw]])),"veto","")</f>
        <v/>
      </c>
    </row>
    <row r="1953" spans="1:6" x14ac:dyDescent="0.25">
      <c r="A1953" s="1">
        <v>189</v>
      </c>
      <c r="B1953" s="1" t="s">
        <v>3453</v>
      </c>
      <c r="C1953" s="1" t="str">
        <f>_xlfn.TEXTBEFORE(draftpicks[[#This Row],[Raw]],".",1)</f>
        <v>5</v>
      </c>
      <c r="D1953" s="1" t="str">
        <f t="shared" si="30"/>
        <v>Adam B. Vary</v>
      </c>
      <c r="E1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Strictly Ballroom</v>
      </c>
      <c r="F1953" s="1" t="str">
        <f>IF(ISNUMBER(SEARCH("veto",draftpicks[[#This Row],[Raw]])),"veto","")</f>
        <v/>
      </c>
    </row>
    <row r="1954" spans="1:6" x14ac:dyDescent="0.25">
      <c r="A1954" s="1">
        <v>189</v>
      </c>
      <c r="B1954" s="1" t="s">
        <v>3454</v>
      </c>
      <c r="C1954" s="1" t="str">
        <f>_xlfn.TEXTBEFORE(draftpicks[[#This Row],[Raw]],".",1)</f>
        <v>4</v>
      </c>
      <c r="D1954" s="1" t="str">
        <f t="shared" si="30"/>
        <v>Mark Harris</v>
      </c>
      <c r="E1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Citizen Ruth</v>
      </c>
      <c r="F1954" s="1" t="str">
        <f>IF(ISNUMBER(SEARCH("veto",draftpicks[[#This Row],[Raw]])),"veto","")</f>
        <v/>
      </c>
    </row>
    <row r="1955" spans="1:6" x14ac:dyDescent="0.25">
      <c r="A1955" s="1">
        <v>189</v>
      </c>
      <c r="B1955" s="1" t="s">
        <v>3455</v>
      </c>
      <c r="C1955" s="1" t="str">
        <f>_xlfn.TEXTBEFORE(draftpicks[[#This Row],[Raw]],".",1)</f>
        <v>3</v>
      </c>
      <c r="D1955" s="1" t="str">
        <f t="shared" si="30"/>
        <v xml:space="preserve">Adam B. Vary </v>
      </c>
      <c r="E1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5" s="1" t="str">
        <f>IF(ISNUMBER(SEARCH("veto",draftpicks[[#This Row],[Raw]])),"veto","")</f>
        <v>veto</v>
      </c>
    </row>
    <row r="1956" spans="1:6" x14ac:dyDescent="0.25">
      <c r="A1956" s="1">
        <v>189</v>
      </c>
      <c r="B1956" s="1" t="s">
        <v>3456</v>
      </c>
      <c r="C1956" s="1" t="str">
        <f>_xlfn.TEXTBEFORE(draftpicks[[#This Row],[Raw]],".",1)</f>
        <v>3</v>
      </c>
      <c r="D1956" s="1" t="str">
        <f t="shared" si="30"/>
        <v>Adam B. Vary</v>
      </c>
      <c r="E1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Boyz n the Hood</v>
      </c>
      <c r="F1956" s="1" t="str">
        <f>IF(ISNUMBER(SEARCH("veto",draftpicks[[#This Row],[Raw]])),"veto","")</f>
        <v/>
      </c>
    </row>
    <row r="1957" spans="1:6" x14ac:dyDescent="0.25">
      <c r="A1957" s="1">
        <v>189</v>
      </c>
      <c r="B1957" s="1" t="s">
        <v>3457</v>
      </c>
      <c r="C1957" s="1" t="str">
        <f>_xlfn.TEXTBEFORE(draftpicks[[#This Row],[Raw]],".",1)</f>
        <v>2</v>
      </c>
      <c r="D1957" s="1" t="str">
        <f t="shared" si="30"/>
        <v xml:space="preserve">Mark Harris </v>
      </c>
      <c r="E1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1957" s="1" t="str">
        <f>IF(ISNUMBER(SEARCH("veto",draftpicks[[#This Row],[Raw]])),"veto","")</f>
        <v>veto</v>
      </c>
    </row>
    <row r="1958" spans="1:6" x14ac:dyDescent="0.25">
      <c r="A1958" s="1">
        <v>189</v>
      </c>
      <c r="B1958" s="1" t="s">
        <v>3458</v>
      </c>
      <c r="C1958" s="1" t="str">
        <f>_xlfn.TEXTBEFORE(draftpicks[[#This Row],[Raw]],".",1)</f>
        <v>2</v>
      </c>
      <c r="D1958" s="1" t="str">
        <f t="shared" si="30"/>
        <v>Mark Harris</v>
      </c>
      <c r="E1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Reservoir Dogs</v>
      </c>
      <c r="F1958" s="1" t="str">
        <f>IF(ISNUMBER(SEARCH("veto",draftpicks[[#This Row],[Raw]])),"veto","")</f>
        <v/>
      </c>
    </row>
    <row r="1959" spans="1:6" x14ac:dyDescent="0.25">
      <c r="A1959" s="1">
        <v>189</v>
      </c>
      <c r="B1959" s="1" t="s">
        <v>3459</v>
      </c>
      <c r="C1959" s="1" t="str">
        <f>_xlfn.TEXTBEFORE(draftpicks[[#This Row],[Raw]],".",1)</f>
        <v>1</v>
      </c>
      <c r="D1959" s="1" t="str">
        <f t="shared" si="30"/>
        <v>Adam B. Vary</v>
      </c>
      <c r="E1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Hard Eight</v>
      </c>
      <c r="F1959" s="1" t="str">
        <f>IF(ISNUMBER(SEARCH("veto",draftpicks[[#This Row],[Raw]])),"veto","")</f>
        <v/>
      </c>
    </row>
    <row r="1960" spans="1:6" x14ac:dyDescent="0.25">
      <c r="A1960" s="1">
        <v>190</v>
      </c>
      <c r="B1960" s="1" t="s">
        <v>3460</v>
      </c>
      <c r="C1960" s="1" t="str">
        <f>_xlfn.TEXTBEFORE(draftpicks[[#This Row],[Raw]],".",1)</f>
        <v>21</v>
      </c>
      <c r="D1960" s="1" t="str">
        <f t="shared" si="30"/>
        <v>Gavin Mevius</v>
      </c>
      <c r="E1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Disaster Movie</v>
      </c>
      <c r="F1960" s="1" t="str">
        <f>IF(ISNUMBER(SEARCH("veto",draftpicks[[#This Row],[Raw]])),"veto","")</f>
        <v/>
      </c>
    </row>
    <row r="1961" spans="1:6" x14ac:dyDescent="0.25">
      <c r="A1961" s="1">
        <v>190</v>
      </c>
      <c r="B1961" s="1" t="s">
        <v>3461</v>
      </c>
      <c r="C1961" s="1" t="str">
        <f>_xlfn.TEXTBEFORE(draftpicks[[#This Row],[Raw]],".",1)</f>
        <v>20</v>
      </c>
      <c r="D1961" s="1" t="str">
        <f t="shared" si="30"/>
        <v>Gavin Mevius</v>
      </c>
      <c r="E1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Inside</v>
      </c>
      <c r="F1961" s="1" t="str">
        <f>IF(ISNUMBER(SEARCH("veto",draftpicks[[#This Row],[Raw]])),"veto","")</f>
        <v/>
      </c>
    </row>
    <row r="1962" spans="1:6" x14ac:dyDescent="0.25">
      <c r="A1962" s="1">
        <v>190</v>
      </c>
      <c r="B1962" s="1" t="s">
        <v>3462</v>
      </c>
      <c r="C1962" s="1" t="str">
        <f>_xlfn.TEXTBEFORE(draftpicks[[#This Row],[Raw]],".",1)</f>
        <v>19</v>
      </c>
      <c r="D1962" s="1" t="str">
        <f t="shared" si="30"/>
        <v xml:space="preserve">Luis Rendon </v>
      </c>
      <c r="E1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2" s="1" t="str">
        <f>IF(ISNUMBER(SEARCH("veto",draftpicks[[#This Row],[Raw]])),"veto","")</f>
        <v>veto</v>
      </c>
    </row>
    <row r="1963" spans="1:6" x14ac:dyDescent="0.25">
      <c r="A1963" s="1">
        <v>190</v>
      </c>
      <c r="B1963" s="1" t="s">
        <v>3463</v>
      </c>
      <c r="C1963" s="1" t="str">
        <f>_xlfn.TEXTBEFORE(draftpicks[[#This Row],[Raw]],".",1)</f>
        <v>19</v>
      </c>
      <c r="D1963" s="1" t="str">
        <f t="shared" si="30"/>
        <v>Luis Rendon</v>
      </c>
      <c r="E1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Alone in the Dark</v>
      </c>
      <c r="F1963" s="1" t="str">
        <f>IF(ISNUMBER(SEARCH("veto",draftpicks[[#This Row],[Raw]])),"veto","")</f>
        <v/>
      </c>
    </row>
    <row r="1964" spans="1:6" x14ac:dyDescent="0.25">
      <c r="A1964" s="1">
        <v>190</v>
      </c>
      <c r="B1964" s="1" t="s">
        <v>3464</v>
      </c>
      <c r="C1964" s="1" t="str">
        <f>_xlfn.TEXTBEFORE(draftpicks[[#This Row],[Raw]],".",1)</f>
        <v>18</v>
      </c>
      <c r="D1964" s="1" t="str">
        <f t="shared" si="30"/>
        <v xml:space="preserve">Luis Rendon </v>
      </c>
      <c r="E1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64" s="1" t="str">
        <f>IF(ISNUMBER(SEARCH("veto",draftpicks[[#This Row],[Raw]])),"veto","")</f>
        <v>veto</v>
      </c>
    </row>
    <row r="1965" spans="1:6" x14ac:dyDescent="0.25">
      <c r="A1965" s="1">
        <v>190</v>
      </c>
      <c r="B1965" s="1" t="s">
        <v>3465</v>
      </c>
      <c r="C1965" s="1" t="str">
        <f>_xlfn.TEXTBEFORE(draftpicks[[#This Row],[Raw]],".",1)</f>
        <v>18</v>
      </c>
      <c r="D1965" s="1" t="str">
        <f t="shared" si="30"/>
        <v>Luis Rendon</v>
      </c>
      <c r="E1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Dr. T &amp; the Women</v>
      </c>
      <c r="F1965" s="1" t="str">
        <f>IF(ISNUMBER(SEARCH("veto",draftpicks[[#This Row],[Raw]])),"veto","")</f>
        <v/>
      </c>
    </row>
    <row r="1966" spans="1:6" x14ac:dyDescent="0.25">
      <c r="A1966" s="1">
        <v>190</v>
      </c>
      <c r="B1966" s="1" t="s">
        <v>3466</v>
      </c>
      <c r="C1966" s="1" t="str">
        <f>_xlfn.TEXTBEFORE(draftpicks[[#This Row],[Raw]],".",1)</f>
        <v>17</v>
      </c>
      <c r="D1966" s="1" t="str">
        <f t="shared" si="30"/>
        <v>Chris Feil</v>
      </c>
      <c r="E1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Lost Souls</v>
      </c>
      <c r="F1966" s="1" t="str">
        <f>IF(ISNUMBER(SEARCH("veto",draftpicks[[#This Row],[Raw]])),"veto","")</f>
        <v/>
      </c>
    </row>
    <row r="1967" spans="1:6" x14ac:dyDescent="0.25">
      <c r="A1967" s="1">
        <v>190</v>
      </c>
      <c r="B1967" s="1" t="s">
        <v>3467</v>
      </c>
      <c r="C1967" s="1" t="str">
        <f>_xlfn.TEXTBEFORE(draftpicks[[#This Row],[Raw]],".",1)</f>
        <v>16</v>
      </c>
      <c r="D1967" s="1" t="str">
        <f t="shared" si="30"/>
        <v>Gavin Mevius</v>
      </c>
      <c r="E1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FeardotCom</v>
      </c>
      <c r="F1967" s="1" t="str">
        <f>IF(ISNUMBER(SEARCH("veto",draftpicks[[#This Row],[Raw]])),"veto","")</f>
        <v/>
      </c>
    </row>
    <row r="1968" spans="1:6" x14ac:dyDescent="0.25">
      <c r="A1968" s="1">
        <v>190</v>
      </c>
      <c r="B1968" s="1" t="s">
        <v>3468</v>
      </c>
      <c r="C1968" s="1" t="str">
        <f>_xlfn.TEXTBEFORE(draftpicks[[#This Row],[Raw]],".",1)</f>
        <v>15</v>
      </c>
      <c r="D1968" s="1" t="str">
        <f t="shared" si="30"/>
        <v>Luis Rendon</v>
      </c>
      <c r="E1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Darkness</v>
      </c>
      <c r="F1968" s="1" t="str">
        <f>IF(ISNUMBER(SEARCH("veto",draftpicks[[#This Row],[Raw]])),"veto","")</f>
        <v/>
      </c>
    </row>
    <row r="1969" spans="1:6" x14ac:dyDescent="0.25">
      <c r="A1969" s="1">
        <v>190</v>
      </c>
      <c r="B1969" s="1" t="s">
        <v>3469</v>
      </c>
      <c r="C1969" s="1" t="str">
        <f>_xlfn.TEXTBEFORE(draftpicks[[#This Row],[Raw]],".",1)</f>
        <v>14</v>
      </c>
      <c r="D1969" s="1" t="str">
        <f t="shared" si="30"/>
        <v>Joe Reid</v>
      </c>
      <c r="E1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Grudge</v>
      </c>
      <c r="F1969" s="1" t="str">
        <f>IF(ISNUMBER(SEARCH("veto",draftpicks[[#This Row],[Raw]])),"veto","")</f>
        <v/>
      </c>
    </row>
    <row r="1970" spans="1:6" x14ac:dyDescent="0.25">
      <c r="A1970" s="1">
        <v>190</v>
      </c>
      <c r="B1970" s="1" t="s">
        <v>3470</v>
      </c>
      <c r="C1970" s="1" t="str">
        <f>_xlfn.TEXTBEFORE(draftpicks[[#This Row],[Raw]],".",1)</f>
        <v>13</v>
      </c>
      <c r="D1970" s="1" t="str">
        <f t="shared" si="30"/>
        <v>Chris Feil</v>
      </c>
      <c r="E1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Turning</v>
      </c>
      <c r="F1970" s="1" t="str">
        <f>IF(ISNUMBER(SEARCH("veto",draftpicks[[#This Row],[Raw]])),"veto","")</f>
        <v/>
      </c>
    </row>
    <row r="1971" spans="1:6" x14ac:dyDescent="0.25">
      <c r="A1971" s="1">
        <v>190</v>
      </c>
      <c r="B1971" s="1" t="s">
        <v>3471</v>
      </c>
      <c r="C1971" s="1" t="str">
        <f>_xlfn.TEXTBEFORE(draftpicks[[#This Row],[Raw]],".",1)</f>
        <v>12</v>
      </c>
      <c r="D1971" s="1" t="str">
        <f t="shared" si="30"/>
        <v>Gavin Mevius</v>
      </c>
      <c r="E1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 of the Beholder</v>
      </c>
      <c r="F1971" s="1" t="str">
        <f>IF(ISNUMBER(SEARCH("veto",draftpicks[[#This Row],[Raw]])),"veto","")</f>
        <v/>
      </c>
    </row>
    <row r="1972" spans="1:6" x14ac:dyDescent="0.25">
      <c r="A1972" s="1">
        <v>190</v>
      </c>
      <c r="B1972" s="1" t="s">
        <v>3472</v>
      </c>
      <c r="C1972" s="1" t="str">
        <f>_xlfn.TEXTBEFORE(draftpicks[[#This Row],[Raw]],".",1)</f>
        <v>11</v>
      </c>
      <c r="D1972" s="1" t="str">
        <f t="shared" si="30"/>
        <v>Luis Rendon</v>
      </c>
      <c r="E1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mother!</v>
      </c>
      <c r="F1972" s="1" t="str">
        <f>IF(ISNUMBER(SEARCH("veto",draftpicks[[#This Row],[Raw]])),"veto","")</f>
        <v>veto</v>
      </c>
    </row>
    <row r="1973" spans="1:6" x14ac:dyDescent="0.25">
      <c r="A1973" s="1">
        <v>190</v>
      </c>
      <c r="B1973" s="1" t="s">
        <v>3473</v>
      </c>
      <c r="C1973" s="1" t="str">
        <f>_xlfn.TEXTBEFORE(draftpicks[[#This Row],[Raw]],".",1)</f>
        <v>10</v>
      </c>
      <c r="D1973" s="1" t="str">
        <f t="shared" si="30"/>
        <v xml:space="preserve">Joe Reid </v>
      </c>
      <c r="E1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3" s="1" t="str">
        <f>IF(ISNUMBER(SEARCH("veto",draftpicks[[#This Row],[Raw]])),"veto","")</f>
        <v>veto</v>
      </c>
    </row>
    <row r="1974" spans="1:6" x14ac:dyDescent="0.25">
      <c r="A1974" s="1">
        <v>190</v>
      </c>
      <c r="B1974" s="1" t="s">
        <v>3474</v>
      </c>
      <c r="C1974" s="1" t="str">
        <f>_xlfn.TEXTBEFORE(draftpicks[[#This Row],[Raw]],".",1)</f>
        <v>10</v>
      </c>
      <c r="D1974" s="1" t="str">
        <f t="shared" si="30"/>
        <v>Joe Reid</v>
      </c>
      <c r="E1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Know Who Killed Me</v>
      </c>
      <c r="F1974" s="1" t="str">
        <f>IF(ISNUMBER(SEARCH("veto",draftpicks[[#This Row],[Raw]])),"veto","")</f>
        <v/>
      </c>
    </row>
    <row r="1975" spans="1:6" x14ac:dyDescent="0.25">
      <c r="A1975" s="1">
        <v>190</v>
      </c>
      <c r="B1975" s="1" t="s">
        <v>3475</v>
      </c>
      <c r="C1975" s="1" t="str">
        <f>_xlfn.TEXTBEFORE(draftpicks[[#This Row],[Raw]],".",1)</f>
        <v>9</v>
      </c>
      <c r="D1975" s="1" t="str">
        <f t="shared" si="30"/>
        <v>Chris Feil</v>
      </c>
      <c r="E1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1975" s="1" t="str">
        <f>IF(ISNUMBER(SEARCH("veto",draftpicks[[#This Row],[Raw]])),"veto","")</f>
        <v/>
      </c>
    </row>
    <row r="1976" spans="1:6" x14ac:dyDescent="0.25">
      <c r="A1976" s="1">
        <v>190</v>
      </c>
      <c r="B1976" s="1" t="s">
        <v>3476</v>
      </c>
      <c r="C1976" s="1" t="str">
        <f>_xlfn.TEXTBEFORE(draftpicks[[#This Row],[Raw]],".",1)</f>
        <v>8</v>
      </c>
      <c r="D1976" s="1" t="str">
        <f t="shared" si="30"/>
        <v>Gavin Mevius</v>
      </c>
      <c r="E1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Box</v>
      </c>
      <c r="F1976" s="1" t="str">
        <f>IF(ISNUMBER(SEARCH("veto",draftpicks[[#This Row],[Raw]])),"veto","")</f>
        <v/>
      </c>
    </row>
    <row r="1977" spans="1:6" x14ac:dyDescent="0.25">
      <c r="A1977" s="1">
        <v>190</v>
      </c>
      <c r="B1977" s="1" t="s">
        <v>3477</v>
      </c>
      <c r="C1977" s="1" t="str">
        <f>_xlfn.TEXTBEFORE(draftpicks[[#This Row],[Raw]],".",1)</f>
        <v>7</v>
      </c>
      <c r="D1977" s="1" t="str">
        <f t="shared" si="30"/>
        <v>Luis Rendon</v>
      </c>
      <c r="E1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Wolf Creek</v>
      </c>
      <c r="F1977" s="1" t="str">
        <f>IF(ISNUMBER(SEARCH("veto",draftpicks[[#This Row],[Raw]])),"veto","")</f>
        <v/>
      </c>
    </row>
    <row r="1978" spans="1:6" x14ac:dyDescent="0.25">
      <c r="A1978" s="1">
        <v>190</v>
      </c>
      <c r="B1978" s="1" t="s">
        <v>3478</v>
      </c>
      <c r="C1978" s="1" t="str">
        <f>_xlfn.TEXTBEFORE(draftpicks[[#This Row],[Raw]],".",1)</f>
        <v>6</v>
      </c>
      <c r="D1978" s="1" t="str">
        <f t="shared" si="30"/>
        <v>Joe Reid</v>
      </c>
      <c r="E1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Lucky Numbers</v>
      </c>
      <c r="F1978" s="1" t="str">
        <f>IF(ISNUMBER(SEARCH("veto",draftpicks[[#This Row],[Raw]])),"veto","")</f>
        <v/>
      </c>
    </row>
    <row r="1979" spans="1:6" x14ac:dyDescent="0.25">
      <c r="A1979" s="1">
        <v>190</v>
      </c>
      <c r="B1979" s="1" t="s">
        <v>3479</v>
      </c>
      <c r="C1979" s="1" t="str">
        <f>_xlfn.TEXTBEFORE(draftpicks[[#This Row],[Raw]],".",1)</f>
        <v>5</v>
      </c>
      <c r="D1979" s="1" t="str">
        <f t="shared" si="30"/>
        <v>Chris Feil</v>
      </c>
      <c r="E1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House</v>
      </c>
      <c r="F1979" s="1" t="str">
        <f>IF(ISNUMBER(SEARCH("veto",draftpicks[[#This Row],[Raw]])),"veto","")</f>
        <v/>
      </c>
    </row>
    <row r="1980" spans="1:6" x14ac:dyDescent="0.25">
      <c r="A1980" s="1">
        <v>190</v>
      </c>
      <c r="B1980" s="1" t="s">
        <v>3480</v>
      </c>
      <c r="C1980" s="1" t="str">
        <f>_xlfn.TEXTBEFORE(draftpicks[[#This Row],[Raw]],".",1)</f>
        <v>4</v>
      </c>
      <c r="D1980" s="1" t="str">
        <f t="shared" si="30"/>
        <v>Chris Feil</v>
      </c>
      <c r="E1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Killing Them Softly</v>
      </c>
      <c r="F1980" s="1" t="str">
        <f>IF(ISNUMBER(SEARCH("veto",draftpicks[[#This Row],[Raw]])),"veto","")</f>
        <v/>
      </c>
    </row>
    <row r="1981" spans="1:6" x14ac:dyDescent="0.25">
      <c r="A1981" s="1">
        <v>190</v>
      </c>
      <c r="B1981" s="1" t="s">
        <v>3481</v>
      </c>
      <c r="C1981" s="1" t="str">
        <f>_xlfn.TEXTBEFORE(draftpicks[[#This Row],[Raw]],".",1)</f>
        <v>3</v>
      </c>
      <c r="D1981" s="1" t="str">
        <f t="shared" si="30"/>
        <v xml:space="preserve">Gavin Mevius </v>
      </c>
      <c r="E1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1" s="1" t="str">
        <f>IF(ISNUMBER(SEARCH("veto",draftpicks[[#This Row],[Raw]])),"veto","")</f>
        <v>veto</v>
      </c>
    </row>
    <row r="1982" spans="1:6" x14ac:dyDescent="0.25">
      <c r="A1982" s="1">
        <v>190</v>
      </c>
      <c r="B1982" s="1" t="s">
        <v>3482</v>
      </c>
      <c r="C1982" s="1" t="str">
        <f>_xlfn.TEXTBEFORE(draftpicks[[#This Row],[Raw]],".",1)</f>
        <v>3</v>
      </c>
      <c r="D1982" s="1" t="str">
        <f t="shared" si="30"/>
        <v>Gavin Mevius</v>
      </c>
      <c r="E1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Cut</v>
      </c>
      <c r="F1982" s="1" t="str">
        <f>IF(ISNUMBER(SEARCH("veto",draftpicks[[#This Row],[Raw]])),"veto","")</f>
        <v/>
      </c>
    </row>
    <row r="1983" spans="1:6" x14ac:dyDescent="0.25">
      <c r="A1983" s="1">
        <v>190</v>
      </c>
      <c r="B1983" s="1" t="s">
        <v>3483</v>
      </c>
      <c r="C1983" s="1" t="str">
        <f>_xlfn.TEXTBEFORE(draftpicks[[#This Row],[Raw]],".",1)</f>
        <v>2</v>
      </c>
      <c r="D1983" s="1" t="str">
        <f t="shared" si="30"/>
        <v xml:space="preserve">Luis Rendon </v>
      </c>
      <c r="E1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3" s="1" t="str">
        <f>IF(ISNUMBER(SEARCH("veto",draftpicks[[#This Row],[Raw]])),"veto","")</f>
        <v>veto</v>
      </c>
    </row>
    <row r="1984" spans="1:6" x14ac:dyDescent="0.25">
      <c r="A1984" s="1">
        <v>190</v>
      </c>
      <c r="B1984" s="1" t="s">
        <v>3484</v>
      </c>
      <c r="C1984" s="1" t="str">
        <f>_xlfn.TEXTBEFORE(draftpicks[[#This Row],[Raw]],".",1)</f>
        <v>2</v>
      </c>
      <c r="D1984" s="1" t="str">
        <f t="shared" si="30"/>
        <v>Luis Rendon</v>
      </c>
      <c r="E1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Bug</v>
      </c>
      <c r="F1984" s="1" t="str">
        <f>IF(ISNUMBER(SEARCH("veto",draftpicks[[#This Row],[Raw]])),"veto","")</f>
        <v/>
      </c>
    </row>
    <row r="1985" spans="1:6" x14ac:dyDescent="0.25">
      <c r="A1985" s="1">
        <v>190</v>
      </c>
      <c r="B1985" s="1" t="s">
        <v>3485</v>
      </c>
      <c r="C1985" s="1" t="str">
        <f>_xlfn.TEXTBEFORE(draftpicks[[#This Row],[Raw]],".",1)</f>
        <v>1</v>
      </c>
      <c r="D1985" s="1" t="str">
        <f t="shared" si="30"/>
        <v>Joe Reid</v>
      </c>
      <c r="E1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Solaris</v>
      </c>
      <c r="F1985" s="1" t="str">
        <f>IF(ISNUMBER(SEARCH("veto",draftpicks[[#This Row],[Raw]])),"veto","")</f>
        <v/>
      </c>
    </row>
    <row r="1986" spans="1:6" x14ac:dyDescent="0.25">
      <c r="A1986" s="1">
        <v>191</v>
      </c>
      <c r="B1986" s="1" t="s">
        <v>3486</v>
      </c>
      <c r="C1986" s="1" t="str">
        <f>_xlfn.TEXTBEFORE(draftpicks[[#This Row],[Raw]],".",1)</f>
        <v>7</v>
      </c>
      <c r="D1986" s="1" t="str">
        <f t="shared" ref="D1986:D2049" si="31">IF(ISNUMBER(SEARCH("commissioner",B1986)),TRIM(MID(B1986,SEARCH("by",B1986)+LEN("by"),SEARCH("removed",B1986)-SEARCH("by",B1986)-(LEN("by")+1))),IF((LEN(B1986)-LEN(SUBSTITUTE(B1986,"by","")))/LEN("by")=2,MID(B1986,SEARCH("by",B1986)+LEN("by "),SEARCH("vetoed",B1986)-SEARCH("by",B1986)-(LEN("by")+1)),IF((LEN(B1986)-LEN(SUBSTITUTE(B1986,"by","")))/LEN("by")=3,TRIM(MID(B1986,SEARCH("by",B1986)+LEN("by"),SEARCH("vetoed",B1986)-SEARCH("by",B1986)-LEN("by"))),TRIM(_xlfn.TEXTAFTER(B1986,"by",1)))))</f>
        <v>Jordan Crucchiola</v>
      </c>
      <c r="E1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Believer</v>
      </c>
      <c r="F1986" s="1" t="str">
        <f>IF(ISNUMBER(SEARCH("veto",draftpicks[[#This Row],[Raw]])),"veto","")</f>
        <v/>
      </c>
    </row>
    <row r="1987" spans="1:6" x14ac:dyDescent="0.25">
      <c r="A1987" s="1">
        <v>191</v>
      </c>
      <c r="B1987" s="1" t="s">
        <v>3487</v>
      </c>
      <c r="C1987" s="1" t="str">
        <f>_xlfn.TEXTBEFORE(draftpicks[[#This Row],[Raw]],".",1)</f>
        <v>6</v>
      </c>
      <c r="D1987" s="1" t="str">
        <f t="shared" si="31"/>
        <v>Jordan Crucchiola</v>
      </c>
      <c r="E1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Crazy, Stupid, Love</v>
      </c>
      <c r="F1987" s="1" t="str">
        <f>IF(ISNUMBER(SEARCH("veto",draftpicks[[#This Row],[Raw]])),"veto","")</f>
        <v/>
      </c>
    </row>
    <row r="1988" spans="1:6" x14ac:dyDescent="0.25">
      <c r="A1988" s="1">
        <v>191</v>
      </c>
      <c r="B1988" s="1" t="s">
        <v>3488</v>
      </c>
      <c r="C1988" s="1" t="str">
        <f>_xlfn.TEXTBEFORE(draftpicks[[#This Row],[Raw]],".",1)</f>
        <v>5</v>
      </c>
      <c r="D1988" s="1" t="str">
        <f t="shared" si="31"/>
        <v>Roxana Hadadi</v>
      </c>
      <c r="E1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Place Beyond the Pines</v>
      </c>
      <c r="F1988" s="1" t="str">
        <f>IF(ISNUMBER(SEARCH("veto",draftpicks[[#This Row],[Raw]])),"veto","")</f>
        <v/>
      </c>
    </row>
    <row r="1989" spans="1:6" x14ac:dyDescent="0.25">
      <c r="A1989" s="1">
        <v>191</v>
      </c>
      <c r="B1989" s="1" t="s">
        <v>3489</v>
      </c>
      <c r="C1989" s="1" t="str">
        <f>_xlfn.TEXTBEFORE(draftpicks[[#This Row],[Raw]],".",1)</f>
        <v>4</v>
      </c>
      <c r="D1989" s="1" t="str">
        <f t="shared" si="31"/>
        <v xml:space="preserve">Jordan Crucchiola </v>
      </c>
      <c r="E1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Notebook</v>
      </c>
      <c r="F1989" s="1" t="str">
        <f>IF(ISNUMBER(SEARCH("veto",draftpicks[[#This Row],[Raw]])),"veto","")</f>
        <v>veto</v>
      </c>
    </row>
    <row r="1990" spans="1:6" x14ac:dyDescent="0.25">
      <c r="A1990" s="1">
        <v>191</v>
      </c>
      <c r="B1990" s="1" t="s">
        <v>3490</v>
      </c>
      <c r="C1990" s="1" t="str">
        <f>_xlfn.TEXTBEFORE(draftpicks[[#This Row],[Raw]],".",1)</f>
        <v>4</v>
      </c>
      <c r="D1990" s="1" t="s">
        <v>168</v>
      </c>
      <c r="E1990" s="1" t="s">
        <v>4970</v>
      </c>
      <c r="F1990" s="1" t="str">
        <f>IF(ISNUMBER(SEARCH("veto",draftpicks[[#This Row],[Raw]])),"veto","")</f>
        <v/>
      </c>
    </row>
    <row r="1991" spans="1:6" x14ac:dyDescent="0.25">
      <c r="A1991" s="1">
        <v>191</v>
      </c>
      <c r="B1991" s="1" t="s">
        <v>3491</v>
      </c>
      <c r="C1991" s="1" t="str">
        <f>_xlfn.TEXTBEFORE(draftpicks[[#This Row],[Raw]],".",1)</f>
        <v>3</v>
      </c>
      <c r="D1991" s="1" t="str">
        <f t="shared" si="31"/>
        <v>Roxana Hadadi</v>
      </c>
      <c r="E1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 2049</v>
      </c>
      <c r="F1991" s="1" t="str">
        <f>IF(ISNUMBER(SEARCH("veto",draftpicks[[#This Row],[Raw]])),"veto","")</f>
        <v/>
      </c>
    </row>
    <row r="1992" spans="1:6" x14ac:dyDescent="0.25">
      <c r="A1992" s="1">
        <v>191</v>
      </c>
      <c r="B1992" s="1" t="s">
        <v>3492</v>
      </c>
      <c r="C1992" s="1" t="str">
        <f>_xlfn.TEXTBEFORE(draftpicks[[#This Row],[Raw]],".",1)</f>
        <v>2</v>
      </c>
      <c r="D1992" s="1" t="str">
        <f t="shared" si="31"/>
        <v>Jordan Crucchiola</v>
      </c>
      <c r="E1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Lars and the Real Girl</v>
      </c>
      <c r="F1992" s="1" t="str">
        <f>IF(ISNUMBER(SEARCH("veto",draftpicks[[#This Row],[Raw]])),"veto","")</f>
        <v/>
      </c>
    </row>
    <row r="1993" spans="1:6" x14ac:dyDescent="0.25">
      <c r="A1993" s="1">
        <v>191</v>
      </c>
      <c r="B1993" s="1" t="s">
        <v>3493</v>
      </c>
      <c r="C1993" s="1" t="str">
        <f>_xlfn.TEXTBEFORE(draftpicks[[#This Row],[Raw]],".",1)</f>
        <v>1</v>
      </c>
      <c r="D1993" s="1" t="str">
        <f t="shared" si="31"/>
        <v>Roxana Hadadi</v>
      </c>
      <c r="E1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1993" s="1" t="str">
        <f>IF(ISNUMBER(SEARCH("veto",draftpicks[[#This Row],[Raw]])),"veto","")</f>
        <v/>
      </c>
    </row>
    <row r="1994" spans="1:6" x14ac:dyDescent="0.25">
      <c r="A1994" s="1">
        <v>192</v>
      </c>
      <c r="B1994" s="1" t="s">
        <v>3494</v>
      </c>
      <c r="C1994" s="1" t="str">
        <f>_xlfn.TEXTBEFORE(draftpicks[[#This Row],[Raw]],".",1)</f>
        <v>7</v>
      </c>
      <c r="D1994" s="1" t="str">
        <f t="shared" si="31"/>
        <v>Brian Duffield</v>
      </c>
      <c r="E1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Unsane</v>
      </c>
      <c r="F1994" s="1" t="str">
        <f>IF(ISNUMBER(SEARCH("veto",draftpicks[[#This Row],[Raw]])),"veto","")</f>
        <v/>
      </c>
    </row>
    <row r="1995" spans="1:6" x14ac:dyDescent="0.25">
      <c r="A1995" s="1">
        <v>192</v>
      </c>
      <c r="B1995" s="1" t="s">
        <v>3495</v>
      </c>
      <c r="C1995" s="1" t="str">
        <f>_xlfn.TEXTBEFORE(draftpicks[[#This Row],[Raw]],".",1)</f>
        <v>6</v>
      </c>
      <c r="D1995" s="1" t="str">
        <f t="shared" si="31"/>
        <v xml:space="preserve">Brian Duffield </v>
      </c>
      <c r="E1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5" s="1" t="str">
        <f>IF(ISNUMBER(SEARCH("veto",draftpicks[[#This Row],[Raw]])),"veto","")</f>
        <v>veto</v>
      </c>
    </row>
    <row r="1996" spans="1:6" x14ac:dyDescent="0.25">
      <c r="A1996" s="1">
        <v>192</v>
      </c>
      <c r="B1996" s="1" t="s">
        <v>3496</v>
      </c>
      <c r="C1996" s="1" t="str">
        <f>_xlfn.TEXTBEFORE(draftpicks[[#This Row],[Raw]],".",1)</f>
        <v>6</v>
      </c>
      <c r="D1996" s="1" t="str">
        <f t="shared" si="31"/>
        <v>Brian Duffield</v>
      </c>
      <c r="E1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Laundromat</v>
      </c>
      <c r="F1996" s="1" t="str">
        <f>IF(ISNUMBER(SEARCH("veto",draftpicks[[#This Row],[Raw]])),"veto","")</f>
        <v/>
      </c>
    </row>
    <row r="1997" spans="1:6" x14ac:dyDescent="0.25">
      <c r="A1997" s="1">
        <v>192</v>
      </c>
      <c r="B1997" s="1" t="s">
        <v>3497</v>
      </c>
      <c r="C1997" s="1" t="str">
        <f>_xlfn.TEXTBEFORE(draftpicks[[#This Row],[Raw]],".",1)</f>
        <v>5</v>
      </c>
      <c r="D1997" s="1" t="str">
        <f t="shared" si="31"/>
        <v>Thomas Grabinski</v>
      </c>
      <c r="E1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Flying Bird</v>
      </c>
      <c r="F1997" s="1" t="str">
        <f>IF(ISNUMBER(SEARCH("veto",draftpicks[[#This Row],[Raw]])),"veto","")</f>
        <v/>
      </c>
    </row>
    <row r="1998" spans="1:6" x14ac:dyDescent="0.25">
      <c r="A1998" s="1">
        <v>192</v>
      </c>
      <c r="B1998" s="1" t="s">
        <v>3498</v>
      </c>
      <c r="C1998" s="1" t="str">
        <f>_xlfn.TEXTBEFORE(draftpicks[[#This Row],[Raw]],".",1)</f>
        <v>4</v>
      </c>
      <c r="D1998" s="1" t="str">
        <f t="shared" si="31"/>
        <v xml:space="preserve">Thomas Grabinski </v>
      </c>
      <c r="E1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1998" s="1" t="str">
        <f>IF(ISNUMBER(SEARCH("veto",draftpicks[[#This Row],[Raw]])),"veto","")</f>
        <v>veto</v>
      </c>
    </row>
    <row r="1999" spans="1:6" x14ac:dyDescent="0.25">
      <c r="A1999" s="1">
        <v>192</v>
      </c>
      <c r="B1999" s="1" t="s">
        <v>3499</v>
      </c>
      <c r="C1999" s="1" t="str">
        <f>_xlfn.TEXTBEFORE(draftpicks[[#This Row],[Raw]],".",1)</f>
        <v>4</v>
      </c>
      <c r="D1999" s="1" t="str">
        <f t="shared" si="31"/>
        <v>Thomas Grabinski</v>
      </c>
      <c r="E1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Logan Lucky</v>
      </c>
      <c r="F1999" s="1" t="str">
        <f>IF(ISNUMBER(SEARCH("veto",draftpicks[[#This Row],[Raw]])),"veto","")</f>
        <v/>
      </c>
    </row>
    <row r="2000" spans="1:6" x14ac:dyDescent="0.25">
      <c r="A2000" s="1">
        <v>192</v>
      </c>
      <c r="B2000" s="1" t="s">
        <v>3500</v>
      </c>
      <c r="C2000" s="1" t="str">
        <f>_xlfn.TEXTBEFORE(draftpicks[[#This Row],[Raw]],".",1)</f>
        <v>3</v>
      </c>
      <c r="D2000" s="1" t="str">
        <f t="shared" si="31"/>
        <v>Brian Duffield</v>
      </c>
      <c r="E2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 Sudden Move</v>
      </c>
      <c r="F2000" s="1" t="str">
        <f>IF(ISNUMBER(SEARCH("veto",draftpicks[[#This Row],[Raw]])),"veto","")</f>
        <v/>
      </c>
    </row>
    <row r="2001" spans="1:6" x14ac:dyDescent="0.25">
      <c r="A2001" s="1">
        <v>192</v>
      </c>
      <c r="B2001" s="1" t="s">
        <v>3501</v>
      </c>
      <c r="C2001" s="1" t="str">
        <f>_xlfn.TEXTBEFORE(draftpicks[[#This Row],[Raw]],".",1)</f>
        <v>2</v>
      </c>
      <c r="D2001" s="1" t="str">
        <f t="shared" si="31"/>
        <v xml:space="preserve">Thomas Grabinski </v>
      </c>
      <c r="E2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1" s="1" t="str">
        <f>IF(ISNUMBER(SEARCH("veto",draftpicks[[#This Row],[Raw]])),"veto","")</f>
        <v>veto</v>
      </c>
    </row>
    <row r="2002" spans="1:6" x14ac:dyDescent="0.25">
      <c r="A2002" s="1">
        <v>192</v>
      </c>
      <c r="B2002" s="1" t="s">
        <v>3502</v>
      </c>
      <c r="C2002" s="1" t="str">
        <f>_xlfn.TEXTBEFORE(draftpicks[[#This Row],[Raw]],".",1)</f>
        <v>2</v>
      </c>
      <c r="D2002" s="1" t="str">
        <f t="shared" si="31"/>
        <v>Thomas Grabinski</v>
      </c>
      <c r="E2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 Them All Talk</v>
      </c>
      <c r="F2002" s="1" t="str">
        <f>IF(ISNUMBER(SEARCH("veto",draftpicks[[#This Row],[Raw]])),"veto","")</f>
        <v/>
      </c>
    </row>
    <row r="2003" spans="1:6" x14ac:dyDescent="0.25">
      <c r="A2003" s="1">
        <v>192</v>
      </c>
      <c r="B2003" s="1" t="s">
        <v>3503</v>
      </c>
      <c r="C2003" s="1" t="str">
        <f>_xlfn.TEXTBEFORE(draftpicks[[#This Row],[Raw]],".",1)</f>
        <v>1</v>
      </c>
      <c r="D2003" s="1" t="str">
        <f t="shared" si="31"/>
        <v>Brian Duffield</v>
      </c>
      <c r="E2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003" s="1" t="str">
        <f>IF(ISNUMBER(SEARCH("veto",draftpicks[[#This Row],[Raw]])),"veto","")</f>
        <v/>
      </c>
    </row>
    <row r="2004" spans="1:6" x14ac:dyDescent="0.25">
      <c r="A2004" s="1">
        <v>193</v>
      </c>
      <c r="B2004" s="1" t="s">
        <v>3504</v>
      </c>
      <c r="C2004" s="1" t="str">
        <f>_xlfn.TEXTBEFORE(draftpicks[[#This Row],[Raw]],".",1)</f>
        <v>7</v>
      </c>
      <c r="D2004" s="1" t="str">
        <f t="shared" si="31"/>
        <v>Drew McWeeny</v>
      </c>
      <c r="E2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Cook, the Thief, His Wife &amp; Her Lover</v>
      </c>
      <c r="F2004" s="1" t="str">
        <f>IF(ISNUMBER(SEARCH("veto",draftpicks[[#This Row],[Raw]])),"veto","")</f>
        <v/>
      </c>
    </row>
    <row r="2005" spans="1:6" x14ac:dyDescent="0.25">
      <c r="A2005" s="1">
        <v>193</v>
      </c>
      <c r="B2005" s="1" t="s">
        <v>3505</v>
      </c>
      <c r="C2005" s="1" t="str">
        <f>_xlfn.TEXTBEFORE(draftpicks[[#This Row],[Raw]],".",1)</f>
        <v>6</v>
      </c>
      <c r="D2005" s="1" t="str">
        <f t="shared" si="31"/>
        <v xml:space="preserve">Drew McWeeny </v>
      </c>
      <c r="E2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Irréversible</v>
      </c>
      <c r="F2005" s="1" t="str">
        <f>IF(ISNUMBER(SEARCH("veto",draftpicks[[#This Row],[Raw]])),"veto","")</f>
        <v>veto</v>
      </c>
    </row>
    <row r="2006" spans="1:6" x14ac:dyDescent="0.25">
      <c r="A2006" s="1">
        <v>193</v>
      </c>
      <c r="B2006" s="1" t="s">
        <v>3506</v>
      </c>
      <c r="C2006" s="1" t="str">
        <f>_xlfn.TEXTBEFORE(draftpicks[[#This Row],[Raw]],".",1)</f>
        <v>6</v>
      </c>
      <c r="D2006" s="1" t="str">
        <f t="shared" si="31"/>
        <v>Drew McWeeny</v>
      </c>
      <c r="E2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006" s="1" t="str">
        <f>IF(ISNUMBER(SEARCH("veto",draftpicks[[#This Row],[Raw]])),"veto","")</f>
        <v/>
      </c>
    </row>
    <row r="2007" spans="1:6" x14ac:dyDescent="0.25">
      <c r="A2007" s="1">
        <v>193</v>
      </c>
      <c r="B2007" s="1" t="s">
        <v>3507</v>
      </c>
      <c r="C2007" s="1" t="str">
        <f>_xlfn.TEXTBEFORE(draftpicks[[#This Row],[Raw]],".",1)</f>
        <v>5</v>
      </c>
      <c r="D2007" s="1" t="str">
        <f t="shared" si="31"/>
        <v>Kate Hagen</v>
      </c>
      <c r="E2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Romance</v>
      </c>
      <c r="F2007" s="1" t="str">
        <f>IF(ISNUMBER(SEARCH("veto",draftpicks[[#This Row],[Raw]])),"veto","")</f>
        <v/>
      </c>
    </row>
    <row r="2008" spans="1:6" x14ac:dyDescent="0.25">
      <c r="A2008" s="1">
        <v>193</v>
      </c>
      <c r="B2008" s="1" t="s">
        <v>3508</v>
      </c>
      <c r="C2008" s="1" t="str">
        <f>_xlfn.TEXTBEFORE(draftpicks[[#This Row],[Raw]],".",1)</f>
        <v>4</v>
      </c>
      <c r="D2008" s="1" t="str">
        <f t="shared" si="31"/>
        <v>Drew McWeeny</v>
      </c>
      <c r="E2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Dreamers</v>
      </c>
      <c r="F2008" s="1" t="str">
        <f>IF(ISNUMBER(SEARCH("veto",draftpicks[[#This Row],[Raw]])),"veto","")</f>
        <v/>
      </c>
    </row>
    <row r="2009" spans="1:6" x14ac:dyDescent="0.25">
      <c r="A2009" s="1">
        <v>193</v>
      </c>
      <c r="B2009" s="1" t="s">
        <v>3509</v>
      </c>
      <c r="C2009" s="1" t="str">
        <f>_xlfn.TEXTBEFORE(draftpicks[[#This Row],[Raw]],".",1)</f>
        <v>3</v>
      </c>
      <c r="D2009" s="1" t="str">
        <f t="shared" si="31"/>
        <v>Kate Hagen</v>
      </c>
      <c r="E2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Pink Flamingos</v>
      </c>
      <c r="F2009" s="1" t="str">
        <f>IF(ISNUMBER(SEARCH("veto",draftpicks[[#This Row],[Raw]])),"veto","")</f>
        <v/>
      </c>
    </row>
    <row r="2010" spans="1:6" x14ac:dyDescent="0.25">
      <c r="A2010" s="1">
        <v>193</v>
      </c>
      <c r="B2010" s="1" t="s">
        <v>3510</v>
      </c>
      <c r="C2010" s="1" t="str">
        <f>_xlfn.TEXTBEFORE(draftpicks[[#This Row],[Raw]],".",1)</f>
        <v>2</v>
      </c>
      <c r="D2010" s="1" t="str">
        <f t="shared" si="31"/>
        <v>Drew McWeeny</v>
      </c>
      <c r="E2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 Tu Mamá También</v>
      </c>
      <c r="F2010" s="1" t="str">
        <f>IF(ISNUMBER(SEARCH("veto",draftpicks[[#This Row],[Raw]])),"veto","")</f>
        <v/>
      </c>
    </row>
    <row r="2011" spans="1:6" x14ac:dyDescent="0.25">
      <c r="A2011" s="1">
        <v>193</v>
      </c>
      <c r="B2011" s="1" t="s">
        <v>3511</v>
      </c>
      <c r="C2011" s="1" t="str">
        <f>_xlfn.TEXTBEFORE(draftpicks[[#This Row],[Raw]],".",1)</f>
        <v>1</v>
      </c>
      <c r="D2011" s="1" t="str">
        <f t="shared" si="31"/>
        <v>Kate Hagen</v>
      </c>
      <c r="E2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Devils</v>
      </c>
      <c r="F2011" s="1" t="str">
        <f>IF(ISNUMBER(SEARCH("veto",draftpicks[[#This Row],[Raw]])),"veto","")</f>
        <v/>
      </c>
    </row>
    <row r="2012" spans="1:6" x14ac:dyDescent="0.25">
      <c r="A2012" s="1">
        <v>194</v>
      </c>
      <c r="B2012" s="1" t="s">
        <v>3512</v>
      </c>
      <c r="C2012" s="1" t="str">
        <f>_xlfn.TEXTBEFORE(draftpicks[[#This Row],[Raw]],".",1)</f>
        <v>7</v>
      </c>
      <c r="D2012" s="1" t="str">
        <f t="shared" si="31"/>
        <v>John Bradley</v>
      </c>
      <c r="E2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Magical Mystery Tour</v>
      </c>
      <c r="F2012" s="1" t="str">
        <f>IF(ISNUMBER(SEARCH("veto",draftpicks[[#This Row],[Raw]])),"veto","")</f>
        <v/>
      </c>
    </row>
    <row r="2013" spans="1:6" x14ac:dyDescent="0.25">
      <c r="A2013" s="1">
        <v>194</v>
      </c>
      <c r="B2013" s="1" t="s">
        <v>3513</v>
      </c>
      <c r="C2013" s="1" t="str">
        <f>_xlfn.TEXTBEFORE(draftpicks[[#This Row],[Raw]],".",1)</f>
        <v>6</v>
      </c>
      <c r="D2013" s="1" t="str">
        <f t="shared" si="31"/>
        <v>John Bradley</v>
      </c>
      <c r="E2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Imagine</v>
      </c>
      <c r="F2013" s="1" t="str">
        <f>IF(ISNUMBER(SEARCH("veto",draftpicks[[#This Row],[Raw]])),"veto","")</f>
        <v/>
      </c>
    </row>
    <row r="2014" spans="1:6" x14ac:dyDescent="0.25">
      <c r="A2014" s="1">
        <v>194</v>
      </c>
      <c r="B2014" s="1" t="s">
        <v>3514</v>
      </c>
      <c r="C2014" s="1" t="str">
        <f>_xlfn.TEXTBEFORE(draftpicks[[#This Row],[Raw]],".",1)</f>
        <v>5</v>
      </c>
      <c r="D2014" s="1" t="str">
        <f t="shared" si="31"/>
        <v>Bryan Cogman</v>
      </c>
      <c r="E2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Help!</v>
      </c>
      <c r="F2014" s="1" t="str">
        <f>IF(ISNUMBER(SEARCH("veto",draftpicks[[#This Row],[Raw]])),"veto","")</f>
        <v/>
      </c>
    </row>
    <row r="2015" spans="1:6" x14ac:dyDescent="0.25">
      <c r="A2015" s="1">
        <v>194</v>
      </c>
      <c r="B2015" s="1" t="s">
        <v>3515</v>
      </c>
      <c r="C2015" s="1" t="str">
        <f>_xlfn.TEXTBEFORE(draftpicks[[#This Row],[Raw]],".",1)</f>
        <v>4</v>
      </c>
      <c r="D2015" s="1" t="str">
        <f t="shared" si="31"/>
        <v>John Bradley</v>
      </c>
      <c r="E2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015" s="1" t="str">
        <f>IF(ISNUMBER(SEARCH("veto",draftpicks[[#This Row],[Raw]])),"veto","")</f>
        <v/>
      </c>
    </row>
    <row r="2016" spans="1:6" x14ac:dyDescent="0.25">
      <c r="A2016" s="1">
        <v>194</v>
      </c>
      <c r="B2016" s="1" t="s">
        <v>3516</v>
      </c>
      <c r="C2016" s="1" t="str">
        <f>_xlfn.TEXTBEFORE(draftpicks[[#This Row],[Raw]],".",1)</f>
        <v>3</v>
      </c>
      <c r="D2016" s="1" t="str">
        <f t="shared" si="31"/>
        <v>Bryan Cogman</v>
      </c>
      <c r="E2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Get Back - The Rooftop Concert</v>
      </c>
      <c r="F2016" s="1" t="str">
        <f>IF(ISNUMBER(SEARCH("veto",draftpicks[[#This Row],[Raw]])),"veto","")</f>
        <v/>
      </c>
    </row>
    <row r="2017" spans="1:6" x14ac:dyDescent="0.25">
      <c r="A2017" s="1">
        <v>194</v>
      </c>
      <c r="B2017" s="1" t="s">
        <v>3517</v>
      </c>
      <c r="C2017" s="1" t="str">
        <f>_xlfn.TEXTBEFORE(draftpicks[[#This Row],[Raw]],".",1)</f>
        <v>2</v>
      </c>
      <c r="D2017" s="1" t="str">
        <f t="shared" si="31"/>
        <v xml:space="preserve">John Bradley </v>
      </c>
      <c r="E2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7" s="1" t="str">
        <f>IF(ISNUMBER(SEARCH("veto",draftpicks[[#This Row],[Raw]])),"veto","")</f>
        <v>veto</v>
      </c>
    </row>
    <row r="2018" spans="1:6" x14ac:dyDescent="0.25">
      <c r="A2018" s="1">
        <v>194</v>
      </c>
      <c r="B2018" s="1" t="s">
        <v>3518</v>
      </c>
      <c r="C2018" s="1" t="str">
        <f>_xlfn.TEXTBEFORE(draftpicks[[#This Row],[Raw]],".",1)</f>
        <v>2</v>
      </c>
      <c r="D2018" s="1" t="str">
        <f t="shared" si="31"/>
        <v>John Bradley</v>
      </c>
      <c r="E2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Beatles: The First U.S. Visit</v>
      </c>
      <c r="F2018" s="1" t="str">
        <f>IF(ISNUMBER(SEARCH("veto",draftpicks[[#This Row],[Raw]])),"veto","")</f>
        <v/>
      </c>
    </row>
    <row r="2019" spans="1:6" x14ac:dyDescent="0.25">
      <c r="A2019" s="1">
        <v>194</v>
      </c>
      <c r="B2019" s="1" t="s">
        <v>3519</v>
      </c>
      <c r="C2019" s="1" t="str">
        <f>_xlfn.TEXTBEFORE(draftpicks[[#This Row],[Raw]],".",1)</f>
        <v>1</v>
      </c>
      <c r="D2019" s="1" t="str">
        <f t="shared" si="31"/>
        <v>Bryan Cogman</v>
      </c>
      <c r="E2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Hard Day's Night</v>
      </c>
      <c r="F2019" s="1" t="str">
        <f>IF(ISNUMBER(SEARCH("veto",draftpicks[[#This Row],[Raw]])),"veto","")</f>
        <v/>
      </c>
    </row>
    <row r="2020" spans="1:6" x14ac:dyDescent="0.25">
      <c r="A2020" s="1">
        <v>195</v>
      </c>
      <c r="B2020" s="1" t="s">
        <v>3520</v>
      </c>
      <c r="C2020" s="1" t="str">
        <f>_xlfn.TEXTBEFORE(draftpicks[[#This Row],[Raw]],".",1)</f>
        <v>12</v>
      </c>
      <c r="D2020" s="1" t="str">
        <f t="shared" si="31"/>
        <v xml:space="preserve">Daniel Thompson </v>
      </c>
      <c r="E2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20" s="1" t="str">
        <f>IF(ISNUMBER(SEARCH("veto",draftpicks[[#This Row],[Raw]])),"veto","")</f>
        <v>veto</v>
      </c>
    </row>
    <row r="2021" spans="1:6" x14ac:dyDescent="0.25">
      <c r="A2021" s="1">
        <v>195</v>
      </c>
      <c r="B2021" s="1" t="s">
        <v>3521</v>
      </c>
      <c r="C2021" s="1" t="str">
        <f>_xlfn.TEXTBEFORE(draftpicks[[#This Row],[Raw]],".",1)</f>
        <v>12</v>
      </c>
      <c r="D2021" s="1" t="str">
        <f t="shared" si="31"/>
        <v>Daniel Thompson</v>
      </c>
      <c r="E2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Dickens of a Holiday!</v>
      </c>
      <c r="F2021" s="1" t="str">
        <f>IF(ISNUMBER(SEARCH("veto",draftpicks[[#This Row],[Raw]])),"veto","")</f>
        <v/>
      </c>
    </row>
    <row r="2022" spans="1:6" x14ac:dyDescent="0.25">
      <c r="A2022" s="1">
        <v>195</v>
      </c>
      <c r="B2022" s="1" t="s">
        <v>3522</v>
      </c>
      <c r="C2022" s="1" t="str">
        <f>_xlfn.TEXTBEFORE(draftpicks[[#This Row],[Raw]],".",1)</f>
        <v>11</v>
      </c>
      <c r="D2022" s="1" t="str">
        <f t="shared" si="31"/>
        <v>Alonso Duralde</v>
      </c>
      <c r="E2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Christmas Eve</v>
      </c>
      <c r="F2022" s="1" t="str">
        <f>IF(ISNUMBER(SEARCH("veto",draftpicks[[#This Row],[Raw]])),"veto","")</f>
        <v/>
      </c>
    </row>
    <row r="2023" spans="1:6" x14ac:dyDescent="0.25">
      <c r="A2023" s="1">
        <v>195</v>
      </c>
      <c r="B2023" s="1" t="s">
        <v>3523</v>
      </c>
      <c r="C2023" s="1" t="str">
        <f>_xlfn.TEXTBEFORE(draftpicks[[#This Row],[Raw]],".",1)</f>
        <v>10</v>
      </c>
      <c r="D2023" s="1" t="str">
        <f t="shared" si="31"/>
        <v>Rachel Wagner</v>
      </c>
      <c r="E2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 Crazy</v>
      </c>
      <c r="F2023" s="1" t="str">
        <f>IF(ISNUMBER(SEARCH("veto",draftpicks[[#This Row],[Raw]])),"veto","")</f>
        <v/>
      </c>
    </row>
    <row r="2024" spans="1:6" x14ac:dyDescent="0.25">
      <c r="A2024" s="1">
        <v>195</v>
      </c>
      <c r="B2024" s="1" t="s">
        <v>3524</v>
      </c>
      <c r="C2024" s="1" t="str">
        <f>_xlfn.TEXTBEFORE(draftpicks[[#This Row],[Raw]],".",1)</f>
        <v>9</v>
      </c>
      <c r="D2024" s="1" t="str">
        <f t="shared" si="31"/>
        <v xml:space="preserve">Dory Benford </v>
      </c>
      <c r="E2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Hitched for the Holidays</v>
      </c>
      <c r="F2024" s="1" t="str">
        <f>IF(ISNUMBER(SEARCH("veto",draftpicks[[#This Row],[Raw]])),"veto","")</f>
        <v>veto</v>
      </c>
    </row>
    <row r="2025" spans="1:6" x14ac:dyDescent="0.25">
      <c r="A2025" s="1">
        <v>195</v>
      </c>
      <c r="B2025" s="1" t="s">
        <v>3525</v>
      </c>
      <c r="C2025" s="1" t="str">
        <f>_xlfn.TEXTBEFORE(draftpicks[[#This Row],[Raw]],".",1)</f>
        <v>9</v>
      </c>
      <c r="D2025" s="1" t="str">
        <f t="shared" si="31"/>
        <v>Dory Benford</v>
      </c>
      <c r="E2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Getaway</v>
      </c>
      <c r="F2025" s="1" t="str">
        <f>IF(ISNUMBER(SEARCH("veto",draftpicks[[#This Row],[Raw]])),"veto","")</f>
        <v/>
      </c>
    </row>
    <row r="2026" spans="1:6" x14ac:dyDescent="0.25">
      <c r="A2026" s="1">
        <v>195</v>
      </c>
      <c r="B2026" s="1" t="s">
        <v>3526</v>
      </c>
      <c r="C2026" s="1" t="str">
        <f>_xlfn.TEXTBEFORE(draftpicks[[#This Row],[Raw]],".",1)</f>
        <v>8</v>
      </c>
      <c r="D2026" s="1" t="str">
        <f t="shared" si="31"/>
        <v>Daniel Thompson</v>
      </c>
      <c r="E2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Crashing Through the Snow</v>
      </c>
      <c r="F2026" s="1" t="str">
        <f>IF(ISNUMBER(SEARCH("veto",draftpicks[[#This Row],[Raw]])),"veto","")</f>
        <v/>
      </c>
    </row>
    <row r="2027" spans="1:6" x14ac:dyDescent="0.25">
      <c r="A2027" s="1">
        <v>195</v>
      </c>
      <c r="B2027" s="1" t="s">
        <v>3527</v>
      </c>
      <c r="C2027" s="1" t="str">
        <f>_xlfn.TEXTBEFORE(draftpicks[[#This Row],[Raw]],".",1)</f>
        <v>7</v>
      </c>
      <c r="D2027" s="1" t="str">
        <f t="shared" si="31"/>
        <v>Alonso Duralde</v>
      </c>
      <c r="E2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Mistletoe Promise</v>
      </c>
      <c r="F2027" s="1" t="str">
        <f>IF(ISNUMBER(SEARCH("veto",draftpicks[[#This Row],[Raw]])),"veto","")</f>
        <v/>
      </c>
    </row>
    <row r="2028" spans="1:6" x14ac:dyDescent="0.25">
      <c r="A2028" s="1">
        <v>195</v>
      </c>
      <c r="B2028" s="1" t="s">
        <v>3528</v>
      </c>
      <c r="C2028" s="1" t="str">
        <f>_xlfn.TEXTBEFORE(draftpicks[[#This Row],[Raw]],".",1)</f>
        <v>6</v>
      </c>
      <c r="D2028" s="1" t="str">
        <f t="shared" si="31"/>
        <v>Rachel Wagner</v>
      </c>
      <c r="E2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 at the Thanksgiving Day Parade</v>
      </c>
      <c r="F2028" s="1" t="str">
        <f>IF(ISNUMBER(SEARCH("veto",draftpicks[[#This Row],[Raw]])),"veto","")</f>
        <v/>
      </c>
    </row>
    <row r="2029" spans="1:6" x14ac:dyDescent="0.25">
      <c r="A2029" s="1">
        <v>195</v>
      </c>
      <c r="B2029" s="1" t="s">
        <v>3529</v>
      </c>
      <c r="C2029" s="1" t="str">
        <f>_xlfn.TEXTBEFORE(draftpicks[[#This Row],[Raw]],".",1)</f>
        <v>5</v>
      </c>
      <c r="D2029" s="1" t="str">
        <f t="shared" si="31"/>
        <v>Dory Benford</v>
      </c>
      <c r="E2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Window Wonderland</v>
      </c>
      <c r="F2029" s="1" t="str">
        <f>IF(ISNUMBER(SEARCH("veto",draftpicks[[#This Row],[Raw]])),"veto","")</f>
        <v/>
      </c>
    </row>
    <row r="2030" spans="1:6" x14ac:dyDescent="0.25">
      <c r="A2030" s="1">
        <v>195</v>
      </c>
      <c r="B2030" s="1" t="s">
        <v>3530</v>
      </c>
      <c r="C2030" s="1" t="str">
        <f>_xlfn.TEXTBEFORE(draftpicks[[#This Row],[Raw]],".",1)</f>
        <v>4</v>
      </c>
      <c r="D2030" s="1" t="str">
        <f t="shared" si="31"/>
        <v xml:space="preserve">Daniel Thompson </v>
      </c>
      <c r="E2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Unexpected Christmas</v>
      </c>
      <c r="F2030" s="1" t="str">
        <f>IF(ISNUMBER(SEARCH("veto",draftpicks[[#This Row],[Raw]])),"veto","")</f>
        <v>veto</v>
      </c>
    </row>
    <row r="2031" spans="1:6" x14ac:dyDescent="0.25">
      <c r="A2031" s="1">
        <v>195</v>
      </c>
      <c r="B2031" s="1" t="s">
        <v>3531</v>
      </c>
      <c r="C2031" s="1" t="str">
        <f>_xlfn.TEXTBEFORE(draftpicks[[#This Row],[Raw]],".",1)</f>
        <v>4</v>
      </c>
      <c r="D2031" s="1" t="s">
        <v>369</v>
      </c>
      <c r="E2031" s="1" t="s">
        <v>4971</v>
      </c>
      <c r="F2031" s="1" t="str">
        <f>IF(ISNUMBER(SEARCH("veto",draftpicks[[#This Row],[Raw]])),"veto","")</f>
        <v/>
      </c>
    </row>
    <row r="2032" spans="1:6" x14ac:dyDescent="0.25">
      <c r="A2032" s="1">
        <v>195</v>
      </c>
      <c r="B2032" s="1" t="s">
        <v>3532</v>
      </c>
      <c r="C2032" s="1" t="str">
        <f>_xlfn.TEXTBEFORE(draftpicks[[#This Row],[Raw]],".",1)</f>
        <v>3</v>
      </c>
      <c r="D2032" s="1" t="str">
        <f t="shared" si="31"/>
        <v>Alonso Duralde</v>
      </c>
      <c r="E2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Two Turtle Doves</v>
      </c>
      <c r="F2032" s="1" t="str">
        <f>IF(ISNUMBER(SEARCH("veto",draftpicks[[#This Row],[Raw]])),"veto","")</f>
        <v/>
      </c>
    </row>
    <row r="2033" spans="1:6" x14ac:dyDescent="0.25">
      <c r="A2033" s="1">
        <v>195</v>
      </c>
      <c r="B2033" s="1" t="s">
        <v>3533</v>
      </c>
      <c r="C2033" s="1" t="str">
        <f>_xlfn.TEXTBEFORE(draftpicks[[#This Row],[Raw]],".",1)</f>
        <v>2</v>
      </c>
      <c r="D2033" s="1" t="str">
        <f t="shared" si="31"/>
        <v>Rachel Wagner</v>
      </c>
      <c r="E2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Trading Christmas</v>
      </c>
      <c r="F2033" s="1" t="str">
        <f>IF(ISNUMBER(SEARCH("veto",draftpicks[[#This Row],[Raw]])),"veto","")</f>
        <v/>
      </c>
    </row>
    <row r="2034" spans="1:6" x14ac:dyDescent="0.25">
      <c r="A2034" s="1">
        <v>195</v>
      </c>
      <c r="B2034" s="1" t="s">
        <v>3534</v>
      </c>
      <c r="C2034" s="1" t="str">
        <f>_xlfn.TEXTBEFORE(draftpicks[[#This Row],[Raw]],".",1)</f>
        <v>1</v>
      </c>
      <c r="D2034" s="1" t="str">
        <f t="shared" si="31"/>
        <v xml:space="preserve">Dory Benford </v>
      </c>
      <c r="E2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Christmas Ornament</v>
      </c>
      <c r="F2034" s="1" t="str">
        <f>IF(ISNUMBER(SEARCH("veto",draftpicks[[#This Row],[Raw]])),"veto","")</f>
        <v>veto</v>
      </c>
    </row>
    <row r="2035" spans="1:6" x14ac:dyDescent="0.25">
      <c r="A2035" s="1">
        <v>195</v>
      </c>
      <c r="B2035" s="1" t="s">
        <v>3535</v>
      </c>
      <c r="C2035" s="1" t="str">
        <f>_xlfn.TEXTBEFORE(draftpicks[[#This Row],[Raw]],".",1)</f>
        <v>1</v>
      </c>
      <c r="D2035" s="1" t="str">
        <f t="shared" si="31"/>
        <v>Dory Benford</v>
      </c>
      <c r="E2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Very Merry Mix-Up</v>
      </c>
      <c r="F2035" s="1" t="str">
        <f>IF(ISNUMBER(SEARCH("veto",draftpicks[[#This Row],[Raw]])),"veto","")</f>
        <v>veto</v>
      </c>
    </row>
    <row r="2036" spans="1:6" x14ac:dyDescent="0.25">
      <c r="A2036" s="1">
        <v>196</v>
      </c>
      <c r="B2036" s="1" t="s">
        <v>3536</v>
      </c>
      <c r="C2036" s="1" t="str">
        <f>_xlfn.TEXTBEFORE(draftpicks[[#This Row],[Raw]],".",1)</f>
        <v>7</v>
      </c>
      <c r="D2036" s="1" t="str">
        <f t="shared" si="31"/>
        <v>Bryan Cogman</v>
      </c>
      <c r="E2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Desyat Negrityat</v>
      </c>
      <c r="F2036" s="1" t="str">
        <f>IF(ISNUMBER(SEARCH("veto",draftpicks[[#This Row],[Raw]])),"veto","")</f>
        <v/>
      </c>
    </row>
    <row r="2037" spans="1:6" x14ac:dyDescent="0.25">
      <c r="A2037" s="1">
        <v>196</v>
      </c>
      <c r="B2037" s="1" t="s">
        <v>3537</v>
      </c>
      <c r="C2037" s="1" t="str">
        <f>_xlfn.TEXTBEFORE(draftpicks[[#This Row],[Raw]],".",1)</f>
        <v>6</v>
      </c>
      <c r="D2037" s="1" t="str">
        <f t="shared" si="31"/>
        <v>Bryan Cogman</v>
      </c>
      <c r="E2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Murder, She Said</v>
      </c>
      <c r="F2037" s="1" t="str">
        <f>IF(ISNUMBER(SEARCH("veto",draftpicks[[#This Row],[Raw]])),"veto","")</f>
        <v/>
      </c>
    </row>
    <row r="2038" spans="1:6" x14ac:dyDescent="0.25">
      <c r="A2038" s="1">
        <v>196</v>
      </c>
      <c r="B2038" s="1" t="s">
        <v>3538</v>
      </c>
      <c r="C2038" s="1" t="str">
        <f>_xlfn.TEXTBEFORE(draftpicks[[#This Row],[Raw]],".",1)</f>
        <v>5</v>
      </c>
      <c r="D2038" s="1" t="str">
        <f t="shared" si="31"/>
        <v>Joanna Robinson</v>
      </c>
      <c r="E2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Mirror Crack'd</v>
      </c>
      <c r="F2038" s="1" t="str">
        <f>IF(ISNUMBER(SEARCH("veto",draftpicks[[#This Row],[Raw]])),"veto","")</f>
        <v/>
      </c>
    </row>
    <row r="2039" spans="1:6" x14ac:dyDescent="0.25">
      <c r="A2039" s="1">
        <v>196</v>
      </c>
      <c r="B2039" s="1" t="s">
        <v>3539</v>
      </c>
      <c r="C2039" s="1" t="str">
        <f>_xlfn.TEXTBEFORE(draftpicks[[#This Row],[Raw]],".",1)</f>
        <v>4</v>
      </c>
      <c r="D2039" s="1" t="str">
        <f t="shared" si="31"/>
        <v>Bryan Cogman</v>
      </c>
      <c r="E2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Endless Night</v>
      </c>
      <c r="F2039" s="1" t="str">
        <f>IF(ISNUMBER(SEARCH("veto",draftpicks[[#This Row],[Raw]])),"veto","")</f>
        <v/>
      </c>
    </row>
    <row r="2040" spans="1:6" x14ac:dyDescent="0.25">
      <c r="A2040" s="1">
        <v>196</v>
      </c>
      <c r="B2040" s="1" t="s">
        <v>3540</v>
      </c>
      <c r="C2040" s="1" t="str">
        <f>_xlfn.TEXTBEFORE(draftpicks[[#This Row],[Raw]],".",1)</f>
        <v>3</v>
      </c>
      <c r="D2040" s="1" t="str">
        <f t="shared" si="31"/>
        <v>Joanna Robinson</v>
      </c>
      <c r="E2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Murder on the Orient Express (1974)</v>
      </c>
      <c r="F2040" s="1" t="str">
        <f>IF(ISNUMBER(SEARCH("veto",draftpicks[[#This Row],[Raw]])),"veto","")</f>
        <v/>
      </c>
    </row>
    <row r="2041" spans="1:6" x14ac:dyDescent="0.25">
      <c r="A2041" s="1">
        <v>196</v>
      </c>
      <c r="B2041" s="1" t="s">
        <v>3541</v>
      </c>
      <c r="C2041" s="1" t="str">
        <f>_xlfn.TEXTBEFORE(draftpicks[[#This Row],[Raw]],".",1)</f>
        <v>2</v>
      </c>
      <c r="D2041" s="1" t="str">
        <f t="shared" si="31"/>
        <v>Bryan Cogman</v>
      </c>
      <c r="E2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 for the Prosecution</v>
      </c>
      <c r="F2041" s="1" t="str">
        <f>IF(ISNUMBER(SEARCH("veto",draftpicks[[#This Row],[Raw]])),"veto","")</f>
        <v/>
      </c>
    </row>
    <row r="2042" spans="1:6" x14ac:dyDescent="0.25">
      <c r="A2042" s="1">
        <v>196</v>
      </c>
      <c r="B2042" s="1" t="s">
        <v>3542</v>
      </c>
      <c r="C2042" s="1" t="str">
        <f>_xlfn.TEXTBEFORE(draftpicks[[#This Row],[Raw]],".",1)</f>
        <v>1</v>
      </c>
      <c r="D2042" s="1" t="str">
        <f t="shared" si="31"/>
        <v>Joanna Robinson</v>
      </c>
      <c r="E2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Death on the Nile (1978)</v>
      </c>
      <c r="F2042" s="1" t="str">
        <f>IF(ISNUMBER(SEARCH("veto",draftpicks[[#This Row],[Raw]])),"veto","")</f>
        <v/>
      </c>
    </row>
    <row r="2043" spans="1:6" x14ac:dyDescent="0.25">
      <c r="A2043" s="1">
        <v>197</v>
      </c>
      <c r="B2043" s="1" t="s">
        <v>3543</v>
      </c>
      <c r="C2043" s="1" t="str">
        <f>_xlfn.TEXTBEFORE(draftpicks[[#This Row],[Raw]],".",1)</f>
        <v>11</v>
      </c>
      <c r="D2043" s="1" t="str">
        <f t="shared" si="31"/>
        <v xml:space="preserve">Kevin Avery </v>
      </c>
      <c r="E2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43" s="1" t="str">
        <f>IF(ISNUMBER(SEARCH("veto",draftpicks[[#This Row],[Raw]])),"veto","")</f>
        <v>veto</v>
      </c>
    </row>
    <row r="2044" spans="1:6" x14ac:dyDescent="0.25">
      <c r="A2044" s="1">
        <v>197</v>
      </c>
      <c r="B2044" s="1" t="s">
        <v>3544</v>
      </c>
      <c r="C2044" s="1" t="str">
        <f>_xlfn.TEXTBEFORE(draftpicks[[#This Row],[Raw]],".",1)</f>
        <v>11</v>
      </c>
      <c r="D2044" s="1" t="str">
        <f t="shared" si="31"/>
        <v>Kevin Avery</v>
      </c>
      <c r="E2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Book of Eli</v>
      </c>
      <c r="F2044" s="1" t="str">
        <f>IF(ISNUMBER(SEARCH("veto",draftpicks[[#This Row],[Raw]])),"veto","")</f>
        <v/>
      </c>
    </row>
    <row r="2045" spans="1:6" x14ac:dyDescent="0.25">
      <c r="A2045" s="1">
        <v>197</v>
      </c>
      <c r="B2045" s="1" t="s">
        <v>3545</v>
      </c>
      <c r="C2045" s="1" t="str">
        <f>_xlfn.TEXTBEFORE(draftpicks[[#This Row],[Raw]],".",1)</f>
        <v>10</v>
      </c>
      <c r="D2045" s="1" t="str">
        <f t="shared" si="31"/>
        <v>Kevin Avery</v>
      </c>
      <c r="E2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Out of Time</v>
      </c>
      <c r="F2045" s="1" t="str">
        <f>IF(ISNUMBER(SEARCH("veto",draftpicks[[#This Row],[Raw]])),"veto","")</f>
        <v/>
      </c>
    </row>
    <row r="2046" spans="1:6" x14ac:dyDescent="0.25">
      <c r="A2046" s="1">
        <v>197</v>
      </c>
      <c r="B2046" s="1" t="s">
        <v>3546</v>
      </c>
      <c r="C2046" s="1" t="str">
        <f>_xlfn.TEXTBEFORE(draftpicks[[#This Row],[Raw]],".",1)</f>
        <v>9</v>
      </c>
      <c r="D2046" s="1" t="str">
        <f t="shared" si="31"/>
        <v>Marc Bernardin</v>
      </c>
      <c r="E2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Mississippi Masala</v>
      </c>
      <c r="F2046" s="1" t="str">
        <f>IF(ISNUMBER(SEARCH("veto",draftpicks[[#This Row],[Raw]])),"veto","")</f>
        <v/>
      </c>
    </row>
    <row r="2047" spans="1:6" x14ac:dyDescent="0.25">
      <c r="A2047" s="1">
        <v>197</v>
      </c>
      <c r="B2047" s="1" t="s">
        <v>3547</v>
      </c>
      <c r="C2047" s="1" t="str">
        <f>_xlfn.TEXTBEFORE(draftpicks[[#This Row],[Raw]],".",1)</f>
        <v>8</v>
      </c>
      <c r="D2047" s="1" t="str">
        <f t="shared" si="31"/>
        <v>Marc Bernardin</v>
      </c>
      <c r="E2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Flight</v>
      </c>
      <c r="F2047" s="1" t="str">
        <f>IF(ISNUMBER(SEARCH("veto",draftpicks[[#This Row],[Raw]])),"veto","")</f>
        <v/>
      </c>
    </row>
    <row r="2048" spans="1:6" x14ac:dyDescent="0.25">
      <c r="A2048" s="1">
        <v>197</v>
      </c>
      <c r="B2048" s="1" t="s">
        <v>3548</v>
      </c>
      <c r="C2048" s="1" t="str">
        <f>_xlfn.TEXTBEFORE(draftpicks[[#This Row],[Raw]],".",1)</f>
        <v>7</v>
      </c>
      <c r="D2048" s="1" t="str">
        <f t="shared" si="31"/>
        <v>Jacqueline Coley</v>
      </c>
      <c r="E2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Gangster</v>
      </c>
      <c r="F2048" s="1" t="str">
        <f>IF(ISNUMBER(SEARCH("veto",draftpicks[[#This Row],[Raw]])),"veto","")</f>
        <v/>
      </c>
    </row>
    <row r="2049" spans="1:6" x14ac:dyDescent="0.25">
      <c r="A2049" s="1">
        <v>197</v>
      </c>
      <c r="B2049" s="1" t="s">
        <v>3549</v>
      </c>
      <c r="C2049" s="1" t="str">
        <f>_xlfn.TEXTBEFORE(draftpicks[[#This Row],[Raw]],".",1)</f>
        <v>6</v>
      </c>
      <c r="D2049" s="1" t="str">
        <f t="shared" si="31"/>
        <v>Kevin Avery</v>
      </c>
      <c r="E2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Crimson Tide</v>
      </c>
      <c r="F2049" s="1" t="str">
        <f>IF(ISNUMBER(SEARCH("veto",draftpicks[[#This Row],[Raw]])),"veto","")</f>
        <v/>
      </c>
    </row>
    <row r="2050" spans="1:6" x14ac:dyDescent="0.25">
      <c r="A2050" s="1">
        <v>197</v>
      </c>
      <c r="B2050" s="1" t="s">
        <v>3550</v>
      </c>
      <c r="C2050" s="1" t="str">
        <f>_xlfn.TEXTBEFORE(draftpicks[[#This Row],[Raw]],".",1)</f>
        <v>5</v>
      </c>
      <c r="D2050" s="1" t="str">
        <f t="shared" ref="D2050:D2113" si="32">IF(ISNUMBER(SEARCH("commissioner",B2050)),TRIM(MID(B2050,SEARCH("by",B2050)+LEN("by"),SEARCH("removed",B2050)-SEARCH("by",B2050)-(LEN("by")+1))),IF((LEN(B2050)-LEN(SUBSTITUTE(B2050,"by","")))/LEN("by")=2,MID(B2050,SEARCH("by",B2050)+LEN("by "),SEARCH("vetoed",B2050)-SEARCH("by",B2050)-(LEN("by")+1)),IF((LEN(B2050)-LEN(SUBSTITUTE(B2050,"by","")))/LEN("by")=3,TRIM(MID(B2050,SEARCH("by",B2050)+LEN("by"),SEARCH("vetoed",B2050)-SEARCH("by",B2050)-LEN("by"))),TRIM(_xlfn.TEXTAFTER(B2050,"by",1)))))</f>
        <v>Marc Bernardin</v>
      </c>
      <c r="E2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Devil in a Blue Dress</v>
      </c>
      <c r="F2050" s="1" t="str">
        <f>IF(ISNUMBER(SEARCH("veto",draftpicks[[#This Row],[Raw]])),"veto","")</f>
        <v/>
      </c>
    </row>
    <row r="2051" spans="1:6" x14ac:dyDescent="0.25">
      <c r="A2051" s="1">
        <v>197</v>
      </c>
      <c r="B2051" s="1" t="s">
        <v>3551</v>
      </c>
      <c r="C2051" s="1" t="str">
        <f>_xlfn.TEXTBEFORE(draftpicks[[#This Row],[Raw]],".",1)</f>
        <v>4</v>
      </c>
      <c r="D2051" s="1" t="str">
        <f t="shared" si="32"/>
        <v>Jacqueline Coley</v>
      </c>
      <c r="E2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 on Fire</v>
      </c>
      <c r="F2051" s="1" t="str">
        <f>IF(ISNUMBER(SEARCH("veto",draftpicks[[#This Row],[Raw]])),"veto","")</f>
        <v/>
      </c>
    </row>
    <row r="2052" spans="1:6" x14ac:dyDescent="0.25">
      <c r="A2052" s="1">
        <v>197</v>
      </c>
      <c r="B2052" s="1" t="s">
        <v>3552</v>
      </c>
      <c r="C2052" s="1" t="str">
        <f>_xlfn.TEXTBEFORE(draftpicks[[#This Row],[Raw]],".",1)</f>
        <v>3</v>
      </c>
      <c r="D2052" s="1" t="str">
        <f t="shared" si="32"/>
        <v xml:space="preserve">Kevin Avery </v>
      </c>
      <c r="E2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 Man</v>
      </c>
      <c r="F2052" s="1" t="str">
        <f>IF(ISNUMBER(SEARCH("veto",draftpicks[[#This Row],[Raw]])),"veto","")</f>
        <v>veto</v>
      </c>
    </row>
    <row r="2053" spans="1:6" x14ac:dyDescent="0.25">
      <c r="A2053" s="1">
        <v>197</v>
      </c>
      <c r="B2053" s="1" t="s">
        <v>3553</v>
      </c>
      <c r="C2053" s="1" t="str">
        <f>_xlfn.TEXTBEFORE(draftpicks[[#This Row],[Raw]],".",1)</f>
        <v>3</v>
      </c>
      <c r="D2053" s="1" t="str">
        <f t="shared" si="32"/>
        <v>Kevin Avery</v>
      </c>
      <c r="E2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Glory</v>
      </c>
      <c r="F2053" s="1" t="str">
        <f>IF(ISNUMBER(SEARCH("veto",draftpicks[[#This Row],[Raw]])),"veto","")</f>
        <v/>
      </c>
    </row>
    <row r="2054" spans="1:6" x14ac:dyDescent="0.25">
      <c r="A2054" s="1">
        <v>197</v>
      </c>
      <c r="B2054" s="1" t="s">
        <v>3554</v>
      </c>
      <c r="C2054" s="1" t="str">
        <f>_xlfn.TEXTBEFORE(draftpicks[[#This Row],[Raw]],".",1)</f>
        <v>2</v>
      </c>
      <c r="D2054" s="1" t="str">
        <f t="shared" si="32"/>
        <v>Marc Bernardin</v>
      </c>
      <c r="E2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Fences</v>
      </c>
      <c r="F2054" s="1" t="str">
        <f>IF(ISNUMBER(SEARCH("veto",draftpicks[[#This Row],[Raw]])),"veto","")</f>
        <v/>
      </c>
    </row>
    <row r="2055" spans="1:6" x14ac:dyDescent="0.25">
      <c r="A2055" s="1">
        <v>197</v>
      </c>
      <c r="B2055" s="1" t="s">
        <v>3555</v>
      </c>
      <c r="C2055" s="1" t="str">
        <f>_xlfn.TEXTBEFORE(draftpicks[[#This Row],[Raw]],".",1)</f>
        <v>1</v>
      </c>
      <c r="D2055" s="1" t="str">
        <f t="shared" si="32"/>
        <v>Jacqueline Coley</v>
      </c>
      <c r="E2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Malcolm X</v>
      </c>
      <c r="F2055" s="1" t="str">
        <f>IF(ISNUMBER(SEARCH("veto",draftpicks[[#This Row],[Raw]])),"veto","")</f>
        <v/>
      </c>
    </row>
    <row r="2056" spans="1:6" x14ac:dyDescent="0.25">
      <c r="A2056" s="1">
        <v>198</v>
      </c>
      <c r="B2056" s="1" t="s">
        <v>3556</v>
      </c>
      <c r="C2056" s="1" t="str">
        <f>_xlfn.TEXTBEFORE(draftpicks[[#This Row],[Raw]],".",1)</f>
        <v>7</v>
      </c>
      <c r="D2056" s="1" t="str">
        <f t="shared" si="32"/>
        <v>Maureen Lee Lenker</v>
      </c>
      <c r="E2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Comes Courage</v>
      </c>
      <c r="F2056" s="1" t="str">
        <f>IF(ISNUMBER(SEARCH("veto",draftpicks[[#This Row],[Raw]])),"veto","")</f>
        <v/>
      </c>
    </row>
    <row r="2057" spans="1:6" x14ac:dyDescent="0.25">
      <c r="A2057" s="1">
        <v>198</v>
      </c>
      <c r="B2057" s="1" t="s">
        <v>3557</v>
      </c>
      <c r="C2057" s="1" t="str">
        <f>_xlfn.TEXTBEFORE(draftpicks[[#This Row],[Raw]],".",1)</f>
        <v>6</v>
      </c>
      <c r="D2057" s="1" t="str">
        <f t="shared" si="32"/>
        <v>Maureen Lee Lenker</v>
      </c>
      <c r="E2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Waitress</v>
      </c>
      <c r="F2057" s="1" t="str">
        <f>IF(ISNUMBER(SEARCH("veto",draftpicks[[#This Row],[Raw]])),"veto","")</f>
        <v/>
      </c>
    </row>
    <row r="2058" spans="1:6" x14ac:dyDescent="0.25">
      <c r="A2058" s="1">
        <v>198</v>
      </c>
      <c r="B2058" s="1" t="s">
        <v>3558</v>
      </c>
      <c r="C2058" s="1" t="str">
        <f>_xlfn.TEXTBEFORE(draftpicks[[#This Row],[Raw]],".",1)</f>
        <v>5</v>
      </c>
      <c r="D2058" s="1" t="str">
        <f t="shared" si="32"/>
        <v>Oriana Nudo</v>
      </c>
      <c r="E2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Colours: Red</v>
      </c>
      <c r="F2058" s="1" t="str">
        <f>IF(ISNUMBER(SEARCH("veto",draftpicks[[#This Row],[Raw]])),"veto","")</f>
        <v/>
      </c>
    </row>
    <row r="2059" spans="1:6" x14ac:dyDescent="0.25">
      <c r="A2059" s="1">
        <v>198</v>
      </c>
      <c r="B2059" s="1" t="s">
        <v>3559</v>
      </c>
      <c r="C2059" s="1" t="str">
        <f>_xlfn.TEXTBEFORE(draftpicks[[#This Row],[Raw]],".",1)</f>
        <v>4</v>
      </c>
      <c r="D2059" s="1" t="str">
        <f t="shared" si="32"/>
        <v>Maureen Lee Lenker</v>
      </c>
      <c r="E2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 in America</v>
      </c>
      <c r="F2059" s="1" t="str">
        <f>IF(ISNUMBER(SEARCH("veto",draftpicks[[#This Row],[Raw]])),"veto","")</f>
        <v/>
      </c>
    </row>
    <row r="2060" spans="1:6" x14ac:dyDescent="0.25">
      <c r="A2060" s="1">
        <v>198</v>
      </c>
      <c r="B2060" s="1" t="s">
        <v>3560</v>
      </c>
      <c r="C2060" s="1" t="str">
        <f>_xlfn.TEXTBEFORE(draftpicks[[#This Row],[Raw]],".",1)</f>
        <v>3</v>
      </c>
      <c r="D2060" s="1" t="str">
        <f t="shared" si="32"/>
        <v>Oriana Nudo</v>
      </c>
      <c r="E2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Before the Devil Knows You're Dead</v>
      </c>
      <c r="F2060" s="1" t="str">
        <f>IF(ISNUMBER(SEARCH("veto",draftpicks[[#This Row],[Raw]])),"veto","")</f>
        <v/>
      </c>
    </row>
    <row r="2061" spans="1:6" x14ac:dyDescent="0.25">
      <c r="A2061" s="1">
        <v>198</v>
      </c>
      <c r="B2061" s="1" t="s">
        <v>3561</v>
      </c>
      <c r="C2061" s="1" t="str">
        <f>_xlfn.TEXTBEFORE(draftpicks[[#This Row],[Raw]],".",1)</f>
        <v>2</v>
      </c>
      <c r="D2061" s="1" t="str">
        <f t="shared" si="32"/>
        <v>Maureen Lee Lenker</v>
      </c>
      <c r="E2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Eyes Wide Shut</v>
      </c>
      <c r="F2061" s="1" t="str">
        <f>IF(ISNUMBER(SEARCH("veto",draftpicks[[#This Row],[Raw]])),"veto","")</f>
        <v/>
      </c>
    </row>
    <row r="2062" spans="1:6" x14ac:dyDescent="0.25">
      <c r="A2062" s="1">
        <v>198</v>
      </c>
      <c r="B2062" s="1" t="s">
        <v>3562</v>
      </c>
      <c r="C2062" s="1" t="str">
        <f>_xlfn.TEXTBEFORE(draftpicks[[#This Row],[Raw]],".",1)</f>
        <v>1</v>
      </c>
      <c r="D2062" s="1" t="str">
        <f t="shared" si="32"/>
        <v>Oriana Nudo</v>
      </c>
      <c r="E2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Imitation of Life</v>
      </c>
      <c r="F2062" s="1" t="str">
        <f>IF(ISNUMBER(SEARCH("veto",draftpicks[[#This Row],[Raw]])),"veto","")</f>
        <v/>
      </c>
    </row>
    <row r="2063" spans="1:6" x14ac:dyDescent="0.25">
      <c r="A2063" s="1">
        <v>199</v>
      </c>
      <c r="B2063" s="1" t="s">
        <v>3563</v>
      </c>
      <c r="C2063" s="1" t="str">
        <f>_xlfn.TEXTBEFORE(draftpicks[[#This Row],[Raw]],".",1)</f>
        <v>7</v>
      </c>
      <c r="D2063" s="1" t="str">
        <f t="shared" si="32"/>
        <v>Blake Masters</v>
      </c>
      <c r="E2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Junior Bonner</v>
      </c>
      <c r="F2063" s="1" t="str">
        <f>IF(ISNUMBER(SEARCH("veto",draftpicks[[#This Row],[Raw]])),"veto","")</f>
        <v/>
      </c>
    </row>
    <row r="2064" spans="1:6" x14ac:dyDescent="0.25">
      <c r="A2064" s="1">
        <v>199</v>
      </c>
      <c r="B2064" s="1" t="s">
        <v>3564</v>
      </c>
      <c r="C2064" s="1" t="str">
        <f>_xlfn.TEXTBEFORE(draftpicks[[#This Row],[Raw]],".",1)</f>
        <v>6</v>
      </c>
      <c r="D2064" s="1" t="str">
        <f t="shared" si="32"/>
        <v xml:space="preserve">Blake Masters </v>
      </c>
      <c r="E2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Ballad of Cable Hogue</v>
      </c>
      <c r="F2064" s="1" t="str">
        <f>IF(ISNUMBER(SEARCH("veto",draftpicks[[#This Row],[Raw]])),"veto","")</f>
        <v>veto</v>
      </c>
    </row>
    <row r="2065" spans="1:6" x14ac:dyDescent="0.25">
      <c r="A2065" s="1">
        <v>199</v>
      </c>
      <c r="B2065" s="1" t="s">
        <v>3565</v>
      </c>
      <c r="C2065" s="1" t="str">
        <f>_xlfn.TEXTBEFORE(draftpicks[[#This Row],[Raw]],".",1)</f>
        <v>6</v>
      </c>
      <c r="D2065" s="1" t="str">
        <f t="shared" si="32"/>
        <v>Blake Masters</v>
      </c>
      <c r="E2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Getaway</v>
      </c>
      <c r="F2065" s="1" t="str">
        <f>IF(ISNUMBER(SEARCH("veto",draftpicks[[#This Row],[Raw]])),"veto","")</f>
        <v/>
      </c>
    </row>
    <row r="2066" spans="1:6" x14ac:dyDescent="0.25">
      <c r="A2066" s="1">
        <v>199</v>
      </c>
      <c r="B2066" s="1" t="s">
        <v>3566</v>
      </c>
      <c r="C2066" s="1" t="str">
        <f>_xlfn.TEXTBEFORE(draftpicks[[#This Row],[Raw]],".",1)</f>
        <v>5</v>
      </c>
      <c r="D2066" s="1" t="str">
        <f t="shared" si="32"/>
        <v>Scott Reynolds</v>
      </c>
      <c r="E2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Cross of Iron</v>
      </c>
      <c r="F2066" s="1" t="str">
        <f>IF(ISNUMBER(SEARCH("veto",draftpicks[[#This Row],[Raw]])),"veto","")</f>
        <v/>
      </c>
    </row>
    <row r="2067" spans="1:6" x14ac:dyDescent="0.25">
      <c r="A2067" s="1">
        <v>199</v>
      </c>
      <c r="B2067" s="1" t="s">
        <v>3567</v>
      </c>
      <c r="C2067" s="1" t="str">
        <f>_xlfn.TEXTBEFORE(draftpicks[[#This Row],[Raw]],".",1)</f>
        <v>4</v>
      </c>
      <c r="D2067" s="1" t="str">
        <f t="shared" si="32"/>
        <v>Blake Masters</v>
      </c>
      <c r="E2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Ride the High Country</v>
      </c>
      <c r="F2067" s="1" t="str">
        <f>IF(ISNUMBER(SEARCH("veto",draftpicks[[#This Row],[Raw]])),"veto","")</f>
        <v/>
      </c>
    </row>
    <row r="2068" spans="1:6" x14ac:dyDescent="0.25">
      <c r="A2068" s="1">
        <v>199</v>
      </c>
      <c r="B2068" s="1" t="s">
        <v>3568</v>
      </c>
      <c r="C2068" s="1" t="str">
        <f>_xlfn.TEXTBEFORE(draftpicks[[#This Row],[Raw]],".",1)</f>
        <v>3</v>
      </c>
      <c r="D2068" s="1" t="str">
        <f t="shared" si="32"/>
        <v>Scott Reynolds</v>
      </c>
      <c r="E2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Me the Head of Alfredo Garcia</v>
      </c>
      <c r="F2068" s="1" t="str">
        <f>IF(ISNUMBER(SEARCH("veto",draftpicks[[#This Row],[Raw]])),"veto","")</f>
        <v/>
      </c>
    </row>
    <row r="2069" spans="1:6" x14ac:dyDescent="0.25">
      <c r="A2069" s="1">
        <v>199</v>
      </c>
      <c r="B2069" s="1" t="s">
        <v>3569</v>
      </c>
      <c r="C2069" s="1" t="str">
        <f>_xlfn.TEXTBEFORE(draftpicks[[#This Row],[Raw]],".",1)</f>
        <v>2</v>
      </c>
      <c r="D2069" s="1" t="str">
        <f t="shared" si="32"/>
        <v>Blake Masters</v>
      </c>
      <c r="E2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Pat Garrett and Billy the Kid</v>
      </c>
      <c r="F2069" s="1" t="str">
        <f>IF(ISNUMBER(SEARCH("veto",draftpicks[[#This Row],[Raw]])),"veto","")</f>
        <v/>
      </c>
    </row>
    <row r="2070" spans="1:6" x14ac:dyDescent="0.25">
      <c r="A2070" s="1">
        <v>199</v>
      </c>
      <c r="B2070" s="1" t="s">
        <v>3570</v>
      </c>
      <c r="C2070" s="1" t="str">
        <f>_xlfn.TEXTBEFORE(draftpicks[[#This Row],[Raw]],".",1)</f>
        <v>1</v>
      </c>
      <c r="D2070" s="1" t="str">
        <f t="shared" si="32"/>
        <v>Scott Reynolds</v>
      </c>
      <c r="E2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Bunch</v>
      </c>
      <c r="F2070" s="1" t="str">
        <f>IF(ISNUMBER(SEARCH("veto",draftpicks[[#This Row],[Raw]])),"veto","")</f>
        <v/>
      </c>
    </row>
    <row r="2071" spans="1:6" x14ac:dyDescent="0.25">
      <c r="A2071" s="1">
        <v>200</v>
      </c>
      <c r="B2071" s="1" t="s">
        <v>3571</v>
      </c>
      <c r="C2071" s="1" t="str">
        <f>_xlfn.TEXTBEFORE(draftpicks[[#This Row],[Raw]],".",1)</f>
        <v>7</v>
      </c>
      <c r="D2071" s="1" t="str">
        <f t="shared" si="32"/>
        <v>Lucé Tomlin-Brenner</v>
      </c>
      <c r="E2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Kung Fu Master!</v>
      </c>
      <c r="F2071" s="1" t="str">
        <f>IF(ISNUMBER(SEARCH("veto",draftpicks[[#This Row],[Raw]])),"veto","")</f>
        <v/>
      </c>
    </row>
    <row r="2072" spans="1:6" x14ac:dyDescent="0.25">
      <c r="A2072" s="1">
        <v>200</v>
      </c>
      <c r="B2072" s="1" t="s">
        <v>3572</v>
      </c>
      <c r="C2072" s="1" t="str">
        <f>_xlfn.TEXTBEFORE(draftpicks[[#This Row],[Raw]],".",1)</f>
        <v>6</v>
      </c>
      <c r="D2072" s="1" t="str">
        <f t="shared" si="32"/>
        <v>Lucé Tomlin-Brenner</v>
      </c>
      <c r="E2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Gleaners and I</v>
      </c>
      <c r="F2072" s="1" t="str">
        <f>IF(ISNUMBER(SEARCH("veto",draftpicks[[#This Row],[Raw]])),"veto","")</f>
        <v/>
      </c>
    </row>
    <row r="2073" spans="1:6" x14ac:dyDescent="0.25">
      <c r="A2073" s="1">
        <v>200</v>
      </c>
      <c r="B2073" s="1" t="s">
        <v>3573</v>
      </c>
      <c r="C2073" s="1" t="str">
        <f>_xlfn.TEXTBEFORE(draftpicks[[#This Row],[Raw]],".",1)</f>
        <v>5</v>
      </c>
      <c r="D2073" s="1" t="str">
        <f t="shared" si="32"/>
        <v>Ryan Marker</v>
      </c>
      <c r="E2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Mur Murs</v>
      </c>
      <c r="F2073" s="1" t="str">
        <f>IF(ISNUMBER(SEARCH("veto",draftpicks[[#This Row],[Raw]])),"veto","")</f>
        <v/>
      </c>
    </row>
    <row r="2074" spans="1:6" x14ac:dyDescent="0.25">
      <c r="A2074" s="1">
        <v>200</v>
      </c>
      <c r="B2074" s="1" t="s">
        <v>3574</v>
      </c>
      <c r="C2074" s="1" t="str">
        <f>_xlfn.TEXTBEFORE(draftpicks[[#This Row],[Raw]],".",1)</f>
        <v>4</v>
      </c>
      <c r="D2074" s="1" t="str">
        <f t="shared" si="32"/>
        <v>Lucé Tomlin-Brenner</v>
      </c>
      <c r="E2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Cléo from 5 to 7</v>
      </c>
      <c r="F2074" s="1" t="str">
        <f>IF(ISNUMBER(SEARCH("veto",draftpicks[[#This Row],[Raw]])),"veto","")</f>
        <v/>
      </c>
    </row>
    <row r="2075" spans="1:6" x14ac:dyDescent="0.25">
      <c r="A2075" s="1">
        <v>200</v>
      </c>
      <c r="B2075" s="1" t="s">
        <v>3575</v>
      </c>
      <c r="C2075" s="1" t="str">
        <f>_xlfn.TEXTBEFORE(draftpicks[[#This Row],[Raw]],".",1)</f>
        <v>3</v>
      </c>
      <c r="D2075" s="1" t="str">
        <f t="shared" si="32"/>
        <v>Ryan Marker</v>
      </c>
      <c r="E2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 Bonheur</v>
      </c>
      <c r="F2075" s="1" t="str">
        <f>IF(ISNUMBER(SEARCH("veto",draftpicks[[#This Row],[Raw]])),"veto","")</f>
        <v/>
      </c>
    </row>
    <row r="2076" spans="1:6" x14ac:dyDescent="0.25">
      <c r="A2076" s="1">
        <v>200</v>
      </c>
      <c r="B2076" s="1" t="s">
        <v>3576</v>
      </c>
      <c r="C2076" s="1" t="str">
        <f>_xlfn.TEXTBEFORE(draftpicks[[#This Row],[Raw]],".",1)</f>
        <v>2</v>
      </c>
      <c r="D2076" s="1" t="str">
        <f t="shared" si="32"/>
        <v xml:space="preserve">Lucé Tomlin-Brenner </v>
      </c>
      <c r="E2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6" s="1" t="str">
        <f>IF(ISNUMBER(SEARCH("veto",draftpicks[[#This Row],[Raw]])),"veto","")</f>
        <v>veto</v>
      </c>
    </row>
    <row r="2077" spans="1:6" x14ac:dyDescent="0.25">
      <c r="A2077" s="1">
        <v>200</v>
      </c>
      <c r="B2077" s="1" t="s">
        <v>3577</v>
      </c>
      <c r="C2077" s="1" t="str">
        <f>_xlfn.TEXTBEFORE(draftpicks[[#This Row],[Raw]],".",1)</f>
        <v>2</v>
      </c>
      <c r="D2077" s="1" t="str">
        <f t="shared" si="32"/>
        <v>Lucé Tomlin-Brenner</v>
      </c>
      <c r="E2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Vagabond</v>
      </c>
      <c r="F2077" s="1" t="str">
        <f>IF(ISNUMBER(SEARCH("veto",draftpicks[[#This Row],[Raw]])),"veto","")</f>
        <v/>
      </c>
    </row>
    <row r="2078" spans="1:6" x14ac:dyDescent="0.25">
      <c r="A2078" s="1">
        <v>200</v>
      </c>
      <c r="B2078" s="1" t="s">
        <v>3578</v>
      </c>
      <c r="C2078" s="1" t="str">
        <f>_xlfn.TEXTBEFORE(draftpicks[[#This Row],[Raw]],".",1)</f>
        <v>1</v>
      </c>
      <c r="D2078" s="1" t="str">
        <f t="shared" si="32"/>
        <v>Ryan Marker</v>
      </c>
      <c r="E2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Sings, the Other Doesn't</v>
      </c>
      <c r="F2078" s="1" t="str">
        <f>IF(ISNUMBER(SEARCH("veto",draftpicks[[#This Row],[Raw]])),"veto","")</f>
        <v/>
      </c>
    </row>
    <row r="2079" spans="1:6" x14ac:dyDescent="0.25">
      <c r="A2079" s="1">
        <v>201</v>
      </c>
      <c r="B2079" s="1" t="s">
        <v>3579</v>
      </c>
      <c r="C2079" s="1" t="str">
        <f>_xlfn.TEXTBEFORE(draftpicks[[#This Row],[Raw]],".",1)</f>
        <v>13</v>
      </c>
      <c r="D2079" s="1" t="str">
        <f t="shared" si="32"/>
        <v>Drew &amp; Toshi McWeeny</v>
      </c>
      <c r="E2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79" s="1" t="str">
        <f>IF(ISNUMBER(SEARCH("veto",draftpicks[[#This Row],[Raw]])),"veto","")</f>
        <v/>
      </c>
    </row>
    <row r="2080" spans="1:6" x14ac:dyDescent="0.25">
      <c r="A2080" s="1">
        <v>201</v>
      </c>
      <c r="B2080" s="1" t="s">
        <v>3579</v>
      </c>
      <c r="C2080" s="1" t="str">
        <f>_xlfn.TEXTBEFORE(draftpicks[[#This Row],[Raw]],".",1)</f>
        <v>13</v>
      </c>
      <c r="D2080" s="1" t="str">
        <f t="shared" si="32"/>
        <v>Drew &amp; Toshi McWeeny</v>
      </c>
      <c r="E2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SpaceGodzilla</v>
      </c>
      <c r="F2080" s="1" t="str">
        <f>IF(ISNUMBER(SEARCH("veto",draftpicks[[#This Row],[Raw]])),"veto","")</f>
        <v/>
      </c>
    </row>
    <row r="2081" spans="1:6" x14ac:dyDescent="0.25">
      <c r="A2081" s="1">
        <v>201</v>
      </c>
      <c r="B2081" s="1" t="s">
        <v>3580</v>
      </c>
      <c r="C2081" s="1" t="str">
        <f>_xlfn.TEXTBEFORE(draftpicks[[#This Row],[Raw]],".",1)</f>
        <v>12</v>
      </c>
      <c r="D2081" s="1" t="str">
        <f t="shared" si="32"/>
        <v>Drew &amp; Toshi McWeeny</v>
      </c>
      <c r="E2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1" s="1" t="str">
        <f>IF(ISNUMBER(SEARCH("veto",draftpicks[[#This Row],[Raw]])),"veto","")</f>
        <v/>
      </c>
    </row>
    <row r="2082" spans="1:6" x14ac:dyDescent="0.25">
      <c r="A2082" s="1">
        <v>201</v>
      </c>
      <c r="B2082" s="1" t="s">
        <v>3580</v>
      </c>
      <c r="C2082" s="1" t="str">
        <f>_xlfn.TEXTBEFORE(draftpicks[[#This Row],[Raw]],".",1)</f>
        <v>12</v>
      </c>
      <c r="D2082" s="1" t="str">
        <f t="shared" si="32"/>
        <v>Drew &amp; Toshi McWeeny</v>
      </c>
      <c r="E2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(2014)</v>
      </c>
      <c r="F2082" s="1" t="str">
        <f>IF(ISNUMBER(SEARCH("veto",draftpicks[[#This Row],[Raw]])),"veto","")</f>
        <v/>
      </c>
    </row>
    <row r="2083" spans="1:6" x14ac:dyDescent="0.25">
      <c r="A2083" s="1">
        <v>201</v>
      </c>
      <c r="B2083" s="1" t="s">
        <v>3581</v>
      </c>
      <c r="C2083" s="1" t="str">
        <f>_xlfn.TEXTBEFORE(draftpicks[[#This Row],[Raw]],".",1)</f>
        <v>11</v>
      </c>
      <c r="D2083" s="1" t="str">
        <f t="shared" si="32"/>
        <v>Graham Skipper</v>
      </c>
      <c r="E2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King Kong vs. Godzilla</v>
      </c>
      <c r="F2083" s="1" t="str">
        <f>IF(ISNUMBER(SEARCH("veto",draftpicks[[#This Row],[Raw]])),"veto","")</f>
        <v/>
      </c>
    </row>
    <row r="2084" spans="1:6" x14ac:dyDescent="0.25">
      <c r="A2084" s="1">
        <v>201</v>
      </c>
      <c r="B2084" s="1" t="s">
        <v>3582</v>
      </c>
      <c r="C2084" s="1" t="str">
        <f>_xlfn.TEXTBEFORE(draftpicks[[#This Row],[Raw]],".",1)</f>
        <v>10</v>
      </c>
      <c r="D2084" s="1" t="str">
        <f t="shared" si="32"/>
        <v>Beth Accomando</v>
      </c>
      <c r="E2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Hedorah</v>
      </c>
      <c r="F2084" s="1" t="str">
        <f>IF(ISNUMBER(SEARCH("veto",draftpicks[[#This Row],[Raw]])),"veto","")</f>
        <v/>
      </c>
    </row>
    <row r="2085" spans="1:6" x14ac:dyDescent="0.25">
      <c r="A2085" s="1">
        <v>201</v>
      </c>
      <c r="B2085" s="1" t="s">
        <v>3583</v>
      </c>
      <c r="C2085" s="1" t="str">
        <f>_xlfn.TEXTBEFORE(draftpicks[[#This Row],[Raw]],".",1)</f>
        <v>9</v>
      </c>
      <c r="D2085" s="1" t="str">
        <f t="shared" si="32"/>
        <v>Drew &amp; Toshi McWeeny</v>
      </c>
      <c r="E2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5" s="1" t="str">
        <f>IF(ISNUMBER(SEARCH("veto",draftpicks[[#This Row],[Raw]])),"veto","")</f>
        <v/>
      </c>
    </row>
    <row r="2086" spans="1:6" x14ac:dyDescent="0.25">
      <c r="A2086" s="1">
        <v>201</v>
      </c>
      <c r="B2086" s="1" t="s">
        <v>3583</v>
      </c>
      <c r="C2086" s="1" t="str">
        <f>_xlfn.TEXTBEFORE(draftpicks[[#This Row],[Raw]],".",1)</f>
        <v>9</v>
      </c>
      <c r="D2086" s="1" t="str">
        <f t="shared" si="32"/>
        <v>Drew &amp; Toshi McWeeny</v>
      </c>
      <c r="E2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Final Wars</v>
      </c>
      <c r="F2086" s="1" t="str">
        <f>IF(ISNUMBER(SEARCH("veto",draftpicks[[#This Row],[Raw]])),"veto","")</f>
        <v/>
      </c>
    </row>
    <row r="2087" spans="1:6" x14ac:dyDescent="0.25">
      <c r="A2087" s="1">
        <v>201</v>
      </c>
      <c r="B2087" s="1" t="s">
        <v>3584</v>
      </c>
      <c r="C2087" s="1" t="str">
        <f>_xlfn.TEXTBEFORE(draftpicks[[#This Row],[Raw]],".",1)</f>
        <v>8</v>
      </c>
      <c r="D2087" s="1" t="str">
        <f t="shared" si="32"/>
        <v>Graham Skipper</v>
      </c>
      <c r="E2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Monsters Attack</v>
      </c>
      <c r="F2087" s="1" t="str">
        <f>IF(ISNUMBER(SEARCH("veto",draftpicks[[#This Row],[Raw]])),"veto","")</f>
        <v/>
      </c>
    </row>
    <row r="2088" spans="1:6" x14ac:dyDescent="0.25">
      <c r="A2088" s="1">
        <v>201</v>
      </c>
      <c r="B2088" s="1" t="s">
        <v>3585</v>
      </c>
      <c r="C2088" s="1" t="str">
        <f>_xlfn.TEXTBEFORE(draftpicks[[#This Row],[Raw]],".",1)</f>
        <v>7</v>
      </c>
      <c r="D2088" s="1" t="str">
        <f t="shared" si="32"/>
        <v xml:space="preserve">Beth Accomando </v>
      </c>
      <c r="E2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88" s="1" t="str">
        <f>IF(ISNUMBER(SEARCH("veto",draftpicks[[#This Row],[Raw]])),"veto","")</f>
        <v>veto</v>
      </c>
    </row>
    <row r="2089" spans="1:6" x14ac:dyDescent="0.25">
      <c r="A2089" s="1">
        <v>201</v>
      </c>
      <c r="B2089" s="1" t="s">
        <v>3586</v>
      </c>
      <c r="C2089" s="1" t="str">
        <f>_xlfn.TEXTBEFORE(draftpicks[[#This Row],[Raw]],".",1)</f>
        <v>7</v>
      </c>
      <c r="D2089" s="1" t="str">
        <f t="shared" si="32"/>
        <v xml:space="preserve">Beth Accomando </v>
      </c>
      <c r="E2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89" s="1" t="str">
        <f>IF(ISNUMBER(SEARCH("veto",draftpicks[[#This Row],[Raw]])),"veto","")</f>
        <v>veto</v>
      </c>
    </row>
    <row r="2090" spans="1:6" x14ac:dyDescent="0.25">
      <c r="A2090" s="1">
        <v>201</v>
      </c>
      <c r="B2090" s="1" t="s">
        <v>3586</v>
      </c>
      <c r="C2090" s="1" t="str">
        <f>_xlfn.TEXTBEFORE(draftpicks[[#This Row],[Raw]],".",1)</f>
        <v>7</v>
      </c>
      <c r="D2090" s="1" t="str">
        <f t="shared" si="32"/>
        <v xml:space="preserve">Beth Accomando </v>
      </c>
      <c r="E2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0" s="1" t="str">
        <f>IF(ISNUMBER(SEARCH("veto",draftpicks[[#This Row],[Raw]])),"veto","")</f>
        <v>veto</v>
      </c>
    </row>
    <row r="2091" spans="1:6" x14ac:dyDescent="0.25">
      <c r="A2091" s="1">
        <v>201</v>
      </c>
      <c r="B2091" s="1" t="s">
        <v>3587</v>
      </c>
      <c r="C2091" s="1" t="str">
        <f>_xlfn.TEXTBEFORE(draftpicks[[#This Row],[Raw]],".",1)</f>
        <v>7</v>
      </c>
      <c r="D2091" s="1" t="str">
        <f t="shared" si="32"/>
        <v>Beth Accomando</v>
      </c>
      <c r="E2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Destroy All Monsters</v>
      </c>
      <c r="F2091" s="1" t="str">
        <f>IF(ISNUMBER(SEARCH("veto",draftpicks[[#This Row],[Raw]])),"veto","")</f>
        <v/>
      </c>
    </row>
    <row r="2092" spans="1:6" x14ac:dyDescent="0.25">
      <c r="A2092" s="1">
        <v>201</v>
      </c>
      <c r="B2092" s="1" t="s">
        <v>3588</v>
      </c>
      <c r="C2092" s="1" t="str">
        <f>_xlfn.TEXTBEFORE(draftpicks[[#This Row],[Raw]],".",1)</f>
        <v>6</v>
      </c>
      <c r="D2092" s="1" t="str">
        <f t="shared" si="32"/>
        <v>Drew &amp; Toshi McWeeny</v>
      </c>
      <c r="E2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2" s="1" t="str">
        <f>IF(ISNUMBER(SEARCH("veto",draftpicks[[#This Row],[Raw]])),"veto","")</f>
        <v/>
      </c>
    </row>
    <row r="2093" spans="1:6" x14ac:dyDescent="0.25">
      <c r="A2093" s="1">
        <v>201</v>
      </c>
      <c r="B2093" s="1" t="s">
        <v>3588</v>
      </c>
      <c r="C2093" s="1" t="str">
        <f>_xlfn.TEXTBEFORE(draftpicks[[#This Row],[Raw]],".",1)</f>
        <v>6</v>
      </c>
      <c r="D2093" s="1" t="str">
        <f t="shared" si="32"/>
        <v>Drew &amp; Toshi McWeeny</v>
      </c>
      <c r="E2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Godzilla: King of the Monsters</v>
      </c>
      <c r="F2093" s="1" t="str">
        <f>IF(ISNUMBER(SEARCH("veto",draftpicks[[#This Row],[Raw]])),"veto","")</f>
        <v/>
      </c>
    </row>
    <row r="2094" spans="1:6" x14ac:dyDescent="0.25">
      <c r="A2094" s="1">
        <v>201</v>
      </c>
      <c r="B2094" s="1" t="s">
        <v>3589</v>
      </c>
      <c r="C2094" s="1" t="str">
        <f>_xlfn.TEXTBEFORE(draftpicks[[#This Row],[Raw]],".",1)</f>
        <v>5</v>
      </c>
      <c r="D2094" s="1" t="str">
        <f t="shared" si="32"/>
        <v>Graham Skipper</v>
      </c>
      <c r="E2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Godzilla, Mothra and King Ghidorah: Giant Monsters All-Out Attack</v>
      </c>
      <c r="F2094" s="1" t="str">
        <f>IF(ISNUMBER(SEARCH("veto",draftpicks[[#This Row],[Raw]])),"veto","")</f>
        <v/>
      </c>
    </row>
    <row r="2095" spans="1:6" x14ac:dyDescent="0.25">
      <c r="A2095" s="1">
        <v>201</v>
      </c>
      <c r="B2095" s="1" t="s">
        <v>3590</v>
      </c>
      <c r="C2095" s="1" t="str">
        <f>_xlfn.TEXTBEFORE(draftpicks[[#This Row],[Raw]],".",1)</f>
        <v>4</v>
      </c>
      <c r="D2095" s="1" t="str">
        <f t="shared" si="32"/>
        <v>Beth Accomando</v>
      </c>
      <c r="E2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Ghidorah, the Three-Headed Monster</v>
      </c>
      <c r="F2095" s="1" t="str">
        <f>IF(ISNUMBER(SEARCH("veto",draftpicks[[#This Row],[Raw]])),"veto","")</f>
        <v/>
      </c>
    </row>
    <row r="2096" spans="1:6" x14ac:dyDescent="0.25">
      <c r="A2096" s="1">
        <v>201</v>
      </c>
      <c r="B2096" s="1" t="s">
        <v>3591</v>
      </c>
      <c r="C2096" s="1" t="str">
        <f>_xlfn.TEXTBEFORE(draftpicks[[#This Row],[Raw]],".",1)</f>
        <v>3</v>
      </c>
      <c r="D2096" s="1" t="str">
        <f t="shared" si="32"/>
        <v>Drew &amp; Toshi McWeeny</v>
      </c>
      <c r="E2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6" s="1" t="str">
        <f>IF(ISNUMBER(SEARCH("veto",draftpicks[[#This Row],[Raw]])),"veto","")</f>
        <v/>
      </c>
    </row>
    <row r="2097" spans="1:6" x14ac:dyDescent="0.25">
      <c r="A2097" s="1">
        <v>201</v>
      </c>
      <c r="B2097" s="1" t="s">
        <v>3591</v>
      </c>
      <c r="C2097" s="1" t="str">
        <f>_xlfn.TEXTBEFORE(draftpicks[[#This Row],[Raw]],".",1)</f>
        <v>3</v>
      </c>
      <c r="D2097" s="1" t="str">
        <f t="shared" si="32"/>
        <v>Drew &amp; Toshi McWeeny</v>
      </c>
      <c r="E2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Shin Godzilla</v>
      </c>
      <c r="F2097" s="1" t="str">
        <f>IF(ISNUMBER(SEARCH("veto",draftpicks[[#This Row],[Raw]])),"veto","")</f>
        <v/>
      </c>
    </row>
    <row r="2098" spans="1:6" x14ac:dyDescent="0.25">
      <c r="A2098" s="1">
        <v>201</v>
      </c>
      <c r="B2098" s="1" t="s">
        <v>3592</v>
      </c>
      <c r="C2098" s="1" t="str">
        <f>_xlfn.TEXTBEFORE(draftpicks[[#This Row],[Raw]],".",1)</f>
        <v>2</v>
      </c>
      <c r="D2098" s="1" t="str">
        <f t="shared" si="32"/>
        <v>Graham Skipper</v>
      </c>
      <c r="E2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 vs. Destoroyah</v>
      </c>
      <c r="F2098" s="1" t="str">
        <f>IF(ISNUMBER(SEARCH("veto",draftpicks[[#This Row],[Raw]])),"veto","")</f>
        <v/>
      </c>
    </row>
    <row r="2099" spans="1:6" x14ac:dyDescent="0.25">
      <c r="A2099" s="1">
        <v>201</v>
      </c>
      <c r="B2099" s="1" t="s">
        <v>3593</v>
      </c>
      <c r="C2099" s="1" t="str">
        <f>_xlfn.TEXTBEFORE(draftpicks[[#This Row],[Raw]],".",1)</f>
        <v>1</v>
      </c>
      <c r="D2099" s="1" t="str">
        <f t="shared" si="32"/>
        <v>Beth Accomando</v>
      </c>
      <c r="E2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Godzilla</v>
      </c>
      <c r="F2099" s="1" t="str">
        <f>IF(ISNUMBER(SEARCH("veto",draftpicks[[#This Row],[Raw]])),"veto","")</f>
        <v/>
      </c>
    </row>
    <row r="2100" spans="1:6" x14ac:dyDescent="0.25">
      <c r="A2100" s="1">
        <v>202</v>
      </c>
      <c r="B2100" s="1" t="s">
        <v>3594</v>
      </c>
      <c r="C2100" s="1" t="str">
        <f>_xlfn.TEXTBEFORE(draftpicks[[#This Row],[Raw]],".",1)</f>
        <v>7</v>
      </c>
      <c r="D2100" s="1" t="str">
        <f t="shared" si="32"/>
        <v>Eva Anderson</v>
      </c>
      <c r="E2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Sting</v>
      </c>
      <c r="F2100" s="1" t="str">
        <f>IF(ISNUMBER(SEARCH("veto",draftpicks[[#This Row],[Raw]])),"veto","")</f>
        <v/>
      </c>
    </row>
    <row r="2101" spans="1:6" x14ac:dyDescent="0.25">
      <c r="A2101" s="1">
        <v>202</v>
      </c>
      <c r="B2101" s="1" t="s">
        <v>3595</v>
      </c>
      <c r="C2101" s="1" t="str">
        <f>_xlfn.TEXTBEFORE(draftpicks[[#This Row],[Raw]],".",1)</f>
        <v>6</v>
      </c>
      <c r="D2101" s="1" t="str">
        <f t="shared" si="32"/>
        <v>Eva Anderson</v>
      </c>
      <c r="E2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Nightmare Alley</v>
      </c>
      <c r="F2101" s="1" t="str">
        <f>IF(ISNUMBER(SEARCH("veto",draftpicks[[#This Row],[Raw]])),"veto","")</f>
        <v/>
      </c>
    </row>
    <row r="2102" spans="1:6" x14ac:dyDescent="0.25">
      <c r="A2102" s="1">
        <v>202</v>
      </c>
      <c r="B2102" s="1" t="s">
        <v>3596</v>
      </c>
      <c r="C2102" s="1" t="str">
        <f>_xlfn.TEXTBEFORE(draftpicks[[#This Row],[Raw]],".",1)</f>
        <v>5</v>
      </c>
      <c r="D2102" s="1" t="str">
        <f t="shared" si="32"/>
        <v>Jason Sheridan</v>
      </c>
      <c r="E2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Spanish Prisoner</v>
      </c>
      <c r="F2102" s="1" t="str">
        <f>IF(ISNUMBER(SEARCH("veto",draftpicks[[#This Row],[Raw]])),"veto","")</f>
        <v/>
      </c>
    </row>
    <row r="2103" spans="1:6" x14ac:dyDescent="0.25">
      <c r="A2103" s="1">
        <v>202</v>
      </c>
      <c r="B2103" s="1" t="s">
        <v>3597</v>
      </c>
      <c r="C2103" s="1" t="str">
        <f>_xlfn.TEXTBEFORE(draftpicks[[#This Row],[Raw]],".",1)</f>
        <v>4</v>
      </c>
      <c r="D2103" s="1" t="str">
        <f t="shared" si="32"/>
        <v>Eva Anderson</v>
      </c>
      <c r="E2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Paper Moon</v>
      </c>
      <c r="F2103" s="1" t="str">
        <f>IF(ISNUMBER(SEARCH("veto",draftpicks[[#This Row],[Raw]])),"veto","")</f>
        <v/>
      </c>
    </row>
    <row r="2104" spans="1:6" x14ac:dyDescent="0.25">
      <c r="A2104" s="1">
        <v>202</v>
      </c>
      <c r="B2104" s="1" t="s">
        <v>3598</v>
      </c>
      <c r="C2104" s="1" t="str">
        <f>_xlfn.TEXTBEFORE(draftpicks[[#This Row],[Raw]],".",1)</f>
        <v>3</v>
      </c>
      <c r="D2104" s="1" t="str">
        <f t="shared" si="32"/>
        <v>Jason Sheridan</v>
      </c>
      <c r="E2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Music Man</v>
      </c>
      <c r="F2104" s="1" t="str">
        <f>IF(ISNUMBER(SEARCH("veto",draftpicks[[#This Row],[Raw]])),"veto","")</f>
        <v/>
      </c>
    </row>
    <row r="2105" spans="1:6" x14ac:dyDescent="0.25">
      <c r="A2105" s="1">
        <v>202</v>
      </c>
      <c r="B2105" s="1" t="s">
        <v>3599</v>
      </c>
      <c r="C2105" s="1" t="str">
        <f>_xlfn.TEXTBEFORE(draftpicks[[#This Row],[Raw]],".",1)</f>
        <v>2</v>
      </c>
      <c r="D2105" s="1" t="str">
        <f t="shared" si="32"/>
        <v>Eva Anderson</v>
      </c>
      <c r="E2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Grifters</v>
      </c>
      <c r="F2105" s="1" t="str">
        <f>IF(ISNUMBER(SEARCH("veto",draftpicks[[#This Row],[Raw]])),"veto","")</f>
        <v/>
      </c>
    </row>
    <row r="2106" spans="1:6" x14ac:dyDescent="0.25">
      <c r="A2106" s="1">
        <v>202</v>
      </c>
      <c r="B2106" s="1" t="s">
        <v>3600</v>
      </c>
      <c r="C2106" s="1" t="str">
        <f>_xlfn.TEXTBEFORE(draftpicks[[#This Row],[Raw]],".",1)</f>
        <v>1</v>
      </c>
      <c r="D2106" s="1" t="str">
        <f t="shared" si="32"/>
        <v>Jason Sheridan</v>
      </c>
      <c r="E2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 for Fake</v>
      </c>
      <c r="F2106" s="1" t="str">
        <f>IF(ISNUMBER(SEARCH("veto",draftpicks[[#This Row],[Raw]])),"veto","")</f>
        <v/>
      </c>
    </row>
    <row r="2107" spans="1:6" x14ac:dyDescent="0.25">
      <c r="A2107" s="1">
        <v>203</v>
      </c>
      <c r="B2107" s="1" t="s">
        <v>3601</v>
      </c>
      <c r="C2107" s="1" t="str">
        <f>_xlfn.TEXTBEFORE(draftpicks[[#This Row],[Raw]],".",1)</f>
        <v>7</v>
      </c>
      <c r="D2107" s="1" t="str">
        <f t="shared" si="32"/>
        <v>Phil Iscove</v>
      </c>
      <c r="E2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Dick</v>
      </c>
      <c r="F2107" s="1" t="str">
        <f>IF(ISNUMBER(SEARCH("veto",draftpicks[[#This Row],[Raw]])),"veto","")</f>
        <v/>
      </c>
    </row>
    <row r="2108" spans="1:6" x14ac:dyDescent="0.25">
      <c r="A2108" s="1">
        <v>203</v>
      </c>
      <c r="B2108" s="1" t="s">
        <v>3602</v>
      </c>
      <c r="C2108" s="1" t="str">
        <f>_xlfn.TEXTBEFORE(draftpicks[[#This Row],[Raw]],".",1)</f>
        <v>6</v>
      </c>
      <c r="D2108" s="1" t="str">
        <f t="shared" si="32"/>
        <v xml:space="preserve">Phil Iscove </v>
      </c>
      <c r="E2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08" s="1" t="str">
        <f>IF(ISNUMBER(SEARCH("veto",draftpicks[[#This Row],[Raw]])),"veto","")</f>
        <v>veto</v>
      </c>
    </row>
    <row r="2109" spans="1:6" x14ac:dyDescent="0.25">
      <c r="A2109" s="1">
        <v>203</v>
      </c>
      <c r="B2109" s="1" t="s">
        <v>3603</v>
      </c>
      <c r="C2109" s="1" t="str">
        <f>_xlfn.TEXTBEFORE(draftpicks[[#This Row],[Raw]],".",1)</f>
        <v>6</v>
      </c>
      <c r="D2109" s="1" t="str">
        <f t="shared" si="32"/>
        <v>Phil Iscove</v>
      </c>
      <c r="E2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Virgin Suicides</v>
      </c>
      <c r="F2109" s="1" t="str">
        <f>IF(ISNUMBER(SEARCH("veto",draftpicks[[#This Row],[Raw]])),"veto","")</f>
        <v/>
      </c>
    </row>
    <row r="2110" spans="1:6" x14ac:dyDescent="0.25">
      <c r="A2110" s="1">
        <v>203</v>
      </c>
      <c r="B2110" s="1" t="s">
        <v>3604</v>
      </c>
      <c r="C2110" s="1" t="str">
        <f>_xlfn.TEXTBEFORE(draftpicks[[#This Row],[Raw]],".",1)</f>
        <v>5</v>
      </c>
      <c r="D2110" s="1" t="str">
        <f t="shared" si="32"/>
        <v xml:space="preserve">Dana Schwartz </v>
      </c>
      <c r="E2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 It On</v>
      </c>
      <c r="F2110" s="1" t="str">
        <f>IF(ISNUMBER(SEARCH("veto",draftpicks[[#This Row],[Raw]])),"veto","")</f>
        <v>veto</v>
      </c>
    </row>
    <row r="2111" spans="1:6" x14ac:dyDescent="0.25">
      <c r="A2111" s="1">
        <v>203</v>
      </c>
      <c r="B2111" s="1" t="s">
        <v>3605</v>
      </c>
      <c r="C2111" s="1" t="str">
        <f>_xlfn.TEXTBEFORE(draftpicks[[#This Row],[Raw]],".",1)</f>
        <v>5</v>
      </c>
      <c r="D2111" s="1" t="str">
        <f t="shared" si="32"/>
        <v>Dana Schwartz</v>
      </c>
      <c r="E2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Melancholia</v>
      </c>
      <c r="F2111" s="1" t="str">
        <f>IF(ISNUMBER(SEARCH("veto",draftpicks[[#This Row],[Raw]])),"veto","")</f>
        <v/>
      </c>
    </row>
    <row r="2112" spans="1:6" x14ac:dyDescent="0.25">
      <c r="A2112" s="1">
        <v>203</v>
      </c>
      <c r="B2112" s="1" t="s">
        <v>3606</v>
      </c>
      <c r="C2112" s="1" t="str">
        <f>_xlfn.TEXTBEFORE(draftpicks[[#This Row],[Raw]],".",1)</f>
        <v>4</v>
      </c>
      <c r="D2112" s="1" t="str">
        <f t="shared" si="32"/>
        <v>Phil Iscove[1]</v>
      </c>
      <c r="E2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Interview with the Vampire</v>
      </c>
      <c r="F2112" s="1" t="str">
        <f>IF(ISNUMBER(SEARCH("veto",draftpicks[[#This Row],[Raw]])),"veto","")</f>
        <v/>
      </c>
    </row>
    <row r="2113" spans="1:6" x14ac:dyDescent="0.25">
      <c r="A2113" s="1">
        <v>203</v>
      </c>
      <c r="B2113" s="1" t="s">
        <v>3607</v>
      </c>
      <c r="C2113" s="1" t="str">
        <f>_xlfn.TEXTBEFORE(draftpicks[[#This Row],[Raw]],".",1)</f>
        <v>3</v>
      </c>
      <c r="D2113" s="1" t="str">
        <f t="shared" si="32"/>
        <v>Dana Schwartz</v>
      </c>
      <c r="E2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 Sunshine of the Spotless Mind</v>
      </c>
      <c r="F2113" s="1" t="str">
        <f>IF(ISNUMBER(SEARCH("veto",draftpicks[[#This Row],[Raw]])),"veto","")</f>
        <v/>
      </c>
    </row>
    <row r="2114" spans="1:6" x14ac:dyDescent="0.25">
      <c r="A2114" s="1">
        <v>203</v>
      </c>
      <c r="B2114" s="1" t="s">
        <v>3608</v>
      </c>
      <c r="C2114" s="1" t="str">
        <f>_xlfn.TEXTBEFORE(draftpicks[[#This Row],[Raw]],".",1)</f>
        <v>2</v>
      </c>
      <c r="D2114" s="1" t="str">
        <f t="shared" ref="D2114:D2177" si="33">IF(ISNUMBER(SEARCH("commissioner",B2114)),TRIM(MID(B2114,SEARCH("by",B2114)+LEN("by"),SEARCH("removed",B2114)-SEARCH("by",B2114)-(LEN("by")+1))),IF((LEN(B2114)-LEN(SUBSTITUTE(B2114,"by","")))/LEN("by")=2,MID(B2114,SEARCH("by",B2114)+LEN("by "),SEARCH("vetoed",B2114)-SEARCH("by",B2114)-(LEN("by")+1)),IF((LEN(B2114)-LEN(SUBSTITUTE(B2114,"by","")))/LEN("by")=3,TRIM(MID(B2114,SEARCH("by",B2114)+LEN("by"),SEARCH("vetoed",B2114)-SEARCH("by",B2114)-LEN("by"))),TRIM(_xlfn.TEXTAFTER(B2114,"by",1)))))</f>
        <v>Phil Iscove</v>
      </c>
      <c r="E2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Power of the Dog</v>
      </c>
      <c r="F2114" s="1" t="str">
        <f>IF(ISNUMBER(SEARCH("veto",draftpicks[[#This Row],[Raw]])),"veto","")</f>
        <v/>
      </c>
    </row>
    <row r="2115" spans="1:6" x14ac:dyDescent="0.25">
      <c r="A2115" s="1">
        <v>203</v>
      </c>
      <c r="B2115" s="1" t="s">
        <v>3609</v>
      </c>
      <c r="C2115" s="1" t="str">
        <f>_xlfn.TEXTBEFORE(draftpicks[[#This Row],[Raw]],".",1)</f>
        <v>1</v>
      </c>
      <c r="D2115" s="1" t="str">
        <f t="shared" si="33"/>
        <v>Dana Schwartz</v>
      </c>
      <c r="E2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Marie Antoinette</v>
      </c>
      <c r="F2115" s="1" t="str">
        <f>IF(ISNUMBER(SEARCH("veto",draftpicks[[#This Row],[Raw]])),"veto","")</f>
        <v/>
      </c>
    </row>
    <row r="2116" spans="1:6" x14ac:dyDescent="0.25">
      <c r="A2116" s="1">
        <v>204</v>
      </c>
      <c r="B2116" s="1" t="s">
        <v>3610</v>
      </c>
      <c r="C2116" s="1" t="str">
        <f>_xlfn.TEXTBEFORE(draftpicks[[#This Row],[Raw]],".",1)</f>
        <v>7</v>
      </c>
      <c r="D2116" s="1" t="str">
        <f t="shared" si="33"/>
        <v>Kyle Anderson</v>
      </c>
      <c r="E2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Pearl</v>
      </c>
      <c r="F2116" s="1" t="str">
        <f>IF(ISNUMBER(SEARCH("veto",draftpicks[[#This Row],[Raw]])),"veto","")</f>
        <v/>
      </c>
    </row>
    <row r="2117" spans="1:6" x14ac:dyDescent="0.25">
      <c r="A2117" s="1">
        <v>204</v>
      </c>
      <c r="B2117" s="1" t="s">
        <v>3611</v>
      </c>
      <c r="C2117" s="1" t="str">
        <f>_xlfn.TEXTBEFORE(draftpicks[[#This Row],[Raw]],".",1)</f>
        <v>6</v>
      </c>
      <c r="D2117" s="1" t="str">
        <f t="shared" si="33"/>
        <v>Kyle Anderson</v>
      </c>
      <c r="E2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117" s="1" t="str">
        <f>IF(ISNUMBER(SEARCH("veto",draftpicks[[#This Row],[Raw]])),"veto","")</f>
        <v/>
      </c>
    </row>
    <row r="2118" spans="1:6" x14ac:dyDescent="0.25">
      <c r="A2118" s="1">
        <v>204</v>
      </c>
      <c r="B2118" s="1" t="s">
        <v>3612</v>
      </c>
      <c r="C2118" s="1" t="str">
        <f>_xlfn.TEXTBEFORE(draftpicks[[#This Row],[Raw]],".",1)</f>
        <v>5</v>
      </c>
      <c r="D2118" s="1" t="str">
        <f t="shared" si="33"/>
        <v>Billy Ray Brewton</v>
      </c>
      <c r="E2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Fabric</v>
      </c>
      <c r="F2118" s="1" t="str">
        <f>IF(ISNUMBER(SEARCH("veto",draftpicks[[#This Row],[Raw]])),"veto","")</f>
        <v/>
      </c>
    </row>
    <row r="2119" spans="1:6" x14ac:dyDescent="0.25">
      <c r="A2119" s="1">
        <v>204</v>
      </c>
      <c r="B2119" s="1" t="s">
        <v>3613</v>
      </c>
      <c r="C2119" s="1" t="str">
        <f>_xlfn.TEXTBEFORE(draftpicks[[#This Row],[Raw]],".",1)</f>
        <v>4</v>
      </c>
      <c r="D2119" s="1" t="str">
        <f t="shared" si="33"/>
        <v>Kyle Anderson</v>
      </c>
      <c r="E2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Witch</v>
      </c>
      <c r="F2119" s="1" t="str">
        <f>IF(ISNUMBER(SEARCH("veto",draftpicks[[#This Row],[Raw]])),"veto","")</f>
        <v/>
      </c>
    </row>
    <row r="2120" spans="1:6" x14ac:dyDescent="0.25">
      <c r="A2120" s="1">
        <v>204</v>
      </c>
      <c r="B2120" s="1" t="s">
        <v>3614</v>
      </c>
      <c r="C2120" s="1" t="str">
        <f>_xlfn.TEXTBEFORE(draftpicks[[#This Row],[Raw]],".",1)</f>
        <v>3</v>
      </c>
      <c r="D2120" s="1" t="str">
        <f t="shared" si="33"/>
        <v xml:space="preserve">Billy Ray Brewton </v>
      </c>
      <c r="E2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120" s="1" t="str">
        <f>IF(ISNUMBER(SEARCH("veto",draftpicks[[#This Row],[Raw]])),"veto","")</f>
        <v>veto</v>
      </c>
    </row>
    <row r="2121" spans="1:6" x14ac:dyDescent="0.25">
      <c r="A2121" s="1">
        <v>204</v>
      </c>
      <c r="B2121" s="1" t="s">
        <v>3615</v>
      </c>
      <c r="C2121" s="1" t="str">
        <f>_xlfn.TEXTBEFORE(draftpicks[[#This Row],[Raw]],".",1)</f>
        <v>3</v>
      </c>
      <c r="D2121" s="1" t="str">
        <f t="shared" si="33"/>
        <v>Billy Ray Brewton</v>
      </c>
      <c r="E2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Climax</v>
      </c>
      <c r="F2121" s="1" t="str">
        <f>IF(ISNUMBER(SEARCH("veto",draftpicks[[#This Row],[Raw]])),"veto","")</f>
        <v/>
      </c>
    </row>
    <row r="2122" spans="1:6" x14ac:dyDescent="0.25">
      <c r="A2122" s="1">
        <v>204</v>
      </c>
      <c r="B2122" s="1" t="s">
        <v>3616</v>
      </c>
      <c r="C2122" s="1" t="str">
        <f>_xlfn.TEXTBEFORE(draftpicks[[#This Row],[Raw]],".",1)</f>
        <v>2</v>
      </c>
      <c r="D2122" s="1" t="str">
        <f t="shared" si="33"/>
        <v xml:space="preserve">Kyle Anderson </v>
      </c>
      <c r="E2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2" s="1" t="str">
        <f>IF(ISNUMBER(SEARCH("veto",draftpicks[[#This Row],[Raw]])),"veto","")</f>
        <v>veto</v>
      </c>
    </row>
    <row r="2123" spans="1:6" x14ac:dyDescent="0.25">
      <c r="A2123" s="1">
        <v>204</v>
      </c>
      <c r="B2123" s="1" t="s">
        <v>3617</v>
      </c>
      <c r="C2123" s="1" t="str">
        <f>_xlfn.TEXTBEFORE(draftpicks[[#This Row],[Raw]],".",1)</f>
        <v>2</v>
      </c>
      <c r="D2123" s="1" t="str">
        <f t="shared" si="33"/>
        <v>Kyle Anderson</v>
      </c>
      <c r="E2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Under the Skin</v>
      </c>
      <c r="F2123" s="1" t="str">
        <f>IF(ISNUMBER(SEARCH("veto",draftpicks[[#This Row],[Raw]])),"veto","")</f>
        <v/>
      </c>
    </row>
    <row r="2124" spans="1:6" x14ac:dyDescent="0.25">
      <c r="A2124" s="1">
        <v>204</v>
      </c>
      <c r="B2124" s="1" t="s">
        <v>3618</v>
      </c>
      <c r="C2124" s="1" t="str">
        <f>_xlfn.TEXTBEFORE(draftpicks[[#This Row],[Raw]],".",1)</f>
        <v>1</v>
      </c>
      <c r="D2124" s="1" t="str">
        <f t="shared" si="33"/>
        <v>Billy Ray Brewton</v>
      </c>
      <c r="E2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Green Room</v>
      </c>
      <c r="F2124" s="1" t="str">
        <f>IF(ISNUMBER(SEARCH("veto",draftpicks[[#This Row],[Raw]])),"veto","")</f>
        <v/>
      </c>
    </row>
    <row r="2125" spans="1:6" x14ac:dyDescent="0.25">
      <c r="A2125" s="1">
        <v>205</v>
      </c>
      <c r="B2125" s="1" t="s">
        <v>3619</v>
      </c>
      <c r="C2125" s="1" t="str">
        <f>_xlfn.TEXTBEFORE(draftpicks[[#This Row],[Raw]],".",1)</f>
        <v>11</v>
      </c>
      <c r="D2125" s="1" t="str">
        <f t="shared" si="33"/>
        <v>Morgan Peter Brown</v>
      </c>
      <c r="E2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Beetlejuice</v>
      </c>
      <c r="F2125" s="1" t="str">
        <f>IF(ISNUMBER(SEARCH("veto",draftpicks[[#This Row],[Raw]])),"veto","")</f>
        <v/>
      </c>
    </row>
    <row r="2126" spans="1:6" x14ac:dyDescent="0.25">
      <c r="A2126" s="1">
        <v>205</v>
      </c>
      <c r="B2126" s="1" t="s">
        <v>3620</v>
      </c>
      <c r="C2126" s="1" t="str">
        <f>_xlfn.TEXTBEFORE(draftpicks[[#This Row],[Raw]],".",1)</f>
        <v>10</v>
      </c>
      <c r="D2126" s="1" t="str">
        <f t="shared" si="33"/>
        <v>Morgan Peter Brown</v>
      </c>
      <c r="E2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126" s="1" t="str">
        <f>IF(ISNUMBER(SEARCH("veto",draftpicks[[#This Row],[Raw]])),"veto","")</f>
        <v/>
      </c>
    </row>
    <row r="2127" spans="1:6" x14ac:dyDescent="0.25">
      <c r="A2127" s="1">
        <v>205</v>
      </c>
      <c r="B2127" s="1" t="s">
        <v>3621</v>
      </c>
      <c r="C2127" s="1" t="str">
        <f>_xlfn.TEXTBEFORE(draftpicks[[#This Row],[Raw]],".",1)</f>
        <v>9</v>
      </c>
      <c r="D2127" s="1" t="str">
        <f t="shared" si="33"/>
        <v>Rebekah McKendry</v>
      </c>
      <c r="E2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Cut of the Dead</v>
      </c>
      <c r="F2127" s="1" t="str">
        <f>IF(ISNUMBER(SEARCH("veto",draftpicks[[#This Row],[Raw]])),"veto","")</f>
        <v>veto</v>
      </c>
    </row>
    <row r="2128" spans="1:6" x14ac:dyDescent="0.25">
      <c r="A2128" s="1">
        <v>205</v>
      </c>
      <c r="B2128" s="1" t="s">
        <v>3622</v>
      </c>
      <c r="C2128" s="1" t="str">
        <f>_xlfn.TEXTBEFORE(draftpicks[[#This Row],[Raw]],".",1)</f>
        <v>8</v>
      </c>
      <c r="D2128" s="1" t="str">
        <f t="shared" si="33"/>
        <v>Rebekah McKendry</v>
      </c>
      <c r="E2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Re-Animator</v>
      </c>
      <c r="F2128" s="1" t="str">
        <f>IF(ISNUMBER(SEARCH("veto",draftpicks[[#This Row],[Raw]])),"veto","")</f>
        <v/>
      </c>
    </row>
    <row r="2129" spans="1:6" x14ac:dyDescent="0.25">
      <c r="A2129" s="1">
        <v>205</v>
      </c>
      <c r="B2129" s="1" t="s">
        <v>3623</v>
      </c>
      <c r="C2129" s="1" t="str">
        <f>_xlfn.TEXTBEFORE(draftpicks[[#This Row],[Raw]],".",1)</f>
        <v>7</v>
      </c>
      <c r="D2129" s="1" t="str">
        <f t="shared" si="33"/>
        <v>David Ian McKendry</v>
      </c>
      <c r="E2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Day of the Beast</v>
      </c>
      <c r="F2129" s="1" t="str">
        <f>IF(ISNUMBER(SEARCH("veto",draftpicks[[#This Row],[Raw]])),"veto","")</f>
        <v/>
      </c>
    </row>
    <row r="2130" spans="1:6" x14ac:dyDescent="0.25">
      <c r="A2130" s="1">
        <v>205</v>
      </c>
      <c r="B2130" s="1" t="s">
        <v>3624</v>
      </c>
      <c r="C2130" s="1" t="str">
        <f>_xlfn.TEXTBEFORE(draftpicks[[#This Row],[Raw]],".",1)</f>
        <v>6</v>
      </c>
      <c r="D2130" s="1" t="str">
        <f t="shared" si="33"/>
        <v>Morgan Peter Brown</v>
      </c>
      <c r="E2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Werewolf in London</v>
      </c>
      <c r="F2130" s="1" t="str">
        <f>IF(ISNUMBER(SEARCH("veto",draftpicks[[#This Row],[Raw]])),"veto","")</f>
        <v/>
      </c>
    </row>
    <row r="2131" spans="1:6" x14ac:dyDescent="0.25">
      <c r="A2131" s="1">
        <v>205</v>
      </c>
      <c r="B2131" s="1" t="s">
        <v>3625</v>
      </c>
      <c r="C2131" s="1" t="str">
        <f>_xlfn.TEXTBEFORE(draftpicks[[#This Row],[Raw]],".",1)</f>
        <v>5</v>
      </c>
      <c r="D2131" s="1" t="str">
        <f t="shared" si="33"/>
        <v xml:space="preserve">Rebekah McKendry </v>
      </c>
      <c r="E2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Braindead</v>
      </c>
      <c r="F2131" s="1" t="str">
        <f>IF(ISNUMBER(SEARCH("veto",draftpicks[[#This Row],[Raw]])),"veto","")</f>
        <v>veto</v>
      </c>
    </row>
    <row r="2132" spans="1:6" x14ac:dyDescent="0.25">
      <c r="A2132" s="1">
        <v>205</v>
      </c>
      <c r="B2132" s="1" t="s">
        <v>3626</v>
      </c>
      <c r="C2132" s="1" t="str">
        <f>_xlfn.TEXTBEFORE(draftpicks[[#This Row],[Raw]],".",1)</f>
        <v>5</v>
      </c>
      <c r="D2132" s="1" t="str">
        <f t="shared" si="33"/>
        <v>Rebekah McKendry</v>
      </c>
      <c r="E2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Psycho</v>
      </c>
      <c r="F2132" s="1" t="str">
        <f>IF(ISNUMBER(SEARCH("veto",draftpicks[[#This Row],[Raw]])),"veto","")</f>
        <v/>
      </c>
    </row>
    <row r="2133" spans="1:6" x14ac:dyDescent="0.25">
      <c r="A2133" s="1">
        <v>205</v>
      </c>
      <c r="B2133" s="1" t="s">
        <v>3627</v>
      </c>
      <c r="C2133" s="1" t="str">
        <f>_xlfn.TEXTBEFORE(draftpicks[[#This Row],[Raw]],".",1)</f>
        <v>4</v>
      </c>
      <c r="D2133" s="1" t="str">
        <f t="shared" si="33"/>
        <v>David Ian McKendry</v>
      </c>
      <c r="E2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Shaun of the Dead</v>
      </c>
      <c r="F2133" s="1" t="str">
        <f>IF(ISNUMBER(SEARCH("veto",draftpicks[[#This Row],[Raw]])),"veto","")</f>
        <v/>
      </c>
    </row>
    <row r="2134" spans="1:6" x14ac:dyDescent="0.25">
      <c r="A2134" s="1">
        <v>205</v>
      </c>
      <c r="B2134" s="1" t="s">
        <v>3628</v>
      </c>
      <c r="C2134" s="1" t="str">
        <f>_xlfn.TEXTBEFORE(draftpicks[[#This Row],[Raw]],".",1)</f>
        <v>3</v>
      </c>
      <c r="D2134" s="1" t="str">
        <f t="shared" si="33"/>
        <v>Morgan Peter Brown</v>
      </c>
      <c r="E2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Tremors</v>
      </c>
      <c r="F2134" s="1" t="str">
        <f>IF(ISNUMBER(SEARCH("veto",draftpicks[[#This Row],[Raw]])),"veto","")</f>
        <v/>
      </c>
    </row>
    <row r="2135" spans="1:6" x14ac:dyDescent="0.25">
      <c r="A2135" s="1">
        <v>205</v>
      </c>
      <c r="B2135" s="1" t="s">
        <v>3629</v>
      </c>
      <c r="C2135" s="1" t="str">
        <f>_xlfn.TEXTBEFORE(draftpicks[[#This Row],[Raw]],".",1)</f>
        <v>2</v>
      </c>
      <c r="D2135" s="1" t="str">
        <f t="shared" si="33"/>
        <v xml:space="preserve">Rebekah McKendry </v>
      </c>
      <c r="E2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5" s="1" t="str">
        <f>IF(ISNUMBER(SEARCH("veto",draftpicks[[#This Row],[Raw]])),"veto","")</f>
        <v>veto</v>
      </c>
    </row>
    <row r="2136" spans="1:6" x14ac:dyDescent="0.25">
      <c r="A2136" s="1">
        <v>205</v>
      </c>
      <c r="B2136" s="1" t="s">
        <v>3630</v>
      </c>
      <c r="C2136" s="1" t="str">
        <f>_xlfn.TEXTBEFORE(draftpicks[[#This Row],[Raw]],".",1)</f>
        <v>2</v>
      </c>
      <c r="D2136" s="1" t="str">
        <f t="shared" si="33"/>
        <v>Rebekah McKendry</v>
      </c>
      <c r="E2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36" s="1" t="str">
        <f>IF(ISNUMBER(SEARCH("veto",draftpicks[[#This Row],[Raw]])),"veto","")</f>
        <v/>
      </c>
    </row>
    <row r="2137" spans="1:6" x14ac:dyDescent="0.25">
      <c r="A2137" s="1">
        <v>205</v>
      </c>
      <c r="B2137" s="1" t="s">
        <v>3631</v>
      </c>
      <c r="C2137" s="1" t="str">
        <f>_xlfn.TEXTBEFORE(draftpicks[[#This Row],[Raw]],".",1)</f>
        <v>1</v>
      </c>
      <c r="D2137" s="1" t="str">
        <f t="shared" si="33"/>
        <v>David Ian McKendry</v>
      </c>
      <c r="E2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Evil Dead II</v>
      </c>
      <c r="F2137" s="1" t="str">
        <f>IF(ISNUMBER(SEARCH("veto",draftpicks[[#This Row],[Raw]])),"veto","")</f>
        <v/>
      </c>
    </row>
    <row r="2138" spans="1:6" x14ac:dyDescent="0.25">
      <c r="A2138" s="1">
        <v>206</v>
      </c>
      <c r="B2138" s="1" t="s">
        <v>3632</v>
      </c>
      <c r="C2138" s="1" t="str">
        <f>_xlfn.TEXTBEFORE(draftpicks[[#This Row],[Raw]],".",1)</f>
        <v>7</v>
      </c>
      <c r="D2138" s="1" t="str">
        <f t="shared" si="33"/>
        <v xml:space="preserve">Patrick Bromley </v>
      </c>
      <c r="E2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Toolbox Murders</v>
      </c>
      <c r="F2138" s="1" t="str">
        <f>IF(ISNUMBER(SEARCH("veto",draftpicks[[#This Row],[Raw]])),"veto","")</f>
        <v>veto</v>
      </c>
    </row>
    <row r="2139" spans="1:6" x14ac:dyDescent="0.25">
      <c r="A2139" s="1">
        <v>206</v>
      </c>
      <c r="B2139" s="1" t="s">
        <v>3633</v>
      </c>
      <c r="C2139" s="1" t="str">
        <f>_xlfn.TEXTBEFORE(draftpicks[[#This Row],[Raw]],".",1)</f>
        <v>7</v>
      </c>
      <c r="D2139" s="1" t="str">
        <f t="shared" si="33"/>
        <v xml:space="preserve">Patrick Bromley </v>
      </c>
      <c r="E2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Mangler</v>
      </c>
      <c r="F2139" s="1" t="str">
        <f>IF(ISNUMBER(SEARCH("veto",draftpicks[[#This Row],[Raw]])),"veto","")</f>
        <v>veto</v>
      </c>
    </row>
    <row r="2140" spans="1:6" x14ac:dyDescent="0.25">
      <c r="A2140" s="1">
        <v>206</v>
      </c>
      <c r="B2140" s="1" t="s">
        <v>3634</v>
      </c>
      <c r="C2140" s="1" t="str">
        <f>_xlfn.TEXTBEFORE(draftpicks[[#This Row],[Raw]],".",1)</f>
        <v>7</v>
      </c>
      <c r="D2140" s="1" t="str">
        <f t="shared" si="33"/>
        <v>Patrick Bromley</v>
      </c>
      <c r="E2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Salem's Lot</v>
      </c>
      <c r="F2140" s="1" t="str">
        <f>IF(ISNUMBER(SEARCH("veto",draftpicks[[#This Row],[Raw]])),"veto","")</f>
        <v/>
      </c>
    </row>
    <row r="2141" spans="1:6" x14ac:dyDescent="0.25">
      <c r="A2141" s="1">
        <v>206</v>
      </c>
      <c r="B2141" s="1" t="s">
        <v>3635</v>
      </c>
      <c r="C2141" s="1" t="str">
        <f>_xlfn.TEXTBEFORE(draftpicks[[#This Row],[Raw]],".",1)</f>
        <v>6</v>
      </c>
      <c r="D2141" s="1" t="str">
        <f t="shared" si="33"/>
        <v>Patrick Bromley</v>
      </c>
      <c r="E2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Funhouse</v>
      </c>
      <c r="F2141" s="1" t="str">
        <f>IF(ISNUMBER(SEARCH("veto",draftpicks[[#This Row],[Raw]])),"veto","")</f>
        <v/>
      </c>
    </row>
    <row r="2142" spans="1:6" x14ac:dyDescent="0.25">
      <c r="A2142" s="1">
        <v>206</v>
      </c>
      <c r="B2142" s="1" t="s">
        <v>3636</v>
      </c>
      <c r="C2142" s="1" t="str">
        <f>_xlfn.TEXTBEFORE(draftpicks[[#This Row],[Raw]],".",1)</f>
        <v>5</v>
      </c>
      <c r="D2142" s="1" t="str">
        <f t="shared" si="33"/>
        <v>Elric Kane</v>
      </c>
      <c r="E2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Eaten Alive</v>
      </c>
      <c r="F2142" s="1" t="str">
        <f>IF(ISNUMBER(SEARCH("veto",draftpicks[[#This Row],[Raw]])),"veto","")</f>
        <v/>
      </c>
    </row>
    <row r="2143" spans="1:6" x14ac:dyDescent="0.25">
      <c r="A2143" s="1">
        <v>206</v>
      </c>
      <c r="B2143" s="1" t="s">
        <v>3637</v>
      </c>
      <c r="C2143" s="1" t="str">
        <f>_xlfn.TEXTBEFORE(draftpicks[[#This Row],[Raw]],".",1)</f>
        <v>4</v>
      </c>
      <c r="D2143" s="1" t="str">
        <f t="shared" si="33"/>
        <v>Patrick Bromley</v>
      </c>
      <c r="E2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 2</v>
      </c>
      <c r="F2143" s="1" t="str">
        <f>IF(ISNUMBER(SEARCH("veto",draftpicks[[#This Row],[Raw]])),"veto","")</f>
        <v/>
      </c>
    </row>
    <row r="2144" spans="1:6" x14ac:dyDescent="0.25">
      <c r="A2144" s="1">
        <v>206</v>
      </c>
      <c r="B2144" s="1" t="s">
        <v>3638</v>
      </c>
      <c r="C2144" s="1" t="str">
        <f>_xlfn.TEXTBEFORE(draftpicks[[#This Row],[Raw]],".",1)</f>
        <v>3</v>
      </c>
      <c r="D2144" s="1" t="str">
        <f t="shared" si="33"/>
        <v>Elric Kane</v>
      </c>
      <c r="E2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Lifeforce</v>
      </c>
      <c r="F2144" s="1" t="str">
        <f>IF(ISNUMBER(SEARCH("veto",draftpicks[[#This Row],[Raw]])),"veto","")</f>
        <v/>
      </c>
    </row>
    <row r="2145" spans="1:6" x14ac:dyDescent="0.25">
      <c r="A2145" s="1">
        <v>206</v>
      </c>
      <c r="B2145" s="1" t="s">
        <v>3639</v>
      </c>
      <c r="C2145" s="1" t="str">
        <f>_xlfn.TEXTBEFORE(draftpicks[[#This Row],[Raw]],".",1)</f>
        <v>2</v>
      </c>
      <c r="D2145" s="1" t="str">
        <f t="shared" si="33"/>
        <v>Patrick Bromley</v>
      </c>
      <c r="E2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145" s="1" t="str">
        <f>IF(ISNUMBER(SEARCH("veto",draftpicks[[#This Row],[Raw]])),"veto","")</f>
        <v/>
      </c>
    </row>
    <row r="2146" spans="1:6" x14ac:dyDescent="0.25">
      <c r="A2146" s="1">
        <v>206</v>
      </c>
      <c r="B2146" s="1" t="s">
        <v>3640</v>
      </c>
      <c r="C2146" s="1" t="str">
        <f>_xlfn.TEXTBEFORE(draftpicks[[#This Row],[Raw]],".",1)</f>
        <v>1</v>
      </c>
      <c r="D2146" s="1" t="str">
        <f t="shared" si="33"/>
        <v>Elric Kane</v>
      </c>
      <c r="E2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Texas Chainsaw Massacre</v>
      </c>
      <c r="F2146" s="1" t="str">
        <f>IF(ISNUMBER(SEARCH("veto",draftpicks[[#This Row],[Raw]])),"veto","")</f>
        <v/>
      </c>
    </row>
    <row r="2147" spans="1:6" x14ac:dyDescent="0.25">
      <c r="A2147" s="1">
        <v>207</v>
      </c>
      <c r="B2147" s="1" t="s">
        <v>3641</v>
      </c>
      <c r="C2147" s="1" t="str">
        <f>_xlfn.TEXTBEFORE(draftpicks[[#This Row],[Raw]],".",1)</f>
        <v>13</v>
      </c>
      <c r="D2147" s="1" t="str">
        <f t="shared" si="33"/>
        <v>Patrick Hamilton</v>
      </c>
      <c r="E2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Happy Birthday to Me</v>
      </c>
      <c r="F2147" s="1" t="str">
        <f>IF(ISNUMBER(SEARCH("veto",draftpicks[[#This Row],[Raw]])),"veto","")</f>
        <v/>
      </c>
    </row>
    <row r="2148" spans="1:6" x14ac:dyDescent="0.25">
      <c r="A2148" s="1">
        <v>207</v>
      </c>
      <c r="B2148" s="1" t="s">
        <v>3642</v>
      </c>
      <c r="C2148" s="1" t="str">
        <f>_xlfn.TEXTBEFORE(draftpicks[[#This Row],[Raw]],".",1)</f>
        <v>12</v>
      </c>
      <c r="D2148" s="1" t="str">
        <f t="shared" si="33"/>
        <v xml:space="preserve">Patrick Hamilton </v>
      </c>
      <c r="E2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48" s="1" t="str">
        <f>IF(ISNUMBER(SEARCH("veto",draftpicks[[#This Row],[Raw]])),"veto","")</f>
        <v>veto</v>
      </c>
    </row>
    <row r="2149" spans="1:6" x14ac:dyDescent="0.25">
      <c r="A2149" s="1">
        <v>207</v>
      </c>
      <c r="B2149" s="1" t="s">
        <v>3643</v>
      </c>
      <c r="C2149" s="1" t="str">
        <f>_xlfn.TEXTBEFORE(draftpicks[[#This Row],[Raw]],".",1)</f>
        <v>12</v>
      </c>
      <c r="D2149" s="1" t="str">
        <f t="shared" si="33"/>
        <v>Patrick Hamilton</v>
      </c>
      <c r="E2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Student Bodies</v>
      </c>
      <c r="F2149" s="1" t="str">
        <f>IF(ISNUMBER(SEARCH("veto",draftpicks[[#This Row],[Raw]])),"veto","")</f>
        <v/>
      </c>
    </row>
    <row r="2150" spans="1:6" x14ac:dyDescent="0.25">
      <c r="A2150" s="1">
        <v>207</v>
      </c>
      <c r="B2150" s="1" t="s">
        <v>3644</v>
      </c>
      <c r="C2150" s="1" t="str">
        <f>_xlfn.TEXTBEFORE(draftpicks[[#This Row],[Raw]],".",1)</f>
        <v>11</v>
      </c>
      <c r="D2150" s="1" t="str">
        <f t="shared" si="33"/>
        <v xml:space="preserve">Wynter Mitchell </v>
      </c>
      <c r="E2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Idle Hands</v>
      </c>
      <c r="F2150" s="1" t="str">
        <f>IF(ISNUMBER(SEARCH("veto",draftpicks[[#This Row],[Raw]])),"veto","")</f>
        <v>veto</v>
      </c>
    </row>
    <row r="2151" spans="1:6" x14ac:dyDescent="0.25">
      <c r="A2151" s="1">
        <v>207</v>
      </c>
      <c r="B2151" s="1" t="s">
        <v>3645</v>
      </c>
      <c r="C2151" s="1" t="str">
        <f>_xlfn.TEXTBEFORE(draftpicks[[#This Row],[Raw]],".",1)</f>
        <v>11</v>
      </c>
      <c r="D2151" s="1" t="str">
        <f t="shared" si="33"/>
        <v>Wynter Mitchell</v>
      </c>
      <c r="E2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Follows</v>
      </c>
      <c r="F2151" s="1" t="str">
        <f>IF(ISNUMBER(SEARCH("veto",draftpicks[[#This Row],[Raw]])),"veto","")</f>
        <v/>
      </c>
    </row>
    <row r="2152" spans="1:6" x14ac:dyDescent="0.25">
      <c r="A2152" s="1">
        <v>207</v>
      </c>
      <c r="B2152" s="1" t="s">
        <v>3646</v>
      </c>
      <c r="C2152" s="1" t="str">
        <f>_xlfn.TEXTBEFORE(draftpicks[[#This Row],[Raw]],".",1)</f>
        <v>10</v>
      </c>
      <c r="D2152" s="1" t="str">
        <f t="shared" si="33"/>
        <v>Renée Bever</v>
      </c>
      <c r="E2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Freaky</v>
      </c>
      <c r="F2152" s="1" t="str">
        <f>IF(ISNUMBER(SEARCH("veto",draftpicks[[#This Row],[Raw]])),"veto","")</f>
        <v/>
      </c>
    </row>
    <row r="2153" spans="1:6" x14ac:dyDescent="0.25">
      <c r="A2153" s="1">
        <v>207</v>
      </c>
      <c r="B2153" s="1" t="s">
        <v>3647</v>
      </c>
      <c r="C2153" s="1" t="str">
        <f>_xlfn.TEXTBEFORE(draftpicks[[#This Row],[Raw]],".",1)</f>
        <v>9</v>
      </c>
      <c r="D2153" s="1" t="str">
        <f t="shared" si="33"/>
        <v>April Wolfe via Ryan Marker</v>
      </c>
      <c r="E2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 Part 2: Freddy's Revenge</v>
      </c>
      <c r="F2153" s="1" t="str">
        <f>IF(ISNUMBER(SEARCH("veto",draftpicks[[#This Row],[Raw]])),"veto","")</f>
        <v/>
      </c>
    </row>
    <row r="2154" spans="1:6" x14ac:dyDescent="0.25">
      <c r="A2154" s="1">
        <v>207</v>
      </c>
      <c r="B2154" s="1" t="s">
        <v>3648</v>
      </c>
      <c r="C2154" s="1" t="str">
        <f>_xlfn.TEXTBEFORE(draftpicks[[#This Row],[Raw]],".",1)</f>
        <v>8</v>
      </c>
      <c r="D2154" s="1" t="str">
        <f t="shared" si="33"/>
        <v>Patrick Hamilton</v>
      </c>
      <c r="E2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Hello Mary Lou: Prom Night II</v>
      </c>
      <c r="F2154" s="1" t="str">
        <f>IF(ISNUMBER(SEARCH("veto",draftpicks[[#This Row],[Raw]])),"veto","")</f>
        <v>veto</v>
      </c>
    </row>
    <row r="2155" spans="1:6" x14ac:dyDescent="0.25">
      <c r="A2155" s="1">
        <v>207</v>
      </c>
      <c r="B2155" s="1" t="s">
        <v>3649</v>
      </c>
      <c r="C2155" s="1" t="str">
        <f>_xlfn.TEXTBEFORE(draftpicks[[#This Row],[Raw]],".",1)</f>
        <v>7</v>
      </c>
      <c r="D2155" s="1" t="str">
        <f t="shared" si="33"/>
        <v>Wynter Mitchell</v>
      </c>
      <c r="E2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Jennifer's Body</v>
      </c>
      <c r="F2155" s="1" t="str">
        <f>IF(ISNUMBER(SEARCH("veto",draftpicks[[#This Row],[Raw]])),"veto","")</f>
        <v/>
      </c>
    </row>
    <row r="2156" spans="1:6" x14ac:dyDescent="0.25">
      <c r="A2156" s="1">
        <v>207</v>
      </c>
      <c r="B2156" s="1" t="s">
        <v>3650</v>
      </c>
      <c r="C2156" s="1" t="str">
        <f>_xlfn.TEXTBEFORE(draftpicks[[#This Row],[Raw]],".",1)</f>
        <v>6</v>
      </c>
      <c r="D2156" s="1" t="str">
        <f t="shared" si="33"/>
        <v>Renée Bever</v>
      </c>
      <c r="E2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Craft</v>
      </c>
      <c r="F2156" s="1" t="str">
        <f>IF(ISNUMBER(SEARCH("veto",draftpicks[[#This Row],[Raw]])),"veto","")</f>
        <v/>
      </c>
    </row>
    <row r="2157" spans="1:6" x14ac:dyDescent="0.25">
      <c r="A2157" s="1">
        <v>207</v>
      </c>
      <c r="B2157" s="1" t="s">
        <v>3651</v>
      </c>
      <c r="C2157" s="1" t="str">
        <f>_xlfn.TEXTBEFORE(draftpicks[[#This Row],[Raw]],".",1)</f>
        <v>5</v>
      </c>
      <c r="D2157" s="1" t="str">
        <f t="shared" si="33"/>
        <v>April Wolfe via Ryan Marker</v>
      </c>
      <c r="E2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Scream</v>
      </c>
      <c r="F2157" s="1" t="str">
        <f>IF(ISNUMBER(SEARCH("veto",draftpicks[[#This Row],[Raw]])),"veto","")</f>
        <v/>
      </c>
    </row>
    <row r="2158" spans="1:6" x14ac:dyDescent="0.25">
      <c r="A2158" s="1">
        <v>207</v>
      </c>
      <c r="B2158" s="1" t="s">
        <v>3652</v>
      </c>
      <c r="C2158" s="1" t="str">
        <f>_xlfn.TEXTBEFORE(draftpicks[[#This Row],[Raw]],".",1)</f>
        <v>4</v>
      </c>
      <c r="D2158" s="1" t="str">
        <f t="shared" si="33"/>
        <v>Patrick Hamilton</v>
      </c>
      <c r="E2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Nightmare on Elm Street</v>
      </c>
      <c r="F2158" s="1" t="str">
        <f>IF(ISNUMBER(SEARCH("veto",draftpicks[[#This Row],[Raw]])),"veto","")</f>
        <v/>
      </c>
    </row>
    <row r="2159" spans="1:6" x14ac:dyDescent="0.25">
      <c r="A2159" s="1">
        <v>207</v>
      </c>
      <c r="B2159" s="1" t="s">
        <v>3653</v>
      </c>
      <c r="C2159" s="1" t="str">
        <f>_xlfn.TEXTBEFORE(draftpicks[[#This Row],[Raw]],".",1)</f>
        <v>3</v>
      </c>
      <c r="D2159" s="1" t="str">
        <f t="shared" si="33"/>
        <v>Wynter Mitchell</v>
      </c>
      <c r="E2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Final Destination</v>
      </c>
      <c r="F2159" s="1" t="str">
        <f>IF(ISNUMBER(SEARCH("veto",draftpicks[[#This Row],[Raw]])),"veto","")</f>
        <v/>
      </c>
    </row>
    <row r="2160" spans="1:6" x14ac:dyDescent="0.25">
      <c r="A2160" s="1">
        <v>207</v>
      </c>
      <c r="B2160" s="1" t="s">
        <v>3654</v>
      </c>
      <c r="C2160" s="1" t="str">
        <f>_xlfn.TEXTBEFORE(draftpicks[[#This Row],[Raw]],".",1)</f>
        <v>2</v>
      </c>
      <c r="D2160" s="1" t="str">
        <f t="shared" si="33"/>
        <v>Renée Bever</v>
      </c>
      <c r="E2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Carrie</v>
      </c>
      <c r="F2160" s="1" t="str">
        <f>IF(ISNUMBER(SEARCH("veto",draftpicks[[#This Row],[Raw]])),"veto","")</f>
        <v/>
      </c>
    </row>
    <row r="2161" spans="1:6" x14ac:dyDescent="0.25">
      <c r="A2161" s="1">
        <v>207</v>
      </c>
      <c r="B2161" s="1" t="s">
        <v>3655</v>
      </c>
      <c r="C2161" s="1" t="str">
        <f>_xlfn.TEXTBEFORE(draftpicks[[#This Row],[Raw]],".",1)</f>
        <v>1</v>
      </c>
      <c r="D2161" s="1" t="str">
        <f t="shared" si="33"/>
        <v>April Wolfe via Ryan Marker</v>
      </c>
      <c r="E2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Halloween</v>
      </c>
      <c r="F2161" s="1" t="str">
        <f>IF(ISNUMBER(SEARCH("veto",draftpicks[[#This Row],[Raw]])),"veto","")</f>
        <v/>
      </c>
    </row>
    <row r="2162" spans="1:6" x14ac:dyDescent="0.25">
      <c r="A2162" s="1">
        <v>208</v>
      </c>
      <c r="B2162" s="1" t="s">
        <v>3656</v>
      </c>
      <c r="C2162" s="1" t="str">
        <f>_xlfn.TEXTBEFORE(draftpicks[[#This Row],[Raw]],".",1)</f>
        <v>7</v>
      </c>
      <c r="D2162" s="1" t="str">
        <f t="shared" si="33"/>
        <v>Darren Franich</v>
      </c>
      <c r="E2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Dodes'ka-den</v>
      </c>
      <c r="F2162" s="1" t="str">
        <f>IF(ISNUMBER(SEARCH("veto",draftpicks[[#This Row],[Raw]])),"veto","")</f>
        <v/>
      </c>
    </row>
    <row r="2163" spans="1:6" x14ac:dyDescent="0.25">
      <c r="A2163" s="1">
        <v>208</v>
      </c>
      <c r="B2163" s="1" t="s">
        <v>3657</v>
      </c>
      <c r="C2163" s="1" t="str">
        <f>_xlfn.TEXTBEFORE(draftpicks[[#This Row],[Raw]],".",1)</f>
        <v>6</v>
      </c>
      <c r="D2163" s="1" t="str">
        <f t="shared" si="33"/>
        <v>Darren Franich</v>
      </c>
      <c r="E2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Live in Fear (Record of a Living Being)</v>
      </c>
      <c r="F2163" s="1" t="str">
        <f>IF(ISNUMBER(SEARCH("veto",draftpicks[[#This Row],[Raw]])),"veto","")</f>
        <v/>
      </c>
    </row>
    <row r="2164" spans="1:6" x14ac:dyDescent="0.25">
      <c r="A2164" s="1">
        <v>208</v>
      </c>
      <c r="B2164" s="1" t="s">
        <v>3658</v>
      </c>
      <c r="C2164" s="1" t="str">
        <f>_xlfn.TEXTBEFORE(draftpicks[[#This Row],[Raw]],".",1)</f>
        <v>5</v>
      </c>
      <c r="D2164" s="1" t="str">
        <f t="shared" si="33"/>
        <v xml:space="preserve">Darrin Navarro </v>
      </c>
      <c r="E2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Hidden Fortress</v>
      </c>
      <c r="F2164" s="1" t="str">
        <f>IF(ISNUMBER(SEARCH("veto",draftpicks[[#This Row],[Raw]])),"veto","")</f>
        <v>veto</v>
      </c>
    </row>
    <row r="2165" spans="1:6" x14ac:dyDescent="0.25">
      <c r="A2165" s="1">
        <v>208</v>
      </c>
      <c r="B2165" s="1" t="s">
        <v>3659</v>
      </c>
      <c r="C2165" s="1" t="str">
        <f>_xlfn.TEXTBEFORE(draftpicks[[#This Row],[Raw]],".",1)</f>
        <v>5</v>
      </c>
      <c r="D2165" s="1" t="str">
        <f t="shared" si="33"/>
        <v>Darrin Navarro</v>
      </c>
      <c r="E2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 Dog</v>
      </c>
      <c r="F2165" s="1" t="str">
        <f>IF(ISNUMBER(SEARCH("veto",draftpicks[[#This Row],[Raw]])),"veto","")</f>
        <v/>
      </c>
    </row>
    <row r="2166" spans="1:6" x14ac:dyDescent="0.25">
      <c r="A2166" s="1">
        <v>208</v>
      </c>
      <c r="B2166" s="1" t="s">
        <v>3660</v>
      </c>
      <c r="C2166" s="1" t="str">
        <f>_xlfn.TEXTBEFORE(draftpicks[[#This Row],[Raw]],".",1)</f>
        <v>4</v>
      </c>
      <c r="D2166" s="1" t="str">
        <f t="shared" si="33"/>
        <v>Darren Franich</v>
      </c>
      <c r="E2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Yojimbo</v>
      </c>
      <c r="F2166" s="1" t="str">
        <f>IF(ISNUMBER(SEARCH("veto",draftpicks[[#This Row],[Raw]])),"veto","")</f>
        <v/>
      </c>
    </row>
    <row r="2167" spans="1:6" x14ac:dyDescent="0.25">
      <c r="A2167" s="1">
        <v>208</v>
      </c>
      <c r="B2167" s="1" t="s">
        <v>3661</v>
      </c>
      <c r="C2167" s="1" t="str">
        <f>_xlfn.TEXTBEFORE(draftpicks[[#This Row],[Raw]],".",1)</f>
        <v>3</v>
      </c>
      <c r="D2167" s="1" t="str">
        <f t="shared" si="33"/>
        <v>Darrin Navarro</v>
      </c>
      <c r="E2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One Wonderful Sunday</v>
      </c>
      <c r="F2167" s="1" t="str">
        <f>IF(ISNUMBER(SEARCH("veto",draftpicks[[#This Row],[Raw]])),"veto","")</f>
        <v/>
      </c>
    </row>
    <row r="2168" spans="1:6" x14ac:dyDescent="0.25">
      <c r="A2168" s="1">
        <v>208</v>
      </c>
      <c r="B2168" s="1" t="s">
        <v>3662</v>
      </c>
      <c r="C2168" s="1" t="str">
        <f>_xlfn.TEXTBEFORE(draftpicks[[#This Row],[Raw]],".",1)</f>
        <v>2</v>
      </c>
      <c r="D2168" s="1" t="str">
        <f t="shared" si="33"/>
        <v xml:space="preserve">Darren Franich </v>
      </c>
      <c r="E2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68" s="1" t="str">
        <f>IF(ISNUMBER(SEARCH("veto",draftpicks[[#This Row],[Raw]])),"veto","")</f>
        <v>veto</v>
      </c>
    </row>
    <row r="2169" spans="1:6" x14ac:dyDescent="0.25">
      <c r="A2169" s="1">
        <v>208</v>
      </c>
      <c r="B2169" s="1" t="s">
        <v>3663</v>
      </c>
      <c r="C2169" s="1" t="str">
        <f>_xlfn.TEXTBEFORE(draftpicks[[#This Row],[Raw]],".",1)</f>
        <v>2</v>
      </c>
      <c r="D2169" s="1" t="str">
        <f t="shared" si="33"/>
        <v xml:space="preserve">Darren Franich </v>
      </c>
      <c r="E2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Seven Samurai</v>
      </c>
      <c r="F2169" s="1" t="str">
        <f>IF(ISNUMBER(SEARCH("veto",draftpicks[[#This Row],[Raw]])),"veto","")</f>
        <v>veto</v>
      </c>
    </row>
    <row r="2170" spans="1:6" x14ac:dyDescent="0.25">
      <c r="A2170" s="1">
        <v>208</v>
      </c>
      <c r="B2170" s="1" t="s">
        <v>3664</v>
      </c>
      <c r="C2170" s="1" t="str">
        <f>_xlfn.TEXTBEFORE(draftpicks[[#This Row],[Raw]],".",1)</f>
        <v>2</v>
      </c>
      <c r="D2170" s="1" t="str">
        <f t="shared" si="33"/>
        <v>Darren Franich</v>
      </c>
      <c r="E2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Ikiru</v>
      </c>
      <c r="F2170" s="1" t="str">
        <f>IF(ISNUMBER(SEARCH("veto",draftpicks[[#This Row],[Raw]])),"veto","")</f>
        <v/>
      </c>
    </row>
    <row r="2171" spans="1:6" x14ac:dyDescent="0.25">
      <c r="A2171" s="1">
        <v>208</v>
      </c>
      <c r="B2171" s="1" t="s">
        <v>3665</v>
      </c>
      <c r="C2171" s="1" t="str">
        <f>_xlfn.TEXTBEFORE(draftpicks[[#This Row],[Raw]],".",1)</f>
        <v>1</v>
      </c>
      <c r="D2171" s="1" t="str">
        <f t="shared" si="33"/>
        <v xml:space="preserve">Darrin Navarro </v>
      </c>
      <c r="E2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High and Low</v>
      </c>
      <c r="F2171" s="1" t="str">
        <f>IF(ISNUMBER(SEARCH("veto",draftpicks[[#This Row],[Raw]])),"veto","")</f>
        <v>veto</v>
      </c>
    </row>
    <row r="2172" spans="1:6" x14ac:dyDescent="0.25">
      <c r="A2172" s="1">
        <v>208</v>
      </c>
      <c r="B2172" s="1" t="s">
        <v>3666</v>
      </c>
      <c r="C2172" s="1" t="str">
        <f>_xlfn.TEXTBEFORE(draftpicks[[#This Row],[Raw]],".",1)</f>
        <v>1</v>
      </c>
      <c r="D2172" s="1" t="str">
        <f t="shared" si="33"/>
        <v>Darrin Navarro</v>
      </c>
      <c r="E2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Ran</v>
      </c>
      <c r="F2172" s="1" t="str">
        <f>IF(ISNUMBER(SEARCH("veto",draftpicks[[#This Row],[Raw]])),"veto","")</f>
        <v/>
      </c>
    </row>
    <row r="2173" spans="1:6" x14ac:dyDescent="0.25">
      <c r="A2173" s="1">
        <v>209</v>
      </c>
      <c r="B2173" s="1" t="s">
        <v>3667</v>
      </c>
      <c r="C2173" s="1" t="str">
        <f>_xlfn.TEXTBEFORE(draftpicks[[#This Row],[Raw]],".",1)</f>
        <v>7</v>
      </c>
      <c r="D2173" s="1" t="str">
        <f t="shared" si="33"/>
        <v>Billy Ray Brewton</v>
      </c>
      <c r="E2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October Sky</v>
      </c>
      <c r="F2173" s="1" t="str">
        <f>IF(ISNUMBER(SEARCH("veto",draftpicks[[#This Row],[Raw]])),"veto","")</f>
        <v/>
      </c>
    </row>
    <row r="2174" spans="1:6" x14ac:dyDescent="0.25">
      <c r="A2174" s="1">
        <v>209</v>
      </c>
      <c r="B2174" s="1" t="s">
        <v>3668</v>
      </c>
      <c r="C2174" s="1" t="str">
        <f>_xlfn.TEXTBEFORE(draftpicks[[#This Row],[Raw]],".",1)</f>
        <v>7</v>
      </c>
      <c r="D2174" s="1" t="str">
        <f t="shared" si="33"/>
        <v>Billy Ray Brewton</v>
      </c>
      <c r="E2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Teacher</v>
      </c>
      <c r="F2174" s="1" t="str">
        <f>IF(ISNUMBER(SEARCH("veto",draftpicks[[#This Row],[Raw]])),"veto","")</f>
        <v/>
      </c>
    </row>
    <row r="2175" spans="1:6" x14ac:dyDescent="0.25">
      <c r="A2175" s="1">
        <v>209</v>
      </c>
      <c r="B2175" s="1" t="s">
        <v>3669</v>
      </c>
      <c r="C2175" s="1" t="str">
        <f>_xlfn.TEXTBEFORE(draftpicks[[#This Row],[Raw]],".",1)</f>
        <v>6</v>
      </c>
      <c r="D2175" s="1" t="str">
        <f t="shared" si="33"/>
        <v>Billy Ray Brewton</v>
      </c>
      <c r="E2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Critical Thinking</v>
      </c>
      <c r="F2175" s="1" t="str">
        <f>IF(ISNUMBER(SEARCH("veto",draftpicks[[#This Row],[Raw]])),"veto","")</f>
        <v/>
      </c>
    </row>
    <row r="2176" spans="1:6" x14ac:dyDescent="0.25">
      <c r="A2176" s="1">
        <v>209</v>
      </c>
      <c r="B2176" s="1" t="s">
        <v>3670</v>
      </c>
      <c r="C2176" s="1" t="str">
        <f>_xlfn.TEXTBEFORE(draftpicks[[#This Row],[Raw]],".",1)</f>
        <v>5</v>
      </c>
      <c r="D2176" s="1" t="str">
        <f t="shared" si="33"/>
        <v>Ryan Marker</v>
      </c>
      <c r="E2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Blackboard Jungle</v>
      </c>
      <c r="F2176" s="1" t="str">
        <f>IF(ISNUMBER(SEARCH("veto",draftpicks[[#This Row],[Raw]])),"veto","")</f>
        <v/>
      </c>
    </row>
    <row r="2177" spans="1:6" x14ac:dyDescent="0.25">
      <c r="A2177" s="1">
        <v>209</v>
      </c>
      <c r="B2177" s="1" t="s">
        <v>3671</v>
      </c>
      <c r="C2177" s="1" t="str">
        <f>_xlfn.TEXTBEFORE(draftpicks[[#This Row],[Raw]],".",1)</f>
        <v>4</v>
      </c>
      <c r="D2177" s="1" t="str">
        <f t="shared" si="33"/>
        <v>Billy Ray Brewton</v>
      </c>
      <c r="E2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World's Greatest Dad</v>
      </c>
      <c r="F2177" s="1" t="str">
        <f>IF(ISNUMBER(SEARCH("veto",draftpicks[[#This Row],[Raw]])),"veto","")</f>
        <v/>
      </c>
    </row>
    <row r="2178" spans="1:6" x14ac:dyDescent="0.25">
      <c r="A2178" s="1">
        <v>209</v>
      </c>
      <c r="B2178" s="1" t="s">
        <v>3672</v>
      </c>
      <c r="C2178" s="1" t="str">
        <f>_xlfn.TEXTBEFORE(draftpicks[[#This Row],[Raw]],".",1)</f>
        <v>3</v>
      </c>
      <c r="D2178" s="1" t="str">
        <f t="shared" ref="D2178:D2241" si="34">IF(ISNUMBER(SEARCH("commissioner",B2178)),TRIM(MID(B2178,SEARCH("by",B2178)+LEN("by"),SEARCH("removed",B2178)-SEARCH("by",B2178)-(LEN("by")+1))),IF((LEN(B2178)-LEN(SUBSTITUTE(B2178,"by","")))/LEN("by")=2,MID(B2178,SEARCH("by",B2178)+LEN("by "),SEARCH("vetoed",B2178)-SEARCH("by",B2178)-(LEN("by")+1)),IF((LEN(B2178)-LEN(SUBSTITUTE(B2178,"by","")))/LEN("by")=3,TRIM(MID(B2178,SEARCH("by",B2178)+LEN("by"),SEARCH("vetoed",B2178)-SEARCH("by",B2178)-LEN("by"))),TRIM(_xlfn.TEXTAFTER(B2178,"by",1)))))</f>
        <v>Ryan Marker</v>
      </c>
      <c r="E2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Election</v>
      </c>
      <c r="F2178" s="1" t="str">
        <f>IF(ISNUMBER(SEARCH("veto",draftpicks[[#This Row],[Raw]])),"veto","")</f>
        <v/>
      </c>
    </row>
    <row r="2179" spans="1:6" x14ac:dyDescent="0.25">
      <c r="A2179" s="1">
        <v>209</v>
      </c>
      <c r="B2179" s="1" t="s">
        <v>3673</v>
      </c>
      <c r="C2179" s="1" t="str">
        <f>_xlfn.TEXTBEFORE(draftpicks[[#This Row],[Raw]],".",1)</f>
        <v>2</v>
      </c>
      <c r="D2179" s="1" t="str">
        <f t="shared" si="34"/>
        <v xml:space="preserve">Billy Ray Brewton </v>
      </c>
      <c r="E2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Another Round</v>
      </c>
      <c r="F2179" s="1" t="str">
        <f>IF(ISNUMBER(SEARCH("veto",draftpicks[[#This Row],[Raw]])),"veto","")</f>
        <v>veto</v>
      </c>
    </row>
    <row r="2180" spans="1:6" x14ac:dyDescent="0.25">
      <c r="A2180" s="1">
        <v>209</v>
      </c>
      <c r="B2180" s="1" t="s">
        <v>3674</v>
      </c>
      <c r="C2180" s="1" t="str">
        <f>_xlfn.TEXTBEFORE(draftpicks[[#This Row],[Raw]],".",1)</f>
        <v>2</v>
      </c>
      <c r="D2180" s="1" t="str">
        <f t="shared" si="34"/>
        <v>Billy Ray Brewton</v>
      </c>
      <c r="E2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History Boys</v>
      </c>
      <c r="F2180" s="1" t="str">
        <f>IF(ISNUMBER(SEARCH("veto",draftpicks[[#This Row],[Raw]])),"veto","")</f>
        <v/>
      </c>
    </row>
    <row r="2181" spans="1:6" x14ac:dyDescent="0.25">
      <c r="A2181" s="1">
        <v>209</v>
      </c>
      <c r="B2181" s="1" t="s">
        <v>3675</v>
      </c>
      <c r="C2181" s="1" t="str">
        <f>_xlfn.TEXTBEFORE(draftpicks[[#This Row],[Raw]],".",1)</f>
        <v>1</v>
      </c>
      <c r="D2181" s="1" t="str">
        <f t="shared" si="34"/>
        <v>Ryan Marker</v>
      </c>
      <c r="E2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School of Rock</v>
      </c>
      <c r="F2181" s="1" t="str">
        <f>IF(ISNUMBER(SEARCH("veto",draftpicks[[#This Row],[Raw]])),"veto","")</f>
        <v/>
      </c>
    </row>
    <row r="2182" spans="1:6" x14ac:dyDescent="0.25">
      <c r="A2182" s="1">
        <v>210</v>
      </c>
      <c r="B2182" s="1" t="s">
        <v>3676</v>
      </c>
      <c r="C2182" s="1" t="str">
        <f>_xlfn.TEXTBEFORE(draftpicks[[#This Row],[Raw]],".",1)</f>
        <v>11</v>
      </c>
      <c r="D2182" s="1" t="str">
        <f t="shared" si="34"/>
        <v xml:space="preserve">Oriana Nudo </v>
      </c>
      <c r="E2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Life and Times of Judge Roy Bean</v>
      </c>
      <c r="F2182" s="1" t="str">
        <f>IF(ISNUMBER(SEARCH("veto",draftpicks[[#This Row],[Raw]])),"veto","")</f>
        <v>veto</v>
      </c>
    </row>
    <row r="2183" spans="1:6" x14ac:dyDescent="0.25">
      <c r="A2183" s="1">
        <v>210</v>
      </c>
      <c r="B2183" s="1" t="s">
        <v>3677</v>
      </c>
      <c r="C2183" s="1" t="str">
        <f>_xlfn.TEXTBEFORE(draftpicks[[#This Row],[Raw]],".",1)</f>
        <v>11</v>
      </c>
      <c r="D2183" s="1" t="str">
        <f t="shared" si="34"/>
        <v>Oriana Nudo</v>
      </c>
      <c r="E2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a Way to Go!</v>
      </c>
      <c r="F2183" s="1" t="str">
        <f>IF(ISNUMBER(SEARCH("veto",draftpicks[[#This Row],[Raw]])),"veto","")</f>
        <v/>
      </c>
    </row>
    <row r="2184" spans="1:6" x14ac:dyDescent="0.25">
      <c r="A2184" s="1">
        <v>210</v>
      </c>
      <c r="B2184" s="1" t="s">
        <v>3678</v>
      </c>
      <c r="C2184" s="1" t="str">
        <f>_xlfn.TEXTBEFORE(draftpicks[[#This Row],[Raw]],".",1)</f>
        <v>10</v>
      </c>
      <c r="D2184" s="1" t="str">
        <f t="shared" si="34"/>
        <v>Oriana Nudo</v>
      </c>
      <c r="E2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Hustler</v>
      </c>
      <c r="F2184" s="1" t="str">
        <f>IF(ISNUMBER(SEARCH("veto",draftpicks[[#This Row],[Raw]])),"veto","")</f>
        <v/>
      </c>
    </row>
    <row r="2185" spans="1:6" x14ac:dyDescent="0.25">
      <c r="A2185" s="1">
        <v>210</v>
      </c>
      <c r="B2185" s="1" t="s">
        <v>3679</v>
      </c>
      <c r="C2185" s="1" t="str">
        <f>_xlfn.TEXTBEFORE(draftpicks[[#This Row],[Raw]],".",1)</f>
        <v>9</v>
      </c>
      <c r="D2185" s="1" t="str">
        <f t="shared" si="34"/>
        <v xml:space="preserve">Walter Hollmann </v>
      </c>
      <c r="E2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Slap Shot</v>
      </c>
      <c r="F2185" s="1" t="str">
        <f>IF(ISNUMBER(SEARCH("veto",draftpicks[[#This Row],[Raw]])),"veto","")</f>
        <v>veto</v>
      </c>
    </row>
    <row r="2186" spans="1:6" x14ac:dyDescent="0.25">
      <c r="A2186" s="1">
        <v>210</v>
      </c>
      <c r="B2186" s="1" t="s">
        <v>3680</v>
      </c>
      <c r="C2186" s="1" t="str">
        <f>_xlfn.TEXTBEFORE(draftpicks[[#This Row],[Raw]],".",1)</f>
        <v>9</v>
      </c>
      <c r="D2186" s="1" t="str">
        <f t="shared" si="34"/>
        <v xml:space="preserve">Walter Hollmann </v>
      </c>
      <c r="E2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86" s="1" t="str">
        <f>IF(ISNUMBER(SEARCH("veto",draftpicks[[#This Row],[Raw]])),"veto","")</f>
        <v>veto</v>
      </c>
    </row>
    <row r="2187" spans="1:6" x14ac:dyDescent="0.25">
      <c r="A2187" s="1">
        <v>210</v>
      </c>
      <c r="B2187" s="1" t="s">
        <v>3681</v>
      </c>
      <c r="C2187" s="1" t="str">
        <f>_xlfn.TEXTBEFORE(draftpicks[[#This Row],[Raw]],".",1)</f>
        <v>9</v>
      </c>
      <c r="D2187" s="1" t="str">
        <f t="shared" si="34"/>
        <v xml:space="preserve">Walter Hollmann </v>
      </c>
      <c r="E2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Harry &amp; Son</v>
      </c>
      <c r="F2187" s="1" t="str">
        <f>IF(ISNUMBER(SEARCH("veto",draftpicks[[#This Row],[Raw]])),"veto","")</f>
        <v>veto</v>
      </c>
    </row>
    <row r="2188" spans="1:6" x14ac:dyDescent="0.25">
      <c r="A2188" s="1">
        <v>210</v>
      </c>
      <c r="B2188" s="1" t="s">
        <v>3682</v>
      </c>
      <c r="C2188" s="1" t="str">
        <f>_xlfn.TEXTBEFORE(draftpicks[[#This Row],[Raw]],".",1)</f>
        <v>9</v>
      </c>
      <c r="D2188" s="1" t="str">
        <f t="shared" si="34"/>
        <v>Walter Hollmann</v>
      </c>
      <c r="E2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Blues</v>
      </c>
      <c r="F2188" s="1" t="str">
        <f>IF(ISNUMBER(SEARCH("veto",draftpicks[[#This Row],[Raw]])),"veto","")</f>
        <v/>
      </c>
    </row>
    <row r="2189" spans="1:6" x14ac:dyDescent="0.25">
      <c r="A2189" s="1">
        <v>210</v>
      </c>
      <c r="B2189" s="1" t="s">
        <v>3683</v>
      </c>
      <c r="C2189" s="1" t="str">
        <f>_xlfn.TEXTBEFORE(draftpicks[[#This Row],[Raw]],".",1)</f>
        <v>8</v>
      </c>
      <c r="D2189" s="1" t="str">
        <f t="shared" si="34"/>
        <v>Walter Hollmann</v>
      </c>
      <c r="E2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Sweet Bird of Youth</v>
      </c>
      <c r="F2189" s="1" t="str">
        <f>IF(ISNUMBER(SEARCH("veto",draftpicks[[#This Row],[Raw]])),"veto","")</f>
        <v/>
      </c>
    </row>
    <row r="2190" spans="1:6" x14ac:dyDescent="0.25">
      <c r="A2190" s="1">
        <v>210</v>
      </c>
      <c r="B2190" s="1" t="s">
        <v>3684</v>
      </c>
      <c r="C2190" s="1" t="str">
        <f>_xlfn.TEXTBEFORE(draftpicks[[#This Row],[Raw]],".",1)</f>
        <v>7</v>
      </c>
      <c r="D2190" s="1" t="str">
        <f t="shared" si="34"/>
        <v>Maureen Lee Lenker</v>
      </c>
      <c r="E2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Road to Perdition</v>
      </c>
      <c r="F2190" s="1" t="str">
        <f>IF(ISNUMBER(SEARCH("veto",draftpicks[[#This Row],[Raw]])),"veto","")</f>
        <v/>
      </c>
    </row>
    <row r="2191" spans="1:6" x14ac:dyDescent="0.25">
      <c r="A2191" s="1">
        <v>210</v>
      </c>
      <c r="B2191" s="1" t="s">
        <v>3685</v>
      </c>
      <c r="C2191" s="1" t="str">
        <f>_xlfn.TEXTBEFORE(draftpicks[[#This Row],[Raw]],".",1)</f>
        <v>6</v>
      </c>
      <c r="D2191" s="1" t="str">
        <f t="shared" si="34"/>
        <v xml:space="preserve">Oriana Nudo </v>
      </c>
      <c r="E2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1" s="1" t="str">
        <f>IF(ISNUMBER(SEARCH("veto",draftpicks[[#This Row],[Raw]])),"veto","")</f>
        <v>veto</v>
      </c>
    </row>
    <row r="2192" spans="1:6" x14ac:dyDescent="0.25">
      <c r="A2192" s="1">
        <v>210</v>
      </c>
      <c r="B2192" s="1" t="s">
        <v>3686</v>
      </c>
      <c r="C2192" s="1" t="str">
        <f>_xlfn.TEXTBEFORE(draftpicks[[#This Row],[Raw]],".",1)</f>
        <v>6</v>
      </c>
      <c r="D2192" s="1" t="str">
        <f t="shared" si="34"/>
        <v>Oriana Nudo</v>
      </c>
      <c r="E2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of Money</v>
      </c>
      <c r="F2192" s="1" t="str">
        <f>IF(ISNUMBER(SEARCH("veto",draftpicks[[#This Row],[Raw]])),"veto","")</f>
        <v/>
      </c>
    </row>
    <row r="2193" spans="1:6" x14ac:dyDescent="0.25">
      <c r="A2193" s="1">
        <v>210</v>
      </c>
      <c r="B2193" s="1" t="s">
        <v>3687</v>
      </c>
      <c r="C2193" s="1" t="str">
        <f>_xlfn.TEXTBEFORE(draftpicks[[#This Row],[Raw]],".",1)</f>
        <v>5</v>
      </c>
      <c r="D2193" s="1" t="str">
        <f t="shared" si="34"/>
        <v>Walter Hollmann</v>
      </c>
      <c r="E2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Nobody's Fool</v>
      </c>
      <c r="F2193" s="1" t="str">
        <f>IF(ISNUMBER(SEARCH("veto",draftpicks[[#This Row],[Raw]])),"veto","")</f>
        <v/>
      </c>
    </row>
    <row r="2194" spans="1:6" x14ac:dyDescent="0.25">
      <c r="A2194" s="1">
        <v>210</v>
      </c>
      <c r="B2194" s="1" t="s">
        <v>3688</v>
      </c>
      <c r="C2194" s="1" t="str">
        <f>_xlfn.TEXTBEFORE(draftpicks[[#This Row],[Raw]],".",1)</f>
        <v>4</v>
      </c>
      <c r="D2194" s="1" t="str">
        <f t="shared" si="34"/>
        <v xml:space="preserve">Maureen Lee Lenker </v>
      </c>
      <c r="E2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4" s="1" t="str">
        <f>IF(ISNUMBER(SEARCH("veto",draftpicks[[#This Row],[Raw]])),"veto","")</f>
        <v>veto</v>
      </c>
    </row>
    <row r="2195" spans="1:6" x14ac:dyDescent="0.25">
      <c r="A2195" s="1">
        <v>210</v>
      </c>
      <c r="B2195" s="1" t="s">
        <v>3689</v>
      </c>
      <c r="C2195" s="1" t="str">
        <f>_xlfn.TEXTBEFORE(draftpicks[[#This Row],[Raw]],".",1)</f>
        <v>4</v>
      </c>
      <c r="D2195" s="1" t="str">
        <f t="shared" si="34"/>
        <v>Maureen Lee Lenker</v>
      </c>
      <c r="E2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Cool Hand Luke</v>
      </c>
      <c r="F2195" s="1" t="str">
        <f>IF(ISNUMBER(SEARCH("veto",draftpicks[[#This Row],[Raw]])),"veto","")</f>
        <v/>
      </c>
    </row>
    <row r="2196" spans="1:6" x14ac:dyDescent="0.25">
      <c r="A2196" s="1">
        <v>210</v>
      </c>
      <c r="B2196" s="1" t="s">
        <v>3690</v>
      </c>
      <c r="C2196" s="1" t="str">
        <f>_xlfn.TEXTBEFORE(draftpicks[[#This Row],[Raw]],".",1)</f>
        <v>3</v>
      </c>
      <c r="D2196" s="1" t="str">
        <f t="shared" si="34"/>
        <v>Oriana Nudo</v>
      </c>
      <c r="E2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Verdict</v>
      </c>
      <c r="F2196" s="1" t="str">
        <f>IF(ISNUMBER(SEARCH("veto",draftpicks[[#This Row],[Raw]])),"veto","")</f>
        <v/>
      </c>
    </row>
    <row r="2197" spans="1:6" x14ac:dyDescent="0.25">
      <c r="A2197" s="1">
        <v>210</v>
      </c>
      <c r="B2197" s="1" t="s">
        <v>3691</v>
      </c>
      <c r="C2197" s="1" t="str">
        <f>_xlfn.TEXTBEFORE(draftpicks[[#This Row],[Raw]],".",1)</f>
        <v>2</v>
      </c>
      <c r="D2197" s="1" t="str">
        <f t="shared" si="34"/>
        <v>Walter Hollmann</v>
      </c>
      <c r="E2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Hud</v>
      </c>
      <c r="F2197" s="1" t="str">
        <f>IF(ISNUMBER(SEARCH("veto",draftpicks[[#This Row],[Raw]])),"veto","")</f>
        <v/>
      </c>
    </row>
    <row r="2198" spans="1:6" x14ac:dyDescent="0.25">
      <c r="A2198" s="1">
        <v>210</v>
      </c>
      <c r="B2198" s="1" t="s">
        <v>3692</v>
      </c>
      <c r="C2198" s="1" t="str">
        <f>_xlfn.TEXTBEFORE(draftpicks[[#This Row],[Raw]],".",1)</f>
        <v>1</v>
      </c>
      <c r="D2198" s="1" t="str">
        <f t="shared" si="34"/>
        <v>Maureen Lee Lenker</v>
      </c>
      <c r="E2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Butch Cassidy and the Sundance Kid</v>
      </c>
      <c r="F2198" s="1" t="str">
        <f>IF(ISNUMBER(SEARCH("veto",draftpicks[[#This Row],[Raw]])),"veto","")</f>
        <v/>
      </c>
    </row>
    <row r="2199" spans="1:6" x14ac:dyDescent="0.25">
      <c r="A2199" s="1">
        <v>211</v>
      </c>
      <c r="B2199" s="1" t="s">
        <v>3693</v>
      </c>
      <c r="C2199" s="1" t="str">
        <f>_xlfn.TEXTBEFORE(draftpicks[[#This Row],[Raw]],".",1)</f>
        <v>16</v>
      </c>
      <c r="D2199" s="1" t="str">
        <f t="shared" si="34"/>
        <v>Louis Peitzman</v>
      </c>
      <c r="E2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What If...?</v>
      </c>
      <c r="F2199" s="1" t="str">
        <f>IF(ISNUMBER(SEARCH("veto",draftpicks[[#This Row],[Raw]])),"veto","")</f>
        <v/>
      </c>
    </row>
    <row r="2200" spans="1:6" x14ac:dyDescent="0.25">
      <c r="A2200" s="1">
        <v>211</v>
      </c>
      <c r="B2200" s="1" t="s">
        <v>3694</v>
      </c>
      <c r="C2200" s="1" t="str">
        <f>_xlfn.TEXTBEFORE(draftpicks[[#This Row],[Raw]],".",1)</f>
        <v>15</v>
      </c>
      <c r="D2200" s="1" t="str">
        <f t="shared" si="34"/>
        <v>Louis Peitzman</v>
      </c>
      <c r="E2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Eternals</v>
      </c>
      <c r="F2200" s="1" t="str">
        <f>IF(ISNUMBER(SEARCH("veto",draftpicks[[#This Row],[Raw]])),"veto","")</f>
        <v/>
      </c>
    </row>
    <row r="2201" spans="1:6" x14ac:dyDescent="0.25">
      <c r="A2201" s="1">
        <v>211</v>
      </c>
      <c r="B2201" s="1" t="s">
        <v>3695</v>
      </c>
      <c r="C2201" s="1" t="str">
        <f>_xlfn.TEXTBEFORE(draftpicks[[#This Row],[Raw]],".",1)</f>
        <v>14</v>
      </c>
      <c r="D2201" s="1" t="str">
        <f t="shared" si="34"/>
        <v>Devan Coggan</v>
      </c>
      <c r="E2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Thor: Love and Thunder</v>
      </c>
      <c r="F2201" s="1" t="str">
        <f>IF(ISNUMBER(SEARCH("veto",draftpicks[[#This Row],[Raw]])),"veto","")</f>
        <v/>
      </c>
    </row>
    <row r="2202" spans="1:6" x14ac:dyDescent="0.25">
      <c r="A2202" s="1">
        <v>211</v>
      </c>
      <c r="B2202" s="1" t="s">
        <v>3696</v>
      </c>
      <c r="C2202" s="1" t="str">
        <f>_xlfn.TEXTBEFORE(draftpicks[[#This Row],[Raw]],".",1)</f>
        <v>13</v>
      </c>
      <c r="D2202" s="1" t="str">
        <f t="shared" si="34"/>
        <v>Devan Coggan</v>
      </c>
      <c r="E2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Falcon and the Winter Soldier</v>
      </c>
      <c r="F2202" s="1" t="str">
        <f>IF(ISNUMBER(SEARCH("veto",draftpicks[[#This Row],[Raw]])),"veto","")</f>
        <v/>
      </c>
    </row>
    <row r="2203" spans="1:6" x14ac:dyDescent="0.25">
      <c r="A2203" s="1">
        <v>211</v>
      </c>
      <c r="B2203" s="1" t="s">
        <v>3697</v>
      </c>
      <c r="C2203" s="1" t="str">
        <f>_xlfn.TEXTBEFORE(draftpicks[[#This Row],[Raw]],".",1)</f>
        <v>12</v>
      </c>
      <c r="D2203" s="1" t="str">
        <f t="shared" si="34"/>
        <v>Chancellor Agard</v>
      </c>
      <c r="E2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 Knight</v>
      </c>
      <c r="F2203" s="1" t="str">
        <f>IF(ISNUMBER(SEARCH("veto",draftpicks[[#This Row],[Raw]])),"veto","")</f>
        <v/>
      </c>
    </row>
    <row r="2204" spans="1:6" x14ac:dyDescent="0.25">
      <c r="A2204" s="1">
        <v>211</v>
      </c>
      <c r="B2204" s="1" t="s">
        <v>3698</v>
      </c>
      <c r="C2204" s="1" t="str">
        <f>_xlfn.TEXTBEFORE(draftpicks[[#This Row],[Raw]],".",1)</f>
        <v>11</v>
      </c>
      <c r="D2204" s="1" t="s">
        <v>125</v>
      </c>
      <c r="E2204" s="1" t="s">
        <v>4972</v>
      </c>
      <c r="F2204" s="1" t="str">
        <f>IF(ISNUMBER(SEARCH("veto",draftpicks[[#This Row],[Raw]])),"veto","")</f>
        <v/>
      </c>
    </row>
    <row r="2205" spans="1:6" x14ac:dyDescent="0.25">
      <c r="A2205" s="1">
        <v>211</v>
      </c>
      <c r="B2205" s="1" t="s">
        <v>3699</v>
      </c>
      <c r="C2205" s="1" t="str">
        <f>_xlfn.TEXTBEFORE(draftpicks[[#This Row],[Raw]],".",1)</f>
        <v>10</v>
      </c>
      <c r="D2205" s="1" t="str">
        <f t="shared" si="34"/>
        <v xml:space="preserve">Adam B. Vary </v>
      </c>
      <c r="E2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05" s="1" t="str">
        <f>IF(ISNUMBER(SEARCH("veto",draftpicks[[#This Row],[Raw]])),"veto","")</f>
        <v>veto</v>
      </c>
    </row>
    <row r="2206" spans="1:6" x14ac:dyDescent="0.25">
      <c r="A2206" s="1">
        <v>211</v>
      </c>
      <c r="B2206" s="1" t="s">
        <v>3700</v>
      </c>
      <c r="C2206" s="1" t="str">
        <f>_xlfn.TEXTBEFORE(draftpicks[[#This Row],[Raw]],".",1)</f>
        <v>10</v>
      </c>
      <c r="D2206" s="1" t="str">
        <f t="shared" si="34"/>
        <v xml:space="preserve">Adam B. Vary </v>
      </c>
      <c r="E2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06" s="1" t="str">
        <f>IF(ISNUMBER(SEARCH("veto",draftpicks[[#This Row],[Raw]])),"veto","")</f>
        <v>veto</v>
      </c>
    </row>
    <row r="2207" spans="1:6" x14ac:dyDescent="0.25">
      <c r="A2207" s="1">
        <v>211</v>
      </c>
      <c r="B2207" s="1" t="s">
        <v>3701</v>
      </c>
      <c r="C2207" s="1" t="str">
        <f>_xlfn.TEXTBEFORE(draftpicks[[#This Row],[Raw]],".",1)</f>
        <v>10</v>
      </c>
      <c r="D2207" s="1" t="str">
        <f t="shared" si="34"/>
        <v>Adam B. Vary</v>
      </c>
      <c r="E2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Doctor Strange in the Multiverse of Madness</v>
      </c>
      <c r="F2207" s="1" t="str">
        <f>IF(ISNUMBER(SEARCH("veto",draftpicks[[#This Row],[Raw]])),"veto","")</f>
        <v/>
      </c>
    </row>
    <row r="2208" spans="1:6" x14ac:dyDescent="0.25">
      <c r="A2208" s="1">
        <v>211</v>
      </c>
      <c r="B2208" s="1" t="s">
        <v>3702</v>
      </c>
      <c r="C2208" s="1" t="str">
        <f>_xlfn.TEXTBEFORE(draftpicks[[#This Row],[Raw]],".",1)</f>
        <v>9</v>
      </c>
      <c r="D2208" s="1" t="str">
        <f t="shared" si="34"/>
        <v xml:space="preserve">Louis Peitzman </v>
      </c>
      <c r="E2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08" s="1" t="str">
        <f>IF(ISNUMBER(SEARCH("veto",draftpicks[[#This Row],[Raw]])),"veto","")</f>
        <v>veto</v>
      </c>
    </row>
    <row r="2209" spans="1:6" x14ac:dyDescent="0.25">
      <c r="A2209" s="1">
        <v>211</v>
      </c>
      <c r="B2209" s="1" t="s">
        <v>3703</v>
      </c>
      <c r="C2209" s="1" t="str">
        <f>_xlfn.TEXTBEFORE(draftpicks[[#This Row],[Raw]],".",1)</f>
        <v>9</v>
      </c>
      <c r="D2209" s="1" t="str">
        <f t="shared" si="34"/>
        <v xml:space="preserve">Louis Peitzman </v>
      </c>
      <c r="E2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09" s="1" t="str">
        <f>IF(ISNUMBER(SEARCH("veto",draftpicks[[#This Row],[Raw]])),"veto","")</f>
        <v>veto</v>
      </c>
    </row>
    <row r="2210" spans="1:6" x14ac:dyDescent="0.25">
      <c r="A2210" s="1">
        <v>211</v>
      </c>
      <c r="B2210" s="1" t="s">
        <v>3704</v>
      </c>
      <c r="C2210" s="1" t="str">
        <f>_xlfn.TEXTBEFORE(draftpicks[[#This Row],[Raw]],".",1)</f>
        <v>9</v>
      </c>
      <c r="D2210" s="1" t="str">
        <f t="shared" si="34"/>
        <v xml:space="preserve">Louis Peitzman </v>
      </c>
      <c r="E2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0" s="1" t="str">
        <f>IF(ISNUMBER(SEARCH("veto",draftpicks[[#This Row],[Raw]])),"veto","")</f>
        <v>veto</v>
      </c>
    </row>
    <row r="2211" spans="1:6" x14ac:dyDescent="0.25">
      <c r="A2211" s="1">
        <v>211</v>
      </c>
      <c r="B2211" s="1" t="s">
        <v>3705</v>
      </c>
      <c r="C2211" s="1" t="str">
        <f>_xlfn.TEXTBEFORE(draftpicks[[#This Row],[Raw]],".",1)</f>
        <v>9</v>
      </c>
      <c r="D2211" s="1" t="str">
        <f t="shared" si="34"/>
        <v>Louis Peitzman</v>
      </c>
      <c r="E2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Ms. Marvel</v>
      </c>
      <c r="F2211" s="1" t="str">
        <f>IF(ISNUMBER(SEARCH("veto",draftpicks[[#This Row],[Raw]])),"veto","")</f>
        <v/>
      </c>
    </row>
    <row r="2212" spans="1:6" x14ac:dyDescent="0.25">
      <c r="A2212" s="1">
        <v>211</v>
      </c>
      <c r="B2212" s="1" t="s">
        <v>3706</v>
      </c>
      <c r="C2212" s="1" t="str">
        <f>_xlfn.TEXTBEFORE(draftpicks[[#This Row],[Raw]],".",1)</f>
        <v>8</v>
      </c>
      <c r="D2212" s="1" t="str">
        <f t="shared" si="34"/>
        <v>Devan Coggan</v>
      </c>
      <c r="E2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Widow</v>
      </c>
      <c r="F2212" s="1" t="str">
        <f>IF(ISNUMBER(SEARCH("veto",draftpicks[[#This Row],[Raw]])),"veto","")</f>
        <v/>
      </c>
    </row>
    <row r="2213" spans="1:6" x14ac:dyDescent="0.25">
      <c r="A2213" s="1">
        <v>211</v>
      </c>
      <c r="B2213" s="1" t="s">
        <v>3707</v>
      </c>
      <c r="C2213" s="1" t="str">
        <f>_xlfn.TEXTBEFORE(draftpicks[[#This Row],[Raw]],".",1)</f>
        <v>7</v>
      </c>
      <c r="D2213" s="1" t="str">
        <f t="shared" si="34"/>
        <v>Chancellor Agard</v>
      </c>
      <c r="E2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Spider-Man: No Way Home</v>
      </c>
      <c r="F2213" s="1" t="str">
        <f>IF(ISNUMBER(SEARCH("veto",draftpicks[[#This Row],[Raw]])),"veto","")</f>
        <v/>
      </c>
    </row>
    <row r="2214" spans="1:6" x14ac:dyDescent="0.25">
      <c r="A2214" s="1">
        <v>211</v>
      </c>
      <c r="B2214" s="1" t="s">
        <v>3708</v>
      </c>
      <c r="C2214" s="1" t="str">
        <f>_xlfn.TEXTBEFORE(draftpicks[[#This Row],[Raw]],".",1)</f>
        <v>6</v>
      </c>
      <c r="D2214" s="1" t="str">
        <f t="shared" si="34"/>
        <v>Adam B. Vary</v>
      </c>
      <c r="E2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Hawkeye</v>
      </c>
      <c r="F2214" s="1" t="str">
        <f>IF(ISNUMBER(SEARCH("veto",draftpicks[[#This Row],[Raw]])),"veto","")</f>
        <v/>
      </c>
    </row>
    <row r="2215" spans="1:6" x14ac:dyDescent="0.25">
      <c r="A2215" s="1">
        <v>211</v>
      </c>
      <c r="B2215" s="1" t="s">
        <v>3709</v>
      </c>
      <c r="C2215" s="1" t="str">
        <f>_xlfn.TEXTBEFORE(draftpicks[[#This Row],[Raw]],".",1)</f>
        <v>5</v>
      </c>
      <c r="D2215" s="1" t="str">
        <f t="shared" si="34"/>
        <v xml:space="preserve">Louis Peitzman </v>
      </c>
      <c r="E2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15" s="1" t="str">
        <f>IF(ISNUMBER(SEARCH("veto",draftpicks[[#This Row],[Raw]])),"veto","")</f>
        <v>veto</v>
      </c>
    </row>
    <row r="2216" spans="1:6" x14ac:dyDescent="0.25">
      <c r="A2216" s="1">
        <v>211</v>
      </c>
      <c r="B2216" s="1" t="s">
        <v>3710</v>
      </c>
      <c r="C2216" s="1" t="str">
        <f>_xlfn.TEXTBEFORE(draftpicks[[#This Row],[Raw]],".",1)</f>
        <v>5</v>
      </c>
      <c r="D2216" s="1" t="str">
        <f t="shared" si="34"/>
        <v>Louis Peitzman</v>
      </c>
      <c r="E2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Panther: Wakanda Forever</v>
      </c>
      <c r="F2216" s="1" t="str">
        <f>IF(ISNUMBER(SEARCH("veto",draftpicks[[#This Row],[Raw]])),"veto","")</f>
        <v/>
      </c>
    </row>
    <row r="2217" spans="1:6" x14ac:dyDescent="0.25">
      <c r="A2217" s="1">
        <v>211</v>
      </c>
      <c r="B2217" s="1" t="s">
        <v>3711</v>
      </c>
      <c r="C2217" s="1" t="str">
        <f>_xlfn.TEXTBEFORE(draftpicks[[#This Row],[Raw]],".",1)</f>
        <v>4</v>
      </c>
      <c r="D2217" s="1" t="str">
        <f t="shared" si="34"/>
        <v>Devan Coggan</v>
      </c>
      <c r="E2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Shang-Chi and the Legend of the Ten Rings</v>
      </c>
      <c r="F2217" s="1" t="str">
        <f>IF(ISNUMBER(SEARCH("veto",draftpicks[[#This Row],[Raw]])),"veto","")</f>
        <v/>
      </c>
    </row>
    <row r="2218" spans="1:6" x14ac:dyDescent="0.25">
      <c r="A2218" s="1">
        <v>211</v>
      </c>
      <c r="B2218" s="1" t="s">
        <v>3712</v>
      </c>
      <c r="C2218" s="1" t="str">
        <f>_xlfn.TEXTBEFORE(draftpicks[[#This Row],[Raw]],".",1)</f>
        <v>3</v>
      </c>
      <c r="D2218" s="1" t="str">
        <f t="shared" si="34"/>
        <v>Chancellor Agard</v>
      </c>
      <c r="E2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She-Hulk: Attorney at Law</v>
      </c>
      <c r="F2218" s="1" t="str">
        <f>IF(ISNUMBER(SEARCH("veto",draftpicks[[#This Row],[Raw]])),"veto","")</f>
        <v/>
      </c>
    </row>
    <row r="2219" spans="1:6" x14ac:dyDescent="0.25">
      <c r="A2219" s="1">
        <v>211</v>
      </c>
      <c r="B2219" s="1" t="s">
        <v>3713</v>
      </c>
      <c r="C2219" s="1" t="str">
        <f>_xlfn.TEXTBEFORE(draftpicks[[#This Row],[Raw]],".",1)</f>
        <v>2</v>
      </c>
      <c r="D2219" s="1" t="str">
        <f t="shared" si="34"/>
        <v>Adam B. Vary</v>
      </c>
      <c r="E2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WandaVision</v>
      </c>
      <c r="F2219" s="1" t="str">
        <f>IF(ISNUMBER(SEARCH("veto",draftpicks[[#This Row],[Raw]])),"veto","")</f>
        <v/>
      </c>
    </row>
    <row r="2220" spans="1:6" x14ac:dyDescent="0.25">
      <c r="A2220" s="1">
        <v>211</v>
      </c>
      <c r="B2220" s="1" t="s">
        <v>3714</v>
      </c>
      <c r="C2220" s="1" t="str">
        <f>_xlfn.TEXTBEFORE(draftpicks[[#This Row],[Raw]],".",1)</f>
        <v>1</v>
      </c>
      <c r="D2220" s="1" t="str">
        <f t="shared" si="34"/>
        <v>Louis Peitzman</v>
      </c>
      <c r="E2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Loki</v>
      </c>
      <c r="F2220" s="1" t="str">
        <f>IF(ISNUMBER(SEARCH("veto",draftpicks[[#This Row],[Raw]])),"veto","")</f>
        <v/>
      </c>
    </row>
    <row r="2221" spans="1:6" x14ac:dyDescent="0.25">
      <c r="A2221" s="1">
        <v>212</v>
      </c>
      <c r="B2221" s="1" t="s">
        <v>3715</v>
      </c>
      <c r="C2221" s="1" t="str">
        <f>_xlfn.TEXTBEFORE(draftpicks[[#This Row],[Raw]],".",1)</f>
        <v>13</v>
      </c>
      <c r="D2221" s="1" t="str">
        <f t="shared" si="34"/>
        <v>Joe Reid</v>
      </c>
      <c r="E2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</v>
      </c>
      <c r="F2221" s="1" t="str">
        <f>IF(ISNUMBER(SEARCH("veto",draftpicks[[#This Row],[Raw]])),"veto","")</f>
        <v/>
      </c>
    </row>
    <row r="2222" spans="1:6" x14ac:dyDescent="0.25">
      <c r="A2222" s="1">
        <v>212</v>
      </c>
      <c r="B2222" s="1" t="s">
        <v>3716</v>
      </c>
      <c r="C2222" s="1" t="str">
        <f>_xlfn.TEXTBEFORE(draftpicks[[#This Row],[Raw]],".",1)</f>
        <v>12</v>
      </c>
      <c r="D2222" s="1" t="str">
        <f t="shared" si="34"/>
        <v>Joe Reid</v>
      </c>
      <c r="E2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Contact</v>
      </c>
      <c r="F2222" s="1" t="str">
        <f>IF(ISNUMBER(SEARCH("veto",draftpicks[[#This Row],[Raw]])),"veto","")</f>
        <v/>
      </c>
    </row>
    <row r="2223" spans="1:6" x14ac:dyDescent="0.25">
      <c r="A2223" s="1">
        <v>212</v>
      </c>
      <c r="B2223" s="1" t="s">
        <v>3717</v>
      </c>
      <c r="C2223" s="1" t="str">
        <f>_xlfn.TEXTBEFORE(draftpicks[[#This Row],[Raw]],".",1)</f>
        <v>11</v>
      </c>
      <c r="D2223" s="1" t="str">
        <f t="shared" si="34"/>
        <v>Katey Rich</v>
      </c>
      <c r="E2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223" s="1" t="str">
        <f>IF(ISNUMBER(SEARCH("veto",draftpicks[[#This Row],[Raw]])),"veto","")</f>
        <v/>
      </c>
    </row>
    <row r="2224" spans="1:6" x14ac:dyDescent="0.25">
      <c r="A2224" s="1">
        <v>212</v>
      </c>
      <c r="B2224" s="1" t="s">
        <v>3718</v>
      </c>
      <c r="C2224" s="1" t="str">
        <f>_xlfn.TEXTBEFORE(draftpicks[[#This Row],[Raw]],".",1)</f>
        <v>10</v>
      </c>
      <c r="D2224" s="1" t="str">
        <f t="shared" si="34"/>
        <v>Chris Feil</v>
      </c>
      <c r="E2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If Beale Street Could Talk</v>
      </c>
      <c r="F2224" s="1" t="str">
        <f>IF(ISNUMBER(SEARCH("veto",draftpicks[[#This Row],[Raw]])),"veto","")</f>
        <v/>
      </c>
    </row>
    <row r="2225" spans="1:6" x14ac:dyDescent="0.25">
      <c r="A2225" s="1">
        <v>212</v>
      </c>
      <c r="B2225" s="1" t="s">
        <v>3719</v>
      </c>
      <c r="C2225" s="1" t="str">
        <f>_xlfn.TEXTBEFORE(draftpicks[[#This Row],[Raw]],".",1)</f>
        <v>9</v>
      </c>
      <c r="D2225" s="1" t="str">
        <f t="shared" si="34"/>
        <v>Joe Reid</v>
      </c>
      <c r="E2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Ten Commandments</v>
      </c>
      <c r="F2225" s="1" t="str">
        <f>IF(ISNUMBER(SEARCH("veto",draftpicks[[#This Row],[Raw]])),"veto","")</f>
        <v/>
      </c>
    </row>
    <row r="2226" spans="1:6" x14ac:dyDescent="0.25">
      <c r="A2226" s="1">
        <v>212</v>
      </c>
      <c r="B2226" s="1" t="s">
        <v>3720</v>
      </c>
      <c r="C2226" s="1" t="str">
        <f>_xlfn.TEXTBEFORE(draftpicks[[#This Row],[Raw]],".",1)</f>
        <v>8</v>
      </c>
      <c r="D2226" s="1" t="str">
        <f t="shared" si="34"/>
        <v xml:space="preserve">Katey Rich </v>
      </c>
      <c r="E2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26" s="1" t="str">
        <f>IF(ISNUMBER(SEARCH("veto",draftpicks[[#This Row],[Raw]])),"veto","")</f>
        <v>veto</v>
      </c>
    </row>
    <row r="2227" spans="1:6" x14ac:dyDescent="0.25">
      <c r="A2227" s="1">
        <v>212</v>
      </c>
      <c r="B2227" s="1" t="s">
        <v>3721</v>
      </c>
      <c r="C2227" s="1" t="str">
        <f>_xlfn.TEXTBEFORE(draftpicks[[#This Row],[Raw]],".",1)</f>
        <v>8</v>
      </c>
      <c r="D2227" s="1" t="str">
        <f t="shared" si="34"/>
        <v>Katey Rich</v>
      </c>
      <c r="E2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Lawrence of Arabia</v>
      </c>
      <c r="F2227" s="1" t="str">
        <f>IF(ISNUMBER(SEARCH("veto",draftpicks[[#This Row],[Raw]])),"veto","")</f>
        <v/>
      </c>
    </row>
    <row r="2228" spans="1:6" x14ac:dyDescent="0.25">
      <c r="A2228" s="1">
        <v>212</v>
      </c>
      <c r="B2228" s="1" t="s">
        <v>3722</v>
      </c>
      <c r="C2228" s="1" t="str">
        <f>_xlfn.TEXTBEFORE(draftpicks[[#This Row],[Raw]],".",1)</f>
        <v>7</v>
      </c>
      <c r="D2228" s="1" t="str">
        <f t="shared" si="34"/>
        <v>Chris Feil</v>
      </c>
      <c r="E2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Exorcist</v>
      </c>
      <c r="F2228" s="1" t="str">
        <f>IF(ISNUMBER(SEARCH("veto",draftpicks[[#This Row],[Raw]])),"veto","")</f>
        <v/>
      </c>
    </row>
    <row r="2229" spans="1:6" x14ac:dyDescent="0.25">
      <c r="A2229" s="1">
        <v>212</v>
      </c>
      <c r="B2229" s="1" t="s">
        <v>3723</v>
      </c>
      <c r="C2229" s="1" t="str">
        <f>_xlfn.TEXTBEFORE(draftpicks[[#This Row],[Raw]],".",1)</f>
        <v>6</v>
      </c>
      <c r="D2229" s="1" t="str">
        <f t="shared" si="34"/>
        <v>Joe Reid</v>
      </c>
      <c r="E2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Bad and the Beautiful</v>
      </c>
      <c r="F2229" s="1" t="str">
        <f>IF(ISNUMBER(SEARCH("veto",draftpicks[[#This Row],[Raw]])),"veto","")</f>
        <v/>
      </c>
    </row>
    <row r="2230" spans="1:6" x14ac:dyDescent="0.25">
      <c r="A2230" s="1">
        <v>212</v>
      </c>
      <c r="B2230" s="1" t="s">
        <v>3724</v>
      </c>
      <c r="C2230" s="1" t="str">
        <f>_xlfn.TEXTBEFORE(draftpicks[[#This Row],[Raw]],".",1)</f>
        <v>5</v>
      </c>
      <c r="D2230" s="1" t="str">
        <f t="shared" si="34"/>
        <v>Katey Rich</v>
      </c>
      <c r="E22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Broadcast News</v>
      </c>
      <c r="F2230" s="1" t="str">
        <f>IF(ISNUMBER(SEARCH("veto",draftpicks[[#This Row],[Raw]])),"veto","")</f>
        <v/>
      </c>
    </row>
    <row r="2231" spans="1:6" x14ac:dyDescent="0.25">
      <c r="A2231" s="1">
        <v>212</v>
      </c>
      <c r="B2231" s="1" t="s">
        <v>3725</v>
      </c>
      <c r="C2231" s="1" t="str">
        <f>_xlfn.TEXTBEFORE(draftpicks[[#This Row],[Raw]],".",1)</f>
        <v>4</v>
      </c>
      <c r="D2231" s="1" t="str">
        <f t="shared" si="34"/>
        <v>Chris Feil</v>
      </c>
      <c r="E2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Apocalypse Now</v>
      </c>
      <c r="F2231" s="1" t="str">
        <f>IF(ISNUMBER(SEARCH("veto",draftpicks[[#This Row],[Raw]])),"veto","")</f>
        <v/>
      </c>
    </row>
    <row r="2232" spans="1:6" x14ac:dyDescent="0.25">
      <c r="A2232" s="1">
        <v>212</v>
      </c>
      <c r="B2232" s="1" t="s">
        <v>3726</v>
      </c>
      <c r="C2232" s="1" t="str">
        <f>_xlfn.TEXTBEFORE(draftpicks[[#This Row],[Raw]],".",1)</f>
        <v>3</v>
      </c>
      <c r="D2232" s="1" t="str">
        <f t="shared" si="34"/>
        <v xml:space="preserve">Joe Reid </v>
      </c>
      <c r="E2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2" s="1" t="str">
        <f>IF(ISNUMBER(SEARCH("veto",draftpicks[[#This Row],[Raw]])),"veto","")</f>
        <v>veto</v>
      </c>
    </row>
    <row r="2233" spans="1:6" x14ac:dyDescent="0.25">
      <c r="A2233" s="1">
        <v>212</v>
      </c>
      <c r="B2233" s="1" t="s">
        <v>3727</v>
      </c>
      <c r="C2233" s="1" t="str">
        <f>_xlfn.TEXTBEFORE(draftpicks[[#This Row],[Raw]],".",1)</f>
        <v>3</v>
      </c>
      <c r="D2233" s="1" t="str">
        <f t="shared" si="34"/>
        <v>Joe Reid</v>
      </c>
      <c r="E2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Widows</v>
      </c>
      <c r="F2233" s="1" t="str">
        <f>IF(ISNUMBER(SEARCH("veto",draftpicks[[#This Row],[Raw]])),"veto","")</f>
        <v/>
      </c>
    </row>
    <row r="2234" spans="1:6" x14ac:dyDescent="0.25">
      <c r="A2234" s="1">
        <v>212</v>
      </c>
      <c r="B2234" s="1" t="s">
        <v>3728</v>
      </c>
      <c r="C2234" s="1" t="str">
        <f>_xlfn.TEXTBEFORE(draftpicks[[#This Row],[Raw]],".",1)</f>
        <v>2</v>
      </c>
      <c r="D2234" s="1" t="str">
        <f t="shared" si="34"/>
        <v xml:space="preserve">Katey Rich </v>
      </c>
      <c r="E2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4" s="1" t="str">
        <f>IF(ISNUMBER(SEARCH("veto",draftpicks[[#This Row],[Raw]])),"veto","")</f>
        <v>veto</v>
      </c>
    </row>
    <row r="2235" spans="1:6" x14ac:dyDescent="0.25">
      <c r="A2235" s="1">
        <v>212</v>
      </c>
      <c r="B2235" s="1" t="s">
        <v>3729</v>
      </c>
      <c r="C2235" s="1" t="str">
        <f>_xlfn.TEXTBEFORE(draftpicks[[#This Row],[Raw]],".",1)</f>
        <v>2</v>
      </c>
      <c r="D2235" s="1" t="str">
        <f t="shared" si="34"/>
        <v>Katey Rich</v>
      </c>
      <c r="E2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Talented Mr. Ripley</v>
      </c>
      <c r="F2235" s="1" t="str">
        <f>IF(ISNUMBER(SEARCH("veto",draftpicks[[#This Row],[Raw]])),"veto","")</f>
        <v/>
      </c>
    </row>
    <row r="2236" spans="1:6" x14ac:dyDescent="0.25">
      <c r="A2236" s="1">
        <v>212</v>
      </c>
      <c r="B2236" s="1" t="s">
        <v>3730</v>
      </c>
      <c r="C2236" s="1" t="str">
        <f>_xlfn.TEXTBEFORE(draftpicks[[#This Row],[Raw]],".",1)</f>
        <v>1</v>
      </c>
      <c r="D2236" s="1" t="str">
        <f t="shared" si="34"/>
        <v>Chris Feil</v>
      </c>
      <c r="E2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Best Years of Our Lives</v>
      </c>
      <c r="F2236" s="1" t="str">
        <f>IF(ISNUMBER(SEARCH("veto",draftpicks[[#This Row],[Raw]])),"veto","")</f>
        <v/>
      </c>
    </row>
    <row r="2237" spans="1:6" x14ac:dyDescent="0.25">
      <c r="A2237" s="1">
        <v>213</v>
      </c>
      <c r="B2237" s="1" t="s">
        <v>3731</v>
      </c>
      <c r="C2237" s="1" t="str">
        <f>_xlfn.TEXTBEFORE(draftpicks[[#This Row],[Raw]],".",1)</f>
        <v>7</v>
      </c>
      <c r="D2237" s="1" t="str">
        <f t="shared" si="34"/>
        <v>Bryan Cogman</v>
      </c>
      <c r="E2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Knights of the Round Table</v>
      </c>
      <c r="F2237" s="1" t="str">
        <f>IF(ISNUMBER(SEARCH("veto",draftpicks[[#This Row],[Raw]])),"veto","")</f>
        <v/>
      </c>
    </row>
    <row r="2238" spans="1:6" x14ac:dyDescent="0.25">
      <c r="A2238" s="1">
        <v>213</v>
      </c>
      <c r="B2238" s="1" t="s">
        <v>3732</v>
      </c>
      <c r="C2238" s="1" t="str">
        <f>_xlfn.TEXTBEFORE(draftpicks[[#This Row],[Raw]],".",1)</f>
        <v>6</v>
      </c>
      <c r="D2238" s="1" t="str">
        <f t="shared" si="34"/>
        <v xml:space="preserve">Bryan Cogman </v>
      </c>
      <c r="E2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38" s="1" t="str">
        <f>IF(ISNUMBER(SEARCH("veto",draftpicks[[#This Row],[Raw]])),"veto","")</f>
        <v>veto</v>
      </c>
    </row>
    <row r="2239" spans="1:6" x14ac:dyDescent="0.25">
      <c r="A2239" s="1">
        <v>213</v>
      </c>
      <c r="B2239" s="1" t="s">
        <v>3733</v>
      </c>
      <c r="C2239" s="1" t="str">
        <f>_xlfn.TEXTBEFORE(draftpicks[[#This Row],[Raw]],".",1)</f>
        <v>6</v>
      </c>
      <c r="D2239" s="1" t="str">
        <f t="shared" si="34"/>
        <v>Bryan Cogman</v>
      </c>
      <c r="E2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Camelot</v>
      </c>
      <c r="F2239" s="1" t="str">
        <f>IF(ISNUMBER(SEARCH("veto",draftpicks[[#This Row],[Raw]])),"veto","")</f>
        <v/>
      </c>
    </row>
    <row r="2240" spans="1:6" x14ac:dyDescent="0.25">
      <c r="A2240" s="1">
        <v>213</v>
      </c>
      <c r="B2240" s="1" t="s">
        <v>3734</v>
      </c>
      <c r="C2240" s="1" t="str">
        <f>_xlfn.TEXTBEFORE(draftpicks[[#This Row],[Raw]],".",1)</f>
        <v>5</v>
      </c>
      <c r="D2240" s="1" t="str">
        <f t="shared" si="34"/>
        <v>Helen Shang</v>
      </c>
      <c r="E2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Perceval le Gallois</v>
      </c>
      <c r="F2240" s="1" t="str">
        <f>IF(ISNUMBER(SEARCH("veto",draftpicks[[#This Row],[Raw]])),"veto","")</f>
        <v/>
      </c>
    </row>
    <row r="2241" spans="1:6" x14ac:dyDescent="0.25">
      <c r="A2241" s="1">
        <v>213</v>
      </c>
      <c r="B2241" s="1" t="s">
        <v>3735</v>
      </c>
      <c r="C2241" s="1" t="str">
        <f>_xlfn.TEXTBEFORE(draftpicks[[#This Row],[Raw]],".",1)</f>
        <v>4</v>
      </c>
      <c r="D2241" s="1" t="str">
        <f t="shared" si="34"/>
        <v>Bryan Cogman</v>
      </c>
      <c r="E2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Green Knight</v>
      </c>
      <c r="F2241" s="1" t="str">
        <f>IF(ISNUMBER(SEARCH("veto",draftpicks[[#This Row],[Raw]])),"veto","")</f>
        <v/>
      </c>
    </row>
    <row r="2242" spans="1:6" x14ac:dyDescent="0.25">
      <c r="A2242" s="1">
        <v>213</v>
      </c>
      <c r="B2242" s="1" t="s">
        <v>3736</v>
      </c>
      <c r="C2242" s="1" t="str">
        <f>_xlfn.TEXTBEFORE(draftpicks[[#This Row],[Raw]],".",1)</f>
        <v>3</v>
      </c>
      <c r="D2242" s="1" t="str">
        <f t="shared" ref="D2242:D2305" si="35">IF(ISNUMBER(SEARCH("commissioner",B2242)),TRIM(MID(B2242,SEARCH("by",B2242)+LEN("by"),SEARCH("removed",B2242)-SEARCH("by",B2242)-(LEN("by")+1))),IF((LEN(B2242)-LEN(SUBSTITUTE(B2242,"by","")))/LEN("by")=2,MID(B2242,SEARCH("by",B2242)+LEN("by "),SEARCH("vetoed",B2242)-SEARCH("by",B2242)-(LEN("by")+1)),IF((LEN(B2242)-LEN(SUBSTITUTE(B2242,"by","")))/LEN("by")=3,TRIM(MID(B2242,SEARCH("by",B2242)+LEN("by"),SEARCH("vetoed",B2242)-SEARCH("by",B2242)-LEN("by"))),TRIM(_xlfn.TEXTAFTER(B2242,"by",1)))))</f>
        <v xml:space="preserve">Helen Shang </v>
      </c>
      <c r="E2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Lancelot du Lac</v>
      </c>
      <c r="F2242" s="1" t="str">
        <f>IF(ISNUMBER(SEARCH("veto",draftpicks[[#This Row],[Raw]])),"veto","")</f>
        <v>veto</v>
      </c>
    </row>
    <row r="2243" spans="1:6" x14ac:dyDescent="0.25">
      <c r="A2243" s="1">
        <v>213</v>
      </c>
      <c r="B2243" s="1" t="s">
        <v>3737</v>
      </c>
      <c r="C2243" s="1" t="str">
        <f>_xlfn.TEXTBEFORE(draftpicks[[#This Row],[Raw]],".",1)</f>
        <v>3</v>
      </c>
      <c r="D2243" s="1" t="str">
        <f t="shared" si="35"/>
        <v>Helen Shang</v>
      </c>
      <c r="E2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Monty Python and the Holy Grail</v>
      </c>
      <c r="F2243" s="1" t="str">
        <f>IF(ISNUMBER(SEARCH("veto",draftpicks[[#This Row],[Raw]])),"veto","")</f>
        <v/>
      </c>
    </row>
    <row r="2244" spans="1:6" x14ac:dyDescent="0.25">
      <c r="A2244" s="1">
        <v>213</v>
      </c>
      <c r="B2244" s="1" t="s">
        <v>3738</v>
      </c>
      <c r="C2244" s="1" t="str">
        <f>_xlfn.TEXTBEFORE(draftpicks[[#This Row],[Raw]],".",1)</f>
        <v>2</v>
      </c>
      <c r="D2244" s="1" t="str">
        <f t="shared" si="35"/>
        <v xml:space="preserve">Bryan Cogman </v>
      </c>
      <c r="E2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4" s="1" t="str">
        <f>IF(ISNUMBER(SEARCH("veto",draftpicks[[#This Row],[Raw]])),"veto","")</f>
        <v>veto</v>
      </c>
    </row>
    <row r="2245" spans="1:6" x14ac:dyDescent="0.25">
      <c r="A2245" s="1">
        <v>213</v>
      </c>
      <c r="B2245" s="1" t="s">
        <v>3739</v>
      </c>
      <c r="C2245" s="1" t="str">
        <f>_xlfn.TEXTBEFORE(draftpicks[[#This Row],[Raw]],".",1)</f>
        <v>2</v>
      </c>
      <c r="D2245" s="1" t="str">
        <f t="shared" si="35"/>
        <v>Bryan Cogman</v>
      </c>
      <c r="E2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Sword in the Stone</v>
      </c>
      <c r="F2245" s="1" t="str">
        <f>IF(ISNUMBER(SEARCH("veto",draftpicks[[#This Row],[Raw]])),"veto","")</f>
        <v/>
      </c>
    </row>
    <row r="2246" spans="1:6" x14ac:dyDescent="0.25">
      <c r="A2246" s="1">
        <v>213</v>
      </c>
      <c r="B2246" s="1" t="s">
        <v>3740</v>
      </c>
      <c r="C2246" s="1" t="str">
        <f>_xlfn.TEXTBEFORE(draftpicks[[#This Row],[Raw]],".",1)</f>
        <v>1</v>
      </c>
      <c r="D2246" s="1" t="str">
        <f t="shared" si="35"/>
        <v>Helen Shang</v>
      </c>
      <c r="E2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Excalibur</v>
      </c>
      <c r="F2246" s="1" t="str">
        <f>IF(ISNUMBER(SEARCH("veto",draftpicks[[#This Row],[Raw]])),"veto","")</f>
        <v/>
      </c>
    </row>
    <row r="2247" spans="1:6" x14ac:dyDescent="0.25">
      <c r="A2247" s="1">
        <v>214</v>
      </c>
      <c r="B2247" s="1" t="s">
        <v>3741</v>
      </c>
      <c r="C2247" s="1" t="str">
        <f>_xlfn.TEXTBEFORE(draftpicks[[#This Row],[Raw]],".",1)</f>
        <v>7</v>
      </c>
      <c r="D2247" s="1" t="str">
        <f t="shared" si="35"/>
        <v>Graham Skipper</v>
      </c>
      <c r="E2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Inside</v>
      </c>
      <c r="F2247" s="1" t="str">
        <f>IF(ISNUMBER(SEARCH("veto",draftpicks[[#This Row],[Raw]])),"veto","")</f>
        <v/>
      </c>
    </row>
    <row r="2248" spans="1:6" x14ac:dyDescent="0.25">
      <c r="A2248" s="1">
        <v>214</v>
      </c>
      <c r="B2248" s="1" t="s">
        <v>3742</v>
      </c>
      <c r="C2248" s="1" t="str">
        <f>_xlfn.TEXTBEFORE(draftpicks[[#This Row],[Raw]],".",1)</f>
        <v>6</v>
      </c>
      <c r="D2248" s="1" t="str">
        <f t="shared" si="35"/>
        <v>Graham Skipper</v>
      </c>
      <c r="E2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Rare Exports: A Christmas Tale</v>
      </c>
      <c r="F2248" s="1" t="str">
        <f>IF(ISNUMBER(SEARCH("veto",draftpicks[[#This Row],[Raw]])),"veto","")</f>
        <v/>
      </c>
    </row>
    <row r="2249" spans="1:6" x14ac:dyDescent="0.25">
      <c r="A2249" s="1">
        <v>214</v>
      </c>
      <c r="B2249" s="1" t="s">
        <v>3743</v>
      </c>
      <c r="C2249" s="1" t="str">
        <f>_xlfn.TEXTBEFORE(draftpicks[[#This Row],[Raw]],".",1)</f>
        <v>5</v>
      </c>
      <c r="D2249" s="1" t="str">
        <f t="shared" si="35"/>
        <v>Eric Pennycoff</v>
      </c>
      <c r="E2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Silent Night, Deadly Night 5: The Toymaker</v>
      </c>
      <c r="F2249" s="1" t="str">
        <f>IF(ISNUMBER(SEARCH("veto",draftpicks[[#This Row],[Raw]])),"veto","")</f>
        <v/>
      </c>
    </row>
    <row r="2250" spans="1:6" x14ac:dyDescent="0.25">
      <c r="A2250" s="1">
        <v>214</v>
      </c>
      <c r="B2250" s="1" t="s">
        <v>3744</v>
      </c>
      <c r="C2250" s="1" t="str">
        <f>_xlfn.TEXTBEFORE(draftpicks[[#This Row],[Raw]],".",1)</f>
        <v>4</v>
      </c>
      <c r="D2250" s="1" t="str">
        <f t="shared" si="35"/>
        <v>Graham Skipper</v>
      </c>
      <c r="E2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Christmas</v>
      </c>
      <c r="F2250" s="1" t="str">
        <f>IF(ISNUMBER(SEARCH("veto",draftpicks[[#This Row],[Raw]])),"veto","")</f>
        <v/>
      </c>
    </row>
    <row r="2251" spans="1:6" x14ac:dyDescent="0.25">
      <c r="A2251" s="1">
        <v>214</v>
      </c>
      <c r="B2251" s="1" t="s">
        <v>3745</v>
      </c>
      <c r="C2251" s="1" t="str">
        <f>_xlfn.TEXTBEFORE(draftpicks[[#This Row],[Raw]],".",1)</f>
        <v>3</v>
      </c>
      <c r="D2251" s="1" t="str">
        <f t="shared" si="35"/>
        <v>Eric Pennycoff</v>
      </c>
      <c r="E2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Evil</v>
      </c>
      <c r="F2251" s="1" t="str">
        <f>IF(ISNUMBER(SEARCH("veto",draftpicks[[#This Row],[Raw]])),"veto","")</f>
        <v/>
      </c>
    </row>
    <row r="2252" spans="1:6" x14ac:dyDescent="0.25">
      <c r="A2252" s="1">
        <v>214</v>
      </c>
      <c r="B2252" s="1" t="s">
        <v>3746</v>
      </c>
      <c r="C2252" s="1" t="str">
        <f>_xlfn.TEXTBEFORE(draftpicks[[#This Row],[Raw]],".",1)</f>
        <v>2</v>
      </c>
      <c r="D2252" s="1" t="str">
        <f t="shared" si="35"/>
        <v xml:space="preserve">Graham Skipper </v>
      </c>
      <c r="E2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</v>
      </c>
      <c r="F2252" s="1" t="str">
        <f>IF(ISNUMBER(SEARCH("veto",draftpicks[[#This Row],[Raw]])),"veto","")</f>
        <v>veto</v>
      </c>
    </row>
    <row r="2253" spans="1:6" x14ac:dyDescent="0.25">
      <c r="A2253" s="1">
        <v>214</v>
      </c>
      <c r="B2253" s="1" t="s">
        <v>3747</v>
      </c>
      <c r="C2253" s="1" t="str">
        <f>_xlfn.TEXTBEFORE(draftpicks[[#This Row],[Raw]],".",1)</f>
        <v>2</v>
      </c>
      <c r="D2253" s="1" t="str">
        <f t="shared" si="35"/>
        <v>Graham Skipper</v>
      </c>
      <c r="E2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Krampus</v>
      </c>
      <c r="F2253" s="1" t="str">
        <f>IF(ISNUMBER(SEARCH("veto",draftpicks[[#This Row],[Raw]])),"veto","")</f>
        <v/>
      </c>
    </row>
    <row r="2254" spans="1:6" x14ac:dyDescent="0.25">
      <c r="A2254" s="1">
        <v>214</v>
      </c>
      <c r="B2254" s="1" t="s">
        <v>3748</v>
      </c>
      <c r="C2254" s="1" t="str">
        <f>_xlfn.TEXTBEFORE(draftpicks[[#This Row],[Raw]],".",1)</f>
        <v>1</v>
      </c>
      <c r="D2254" s="1" t="str">
        <f t="shared" si="35"/>
        <v>Eric Pennycoff</v>
      </c>
      <c r="E2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Deadly Games</v>
      </c>
      <c r="F2254" s="1" t="str">
        <f>IF(ISNUMBER(SEARCH("veto",draftpicks[[#This Row],[Raw]])),"veto","")</f>
        <v/>
      </c>
    </row>
    <row r="2255" spans="1:6" x14ac:dyDescent="0.25">
      <c r="A2255" s="1">
        <v>215</v>
      </c>
      <c r="B2255" s="1" t="s">
        <v>3749</v>
      </c>
      <c r="C2255" s="1" t="str">
        <f>_xlfn.TEXTBEFORE(draftpicks[[#This Row],[Raw]],".",1)</f>
        <v>9</v>
      </c>
      <c r="D2255" s="1" t="str">
        <f t="shared" si="35"/>
        <v>Clay Keller</v>
      </c>
      <c r="E2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S.W.A.T.</v>
      </c>
      <c r="F2255" s="1" t="str">
        <f>IF(ISNUMBER(SEARCH("veto",draftpicks[[#This Row],[Raw]])),"veto","")</f>
        <v/>
      </c>
    </row>
    <row r="2256" spans="1:6" x14ac:dyDescent="0.25">
      <c r="A2256" s="1">
        <v>215</v>
      </c>
      <c r="B2256" s="1" t="s">
        <v>3750</v>
      </c>
      <c r="C2256" s="1" t="str">
        <f>_xlfn.TEXTBEFORE(draftpicks[[#This Row],[Raw]],".",1)</f>
        <v>8</v>
      </c>
      <c r="D2256" s="1" t="str">
        <f t="shared" si="35"/>
        <v>Clay Keller</v>
      </c>
      <c r="E2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Intermission</v>
      </c>
      <c r="F2256" s="1" t="str">
        <f>IF(ISNUMBER(SEARCH("veto",draftpicks[[#This Row],[Raw]])),"veto","")</f>
        <v/>
      </c>
    </row>
    <row r="2257" spans="1:6" x14ac:dyDescent="0.25">
      <c r="A2257" s="1">
        <v>215</v>
      </c>
      <c r="B2257" s="1" t="s">
        <v>3751</v>
      </c>
      <c r="C2257" s="1" t="str">
        <f>_xlfn.TEXTBEFORE(draftpicks[[#This Row],[Raw]],".",1)</f>
        <v>7</v>
      </c>
      <c r="D2257" s="1" t="str">
        <f t="shared" si="35"/>
        <v>Ryan Marker</v>
      </c>
      <c r="E2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Daredevil</v>
      </c>
      <c r="F2257" s="1" t="str">
        <f>IF(ISNUMBER(SEARCH("veto",draftpicks[[#This Row],[Raw]])),"veto","")</f>
        <v/>
      </c>
    </row>
    <row r="2258" spans="1:6" x14ac:dyDescent="0.25">
      <c r="A2258" s="1">
        <v>215</v>
      </c>
      <c r="B2258" s="1" t="s">
        <v>3752</v>
      </c>
      <c r="C2258" s="1" t="str">
        <f>_xlfn.TEXTBEFORE(draftpicks[[#This Row],[Raw]],".",1)</f>
        <v>6</v>
      </c>
      <c r="D2258" s="1" t="str">
        <f t="shared" si="35"/>
        <v>Clay Keller</v>
      </c>
      <c r="E2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Killing of a Sacred Deer</v>
      </c>
      <c r="F2258" s="1" t="str">
        <f>IF(ISNUMBER(SEARCH("veto",draftpicks[[#This Row],[Raw]])),"veto","")</f>
        <v/>
      </c>
    </row>
    <row r="2259" spans="1:6" x14ac:dyDescent="0.25">
      <c r="A2259" s="1">
        <v>215</v>
      </c>
      <c r="B2259" s="1" t="s">
        <v>3753</v>
      </c>
      <c r="C2259" s="1" t="str">
        <f>_xlfn.TEXTBEFORE(draftpicks[[#This Row],[Raw]],".",1)</f>
        <v>5</v>
      </c>
      <c r="D2259" s="1" t="str">
        <f t="shared" si="35"/>
        <v xml:space="preserve">Ryan Marker </v>
      </c>
      <c r="E2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Beguiled</v>
      </c>
      <c r="F2259" s="1" t="str">
        <f>IF(ISNUMBER(SEARCH("veto",draftpicks[[#This Row],[Raw]])),"veto","")</f>
        <v>veto</v>
      </c>
    </row>
    <row r="2260" spans="1:6" x14ac:dyDescent="0.25">
      <c r="A2260" s="1">
        <v>215</v>
      </c>
      <c r="B2260" s="1" t="s">
        <v>3754</v>
      </c>
      <c r="C2260" s="1" t="str">
        <f>_xlfn.TEXTBEFORE(draftpicks[[#This Row],[Raw]],".",1)</f>
        <v>5</v>
      </c>
      <c r="D2260" s="1" t="str">
        <f t="shared" si="35"/>
        <v>Ryan Marker</v>
      </c>
      <c r="E2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 Julie</v>
      </c>
      <c r="F2260" s="1" t="str">
        <f>IF(ISNUMBER(SEARCH("veto",draftpicks[[#This Row],[Raw]])),"veto","")</f>
        <v/>
      </c>
    </row>
    <row r="2261" spans="1:6" x14ac:dyDescent="0.25">
      <c r="A2261" s="1">
        <v>215</v>
      </c>
      <c r="B2261" s="1" t="s">
        <v>3755</v>
      </c>
      <c r="C2261" s="1" t="str">
        <f>_xlfn.TEXTBEFORE(draftpicks[[#This Row],[Raw]],".",1)</f>
        <v>4</v>
      </c>
      <c r="D2261" s="1" t="str">
        <f t="shared" si="35"/>
        <v xml:space="preserve">Clay Keller </v>
      </c>
      <c r="E2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1" s="1" t="str">
        <f>IF(ISNUMBER(SEARCH("veto",draftpicks[[#This Row],[Raw]])),"veto","")</f>
        <v>veto</v>
      </c>
    </row>
    <row r="2262" spans="1:6" x14ac:dyDescent="0.25">
      <c r="A2262" s="1">
        <v>215</v>
      </c>
      <c r="B2262" s="1" t="s">
        <v>3756</v>
      </c>
      <c r="C2262" s="1" t="str">
        <f>_xlfn.TEXTBEFORE(draftpicks[[#This Row],[Raw]],".",1)</f>
        <v>4</v>
      </c>
      <c r="D2262" s="1" t="str">
        <f t="shared" si="35"/>
        <v>Clay Keller</v>
      </c>
      <c r="E2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Tigerland</v>
      </c>
      <c r="F2262" s="1" t="str">
        <f>IF(ISNUMBER(SEARCH("veto",draftpicks[[#This Row],[Raw]])),"veto","")</f>
        <v/>
      </c>
    </row>
    <row r="2263" spans="1:6" x14ac:dyDescent="0.25">
      <c r="A2263" s="1">
        <v>215</v>
      </c>
      <c r="B2263" s="1" t="s">
        <v>3757</v>
      </c>
      <c r="C2263" s="1" t="str">
        <f>_xlfn.TEXTBEFORE(draftpicks[[#This Row],[Raw]],".",1)</f>
        <v>3</v>
      </c>
      <c r="D2263" s="1" t="str">
        <f t="shared" si="35"/>
        <v xml:space="preserve">Ryan Marker </v>
      </c>
      <c r="E2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3" s="1" t="str">
        <f>IF(ISNUMBER(SEARCH("veto",draftpicks[[#This Row],[Raw]])),"veto","")</f>
        <v>veto</v>
      </c>
    </row>
    <row r="2264" spans="1:6" x14ac:dyDescent="0.25">
      <c r="A2264" s="1">
        <v>215</v>
      </c>
      <c r="B2264" s="1" t="s">
        <v>3758</v>
      </c>
      <c r="C2264" s="1" t="str">
        <f>_xlfn.TEXTBEFORE(draftpicks[[#This Row],[Raw]],".",1)</f>
        <v>3</v>
      </c>
      <c r="D2264" s="1" t="str">
        <f t="shared" si="35"/>
        <v>Ryan Marker</v>
      </c>
      <c r="E2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New World</v>
      </c>
      <c r="F2264" s="1" t="str">
        <f>IF(ISNUMBER(SEARCH("veto",draftpicks[[#This Row],[Raw]])),"veto","")</f>
        <v/>
      </c>
    </row>
    <row r="2265" spans="1:6" x14ac:dyDescent="0.25">
      <c r="A2265" s="1">
        <v>215</v>
      </c>
      <c r="B2265" s="1" t="s">
        <v>3759</v>
      </c>
      <c r="C2265" s="1" t="str">
        <f>_xlfn.TEXTBEFORE(draftpicks[[#This Row],[Raw]],".",1)</f>
        <v>2</v>
      </c>
      <c r="D2265" s="1" t="str">
        <f t="shared" si="35"/>
        <v>Clay Keller</v>
      </c>
      <c r="E2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Bruges</v>
      </c>
      <c r="F2265" s="1" t="str">
        <f>IF(ISNUMBER(SEARCH("veto",draftpicks[[#This Row],[Raw]])),"veto","")</f>
        <v/>
      </c>
    </row>
    <row r="2266" spans="1:6" x14ac:dyDescent="0.25">
      <c r="A2266" s="1">
        <v>215</v>
      </c>
      <c r="B2266" s="1" t="s">
        <v>3760</v>
      </c>
      <c r="C2266" s="1" t="str">
        <f>_xlfn.TEXTBEFORE(draftpicks[[#This Row],[Raw]],".",1)</f>
        <v>1</v>
      </c>
      <c r="D2266" s="1" t="str">
        <f t="shared" si="35"/>
        <v>Ryan Marker</v>
      </c>
      <c r="E2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266" s="1" t="str">
        <f>IF(ISNUMBER(SEARCH("veto",draftpicks[[#This Row],[Raw]])),"veto","")</f>
        <v/>
      </c>
    </row>
    <row r="2267" spans="1:6" x14ac:dyDescent="0.25">
      <c r="A2267" s="1">
        <v>216</v>
      </c>
      <c r="B2267" s="1" t="s">
        <v>3761</v>
      </c>
      <c r="C2267" s="1" t="str">
        <f>_xlfn.TEXTBEFORE(draftpicks[[#This Row],[Raw]],".",1)</f>
        <v>34</v>
      </c>
      <c r="D2267" s="1" t="str">
        <f t="shared" si="35"/>
        <v>Drea Clark</v>
      </c>
      <c r="E2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Lost World: Jurassic Park</v>
      </c>
      <c r="F2267" s="1" t="str">
        <f>IF(ISNUMBER(SEARCH("veto",draftpicks[[#This Row],[Raw]])),"veto","")</f>
        <v/>
      </c>
    </row>
    <row r="2268" spans="1:6" x14ac:dyDescent="0.25">
      <c r="A2268" s="1">
        <v>216</v>
      </c>
      <c r="B2268" s="1" t="s">
        <v>3762</v>
      </c>
      <c r="C2268" s="1" t="str">
        <f>_xlfn.TEXTBEFORE(draftpicks[[#This Row],[Raw]],".",1)</f>
        <v>33</v>
      </c>
      <c r="D2268" s="1" t="str">
        <f t="shared" si="35"/>
        <v>Drea Clark</v>
      </c>
      <c r="E2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1941</v>
      </c>
      <c r="F2268" s="1" t="str">
        <f>IF(ISNUMBER(SEARCH("veto",draftpicks[[#This Row],[Raw]])),"veto","")</f>
        <v/>
      </c>
    </row>
    <row r="2269" spans="1:6" x14ac:dyDescent="0.25">
      <c r="A2269" s="1">
        <v>216</v>
      </c>
      <c r="B2269" s="1" t="s">
        <v>3763</v>
      </c>
      <c r="C2269" s="1" t="str">
        <f>_xlfn.TEXTBEFORE(draftpicks[[#This Row],[Raw]],".",1)</f>
        <v>32</v>
      </c>
      <c r="D2269" s="1" t="str">
        <f t="shared" si="35"/>
        <v>Darren Franich</v>
      </c>
      <c r="E2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Ready Player One</v>
      </c>
      <c r="F2269" s="1" t="str">
        <f>IF(ISNUMBER(SEARCH("veto",draftpicks[[#This Row],[Raw]])),"veto","")</f>
        <v/>
      </c>
    </row>
    <row r="2270" spans="1:6" x14ac:dyDescent="0.25">
      <c r="A2270" s="1">
        <v>216</v>
      </c>
      <c r="B2270" s="1" t="s">
        <v>3764</v>
      </c>
      <c r="C2270" s="1" t="str">
        <f>_xlfn.TEXTBEFORE(draftpicks[[#This Row],[Raw]],".",1)</f>
        <v>31</v>
      </c>
      <c r="D2270" s="1" t="str">
        <f t="shared" si="35"/>
        <v>Darren Franich</v>
      </c>
      <c r="E2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Kingdom of the Crystal Skull</v>
      </c>
      <c r="F2270" s="1" t="str">
        <f>IF(ISNUMBER(SEARCH("veto",draftpicks[[#This Row],[Raw]])),"veto","")</f>
        <v/>
      </c>
    </row>
    <row r="2271" spans="1:6" x14ac:dyDescent="0.25">
      <c r="A2271" s="1">
        <v>216</v>
      </c>
      <c r="B2271" s="1" t="s">
        <v>3765</v>
      </c>
      <c r="C2271" s="1" t="str">
        <f>_xlfn.TEXTBEFORE(draftpicks[[#This Row],[Raw]],".",1)</f>
        <v>30</v>
      </c>
      <c r="D2271" s="1" t="str">
        <f t="shared" si="35"/>
        <v>Drew McWeeny</v>
      </c>
      <c r="E2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Hook</v>
      </c>
      <c r="F2271" s="1" t="str">
        <f>IF(ISNUMBER(SEARCH("veto",draftpicks[[#This Row],[Raw]])),"veto","")</f>
        <v/>
      </c>
    </row>
    <row r="2272" spans="1:6" x14ac:dyDescent="0.25">
      <c r="A2272" s="1">
        <v>216</v>
      </c>
      <c r="B2272" s="1" t="s">
        <v>3766</v>
      </c>
      <c r="C2272" s="1" t="str">
        <f>_xlfn.TEXTBEFORE(draftpicks[[#This Row],[Raw]],".",1)</f>
        <v>29</v>
      </c>
      <c r="D2272" s="1" t="str">
        <f t="shared" si="35"/>
        <v xml:space="preserve">Drea Clark </v>
      </c>
      <c r="E2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72" s="1" t="str">
        <f>IF(ISNUMBER(SEARCH("veto",draftpicks[[#This Row],[Raw]])),"veto","")</f>
        <v>veto</v>
      </c>
    </row>
    <row r="2273" spans="1:6" x14ac:dyDescent="0.25">
      <c r="A2273" s="1">
        <v>216</v>
      </c>
      <c r="B2273" s="1" t="s">
        <v>3767</v>
      </c>
      <c r="C2273" s="1" t="str">
        <f>_xlfn.TEXTBEFORE(draftpicks[[#This Row],[Raw]],".",1)</f>
        <v>29</v>
      </c>
      <c r="D2273" s="1" t="str">
        <f t="shared" si="35"/>
        <v>Drea Clark</v>
      </c>
      <c r="E2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Terminal</v>
      </c>
      <c r="F2273" s="1" t="str">
        <f>IF(ISNUMBER(SEARCH("veto",draftpicks[[#This Row],[Raw]])),"veto","")</f>
        <v/>
      </c>
    </row>
    <row r="2274" spans="1:6" x14ac:dyDescent="0.25">
      <c r="A2274" s="1">
        <v>216</v>
      </c>
      <c r="B2274" s="1" t="s">
        <v>3768</v>
      </c>
      <c r="C2274" s="1" t="str">
        <f>_xlfn.TEXTBEFORE(draftpicks[[#This Row],[Raw]],".",1)</f>
        <v>28</v>
      </c>
      <c r="D2274" s="1" t="str">
        <f t="shared" si="35"/>
        <v>Darren Franich</v>
      </c>
      <c r="E2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BFG</v>
      </c>
      <c r="F2274" s="1" t="str">
        <f>IF(ISNUMBER(SEARCH("veto",draftpicks[[#This Row],[Raw]])),"veto","")</f>
        <v/>
      </c>
    </row>
    <row r="2275" spans="1:6" x14ac:dyDescent="0.25">
      <c r="A2275" s="1">
        <v>216</v>
      </c>
      <c r="B2275" s="1" t="s">
        <v>3769</v>
      </c>
      <c r="C2275" s="1" t="str">
        <f>_xlfn.TEXTBEFORE(draftpicks[[#This Row],[Raw]],".",1)</f>
        <v>27</v>
      </c>
      <c r="D2275" s="1" t="str">
        <f t="shared" si="35"/>
        <v>Drew McWeeny</v>
      </c>
      <c r="E2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Horse</v>
      </c>
      <c r="F2275" s="1" t="str">
        <f>IF(ISNUMBER(SEARCH("veto",draftpicks[[#This Row],[Raw]])),"veto","")</f>
        <v/>
      </c>
    </row>
    <row r="2276" spans="1:6" x14ac:dyDescent="0.25">
      <c r="A2276" s="1">
        <v>216</v>
      </c>
      <c r="B2276" s="1" t="s">
        <v>3770</v>
      </c>
      <c r="C2276" s="1" t="str">
        <f>_xlfn.TEXTBEFORE(draftpicks[[#This Row],[Raw]],".",1)</f>
        <v>26</v>
      </c>
      <c r="D2276" s="1" t="str">
        <f t="shared" si="35"/>
        <v>Drea Clark</v>
      </c>
      <c r="E2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Always</v>
      </c>
      <c r="F2276" s="1" t="str">
        <f>IF(ISNUMBER(SEARCH("veto",draftpicks[[#This Row],[Raw]])),"veto","")</f>
        <v/>
      </c>
    </row>
    <row r="2277" spans="1:6" x14ac:dyDescent="0.25">
      <c r="A2277" s="1">
        <v>216</v>
      </c>
      <c r="B2277" s="1" t="s">
        <v>3771</v>
      </c>
      <c r="C2277" s="1" t="str">
        <f>_xlfn.TEXTBEFORE(draftpicks[[#This Row],[Raw]],".",1)</f>
        <v>25</v>
      </c>
      <c r="D2277" s="1" t="str">
        <f t="shared" si="35"/>
        <v>Darren Franich</v>
      </c>
      <c r="E2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Adventures of Tintin</v>
      </c>
      <c r="F2277" s="1" t="str">
        <f>IF(ISNUMBER(SEARCH("veto",draftpicks[[#This Row],[Raw]])),"veto","")</f>
        <v>veto</v>
      </c>
    </row>
    <row r="2278" spans="1:6" x14ac:dyDescent="0.25">
      <c r="A2278" s="1">
        <v>216</v>
      </c>
      <c r="B2278" s="1" t="s">
        <v>3772</v>
      </c>
      <c r="C2278" s="1" t="str">
        <f>_xlfn.TEXTBEFORE(draftpicks[[#This Row],[Raw]],".",1)</f>
        <v>24</v>
      </c>
      <c r="D2278" s="1" t="str">
        <f t="shared" si="35"/>
        <v>Drew McWeeny</v>
      </c>
      <c r="E2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Amistad</v>
      </c>
      <c r="F2278" s="1" t="str">
        <f>IF(ISNUMBER(SEARCH("veto",draftpicks[[#This Row],[Raw]])),"veto","")</f>
        <v/>
      </c>
    </row>
    <row r="2279" spans="1:6" x14ac:dyDescent="0.25">
      <c r="A2279" s="1">
        <v>216</v>
      </c>
      <c r="B2279" s="1" t="s">
        <v>3795</v>
      </c>
      <c r="C2279" s="1" t="str">
        <f>_xlfn.TEXTBEFORE(draftpicks[[#This Row],[Raw]],".",1)</f>
        <v>23</v>
      </c>
      <c r="D2279" s="1" t="str">
        <f t="shared" si="35"/>
        <v>Patreon Members via Alan Sepinwall</v>
      </c>
      <c r="E2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Temple of Doom</v>
      </c>
      <c r="F2279" s="1" t="str">
        <f>IF(ISNUMBER(SEARCH("veto",draftpicks[[#This Row],[Raw]])),"veto","")</f>
        <v/>
      </c>
    </row>
    <row r="2280" spans="1:6" x14ac:dyDescent="0.25">
      <c r="A2280" s="1">
        <v>216</v>
      </c>
      <c r="B2280" s="1" t="s">
        <v>3796</v>
      </c>
      <c r="C2280" s="1" t="str">
        <f>_xlfn.TEXTBEFORE(draftpicks[[#This Row],[Raw]],".",1)</f>
        <v>22</v>
      </c>
      <c r="D2280" s="1" t="str">
        <f t="shared" si="35"/>
        <v xml:space="preserve">Roxana Hadadi </v>
      </c>
      <c r="E2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0" s="1" t="str">
        <f>IF(ISNUMBER(SEARCH("veto",draftpicks[[#This Row],[Raw]])),"veto","")</f>
        <v>veto</v>
      </c>
    </row>
    <row r="2281" spans="1:6" x14ac:dyDescent="0.25">
      <c r="A2281" s="1">
        <v>216</v>
      </c>
      <c r="B2281" s="1" t="s">
        <v>3797</v>
      </c>
      <c r="C2281" s="1" t="str">
        <f>_xlfn.TEXTBEFORE(draftpicks[[#This Row],[Raw]],".",1)</f>
        <v>22</v>
      </c>
      <c r="D2281" s="1" t="str">
        <f t="shared" si="35"/>
        <v>Roxana Hadadi</v>
      </c>
      <c r="E2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Post</v>
      </c>
      <c r="F2281" s="1" t="str">
        <f>IF(ISNUMBER(SEARCH("veto",draftpicks[[#This Row],[Raw]])),"veto","")</f>
        <v/>
      </c>
    </row>
    <row r="2282" spans="1:6" x14ac:dyDescent="0.25">
      <c r="A2282" s="1">
        <v>216</v>
      </c>
      <c r="B2282" s="1" t="s">
        <v>3798</v>
      </c>
      <c r="C2282" s="1" t="str">
        <f>_xlfn.TEXTBEFORE(draftpicks[[#This Row],[Raw]],".",1)</f>
        <v>21</v>
      </c>
      <c r="D2282" s="1" t="str">
        <f t="shared" si="35"/>
        <v>Roxana Hadadi</v>
      </c>
      <c r="E2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West Side Story</v>
      </c>
      <c r="F2282" s="1" t="str">
        <f>IF(ISNUMBER(SEARCH("veto",draftpicks[[#This Row],[Raw]])),"veto","")</f>
        <v/>
      </c>
    </row>
    <row r="2283" spans="1:6" x14ac:dyDescent="0.25">
      <c r="A2283" s="1">
        <v>216</v>
      </c>
      <c r="B2283" s="1" t="s">
        <v>3799</v>
      </c>
      <c r="C2283" s="1" t="str">
        <f>_xlfn.TEXTBEFORE(draftpicks[[#This Row],[Raw]],".",1)</f>
        <v>20</v>
      </c>
      <c r="D2283" s="1" t="str">
        <f t="shared" si="35"/>
        <v xml:space="preserve">Billy Ray Brewton </v>
      </c>
      <c r="E2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83" s="1" t="str">
        <f>IF(ISNUMBER(SEARCH("veto",draftpicks[[#This Row],[Raw]])),"veto","")</f>
        <v>veto</v>
      </c>
    </row>
    <row r="2284" spans="1:6" x14ac:dyDescent="0.25">
      <c r="A2284" s="1">
        <v>216</v>
      </c>
      <c r="B2284" s="1" t="s">
        <v>3800</v>
      </c>
      <c r="C2284" s="1" t="str">
        <f>_xlfn.TEXTBEFORE(draftpicks[[#This Row],[Raw]],".",1)</f>
        <v>20</v>
      </c>
      <c r="D2284" s="1" t="str">
        <f t="shared" si="35"/>
        <v>Billy Ray Brewton</v>
      </c>
      <c r="E2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Empire of the Sun</v>
      </c>
      <c r="F2284" s="1" t="str">
        <f>IF(ISNUMBER(SEARCH("veto",draftpicks[[#This Row],[Raw]])),"veto","")</f>
        <v/>
      </c>
    </row>
    <row r="2285" spans="1:6" x14ac:dyDescent="0.25">
      <c r="A2285" s="1">
        <v>216</v>
      </c>
      <c r="B2285" s="1" t="s">
        <v>3801</v>
      </c>
      <c r="C2285" s="1" t="str">
        <f>_xlfn.TEXTBEFORE(draftpicks[[#This Row],[Raw]],".",1)</f>
        <v>19</v>
      </c>
      <c r="D2285" s="1" t="str">
        <f t="shared" si="35"/>
        <v>Billy Ray Brewton</v>
      </c>
      <c r="E2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Minority Report</v>
      </c>
      <c r="F2285" s="1" t="str">
        <f>IF(ISNUMBER(SEARCH("veto",draftpicks[[#This Row],[Raw]])),"veto","")</f>
        <v/>
      </c>
    </row>
    <row r="2286" spans="1:6" x14ac:dyDescent="0.25">
      <c r="A2286" s="1">
        <v>216</v>
      </c>
      <c r="B2286" s="1" t="s">
        <v>3802</v>
      </c>
      <c r="C2286" s="1" t="str">
        <f>_xlfn.TEXTBEFORE(draftpicks[[#This Row],[Raw]],".",1)</f>
        <v>18</v>
      </c>
      <c r="D2286" s="1" t="str">
        <f t="shared" si="35"/>
        <v>Angelique Jackson</v>
      </c>
      <c r="E2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Bridge of Spies</v>
      </c>
      <c r="F2286" s="1" t="str">
        <f>IF(ISNUMBER(SEARCH("veto",draftpicks[[#This Row],[Raw]])),"veto","")</f>
        <v/>
      </c>
    </row>
    <row r="2287" spans="1:6" x14ac:dyDescent="0.25">
      <c r="A2287" s="1">
        <v>216</v>
      </c>
      <c r="B2287" s="1" t="s">
        <v>3803</v>
      </c>
      <c r="C2287" s="1" t="str">
        <f>_xlfn.TEXTBEFORE(draftpicks[[#This Row],[Raw]],".",1)</f>
        <v>17</v>
      </c>
      <c r="D2287" s="1" t="str">
        <f t="shared" si="35"/>
        <v xml:space="preserve">Roxana Hadadi </v>
      </c>
      <c r="E2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87" s="1" t="str">
        <f>IF(ISNUMBER(SEARCH("veto",draftpicks[[#This Row],[Raw]])),"veto","")</f>
        <v>veto</v>
      </c>
    </row>
    <row r="2288" spans="1:6" x14ac:dyDescent="0.25">
      <c r="A2288" s="1">
        <v>216</v>
      </c>
      <c r="B2288" s="1" t="s">
        <v>3804</v>
      </c>
      <c r="C2288" s="1" t="str">
        <f>_xlfn.TEXTBEFORE(draftpicks[[#This Row],[Raw]],".",1)</f>
        <v>17</v>
      </c>
      <c r="D2288" s="1" t="str">
        <f t="shared" si="35"/>
        <v>Roxana Hadadi</v>
      </c>
      <c r="E2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288" s="1" t="str">
        <f>IF(ISNUMBER(SEARCH("veto",draftpicks[[#This Row],[Raw]])),"veto","")</f>
        <v/>
      </c>
    </row>
    <row r="2289" spans="1:6" x14ac:dyDescent="0.25">
      <c r="A2289" s="1">
        <v>216</v>
      </c>
      <c r="B2289" s="1" t="s">
        <v>3805</v>
      </c>
      <c r="C2289" s="1" t="str">
        <f>_xlfn.TEXTBEFORE(draftpicks[[#This Row],[Raw]],".",1)</f>
        <v>16</v>
      </c>
      <c r="D2289" s="1" t="str">
        <f t="shared" si="35"/>
        <v xml:space="preserve">Billy Ray Brewton </v>
      </c>
      <c r="E2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89" s="1" t="str">
        <f>IF(ISNUMBER(SEARCH("veto",draftpicks[[#This Row],[Raw]])),"veto","")</f>
        <v>veto</v>
      </c>
    </row>
    <row r="2290" spans="1:6" x14ac:dyDescent="0.25">
      <c r="A2290" s="1">
        <v>216</v>
      </c>
      <c r="B2290" s="1" t="s">
        <v>3806</v>
      </c>
      <c r="C2290" s="1" t="str">
        <f>_xlfn.TEXTBEFORE(draftpicks[[#This Row],[Raw]],".",1)</f>
        <v>16</v>
      </c>
      <c r="D2290" s="1" t="str">
        <f t="shared" si="35"/>
        <v>Billy Ray Brewton</v>
      </c>
      <c r="E2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290" s="1" t="str">
        <f>IF(ISNUMBER(SEARCH("veto",draftpicks[[#This Row],[Raw]])),"veto","")</f>
        <v/>
      </c>
    </row>
    <row r="2291" spans="1:6" x14ac:dyDescent="0.25">
      <c r="A2291" s="1">
        <v>216</v>
      </c>
      <c r="B2291" s="1" t="s">
        <v>3807</v>
      </c>
      <c r="C2291" s="1" t="str">
        <f>_xlfn.TEXTBEFORE(draftpicks[[#This Row],[Raw]],".",1)</f>
        <v>15</v>
      </c>
      <c r="D2291" s="1" t="str">
        <f t="shared" si="35"/>
        <v>Angelique Jackson</v>
      </c>
      <c r="E2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Sugarland Express</v>
      </c>
      <c r="F2291" s="1" t="str">
        <f>IF(ISNUMBER(SEARCH("veto",draftpicks[[#This Row],[Raw]])),"veto","")</f>
        <v/>
      </c>
    </row>
    <row r="2292" spans="1:6" x14ac:dyDescent="0.25">
      <c r="A2292" s="1">
        <v>216</v>
      </c>
      <c r="B2292" s="1" t="s">
        <v>3808</v>
      </c>
      <c r="C2292" s="1" t="str">
        <f>_xlfn.TEXTBEFORE(draftpicks[[#This Row],[Raw]],".",1)</f>
        <v>14</v>
      </c>
      <c r="D2292" s="1" t="str">
        <f t="shared" si="35"/>
        <v>Roxana Hadadi</v>
      </c>
      <c r="E2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292" s="1" t="str">
        <f>IF(ISNUMBER(SEARCH("veto",draftpicks[[#This Row],[Raw]])),"veto","")</f>
        <v/>
      </c>
    </row>
    <row r="2293" spans="1:6" x14ac:dyDescent="0.25">
      <c r="A2293" s="1">
        <v>216</v>
      </c>
      <c r="B2293" s="1" t="s">
        <v>3809</v>
      </c>
      <c r="C2293" s="1" t="str">
        <f>_xlfn.TEXTBEFORE(draftpicks[[#This Row],[Raw]],".",1)</f>
        <v>14</v>
      </c>
      <c r="D2293" s="1" t="str">
        <f t="shared" si="35"/>
        <v>Roxana Hadadi</v>
      </c>
      <c r="E2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War of the Worlds</v>
      </c>
      <c r="F2293" s="1" t="str">
        <f>IF(ISNUMBER(SEARCH("veto",draftpicks[[#This Row],[Raw]])),"veto","")</f>
        <v/>
      </c>
    </row>
    <row r="2294" spans="1:6" x14ac:dyDescent="0.25">
      <c r="A2294" s="1">
        <v>216</v>
      </c>
      <c r="B2294" s="1" t="s">
        <v>3810</v>
      </c>
      <c r="C2294" s="1" t="str">
        <f>_xlfn.TEXTBEFORE(draftpicks[[#This Row],[Raw]],".",1)</f>
        <v>13</v>
      </c>
      <c r="D2294" s="1" t="str">
        <f t="shared" si="35"/>
        <v>Billy Ray Brewton</v>
      </c>
      <c r="E2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Saving Private Ryan</v>
      </c>
      <c r="F2294" s="1" t="str">
        <f>IF(ISNUMBER(SEARCH("veto",draftpicks[[#This Row],[Raw]])),"veto","")</f>
        <v/>
      </c>
    </row>
    <row r="2295" spans="1:6" x14ac:dyDescent="0.25">
      <c r="A2295" s="1">
        <v>216</v>
      </c>
      <c r="B2295" s="1" t="s">
        <v>3811</v>
      </c>
      <c r="C2295" s="1" t="str">
        <f>_xlfn.TEXTBEFORE(draftpicks[[#This Row],[Raw]],".",1)</f>
        <v>12</v>
      </c>
      <c r="D2295" s="1" t="str">
        <f t="shared" si="35"/>
        <v>Angelique Jackson</v>
      </c>
      <c r="E2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Duel</v>
      </c>
      <c r="F2295" s="1" t="str">
        <f>IF(ISNUMBER(SEARCH("veto",draftpicks[[#This Row],[Raw]])),"veto","")</f>
        <v/>
      </c>
    </row>
    <row r="2296" spans="1:6" x14ac:dyDescent="0.25">
      <c r="A2296" s="1">
        <v>216</v>
      </c>
      <c r="B2296" s="1" t="s">
        <v>3812</v>
      </c>
      <c r="C2296" s="1" t="str">
        <f>_xlfn.TEXTBEFORE(draftpicks[[#This Row],[Raw]],".",1)</f>
        <v>11</v>
      </c>
      <c r="D2296" s="1" t="str">
        <f t="shared" si="35"/>
        <v>Wynter Mitchell</v>
      </c>
      <c r="E2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Lincoln</v>
      </c>
      <c r="F2296" s="1" t="str">
        <f>IF(ISNUMBER(SEARCH("veto",draftpicks[[#This Row],[Raw]])),"veto","")</f>
        <v/>
      </c>
    </row>
    <row r="2297" spans="1:6" x14ac:dyDescent="0.25">
      <c r="A2297" s="1">
        <v>216</v>
      </c>
      <c r="B2297" s="1" t="s">
        <v>3813</v>
      </c>
      <c r="C2297" s="1" t="str">
        <f>_xlfn.TEXTBEFORE(draftpicks[[#This Row],[Raw]],".",1)</f>
        <v>10</v>
      </c>
      <c r="D2297" s="1" t="str">
        <f t="shared" si="35"/>
        <v>Wynter Mitchell</v>
      </c>
      <c r="E2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Munich</v>
      </c>
      <c r="F2297" s="1" t="str">
        <f>IF(ISNUMBER(SEARCH("veto",draftpicks[[#This Row],[Raw]])),"veto","")</f>
        <v/>
      </c>
    </row>
    <row r="2298" spans="1:6" x14ac:dyDescent="0.25">
      <c r="A2298" s="1">
        <v>216</v>
      </c>
      <c r="B2298" s="1" t="s">
        <v>3814</v>
      </c>
      <c r="C2298" s="1" t="str">
        <f>_xlfn.TEXTBEFORE(draftpicks[[#This Row],[Raw]],".",1)</f>
        <v>9</v>
      </c>
      <c r="D2298" s="1" t="str">
        <f t="shared" si="35"/>
        <v xml:space="preserve">Adam B. Vary </v>
      </c>
      <c r="E2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298" s="1" t="str">
        <f>IF(ISNUMBER(SEARCH("veto",draftpicks[[#This Row],[Raw]])),"veto","")</f>
        <v>veto</v>
      </c>
    </row>
    <row r="2299" spans="1:6" x14ac:dyDescent="0.25">
      <c r="A2299" s="1">
        <v>216</v>
      </c>
      <c r="B2299" s="1" t="s">
        <v>3815</v>
      </c>
      <c r="C2299" s="1" t="str">
        <f>_xlfn.TEXTBEFORE(draftpicks[[#This Row],[Raw]],".",1)</f>
        <v>9</v>
      </c>
      <c r="D2299" s="1" t="str">
        <f t="shared" si="35"/>
        <v xml:space="preserve">Adam B. Vary </v>
      </c>
      <c r="E2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299" s="1" t="str">
        <f>IF(ISNUMBER(SEARCH("veto",draftpicks[[#This Row],[Raw]])),"veto","")</f>
        <v>veto</v>
      </c>
    </row>
    <row r="2300" spans="1:6" x14ac:dyDescent="0.25">
      <c r="A2300" s="1">
        <v>216</v>
      </c>
      <c r="B2300" s="1" t="s">
        <v>3816</v>
      </c>
      <c r="C2300" s="1" t="str">
        <f>_xlfn.TEXTBEFORE(draftpicks[[#This Row],[Raw]],".",1)</f>
        <v>9</v>
      </c>
      <c r="D2300" s="1" t="str">
        <f t="shared" si="35"/>
        <v>Adam B. Vary</v>
      </c>
      <c r="E2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300" s="1" t="str">
        <f>IF(ISNUMBER(SEARCH("veto",draftpicks[[#This Row],[Raw]])),"veto","")</f>
        <v/>
      </c>
    </row>
    <row r="2301" spans="1:6" x14ac:dyDescent="0.25">
      <c r="A2301" s="1">
        <v>216</v>
      </c>
      <c r="B2301" s="1" t="s">
        <v>3817</v>
      </c>
      <c r="C2301" s="1" t="str">
        <f>_xlfn.TEXTBEFORE(draftpicks[[#This Row],[Raw]],".",1)</f>
        <v>8</v>
      </c>
      <c r="D2301" s="1" t="str">
        <f t="shared" si="35"/>
        <v xml:space="preserve">Adam B. Vary </v>
      </c>
      <c r="E2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1" s="1" t="str">
        <f>IF(ISNUMBER(SEARCH("veto",draftpicks[[#This Row],[Raw]])),"veto","")</f>
        <v>veto</v>
      </c>
    </row>
    <row r="2302" spans="1:6" x14ac:dyDescent="0.25">
      <c r="A2302" s="1">
        <v>216</v>
      </c>
      <c r="B2302" s="1" t="s">
        <v>3818</v>
      </c>
      <c r="C2302" s="1" t="str">
        <f>_xlfn.TEXTBEFORE(draftpicks[[#This Row],[Raw]],".",1)</f>
        <v>8</v>
      </c>
      <c r="D2302" s="1" t="str">
        <f t="shared" si="35"/>
        <v xml:space="preserve">Adam B. Vary </v>
      </c>
      <c r="E2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2" s="1" t="str">
        <f>IF(ISNUMBER(SEARCH("veto",draftpicks[[#This Row],[Raw]])),"veto","")</f>
        <v>veto</v>
      </c>
    </row>
    <row r="2303" spans="1:6" x14ac:dyDescent="0.25">
      <c r="A2303" s="1">
        <v>216</v>
      </c>
      <c r="B2303" s="1" t="s">
        <v>3819</v>
      </c>
      <c r="C2303" s="1" t="str">
        <f>_xlfn.TEXTBEFORE(draftpicks[[#This Row],[Raw]],".",1)</f>
        <v>8</v>
      </c>
      <c r="D2303" s="1" t="str">
        <f t="shared" si="35"/>
        <v>Adam B. Vary</v>
      </c>
      <c r="E2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Catch Me If You Can</v>
      </c>
      <c r="F2303" s="1" t="str">
        <f>IF(ISNUMBER(SEARCH("veto",draftpicks[[#This Row],[Raw]])),"veto","")</f>
        <v/>
      </c>
    </row>
    <row r="2304" spans="1:6" x14ac:dyDescent="0.25">
      <c r="A2304" s="1">
        <v>216</v>
      </c>
      <c r="B2304" s="1" t="s">
        <v>3820</v>
      </c>
      <c r="C2304" s="1" t="str">
        <f>_xlfn.TEXTBEFORE(draftpicks[[#This Row],[Raw]],".",1)</f>
        <v>7</v>
      </c>
      <c r="D2304" s="1" t="str">
        <f t="shared" si="35"/>
        <v>Lucé Tomlin-Brenner</v>
      </c>
      <c r="E2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304" s="1" t="str">
        <f>IF(ISNUMBER(SEARCH("veto",draftpicks[[#This Row],[Raw]])),"veto","")</f>
        <v/>
      </c>
    </row>
    <row r="2305" spans="1:6" x14ac:dyDescent="0.25">
      <c r="A2305" s="1">
        <v>216</v>
      </c>
      <c r="B2305" s="1" t="s">
        <v>3821</v>
      </c>
      <c r="C2305" s="1" t="str">
        <f>_xlfn.TEXTBEFORE(draftpicks[[#This Row],[Raw]],".",1)</f>
        <v>6</v>
      </c>
      <c r="D2305" s="1" t="str">
        <f t="shared" si="35"/>
        <v>Wynter Mitchell</v>
      </c>
      <c r="E2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</v>
      </c>
      <c r="F2305" s="1" t="str">
        <f>IF(ISNUMBER(SEARCH("veto",draftpicks[[#This Row],[Raw]])),"veto","")</f>
        <v/>
      </c>
    </row>
    <row r="2306" spans="1:6" x14ac:dyDescent="0.25">
      <c r="A2306" s="1">
        <v>216</v>
      </c>
      <c r="B2306" s="1" t="s">
        <v>3822</v>
      </c>
      <c r="C2306" s="1" t="str">
        <f>_xlfn.TEXTBEFORE(draftpicks[[#This Row],[Raw]],".",1)</f>
        <v>5</v>
      </c>
      <c r="D2306" s="1" t="str">
        <f t="shared" ref="D2306:D2369" si="36">IF(ISNUMBER(SEARCH("commissioner",B2306)),TRIM(MID(B2306,SEARCH("by",B2306)+LEN("by"),SEARCH("removed",B2306)-SEARCH("by",B2306)-(LEN("by")+1))),IF((LEN(B2306)-LEN(SUBSTITUTE(B2306,"by","")))/LEN("by")=2,MID(B2306,SEARCH("by",B2306)+LEN("by "),SEARCH("vetoed",B2306)-SEARCH("by",B2306)-(LEN("by")+1)),IF((LEN(B2306)-LEN(SUBSTITUTE(B2306,"by","")))/LEN("by")=3,TRIM(MID(B2306,SEARCH("by",B2306)+LEN("by"),SEARCH("vetoed",B2306)-SEARCH("by",B2306)-LEN("by"))),TRIM(_xlfn.TEXTAFTER(B2306,"by",1)))))</f>
        <v>Adam B. Vary</v>
      </c>
      <c r="E2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Close Encounters of the Third Kind</v>
      </c>
      <c r="F2306" s="1" t="str">
        <f>IF(ISNUMBER(SEARCH("veto",draftpicks[[#This Row],[Raw]])),"veto","")</f>
        <v/>
      </c>
    </row>
    <row r="2307" spans="1:6" x14ac:dyDescent="0.25">
      <c r="A2307" s="1">
        <v>216</v>
      </c>
      <c r="B2307" s="1" t="s">
        <v>3823</v>
      </c>
      <c r="C2307" s="1" t="str">
        <f>_xlfn.TEXTBEFORE(draftpicks[[#This Row],[Raw]],".",1)</f>
        <v>4</v>
      </c>
      <c r="D2307" s="1" t="str">
        <f t="shared" si="36"/>
        <v>Lucé Tomlin-Brenner</v>
      </c>
      <c r="E2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Color Purple</v>
      </c>
      <c r="F2307" s="1" t="str">
        <f>IF(ISNUMBER(SEARCH("veto",draftpicks[[#This Row],[Raw]])),"veto","")</f>
        <v/>
      </c>
    </row>
    <row r="2308" spans="1:6" x14ac:dyDescent="0.25">
      <c r="A2308" s="1">
        <v>216</v>
      </c>
      <c r="B2308" s="1" t="s">
        <v>3824</v>
      </c>
      <c r="C2308" s="1" t="str">
        <f>_xlfn.TEXTBEFORE(draftpicks[[#This Row],[Raw]],".",1)</f>
        <v>3</v>
      </c>
      <c r="D2308" s="1" t="str">
        <f t="shared" si="36"/>
        <v xml:space="preserve">Wynter Mitchell </v>
      </c>
      <c r="E2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08" s="1" t="str">
        <f>IF(ISNUMBER(SEARCH("veto",draftpicks[[#This Row],[Raw]])),"veto","")</f>
        <v>veto</v>
      </c>
    </row>
    <row r="2309" spans="1:6" x14ac:dyDescent="0.25">
      <c r="A2309" s="1">
        <v>216</v>
      </c>
      <c r="B2309" s="1" t="s">
        <v>3825</v>
      </c>
      <c r="C2309" s="1" t="str">
        <f>_xlfn.TEXTBEFORE(draftpicks[[#This Row],[Raw]],".",1)</f>
        <v>3</v>
      </c>
      <c r="D2309" s="1" t="str">
        <f t="shared" si="36"/>
        <v>Wynter Mitchell</v>
      </c>
      <c r="E2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Schindler's List</v>
      </c>
      <c r="F2309" s="1" t="str">
        <f>IF(ISNUMBER(SEARCH("veto",draftpicks[[#This Row],[Raw]])),"veto","")</f>
        <v/>
      </c>
    </row>
    <row r="2310" spans="1:6" x14ac:dyDescent="0.25">
      <c r="A2310" s="1">
        <v>216</v>
      </c>
      <c r="B2310" s="1" t="s">
        <v>3826</v>
      </c>
      <c r="C2310" s="1" t="str">
        <f>_xlfn.TEXTBEFORE(draftpicks[[#This Row],[Raw]],".",1)</f>
        <v>2</v>
      </c>
      <c r="D2310" s="1" t="str">
        <f t="shared" si="36"/>
        <v xml:space="preserve">Adam B. Vary </v>
      </c>
      <c r="E2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0" s="1" t="str">
        <f>IF(ISNUMBER(SEARCH("veto",draftpicks[[#This Row],[Raw]])),"veto","")</f>
        <v>veto</v>
      </c>
    </row>
    <row r="2311" spans="1:6" x14ac:dyDescent="0.25">
      <c r="A2311" s="1">
        <v>216</v>
      </c>
      <c r="B2311" s="1" t="s">
        <v>3827</v>
      </c>
      <c r="C2311" s="1" t="str">
        <f>_xlfn.TEXTBEFORE(draftpicks[[#This Row],[Raw]],".",1)</f>
        <v>2</v>
      </c>
      <c r="D2311" s="1" t="str">
        <f t="shared" si="36"/>
        <v>Adam B. Vary</v>
      </c>
      <c r="E2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E.T. the Extra-Terrestrial</v>
      </c>
      <c r="F2311" s="1" t="str">
        <f>IF(ISNUMBER(SEARCH("veto",draftpicks[[#This Row],[Raw]])),"veto","")</f>
        <v/>
      </c>
    </row>
    <row r="2312" spans="1:6" x14ac:dyDescent="0.25">
      <c r="A2312" s="1">
        <v>216</v>
      </c>
      <c r="B2312" s="1" t="s">
        <v>3828</v>
      </c>
      <c r="C2312" s="1" t="str">
        <f>_xlfn.TEXTBEFORE(draftpicks[[#This Row],[Raw]],".",1)</f>
        <v>1</v>
      </c>
      <c r="D2312" s="1" t="str">
        <f t="shared" si="36"/>
        <v>Lucé Tomlin-Brenner</v>
      </c>
      <c r="E2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Jaws</v>
      </c>
      <c r="F2312" s="1" t="str">
        <f>IF(ISNUMBER(SEARCH("veto",draftpicks[[#This Row],[Raw]])),"veto","")</f>
        <v/>
      </c>
    </row>
    <row r="2313" spans="1:6" x14ac:dyDescent="0.25">
      <c r="A2313" s="1">
        <v>217</v>
      </c>
      <c r="B2313" s="1" t="s">
        <v>3773</v>
      </c>
      <c r="C2313" s="1" t="str">
        <f>_xlfn.TEXTBEFORE(draftpicks[[#This Row],[Raw]],".",1)</f>
        <v>20</v>
      </c>
      <c r="D2313" s="1" t="str">
        <f t="shared" si="36"/>
        <v>Jordan Crucchiola and Amanda Smith</v>
      </c>
      <c r="E2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3" s="1" t="str">
        <f>IF(ISNUMBER(SEARCH("veto",draftpicks[[#This Row],[Raw]])),"veto","")</f>
        <v/>
      </c>
    </row>
    <row r="2314" spans="1:6" x14ac:dyDescent="0.25">
      <c r="A2314" s="1">
        <v>217</v>
      </c>
      <c r="B2314" s="1" t="s">
        <v>3773</v>
      </c>
      <c r="C2314" s="1" t="str">
        <f>_xlfn.TEXTBEFORE(draftpicks[[#This Row],[Raw]],".",1)</f>
        <v>20</v>
      </c>
      <c r="D2314" s="1" t="str">
        <f t="shared" si="36"/>
        <v>Jordan Crucchiola and Amanda Smith</v>
      </c>
      <c r="E2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Real Steel</v>
      </c>
      <c r="F2314" s="1" t="str">
        <f>IF(ISNUMBER(SEARCH("veto",draftpicks[[#This Row],[Raw]])),"veto","")</f>
        <v/>
      </c>
    </row>
    <row r="2315" spans="1:6" x14ac:dyDescent="0.25">
      <c r="A2315" s="1">
        <v>217</v>
      </c>
      <c r="B2315" s="1" t="s">
        <v>3774</v>
      </c>
      <c r="C2315" s="1" t="str">
        <f>_xlfn.TEXTBEFORE(draftpicks[[#This Row],[Raw]],".",1)</f>
        <v>19</v>
      </c>
      <c r="D2315" s="1" t="str">
        <f t="shared" si="36"/>
        <v>Amanda Smith and Jordan Crucchiola</v>
      </c>
      <c r="E2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5" s="1" t="str">
        <f>IF(ISNUMBER(SEARCH("veto",draftpicks[[#This Row],[Raw]])),"veto","")</f>
        <v/>
      </c>
    </row>
    <row r="2316" spans="1:6" x14ac:dyDescent="0.25">
      <c r="A2316" s="1">
        <v>217</v>
      </c>
      <c r="B2316" s="1" t="s">
        <v>3774</v>
      </c>
      <c r="C2316" s="1" t="str">
        <f>_xlfn.TEXTBEFORE(draftpicks[[#This Row],[Raw]],".",1)</f>
        <v>19</v>
      </c>
      <c r="D2316" s="1" t="str">
        <f t="shared" si="36"/>
        <v>Amanda Smith and Jordan Crucchiola</v>
      </c>
      <c r="E2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Jurassic Park III</v>
      </c>
      <c r="F2316" s="1" t="str">
        <f>IF(ISNUMBER(SEARCH("veto",draftpicks[[#This Row],[Raw]])),"veto","")</f>
        <v/>
      </c>
    </row>
    <row r="2317" spans="1:6" x14ac:dyDescent="0.25">
      <c r="A2317" s="1">
        <v>217</v>
      </c>
      <c r="B2317" s="1" t="s">
        <v>3775</v>
      </c>
      <c r="C2317" s="1" t="str">
        <f>_xlfn.TEXTBEFORE(draftpicks[[#This Row],[Raw]],".",1)</f>
        <v>18</v>
      </c>
      <c r="D2317" s="1" t="str">
        <f t="shared" si="36"/>
        <v>Phil Iscove and Kenny Neibart</v>
      </c>
      <c r="E2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7" s="1" t="str">
        <f>IF(ISNUMBER(SEARCH("veto",draftpicks[[#This Row],[Raw]])),"veto","")</f>
        <v/>
      </c>
    </row>
    <row r="2318" spans="1:6" x14ac:dyDescent="0.25">
      <c r="A2318" s="1">
        <v>217</v>
      </c>
      <c r="B2318" s="1" t="s">
        <v>3775</v>
      </c>
      <c r="C2318" s="1" t="str">
        <f>_xlfn.TEXTBEFORE(draftpicks[[#This Row],[Raw]],".",1)</f>
        <v>18</v>
      </c>
      <c r="D2318" s="1" t="str">
        <f t="shared" si="36"/>
        <v>Phil Iscove and Kenny Neibart</v>
      </c>
      <c r="E2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Goonies</v>
      </c>
      <c r="F2318" s="1" t="str">
        <f>IF(ISNUMBER(SEARCH("veto",draftpicks[[#This Row],[Raw]])),"veto","")</f>
        <v/>
      </c>
    </row>
    <row r="2319" spans="1:6" x14ac:dyDescent="0.25">
      <c r="A2319" s="1">
        <v>217</v>
      </c>
      <c r="B2319" s="1" t="s">
        <v>3776</v>
      </c>
      <c r="C2319" s="1" t="str">
        <f>_xlfn.TEXTBEFORE(draftpicks[[#This Row],[Raw]],".",1)</f>
        <v>17</v>
      </c>
      <c r="D2319" s="1" t="str">
        <f t="shared" si="36"/>
        <v>Clay Keller and Ryan Marker</v>
      </c>
      <c r="E2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19" s="1" t="str">
        <f>IF(ISNUMBER(SEARCH("veto",draftpicks[[#This Row],[Raw]])),"veto","")</f>
        <v/>
      </c>
    </row>
    <row r="2320" spans="1:6" x14ac:dyDescent="0.25">
      <c r="A2320" s="1">
        <v>217</v>
      </c>
      <c r="B2320" s="1" t="s">
        <v>3776</v>
      </c>
      <c r="C2320" s="1" t="str">
        <f>_xlfn.TEXTBEFORE(draftpicks[[#This Row],[Raw]],".",1)</f>
        <v>17</v>
      </c>
      <c r="D2320" s="1" t="str">
        <f t="shared" si="36"/>
        <v>Clay Keller and Ryan Marker</v>
      </c>
      <c r="E2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Money Pit</v>
      </c>
      <c r="F2320" s="1" t="str">
        <f>IF(ISNUMBER(SEARCH("veto",draftpicks[[#This Row],[Raw]])),"veto","")</f>
        <v/>
      </c>
    </row>
    <row r="2321" spans="1:6" x14ac:dyDescent="0.25">
      <c r="A2321" s="1">
        <v>217</v>
      </c>
      <c r="B2321" s="1" t="s">
        <v>3777</v>
      </c>
      <c r="C2321" s="1" t="str">
        <f>_xlfn.TEXTBEFORE(draftpicks[[#This Row],[Raw]],".",1)</f>
        <v>16</v>
      </c>
      <c r="D2321" s="1" t="str">
        <f t="shared" si="36"/>
        <v xml:space="preserve">Jordan Crucchiola and Amanda Smith </v>
      </c>
      <c r="E2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1" s="1" t="str">
        <f>IF(ISNUMBER(SEARCH("veto",draftpicks[[#This Row],[Raw]])),"veto","")</f>
        <v>veto</v>
      </c>
    </row>
    <row r="2322" spans="1:6" x14ac:dyDescent="0.25">
      <c r="A2322" s="1">
        <v>217</v>
      </c>
      <c r="B2322" s="1" t="s">
        <v>3777</v>
      </c>
      <c r="C2322" s="1" t="str">
        <f>_xlfn.TEXTBEFORE(draftpicks[[#This Row],[Raw]],".",1)</f>
        <v>16</v>
      </c>
      <c r="D2322" s="1" t="str">
        <f t="shared" si="36"/>
        <v xml:space="preserve">Jordan Crucchiola and Amanda Smith </v>
      </c>
      <c r="E2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22" s="1" t="str">
        <f>IF(ISNUMBER(SEARCH("veto",draftpicks[[#This Row],[Raw]])),"veto","")</f>
        <v>veto</v>
      </c>
    </row>
    <row r="2323" spans="1:6" x14ac:dyDescent="0.25">
      <c r="A2323" s="1">
        <v>217</v>
      </c>
      <c r="B2323" s="1" t="s">
        <v>3778</v>
      </c>
      <c r="C2323" s="1" t="str">
        <f>_xlfn.TEXTBEFORE(draftpicks[[#This Row],[Raw]],".",1)</f>
        <v>16</v>
      </c>
      <c r="D2323" s="1" t="str">
        <f t="shared" si="36"/>
        <v>Jordan Crucchiola and Amanda Smith</v>
      </c>
      <c r="E2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3" s="1" t="str">
        <f>IF(ISNUMBER(SEARCH("veto",draftpicks[[#This Row],[Raw]])),"veto","")</f>
        <v/>
      </c>
    </row>
    <row r="2324" spans="1:6" x14ac:dyDescent="0.25">
      <c r="A2324" s="1">
        <v>217</v>
      </c>
      <c r="B2324" s="1" t="s">
        <v>3778</v>
      </c>
      <c r="C2324" s="1" t="str">
        <f>_xlfn.TEXTBEFORE(draftpicks[[#This Row],[Raw]],".",1)</f>
        <v>16</v>
      </c>
      <c r="D2324" s="1" t="str">
        <f t="shared" si="36"/>
        <v>Jordan Crucchiola and Amanda Smith</v>
      </c>
      <c r="E2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Arachnophobia</v>
      </c>
      <c r="F2324" s="1" t="str">
        <f>IF(ISNUMBER(SEARCH("veto",draftpicks[[#This Row],[Raw]])),"veto","")</f>
        <v/>
      </c>
    </row>
    <row r="2325" spans="1:6" x14ac:dyDescent="0.25">
      <c r="A2325" s="1">
        <v>217</v>
      </c>
      <c r="B2325" s="1" t="s">
        <v>3779</v>
      </c>
      <c r="C2325" s="1" t="str">
        <f>_xlfn.TEXTBEFORE(draftpicks[[#This Row],[Raw]],".",1)</f>
        <v>15</v>
      </c>
      <c r="D2325" s="1" t="str">
        <f t="shared" si="36"/>
        <v>Phil Iscove and Kenny Neibart</v>
      </c>
      <c r="E2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5" s="1" t="str">
        <f>IF(ISNUMBER(SEARCH("veto",draftpicks[[#This Row],[Raw]])),"veto","")</f>
        <v/>
      </c>
    </row>
    <row r="2326" spans="1:6" x14ac:dyDescent="0.25">
      <c r="A2326" s="1">
        <v>217</v>
      </c>
      <c r="B2326" s="1" t="s">
        <v>3779</v>
      </c>
      <c r="C2326" s="1" t="str">
        <f>_xlfn.TEXTBEFORE(draftpicks[[#This Row],[Raw]],".",1)</f>
        <v>15</v>
      </c>
      <c r="D2326" s="1" t="str">
        <f t="shared" si="36"/>
        <v>Phil Iscove and Kenny Neibart</v>
      </c>
      <c r="E2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Joe Versus the Volcano</v>
      </c>
      <c r="F2326" s="1" t="str">
        <f>IF(ISNUMBER(SEARCH("veto",draftpicks[[#This Row],[Raw]])),"veto","")</f>
        <v/>
      </c>
    </row>
    <row r="2327" spans="1:6" x14ac:dyDescent="0.25">
      <c r="A2327" s="1">
        <v>217</v>
      </c>
      <c r="B2327" s="1" t="s">
        <v>3780</v>
      </c>
      <c r="C2327" s="1" t="str">
        <f>_xlfn.TEXTBEFORE(draftpicks[[#This Row],[Raw]],".",1)</f>
        <v>14</v>
      </c>
      <c r="D2327" s="1" t="str">
        <f t="shared" si="36"/>
        <v>Clay Keller and Ryan Marker</v>
      </c>
      <c r="E2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7" s="1" t="str">
        <f>IF(ISNUMBER(SEARCH("veto",draftpicks[[#This Row],[Raw]])),"veto","")</f>
        <v/>
      </c>
    </row>
    <row r="2328" spans="1:6" x14ac:dyDescent="0.25">
      <c r="A2328" s="1">
        <v>217</v>
      </c>
      <c r="B2328" s="1" t="s">
        <v>3780</v>
      </c>
      <c r="C2328" s="1" t="str">
        <f>_xlfn.TEXTBEFORE(draftpicks[[#This Row],[Raw]],".",1)</f>
        <v>14</v>
      </c>
      <c r="D2328" s="1" t="str">
        <f t="shared" si="36"/>
        <v>Clay Keller and Ryan Marker</v>
      </c>
      <c r="E2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 Part II</v>
      </c>
      <c r="F2328" s="1" t="str">
        <f>IF(ISNUMBER(SEARCH("veto",draftpicks[[#This Row],[Raw]])),"veto","")</f>
        <v/>
      </c>
    </row>
    <row r="2329" spans="1:6" x14ac:dyDescent="0.25">
      <c r="A2329" s="1">
        <v>217</v>
      </c>
      <c r="B2329" s="1" t="s">
        <v>3781</v>
      </c>
      <c r="C2329" s="1" t="str">
        <f>_xlfn.TEXTBEFORE(draftpicks[[#This Row],[Raw]],".",1)</f>
        <v>13</v>
      </c>
      <c r="D2329" s="1" t="str">
        <f t="shared" si="36"/>
        <v>Jordan Crucchiola and Amanda Smith</v>
      </c>
      <c r="E2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29" s="1" t="str">
        <f>IF(ISNUMBER(SEARCH("veto",draftpicks[[#This Row],[Raw]])),"veto","")</f>
        <v/>
      </c>
    </row>
    <row r="2330" spans="1:6" x14ac:dyDescent="0.25">
      <c r="A2330" s="1">
        <v>217</v>
      </c>
      <c r="B2330" s="1" t="s">
        <v>3781</v>
      </c>
      <c r="C2330" s="1" t="str">
        <f>_xlfn.TEXTBEFORE(draftpicks[[#This Row],[Raw]],".",1)</f>
        <v>13</v>
      </c>
      <c r="D2330" s="1" t="str">
        <f t="shared" si="36"/>
        <v>Jordan Crucchiola and Amanda Smith</v>
      </c>
      <c r="E2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Transformers</v>
      </c>
      <c r="F2330" s="1" t="str">
        <f>IF(ISNUMBER(SEARCH("veto",draftpicks[[#This Row],[Raw]])),"veto","")</f>
        <v/>
      </c>
    </row>
    <row r="2331" spans="1:6" x14ac:dyDescent="0.25">
      <c r="A2331" s="1">
        <v>217</v>
      </c>
      <c r="B2331" s="1" t="s">
        <v>3782</v>
      </c>
      <c r="C2331" s="1" t="str">
        <f>_xlfn.TEXTBEFORE(draftpicks[[#This Row],[Raw]],".",1)</f>
        <v>12</v>
      </c>
      <c r="D2331" s="1" t="str">
        <f t="shared" si="36"/>
        <v>Kenny Neibart and Phil Iscove</v>
      </c>
      <c r="E2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1" s="1" t="str">
        <f>IF(ISNUMBER(SEARCH("veto",draftpicks[[#This Row],[Raw]])),"veto","")</f>
        <v/>
      </c>
    </row>
    <row r="2332" spans="1:6" x14ac:dyDescent="0.25">
      <c r="A2332" s="1">
        <v>217</v>
      </c>
      <c r="B2332" s="1" t="s">
        <v>3782</v>
      </c>
      <c r="C2332" s="1" t="str">
        <f>_xlfn.TEXTBEFORE(draftpicks[[#This Row],[Raw]],".",1)</f>
        <v>12</v>
      </c>
      <c r="D2332" s="1" t="str">
        <f t="shared" si="36"/>
        <v>Kenny Neibart and Phil Iscove</v>
      </c>
      <c r="E2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 3</v>
      </c>
      <c r="F2332" s="1" t="str">
        <f>IF(ISNUMBER(SEARCH("veto",draftpicks[[#This Row],[Raw]])),"veto","")</f>
        <v/>
      </c>
    </row>
    <row r="2333" spans="1:6" x14ac:dyDescent="0.25">
      <c r="A2333" s="1">
        <v>217</v>
      </c>
      <c r="B2333" s="1" t="s">
        <v>3783</v>
      </c>
      <c r="C2333" s="1" t="str">
        <f>_xlfn.TEXTBEFORE(draftpicks[[#This Row],[Raw]],".",1)</f>
        <v>11</v>
      </c>
      <c r="D2333" s="1" t="str">
        <f t="shared" si="36"/>
        <v xml:space="preserve">Ryan Marker and Clay Keller </v>
      </c>
      <c r="E2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3" s="1" t="str">
        <f>IF(ISNUMBER(SEARCH("veto",draftpicks[[#This Row],[Raw]])),"veto","")</f>
        <v>veto</v>
      </c>
    </row>
    <row r="2334" spans="1:6" x14ac:dyDescent="0.25">
      <c r="A2334" s="1">
        <v>217</v>
      </c>
      <c r="B2334" s="1" t="s">
        <v>3783</v>
      </c>
      <c r="C2334" s="1" t="str">
        <f>_xlfn.TEXTBEFORE(draftpicks[[#This Row],[Raw]],".",1)</f>
        <v>11</v>
      </c>
      <c r="D2334" s="1" t="str">
        <f t="shared" si="36"/>
        <v xml:space="preserve">Ryan Marker and Clay Keller </v>
      </c>
      <c r="E2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An American Tail: Fievel Goes West</v>
      </c>
      <c r="F2334" s="1" t="str">
        <f>IF(ISNUMBER(SEARCH("veto",draftpicks[[#This Row],[Raw]])),"veto","")</f>
        <v>veto</v>
      </c>
    </row>
    <row r="2335" spans="1:6" x14ac:dyDescent="0.25">
      <c r="A2335" s="1">
        <v>217</v>
      </c>
      <c r="B2335" s="1" t="s">
        <v>3784</v>
      </c>
      <c r="C2335" s="1" t="str">
        <f>_xlfn.TEXTBEFORE(draftpicks[[#This Row],[Raw]],".",1)</f>
        <v>11</v>
      </c>
      <c r="D2335" s="1" t="str">
        <f t="shared" si="36"/>
        <v>Ryan Marker and Clay Keller</v>
      </c>
      <c r="E2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5" s="1" t="str">
        <f>IF(ISNUMBER(SEARCH("veto",draftpicks[[#This Row],[Raw]])),"veto","")</f>
        <v/>
      </c>
    </row>
    <row r="2336" spans="1:6" x14ac:dyDescent="0.25">
      <c r="A2336" s="1">
        <v>217</v>
      </c>
      <c r="B2336" s="1" t="s">
        <v>3784</v>
      </c>
      <c r="C2336" s="1" t="str">
        <f>_xlfn.TEXTBEFORE(draftpicks[[#This Row],[Raw]],".",1)</f>
        <v>11</v>
      </c>
      <c r="D2336" s="1" t="str">
        <f t="shared" si="36"/>
        <v>Ryan Marker and Clay Keller</v>
      </c>
      <c r="E2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Letters from Iwo Jima</v>
      </c>
      <c r="F2336" s="1" t="str">
        <f>IF(ISNUMBER(SEARCH("veto",draftpicks[[#This Row],[Raw]])),"veto","")</f>
        <v/>
      </c>
    </row>
    <row r="2337" spans="1:6" x14ac:dyDescent="0.25">
      <c r="A2337" s="1">
        <v>217</v>
      </c>
      <c r="B2337" s="1" t="s">
        <v>3785</v>
      </c>
      <c r="C2337" s="1" t="str">
        <f>_xlfn.TEXTBEFORE(draftpicks[[#This Row],[Raw]],".",1)</f>
        <v>10</v>
      </c>
      <c r="D2337" s="1" t="str">
        <f t="shared" si="36"/>
        <v>Jordan Crucchiola and Amanda Smith</v>
      </c>
      <c r="E2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7" s="1" t="str">
        <f>IF(ISNUMBER(SEARCH("veto",draftpicks[[#This Row],[Raw]])),"veto","")</f>
        <v/>
      </c>
    </row>
    <row r="2338" spans="1:6" x14ac:dyDescent="0.25">
      <c r="A2338" s="1">
        <v>217</v>
      </c>
      <c r="B2338" s="1" t="s">
        <v>3785</v>
      </c>
      <c r="C2338" s="1" t="str">
        <f>_xlfn.TEXTBEFORE(draftpicks[[#This Row],[Raw]],".",1)</f>
        <v>10</v>
      </c>
      <c r="D2338" s="1" t="str">
        <f t="shared" si="36"/>
        <v>Jordan Crucchiola and Amanda Smith</v>
      </c>
      <c r="E2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Gremlins 2: The New Batch</v>
      </c>
      <c r="F2338" s="1" t="str">
        <f>IF(ISNUMBER(SEARCH("veto",draftpicks[[#This Row],[Raw]])),"veto","")</f>
        <v/>
      </c>
    </row>
    <row r="2339" spans="1:6" x14ac:dyDescent="0.25">
      <c r="A2339" s="1">
        <v>217</v>
      </c>
      <c r="B2339" s="1" t="s">
        <v>3786</v>
      </c>
      <c r="C2339" s="1" t="str">
        <f>_xlfn.TEXTBEFORE(draftpicks[[#This Row],[Raw]],".",1)</f>
        <v>9</v>
      </c>
      <c r="D2339" s="1" t="str">
        <f t="shared" si="36"/>
        <v>Jordan Crucchiola and Amanda Smith</v>
      </c>
      <c r="E23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39" s="1" t="str">
        <f>IF(ISNUMBER(SEARCH("veto",draftpicks[[#This Row],[Raw]])),"veto","")</f>
        <v>veto</v>
      </c>
    </row>
    <row r="2340" spans="1:6" x14ac:dyDescent="0.25">
      <c r="A2340" s="1">
        <v>217</v>
      </c>
      <c r="B2340" s="1" t="s">
        <v>3786</v>
      </c>
      <c r="C2340" s="1" t="str">
        <f>_xlfn.TEXTBEFORE(draftpicks[[#This Row],[Raw]],".",1)</f>
        <v>9</v>
      </c>
      <c r="D2340" s="1" t="str">
        <f t="shared" si="36"/>
        <v>Jordan Crucchiola and Amanda Smith</v>
      </c>
      <c r="E2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Poltergeist</v>
      </c>
      <c r="F2340" s="1" t="str">
        <f>IF(ISNUMBER(SEARCH("veto",draftpicks[[#This Row],[Raw]])),"veto","")</f>
        <v>veto</v>
      </c>
    </row>
    <row r="2341" spans="1:6" x14ac:dyDescent="0.25">
      <c r="A2341" s="1">
        <v>217</v>
      </c>
      <c r="B2341" s="1" t="s">
        <v>3787</v>
      </c>
      <c r="C2341" s="1" t="str">
        <f>_xlfn.TEXTBEFORE(draftpicks[[#This Row],[Raw]],".",1)</f>
        <v>8</v>
      </c>
      <c r="D2341" s="1" t="str">
        <f t="shared" si="36"/>
        <v>Phil Iscove and Kenny Neibart</v>
      </c>
      <c r="E2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1" s="1" t="str">
        <f>IF(ISNUMBER(SEARCH("veto",draftpicks[[#This Row],[Raw]])),"veto","")</f>
        <v/>
      </c>
    </row>
    <row r="2342" spans="1:6" x14ac:dyDescent="0.25">
      <c r="A2342" s="1">
        <v>217</v>
      </c>
      <c r="B2342" s="1" t="s">
        <v>3787</v>
      </c>
      <c r="C2342" s="1" t="str">
        <f>_xlfn.TEXTBEFORE(draftpicks[[#This Row],[Raw]],".",1)</f>
        <v>8</v>
      </c>
      <c r="D2342" s="1" t="str">
        <f t="shared" si="36"/>
        <v>Phil Iscove and Kenny Neibart</v>
      </c>
      <c r="E2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Innerspace</v>
      </c>
      <c r="F2342" s="1" t="str">
        <f>IF(ISNUMBER(SEARCH("veto",draftpicks[[#This Row],[Raw]])),"veto","")</f>
        <v/>
      </c>
    </row>
    <row r="2343" spans="1:6" x14ac:dyDescent="0.25">
      <c r="A2343" s="1">
        <v>217</v>
      </c>
      <c r="B2343" s="1" t="s">
        <v>3788</v>
      </c>
      <c r="C2343" s="1" t="str">
        <f>_xlfn.TEXTBEFORE(draftpicks[[#This Row],[Raw]],".",1)</f>
        <v>7</v>
      </c>
      <c r="D2343" s="1" t="str">
        <f t="shared" si="36"/>
        <v>Ryan Marker and Clay Keller</v>
      </c>
      <c r="E2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3" s="1" t="str">
        <f>IF(ISNUMBER(SEARCH("veto",draftpicks[[#This Row],[Raw]])),"veto","")</f>
        <v/>
      </c>
    </row>
    <row r="2344" spans="1:6" x14ac:dyDescent="0.25">
      <c r="A2344" s="1">
        <v>217</v>
      </c>
      <c r="B2344" s="1" t="s">
        <v>3788</v>
      </c>
      <c r="C2344" s="1" t="str">
        <f>_xlfn.TEXTBEFORE(draftpicks[[#This Row],[Raw]],".",1)</f>
        <v>7</v>
      </c>
      <c r="D2344" s="1" t="str">
        <f t="shared" si="36"/>
        <v>Ryan Marker and Clay Keller</v>
      </c>
      <c r="E2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True Grit</v>
      </c>
      <c r="F2344" s="1" t="str">
        <f>IF(ISNUMBER(SEARCH("veto",draftpicks[[#This Row],[Raw]])),"veto","")</f>
        <v/>
      </c>
    </row>
    <row r="2345" spans="1:6" x14ac:dyDescent="0.25">
      <c r="A2345" s="1">
        <v>217</v>
      </c>
      <c r="B2345" s="1" t="s">
        <v>3789</v>
      </c>
      <c r="C2345" s="1" t="str">
        <f>_xlfn.TEXTBEFORE(draftpicks[[#This Row],[Raw]],".",1)</f>
        <v>6</v>
      </c>
      <c r="D2345" s="1" t="str">
        <f t="shared" si="36"/>
        <v>Amanda Smith and Jordan Crucchiola</v>
      </c>
      <c r="E2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5" s="1" t="str">
        <f>IF(ISNUMBER(SEARCH("veto",draftpicks[[#This Row],[Raw]])),"veto","")</f>
        <v/>
      </c>
    </row>
    <row r="2346" spans="1:6" x14ac:dyDescent="0.25">
      <c r="A2346" s="1">
        <v>217</v>
      </c>
      <c r="B2346" s="1" t="s">
        <v>3789</v>
      </c>
      <c r="C2346" s="1" t="str">
        <f>_xlfn.TEXTBEFORE(draftpicks[[#This Row],[Raw]],".",1)</f>
        <v>6</v>
      </c>
      <c r="D2346" s="1" t="str">
        <f t="shared" si="36"/>
        <v>Amanda Smith and Jordan Crucchiola</v>
      </c>
      <c r="E2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Deep Impact</v>
      </c>
      <c r="F2346" s="1" t="str">
        <f>IF(ISNUMBER(SEARCH("veto",draftpicks[[#This Row],[Raw]])),"veto","")</f>
        <v/>
      </c>
    </row>
    <row r="2347" spans="1:6" x14ac:dyDescent="0.25">
      <c r="A2347" s="1">
        <v>217</v>
      </c>
      <c r="B2347" s="1" t="s">
        <v>3790</v>
      </c>
      <c r="C2347" s="1" t="str">
        <f>_xlfn.TEXTBEFORE(draftpicks[[#This Row],[Raw]],".",1)</f>
        <v>5</v>
      </c>
      <c r="D2347" s="1" t="str">
        <f t="shared" si="36"/>
        <v>Kenny Neibart and Phil Iscove</v>
      </c>
      <c r="E2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7" s="1" t="str">
        <f>IF(ISNUMBER(SEARCH("veto",draftpicks[[#This Row],[Raw]])),"veto","")</f>
        <v/>
      </c>
    </row>
    <row r="2348" spans="1:6" x14ac:dyDescent="0.25">
      <c r="A2348" s="1">
        <v>217</v>
      </c>
      <c r="B2348" s="1" t="s">
        <v>3790</v>
      </c>
      <c r="C2348" s="1" t="str">
        <f>_xlfn.TEXTBEFORE(draftpicks[[#This Row],[Raw]],".",1)</f>
        <v>5</v>
      </c>
      <c r="D2348" s="1" t="str">
        <f t="shared" si="36"/>
        <v>Kenny Neibart and Phil Iscove</v>
      </c>
      <c r="E2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First Man</v>
      </c>
      <c r="F2348" s="1" t="str">
        <f>IF(ISNUMBER(SEARCH("veto",draftpicks[[#This Row],[Raw]])),"veto","")</f>
        <v/>
      </c>
    </row>
    <row r="2349" spans="1:6" x14ac:dyDescent="0.25">
      <c r="A2349" s="1">
        <v>217</v>
      </c>
      <c r="B2349" s="1" t="s">
        <v>3791</v>
      </c>
      <c r="C2349" s="1" t="str">
        <f>_xlfn.TEXTBEFORE(draftpicks[[#This Row],[Raw]],".",1)</f>
        <v>4</v>
      </c>
      <c r="D2349" s="1" t="str">
        <f t="shared" si="36"/>
        <v>Clay Keller and Ryan Marker</v>
      </c>
      <c r="E2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49" s="1" t="str">
        <f>IF(ISNUMBER(SEARCH("veto",draftpicks[[#This Row],[Raw]])),"veto","")</f>
        <v/>
      </c>
    </row>
    <row r="2350" spans="1:6" x14ac:dyDescent="0.25">
      <c r="A2350" s="1">
        <v>217</v>
      </c>
      <c r="B2350" s="1" t="s">
        <v>3791</v>
      </c>
      <c r="C2350" s="1" t="str">
        <f>_xlfn.TEXTBEFORE(draftpicks[[#This Row],[Raw]],".",1)</f>
        <v>4</v>
      </c>
      <c r="D2350" s="1" t="str">
        <f t="shared" si="36"/>
        <v>Clay Keller and Ryan Marker</v>
      </c>
      <c r="E2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Men in Black</v>
      </c>
      <c r="F2350" s="1" t="str">
        <f>IF(ISNUMBER(SEARCH("veto",draftpicks[[#This Row],[Raw]])),"veto","")</f>
        <v/>
      </c>
    </row>
    <row r="2351" spans="1:6" x14ac:dyDescent="0.25">
      <c r="A2351" s="1">
        <v>217</v>
      </c>
      <c r="B2351" s="1" t="s">
        <v>3792</v>
      </c>
      <c r="C2351" s="1" t="str">
        <f>_xlfn.TEXTBEFORE(draftpicks[[#This Row],[Raw]],".",1)</f>
        <v>3</v>
      </c>
      <c r="D2351" s="1" t="str">
        <f t="shared" si="36"/>
        <v>Amanda Smith and Jordan Crucchiola</v>
      </c>
      <c r="E2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1" s="1" t="str">
        <f>IF(ISNUMBER(SEARCH("veto",draftpicks[[#This Row],[Raw]])),"veto","")</f>
        <v>veto</v>
      </c>
    </row>
    <row r="2352" spans="1:6" x14ac:dyDescent="0.25">
      <c r="A2352" s="1">
        <v>217</v>
      </c>
      <c r="B2352" s="1" t="s">
        <v>3792</v>
      </c>
      <c r="C2352" s="1" t="str">
        <f>_xlfn.TEXTBEFORE(draftpicks[[#This Row],[Raw]],".",1)</f>
        <v>3</v>
      </c>
      <c r="D2352" s="1" t="str">
        <f t="shared" si="36"/>
        <v>Amanda Smith and Jordan Crucchiola</v>
      </c>
      <c r="E2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Twister</v>
      </c>
      <c r="F2352" s="1" t="str">
        <f>IF(ISNUMBER(SEARCH("veto",draftpicks[[#This Row],[Raw]])),"veto","")</f>
        <v>veto</v>
      </c>
    </row>
    <row r="2353" spans="1:6" x14ac:dyDescent="0.25">
      <c r="A2353" s="1">
        <v>217</v>
      </c>
      <c r="B2353" s="1" t="s">
        <v>3793</v>
      </c>
      <c r="C2353" s="1" t="str">
        <f>_xlfn.TEXTBEFORE(draftpicks[[#This Row],[Raw]],".",1)</f>
        <v>2</v>
      </c>
      <c r="D2353" s="1" t="str">
        <f t="shared" si="36"/>
        <v>Phil Iscove and Kenny Neibart</v>
      </c>
      <c r="E2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3" s="1" t="str">
        <f>IF(ISNUMBER(SEARCH("veto",draftpicks[[#This Row],[Raw]])),"veto","")</f>
        <v/>
      </c>
    </row>
    <row r="2354" spans="1:6" x14ac:dyDescent="0.25">
      <c r="A2354" s="1">
        <v>217</v>
      </c>
      <c r="B2354" s="1" t="s">
        <v>3793</v>
      </c>
      <c r="C2354" s="1" t="str">
        <f>_xlfn.TEXTBEFORE(draftpicks[[#This Row],[Raw]],".",1)</f>
        <v>2</v>
      </c>
      <c r="D2354" s="1" t="str">
        <f t="shared" si="36"/>
        <v>Phil Iscove and Kenny Neibart</v>
      </c>
      <c r="E2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Who Framed Roger Rabbit</v>
      </c>
      <c r="F2354" s="1" t="str">
        <f>IF(ISNUMBER(SEARCH("veto",draftpicks[[#This Row],[Raw]])),"veto","")</f>
        <v/>
      </c>
    </row>
    <row r="2355" spans="1:6" x14ac:dyDescent="0.25">
      <c r="A2355" s="1">
        <v>217</v>
      </c>
      <c r="B2355" s="1" t="s">
        <v>3794</v>
      </c>
      <c r="C2355" s="1" t="str">
        <f>_xlfn.TEXTBEFORE(draftpicks[[#This Row],[Raw]],".",1)</f>
        <v>1</v>
      </c>
      <c r="D2355" s="1" t="str">
        <f t="shared" si="36"/>
        <v>Clay Keller and Ryan Marker</v>
      </c>
      <c r="E2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5" s="1" t="str">
        <f>IF(ISNUMBER(SEARCH("veto",draftpicks[[#This Row],[Raw]])),"veto","")</f>
        <v/>
      </c>
    </row>
    <row r="2356" spans="1:6" x14ac:dyDescent="0.25">
      <c r="A2356" s="1">
        <v>217</v>
      </c>
      <c r="B2356" s="1" t="s">
        <v>3794</v>
      </c>
      <c r="C2356" s="1" t="str">
        <f>_xlfn.TEXTBEFORE(draftpicks[[#This Row],[Raw]],".",1)</f>
        <v>1</v>
      </c>
      <c r="D2356" s="1" t="str">
        <f t="shared" si="36"/>
        <v>Clay Keller and Ryan Marker</v>
      </c>
      <c r="E2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Back to the Future</v>
      </c>
      <c r="F2356" s="1" t="str">
        <f>IF(ISNUMBER(SEARCH("veto",draftpicks[[#This Row],[Raw]])),"veto","")</f>
        <v/>
      </c>
    </row>
    <row r="2357" spans="1:6" x14ac:dyDescent="0.25">
      <c r="A2357" s="1">
        <v>218</v>
      </c>
      <c r="B2357" s="1" t="s">
        <v>3829</v>
      </c>
      <c r="C2357" s="1" t="str">
        <f>_xlfn.TEXTBEFORE(draftpicks[[#This Row],[Raw]],".",1)</f>
        <v>7</v>
      </c>
      <c r="D2357" s="1" t="str">
        <f t="shared" si="36"/>
        <v>Mikelle Street</v>
      </c>
      <c r="E2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Tongues Untied</v>
      </c>
      <c r="F2357" s="1" t="str">
        <f>IF(ISNUMBER(SEARCH("veto",draftpicks[[#This Row],[Raw]])),"veto","")</f>
        <v/>
      </c>
    </row>
    <row r="2358" spans="1:6" x14ac:dyDescent="0.25">
      <c r="A2358" s="1">
        <v>218</v>
      </c>
      <c r="B2358" s="1" t="s">
        <v>3830</v>
      </c>
      <c r="C2358" s="1" t="str">
        <f>_xlfn.TEXTBEFORE(draftpicks[[#This Row],[Raw]],".",1)</f>
        <v>6</v>
      </c>
      <c r="D2358" s="1" t="str">
        <f t="shared" si="36"/>
        <v>Mikelle Street</v>
      </c>
      <c r="E2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Mirror, Mirror</v>
      </c>
      <c r="F2358" s="1" t="str">
        <f>IF(ISNUMBER(SEARCH("veto",draftpicks[[#This Row],[Raw]])),"veto","")</f>
        <v/>
      </c>
    </row>
    <row r="2359" spans="1:6" x14ac:dyDescent="0.25">
      <c r="A2359" s="1">
        <v>218</v>
      </c>
      <c r="B2359" s="1" t="s">
        <v>3831</v>
      </c>
      <c r="C2359" s="1" t="str">
        <f>_xlfn.TEXTBEFORE(draftpicks[[#This Row],[Raw]],".",1)</f>
        <v>5</v>
      </c>
      <c r="D2359" s="1" t="str">
        <f t="shared" si="36"/>
        <v>Tre'vell Anderson</v>
      </c>
      <c r="E2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Watermelon Woman</v>
      </c>
      <c r="F2359" s="1" t="str">
        <f>IF(ISNUMBER(SEARCH("veto",draftpicks[[#This Row],[Raw]])),"veto","")</f>
        <v/>
      </c>
    </row>
    <row r="2360" spans="1:6" x14ac:dyDescent="0.25">
      <c r="A2360" s="1">
        <v>218</v>
      </c>
      <c r="B2360" s="1" t="s">
        <v>3832</v>
      </c>
      <c r="C2360" s="1" t="str">
        <f>_xlfn.TEXTBEFORE(draftpicks[[#This Row],[Raw]],".",1)</f>
        <v>4</v>
      </c>
      <c r="D2360" s="1" t="str">
        <f t="shared" si="36"/>
        <v>Mikelle Street</v>
      </c>
      <c r="E2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Moonlight</v>
      </c>
      <c r="F2360" s="1" t="str">
        <f>IF(ISNUMBER(SEARCH("veto",draftpicks[[#This Row],[Raw]])),"veto","")</f>
        <v/>
      </c>
    </row>
    <row r="2361" spans="1:6" x14ac:dyDescent="0.25">
      <c r="A2361" s="1">
        <v>218</v>
      </c>
      <c r="B2361" s="1" t="s">
        <v>3833</v>
      </c>
      <c r="C2361" s="1" t="str">
        <f>_xlfn.TEXTBEFORE(draftpicks[[#This Row],[Raw]],".",1)</f>
        <v>3</v>
      </c>
      <c r="D2361" s="1" t="str">
        <f t="shared" si="36"/>
        <v>Tre'vell Anderson</v>
      </c>
      <c r="E2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Punks</v>
      </c>
      <c r="F2361" s="1" t="str">
        <f>IF(ISNUMBER(SEARCH("veto",draftpicks[[#This Row],[Raw]])),"veto","")</f>
        <v/>
      </c>
    </row>
    <row r="2362" spans="1:6" x14ac:dyDescent="0.25">
      <c r="A2362" s="1">
        <v>218</v>
      </c>
      <c r="B2362" s="1" t="s">
        <v>3834</v>
      </c>
      <c r="C2362" s="1" t="str">
        <f>_xlfn.TEXTBEFORE(draftpicks[[#This Row],[Raw]],".",1)</f>
        <v>2</v>
      </c>
      <c r="D2362" s="1" t="str">
        <f t="shared" si="36"/>
        <v>Mikelle Street</v>
      </c>
      <c r="E2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Paris is Burning</v>
      </c>
      <c r="F2362" s="1" t="str">
        <f>IF(ISNUMBER(SEARCH("veto",draftpicks[[#This Row],[Raw]])),"veto","")</f>
        <v/>
      </c>
    </row>
    <row r="2363" spans="1:6" x14ac:dyDescent="0.25">
      <c r="A2363" s="1">
        <v>218</v>
      </c>
      <c r="B2363" s="1" t="s">
        <v>3835</v>
      </c>
      <c r="C2363" s="1" t="str">
        <f>_xlfn.TEXTBEFORE(draftpicks[[#This Row],[Raw]],".",1)</f>
        <v>1</v>
      </c>
      <c r="D2363" s="1" t="str">
        <f t="shared" si="36"/>
        <v xml:space="preserve">Tre'vell Anderson </v>
      </c>
      <c r="E2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Holiday Heart</v>
      </c>
      <c r="F2363" s="1" t="str">
        <f>IF(ISNUMBER(SEARCH("veto",draftpicks[[#This Row],[Raw]])),"veto","")</f>
        <v>veto</v>
      </c>
    </row>
    <row r="2364" spans="1:6" x14ac:dyDescent="0.25">
      <c r="A2364" s="1">
        <v>218</v>
      </c>
      <c r="B2364" s="1" t="s">
        <v>3836</v>
      </c>
      <c r="C2364" s="1" t="str">
        <f>_xlfn.TEXTBEFORE(draftpicks[[#This Row],[Raw]],".",1)</f>
        <v>1</v>
      </c>
      <c r="D2364" s="1" t="str">
        <f t="shared" si="36"/>
        <v>Tre'vell Anderson</v>
      </c>
      <c r="E2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Still Black: A Portrait of Black Transmen</v>
      </c>
      <c r="F2364" s="1" t="str">
        <f>IF(ISNUMBER(SEARCH("veto",draftpicks[[#This Row],[Raw]])),"veto","")</f>
        <v/>
      </c>
    </row>
    <row r="2365" spans="1:6" x14ac:dyDescent="0.25">
      <c r="A2365" s="1">
        <v>219</v>
      </c>
      <c r="B2365" s="1" t="s">
        <v>3837</v>
      </c>
      <c r="C2365" s="1" t="str">
        <f>_xlfn.TEXTBEFORE(draftpicks[[#This Row],[Raw]],".",1)</f>
        <v>7</v>
      </c>
      <c r="D2365" s="1" t="str">
        <f t="shared" si="36"/>
        <v xml:space="preserve">Jordan Crucchiola </v>
      </c>
      <c r="E2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Cable Guy</v>
      </c>
      <c r="F2365" s="1" t="str">
        <f>IF(ISNUMBER(SEARCH("veto",draftpicks[[#This Row],[Raw]])),"veto","")</f>
        <v>veto</v>
      </c>
    </row>
    <row r="2366" spans="1:6" x14ac:dyDescent="0.25">
      <c r="A2366" s="1">
        <v>219</v>
      </c>
      <c r="B2366" s="1" t="s">
        <v>3838</v>
      </c>
      <c r="C2366" s="1" t="str">
        <f>_xlfn.TEXTBEFORE(draftpicks[[#This Row],[Raw]],".",1)</f>
        <v>7</v>
      </c>
      <c r="D2366" s="1" t="str">
        <f t="shared" si="36"/>
        <v>Jordan Crucchiola</v>
      </c>
      <c r="E2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Roommate</v>
      </c>
      <c r="F2366" s="1" t="str">
        <f>IF(ISNUMBER(SEARCH("veto",draftpicks[[#This Row],[Raw]])),"veto","")</f>
        <v/>
      </c>
    </row>
    <row r="2367" spans="1:6" x14ac:dyDescent="0.25">
      <c r="A2367" s="1">
        <v>219</v>
      </c>
      <c r="B2367" s="1" t="s">
        <v>3839</v>
      </c>
      <c r="C2367" s="1" t="str">
        <f>_xlfn.TEXTBEFORE(draftpicks[[#This Row],[Raw]],".",1)</f>
        <v>6</v>
      </c>
      <c r="D2367" s="1" t="str">
        <f t="shared" si="36"/>
        <v xml:space="preserve">Jordan Crucchiola </v>
      </c>
      <c r="E2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Black Swan</v>
      </c>
      <c r="F2367" s="1" t="str">
        <f>IF(ISNUMBER(SEARCH("veto",draftpicks[[#This Row],[Raw]])),"veto","")</f>
        <v>veto</v>
      </c>
    </row>
    <row r="2368" spans="1:6" x14ac:dyDescent="0.25">
      <c r="A2368" s="1">
        <v>219</v>
      </c>
      <c r="B2368" s="1" t="s">
        <v>3840</v>
      </c>
      <c r="C2368" s="1" t="str">
        <f>_xlfn.TEXTBEFORE(draftpicks[[#This Row],[Raw]],".",1)</f>
        <v>6</v>
      </c>
      <c r="D2368" s="1" t="str">
        <f t="shared" si="36"/>
        <v>Jordan Crucchiola</v>
      </c>
      <c r="E2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Unlawful Entry</v>
      </c>
      <c r="F2368" s="1" t="str">
        <f>IF(ISNUMBER(SEARCH("veto",draftpicks[[#This Row],[Raw]])),"veto","")</f>
        <v/>
      </c>
    </row>
    <row r="2369" spans="1:6" x14ac:dyDescent="0.25">
      <c r="A2369" s="1">
        <v>219</v>
      </c>
      <c r="B2369" s="1" t="s">
        <v>3841</v>
      </c>
      <c r="C2369" s="1" t="str">
        <f>_xlfn.TEXTBEFORE(draftpicks[[#This Row],[Raw]],".",1)</f>
        <v>5</v>
      </c>
      <c r="D2369" s="1" t="str">
        <f t="shared" si="36"/>
        <v>Sam Wineman</v>
      </c>
      <c r="E2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Boxing Helena</v>
      </c>
      <c r="F2369" s="1" t="str">
        <f>IF(ISNUMBER(SEARCH("veto",draftpicks[[#This Row],[Raw]])),"veto","")</f>
        <v/>
      </c>
    </row>
    <row r="2370" spans="1:6" x14ac:dyDescent="0.25">
      <c r="A2370" s="1">
        <v>219</v>
      </c>
      <c r="B2370" s="1" t="s">
        <v>3842</v>
      </c>
      <c r="C2370" s="1" t="str">
        <f>_xlfn.TEXTBEFORE(draftpicks[[#This Row],[Raw]],".",1)</f>
        <v>4</v>
      </c>
      <c r="D2370" s="1" t="str">
        <f t="shared" ref="D2370:D2433" si="37">IF(ISNUMBER(SEARCH("commissioner",B2370)),TRIM(MID(B2370,SEARCH("by",B2370)+LEN("by"),SEARCH("removed",B2370)-SEARCH("by",B2370)-(LEN("by")+1))),IF((LEN(B2370)-LEN(SUBSTITUTE(B2370,"by","")))/LEN("by")=2,MID(B2370,SEARCH("by",B2370)+LEN("by "),SEARCH("vetoed",B2370)-SEARCH("by",B2370)-(LEN("by")+1)),IF((LEN(B2370)-LEN(SUBSTITUTE(B2370,"by","")))/LEN("by")=3,TRIM(MID(B2370,SEARCH("by",B2370)+LEN("by"),SEARCH("vetoed",B2370)-SEARCH("by",B2370)-LEN("by"))),TRIM(_xlfn.TEXTAFTER(B2370,"by",1)))))</f>
        <v>Jordan Crucchiola</v>
      </c>
      <c r="E2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Notes on a Scandal</v>
      </c>
      <c r="F2370" s="1" t="str">
        <f>IF(ISNUMBER(SEARCH("veto",draftpicks[[#This Row],[Raw]])),"veto","")</f>
        <v/>
      </c>
    </row>
    <row r="2371" spans="1:6" x14ac:dyDescent="0.25">
      <c r="A2371" s="1">
        <v>219</v>
      </c>
      <c r="B2371" s="1" t="s">
        <v>3843</v>
      </c>
      <c r="C2371" s="1" t="str">
        <f>_xlfn.TEXTBEFORE(draftpicks[[#This Row],[Raw]],".",1)</f>
        <v>3</v>
      </c>
      <c r="D2371" s="1" t="str">
        <f t="shared" si="37"/>
        <v>Sam Wineman</v>
      </c>
      <c r="E2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Fear</v>
      </c>
      <c r="F2371" s="1" t="str">
        <f>IF(ISNUMBER(SEARCH("veto",draftpicks[[#This Row],[Raw]])),"veto","")</f>
        <v/>
      </c>
    </row>
    <row r="2372" spans="1:6" x14ac:dyDescent="0.25">
      <c r="A2372" s="1">
        <v>219</v>
      </c>
      <c r="B2372" s="1" t="s">
        <v>3844</v>
      </c>
      <c r="C2372" s="1" t="str">
        <f>_xlfn.TEXTBEFORE(draftpicks[[#This Row],[Raw]],".",1)</f>
        <v>2</v>
      </c>
      <c r="D2372" s="1" t="str">
        <f t="shared" si="37"/>
        <v>Jordan Crucchiola</v>
      </c>
      <c r="E2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Crush</v>
      </c>
      <c r="F2372" s="1" t="str">
        <f>IF(ISNUMBER(SEARCH("veto",draftpicks[[#This Row],[Raw]])),"veto","")</f>
        <v/>
      </c>
    </row>
    <row r="2373" spans="1:6" x14ac:dyDescent="0.25">
      <c r="A2373" s="1">
        <v>219</v>
      </c>
      <c r="B2373" s="1" t="s">
        <v>3845</v>
      </c>
      <c r="C2373" s="1" t="str">
        <f>_xlfn.TEXTBEFORE(draftpicks[[#This Row],[Raw]],".",1)</f>
        <v>1</v>
      </c>
      <c r="D2373" s="1" t="str">
        <f t="shared" si="37"/>
        <v>Sam Wineman</v>
      </c>
      <c r="E2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Lisa</v>
      </c>
      <c r="F2373" s="1" t="str">
        <f>IF(ISNUMBER(SEARCH("veto",draftpicks[[#This Row],[Raw]])),"veto","")</f>
        <v/>
      </c>
    </row>
    <row r="2374" spans="1:6" x14ac:dyDescent="0.25">
      <c r="A2374" s="1">
        <v>220</v>
      </c>
      <c r="B2374" s="1" t="s">
        <v>3846</v>
      </c>
      <c r="C2374" s="1" t="str">
        <f>_xlfn.TEXTBEFORE(draftpicks[[#This Row],[Raw]],".",1)</f>
        <v>8</v>
      </c>
      <c r="D2374" s="1" t="str">
        <f t="shared" si="37"/>
        <v>Louis Peitzman</v>
      </c>
      <c r="E2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3</v>
      </c>
      <c r="F2374" s="1" t="str">
        <f>IF(ISNUMBER(SEARCH("veto",draftpicks[[#This Row],[Raw]])),"veto","")</f>
        <v/>
      </c>
    </row>
    <row r="2375" spans="1:6" x14ac:dyDescent="0.25">
      <c r="A2375" s="1">
        <v>220</v>
      </c>
      <c r="B2375" s="1" t="s">
        <v>3847</v>
      </c>
      <c r="C2375" s="1" t="str">
        <f>_xlfn.TEXTBEFORE(draftpicks[[#This Row],[Raw]],".",1)</f>
        <v>7</v>
      </c>
      <c r="D2375" s="1" t="str">
        <f t="shared" si="37"/>
        <v>Louis Peitzman</v>
      </c>
      <c r="E2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Curse of Chucky</v>
      </c>
      <c r="F2375" s="1" t="str">
        <f>IF(ISNUMBER(SEARCH("veto",draftpicks[[#This Row],[Raw]])),"veto","")</f>
        <v/>
      </c>
    </row>
    <row r="2376" spans="1:6" x14ac:dyDescent="0.25">
      <c r="A2376" s="1">
        <v>220</v>
      </c>
      <c r="B2376" s="1" t="s">
        <v>3848</v>
      </c>
      <c r="C2376" s="1" t="str">
        <f>_xlfn.TEXTBEFORE(draftpicks[[#This Row],[Raw]],".",1)</f>
        <v>6</v>
      </c>
      <c r="D2376" s="1" t="str">
        <f t="shared" si="37"/>
        <v>B.J. Colangelo</v>
      </c>
      <c r="E2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(2019)</v>
      </c>
      <c r="F2376" s="1" t="str">
        <f>IF(ISNUMBER(SEARCH("veto",draftpicks[[#This Row],[Raw]])),"veto","")</f>
        <v/>
      </c>
    </row>
    <row r="2377" spans="1:6" x14ac:dyDescent="0.25">
      <c r="A2377" s="1">
        <v>220</v>
      </c>
      <c r="B2377" s="1" t="s">
        <v>3849</v>
      </c>
      <c r="C2377" s="1" t="str">
        <f>_xlfn.TEXTBEFORE(draftpicks[[#This Row],[Raw]],".",1)</f>
        <v>5</v>
      </c>
      <c r="D2377" s="1" t="str">
        <f t="shared" si="37"/>
        <v xml:space="preserve">Louis Peitzman </v>
      </c>
      <c r="E2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77" s="1" t="str">
        <f>IF(ISNUMBER(SEARCH("veto",draftpicks[[#This Row],[Raw]])),"veto","")</f>
        <v>veto</v>
      </c>
    </row>
    <row r="2378" spans="1:6" x14ac:dyDescent="0.25">
      <c r="A2378" s="1">
        <v>220</v>
      </c>
      <c r="B2378" s="1" t="s">
        <v>3850</v>
      </c>
      <c r="C2378" s="1" t="str">
        <f>_xlfn.TEXTBEFORE(draftpicks[[#This Row],[Raw]],".",1)</f>
        <v>5</v>
      </c>
      <c r="D2378" s="1" t="str">
        <f t="shared" si="37"/>
        <v>Louis Peitzman</v>
      </c>
      <c r="E2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</v>
      </c>
      <c r="F2378" s="1" t="str">
        <f>IF(ISNUMBER(SEARCH("veto",draftpicks[[#This Row],[Raw]])),"veto","")</f>
        <v/>
      </c>
    </row>
    <row r="2379" spans="1:6" x14ac:dyDescent="0.25">
      <c r="A2379" s="1">
        <v>220</v>
      </c>
      <c r="B2379" s="1" t="s">
        <v>3851</v>
      </c>
      <c r="C2379" s="1" t="str">
        <f>_xlfn.TEXTBEFORE(draftpicks[[#This Row],[Raw]],".",1)</f>
        <v>4</v>
      </c>
      <c r="D2379" s="1" t="str">
        <f t="shared" si="37"/>
        <v>B.J. Colangelo</v>
      </c>
      <c r="E2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Cult of Chucky</v>
      </c>
      <c r="F2379" s="1" t="str">
        <f>IF(ISNUMBER(SEARCH("veto",draftpicks[[#This Row],[Raw]])),"veto","")</f>
        <v/>
      </c>
    </row>
    <row r="2380" spans="1:6" x14ac:dyDescent="0.25">
      <c r="A2380" s="1">
        <v>220</v>
      </c>
      <c r="B2380" s="1" t="s">
        <v>3852</v>
      </c>
      <c r="C2380" s="1" t="str">
        <f>_xlfn.TEXTBEFORE(draftpicks[[#This Row],[Raw]],".",1)</f>
        <v>3</v>
      </c>
      <c r="D2380" s="1" t="str">
        <f t="shared" si="37"/>
        <v>Louis Peitzman</v>
      </c>
      <c r="E2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Seed of Chucky</v>
      </c>
      <c r="F2380" s="1" t="str">
        <f>IF(ISNUMBER(SEARCH("veto",draftpicks[[#This Row],[Raw]])),"veto","")</f>
        <v/>
      </c>
    </row>
    <row r="2381" spans="1:6" x14ac:dyDescent="0.25">
      <c r="A2381" s="1">
        <v>220</v>
      </c>
      <c r="B2381" s="1" t="s">
        <v>3853</v>
      </c>
      <c r="C2381" s="1" t="str">
        <f>_xlfn.TEXTBEFORE(draftpicks[[#This Row],[Raw]],".",1)</f>
        <v>2</v>
      </c>
      <c r="D2381" s="1" t="str">
        <f t="shared" si="37"/>
        <v>B.J. Colangelo</v>
      </c>
      <c r="E2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Child's Play 2</v>
      </c>
      <c r="F2381" s="1" t="str">
        <f>IF(ISNUMBER(SEARCH("veto",draftpicks[[#This Row],[Raw]])),"veto","")</f>
        <v/>
      </c>
    </row>
    <row r="2382" spans="1:6" x14ac:dyDescent="0.25">
      <c r="A2382" s="1">
        <v>220</v>
      </c>
      <c r="B2382" s="1" t="s">
        <v>3854</v>
      </c>
      <c r="C2382" s="1" t="str">
        <f>_xlfn.TEXTBEFORE(draftpicks[[#This Row],[Raw]],".",1)</f>
        <v>1</v>
      </c>
      <c r="D2382" s="1" t="str">
        <f t="shared" si="37"/>
        <v>Louis Peitzman</v>
      </c>
      <c r="E2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Bride of Chucky</v>
      </c>
      <c r="F2382" s="1" t="str">
        <f>IF(ISNUMBER(SEARCH("veto",draftpicks[[#This Row],[Raw]])),"veto","")</f>
        <v/>
      </c>
    </row>
    <row r="2383" spans="1:6" x14ac:dyDescent="0.25">
      <c r="A2383" s="1">
        <v>221</v>
      </c>
      <c r="B2383" s="1" t="s">
        <v>3855</v>
      </c>
      <c r="C2383" s="1" t="str">
        <f>_xlfn.TEXTBEFORE(draftpicks[[#This Row],[Raw]],".",1)</f>
        <v>7</v>
      </c>
      <c r="D2383" s="1" t="str">
        <f t="shared" si="37"/>
        <v>Mitchell Beaupre</v>
      </c>
      <c r="E2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Lookout</v>
      </c>
      <c r="F2383" s="1" t="str">
        <f>IF(ISNUMBER(SEARCH("veto",draftpicks[[#This Row],[Raw]])),"veto","")</f>
        <v/>
      </c>
    </row>
    <row r="2384" spans="1:6" x14ac:dyDescent="0.25">
      <c r="A2384" s="1">
        <v>221</v>
      </c>
      <c r="B2384" s="1" t="s">
        <v>3856</v>
      </c>
      <c r="C2384" s="1" t="str">
        <f>_xlfn.TEXTBEFORE(draftpicks[[#This Row],[Raw]],".",1)</f>
        <v>6</v>
      </c>
      <c r="D2384" s="1" t="str">
        <f t="shared" si="37"/>
        <v>Mitchell Beaupre</v>
      </c>
      <c r="E2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Eve's Bayou</v>
      </c>
      <c r="F2384" s="1" t="str">
        <f>IF(ISNUMBER(SEARCH("veto",draftpicks[[#This Row],[Raw]])),"veto","")</f>
        <v/>
      </c>
    </row>
    <row r="2385" spans="1:6" x14ac:dyDescent="0.25">
      <c r="A2385" s="1">
        <v>221</v>
      </c>
      <c r="B2385" s="1" t="s">
        <v>3857</v>
      </c>
      <c r="C2385" s="1" t="str">
        <f>_xlfn.TEXTBEFORE(draftpicks[[#This Row],[Raw]],".",1)</f>
        <v>5</v>
      </c>
      <c r="D2385" s="1" t="str">
        <f t="shared" si="37"/>
        <v>Slim</v>
      </c>
      <c r="E2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Being John Malkovich</v>
      </c>
      <c r="F2385" s="1" t="str">
        <f>IF(ISNUMBER(SEARCH("veto",draftpicks[[#This Row],[Raw]])),"veto","")</f>
        <v/>
      </c>
    </row>
    <row r="2386" spans="1:6" x14ac:dyDescent="0.25">
      <c r="A2386" s="1">
        <v>221</v>
      </c>
      <c r="B2386" s="1" t="s">
        <v>3858</v>
      </c>
      <c r="C2386" s="1" t="str">
        <f>_xlfn.TEXTBEFORE(draftpicks[[#This Row],[Raw]],".",1)</f>
        <v>4</v>
      </c>
      <c r="D2386" s="1" t="str">
        <f t="shared" si="37"/>
        <v>Mitchell Beaupre</v>
      </c>
      <c r="E2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 Can Count on Me</v>
      </c>
      <c r="F2386" s="1" t="str">
        <f>IF(ISNUMBER(SEARCH("veto",draftpicks[[#This Row],[Raw]])),"veto","")</f>
        <v/>
      </c>
    </row>
    <row r="2387" spans="1:6" x14ac:dyDescent="0.25">
      <c r="A2387" s="1">
        <v>221</v>
      </c>
      <c r="B2387" s="1" t="s">
        <v>3859</v>
      </c>
      <c r="C2387" s="1" t="str">
        <f>_xlfn.TEXTBEFORE(draftpicks[[#This Row],[Raw]],".",1)</f>
        <v>3</v>
      </c>
      <c r="D2387" s="1" t="str">
        <f t="shared" si="37"/>
        <v>Slim</v>
      </c>
      <c r="E2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 the Bedroom</v>
      </c>
      <c r="F2387" s="1" t="str">
        <f>IF(ISNUMBER(SEARCH("veto",draftpicks[[#This Row],[Raw]])),"veto","")</f>
        <v/>
      </c>
    </row>
    <row r="2388" spans="1:6" x14ac:dyDescent="0.25">
      <c r="A2388" s="1">
        <v>221</v>
      </c>
      <c r="B2388" s="1" t="s">
        <v>3860</v>
      </c>
      <c r="C2388" s="1" t="str">
        <f>_xlfn.TEXTBEFORE(draftpicks[[#This Row],[Raw]],".",1)</f>
        <v>2</v>
      </c>
      <c r="D2388" s="1" t="str">
        <f t="shared" si="37"/>
        <v>Mitchell Beaupre</v>
      </c>
      <c r="E2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Sound of Metal</v>
      </c>
      <c r="F2388" s="1" t="str">
        <f>IF(ISNUMBER(SEARCH("veto",draftpicks[[#This Row],[Raw]])),"veto","")</f>
        <v/>
      </c>
    </row>
    <row r="2389" spans="1:6" x14ac:dyDescent="0.25">
      <c r="A2389" s="1">
        <v>221</v>
      </c>
      <c r="B2389" s="1" t="s">
        <v>3861</v>
      </c>
      <c r="C2389" s="1" t="str">
        <f>_xlfn.TEXTBEFORE(draftpicks[[#This Row],[Raw]],".",1)</f>
        <v>1</v>
      </c>
      <c r="D2389" s="1" t="str">
        <f t="shared" si="37"/>
        <v>Slim11</v>
      </c>
      <c r="E2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Dirty Dancing</v>
      </c>
      <c r="F2389" s="1" t="str">
        <f>IF(ISNUMBER(SEARCH("veto",draftpicks[[#This Row],[Raw]])),"veto","")</f>
        <v/>
      </c>
    </row>
    <row r="2390" spans="1:6" x14ac:dyDescent="0.25">
      <c r="A2390" s="1">
        <v>222</v>
      </c>
      <c r="B2390" s="1" t="s">
        <v>3862</v>
      </c>
      <c r="C2390" s="1" t="str">
        <f>_xlfn.TEXTBEFORE(draftpicks[[#This Row],[Raw]],".",1)</f>
        <v>20</v>
      </c>
      <c r="D2390" s="1" t="str">
        <f t="shared" si="37"/>
        <v>Drea Clark</v>
      </c>
      <c r="E2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Eternal Daughter</v>
      </c>
      <c r="F2390" s="1" t="str">
        <f>IF(ISNUMBER(SEARCH("veto",draftpicks[[#This Row],[Raw]])),"veto","")</f>
        <v/>
      </c>
    </row>
    <row r="2391" spans="1:6" x14ac:dyDescent="0.25">
      <c r="A2391" s="1">
        <v>222</v>
      </c>
      <c r="B2391" s="1" t="s">
        <v>3863</v>
      </c>
      <c r="C2391" s="1" t="str">
        <f>_xlfn.TEXTBEFORE(draftpicks[[#This Row],[Raw]],".",1)</f>
        <v>19</v>
      </c>
      <c r="D2391" s="1" t="str">
        <f t="shared" si="37"/>
        <v>Ryan Marker</v>
      </c>
      <c r="E2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Kimi</v>
      </c>
      <c r="F2391" s="1" t="str">
        <f>IF(ISNUMBER(SEARCH("veto",draftpicks[[#This Row],[Raw]])),"veto","")</f>
        <v/>
      </c>
    </row>
    <row r="2392" spans="1:6" x14ac:dyDescent="0.25">
      <c r="A2392" s="1">
        <v>222</v>
      </c>
      <c r="B2392" s="1" t="s">
        <v>3864</v>
      </c>
      <c r="C2392" s="1" t="str">
        <f>_xlfn.TEXTBEFORE(draftpicks[[#This Row],[Raw]],".",1)</f>
        <v>18</v>
      </c>
      <c r="D2392" s="1" t="str">
        <f t="shared" si="37"/>
        <v>Ryan Marker</v>
      </c>
      <c r="E2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Hustle</v>
      </c>
      <c r="F2392" s="1" t="str">
        <f>IF(ISNUMBER(SEARCH("veto",draftpicks[[#This Row],[Raw]])),"veto","")</f>
        <v/>
      </c>
    </row>
    <row r="2393" spans="1:6" x14ac:dyDescent="0.25">
      <c r="A2393" s="1">
        <v>222</v>
      </c>
      <c r="B2393" s="1" t="s">
        <v>3865</v>
      </c>
      <c r="C2393" s="1" t="str">
        <f>_xlfn.TEXTBEFORE(draftpicks[[#This Row],[Raw]],".",1)</f>
        <v>17</v>
      </c>
      <c r="D2393" s="1" t="str">
        <f t="shared" si="37"/>
        <v>Jacqueline Coley</v>
      </c>
      <c r="E2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Jackass Forever</v>
      </c>
      <c r="F2393" s="1" t="str">
        <f>IF(ISNUMBER(SEARCH("veto",draftpicks[[#This Row],[Raw]])),"veto","")</f>
        <v/>
      </c>
    </row>
    <row r="2394" spans="1:6" x14ac:dyDescent="0.25">
      <c r="A2394" s="1">
        <v>222</v>
      </c>
      <c r="B2394" s="1" t="s">
        <v>3866</v>
      </c>
      <c r="C2394" s="1" t="str">
        <f>_xlfn.TEXTBEFORE(draftpicks[[#This Row],[Raw]],".",1)</f>
        <v>16</v>
      </c>
      <c r="D2394" s="1" t="str">
        <f t="shared" si="37"/>
        <v>Drea Clark</v>
      </c>
      <c r="E2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394" s="1" t="str">
        <f>IF(ISNUMBER(SEARCH("veto",draftpicks[[#This Row],[Raw]])),"veto","")</f>
        <v/>
      </c>
    </row>
    <row r="2395" spans="1:6" x14ac:dyDescent="0.25">
      <c r="A2395" s="1">
        <v>222</v>
      </c>
      <c r="B2395" s="1" t="s">
        <v>3867</v>
      </c>
      <c r="C2395" s="1" t="str">
        <f>_xlfn.TEXTBEFORE(draftpicks[[#This Row],[Raw]],".",1)</f>
        <v>15</v>
      </c>
      <c r="D2395" s="1" t="str">
        <f t="shared" si="37"/>
        <v xml:space="preserve">Ryan Marker </v>
      </c>
      <c r="E2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Quiet on the Western Front</v>
      </c>
      <c r="F2395" s="1" t="str">
        <f>IF(ISNUMBER(SEARCH("veto",draftpicks[[#This Row],[Raw]])),"veto","")</f>
        <v>veto</v>
      </c>
    </row>
    <row r="2396" spans="1:6" x14ac:dyDescent="0.25">
      <c r="A2396" s="1">
        <v>222</v>
      </c>
      <c r="B2396" s="1" t="s">
        <v>3868</v>
      </c>
      <c r="C2396" s="1" t="str">
        <f>_xlfn.TEXTBEFORE(draftpicks[[#This Row],[Raw]],".",1)</f>
        <v>15</v>
      </c>
      <c r="D2396" s="1" t="str">
        <f t="shared" si="37"/>
        <v>Ryan Marker</v>
      </c>
      <c r="E2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Aftersun</v>
      </c>
      <c r="F2396" s="1" t="str">
        <f>IF(ISNUMBER(SEARCH("veto",draftpicks[[#This Row],[Raw]])),"veto","")</f>
        <v/>
      </c>
    </row>
    <row r="2397" spans="1:6" x14ac:dyDescent="0.25">
      <c r="A2397" s="1">
        <v>222</v>
      </c>
      <c r="B2397" s="1" t="s">
        <v>3869</v>
      </c>
      <c r="C2397" s="1" t="str">
        <f>_xlfn.TEXTBEFORE(draftpicks[[#This Row],[Raw]],".",1)</f>
        <v>14</v>
      </c>
      <c r="D2397" s="1" t="str">
        <f t="shared" si="37"/>
        <v>Emily St. James</v>
      </c>
      <c r="E2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Everything Everywhere All at Once</v>
      </c>
      <c r="F2397" s="1" t="str">
        <f>IF(ISNUMBER(SEARCH("veto",draftpicks[[#This Row],[Raw]])),"veto","")</f>
        <v/>
      </c>
    </row>
    <row r="2398" spans="1:6" x14ac:dyDescent="0.25">
      <c r="A2398" s="1">
        <v>222</v>
      </c>
      <c r="B2398" s="1" t="s">
        <v>3870</v>
      </c>
      <c r="C2398" s="1" t="str">
        <f>_xlfn.TEXTBEFORE(draftpicks[[#This Row],[Raw]],".",1)</f>
        <v>13</v>
      </c>
      <c r="D2398" s="1" t="str">
        <f t="shared" si="37"/>
        <v>Jacqueline Coley</v>
      </c>
      <c r="E2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Nope</v>
      </c>
      <c r="F2398" s="1" t="str">
        <f>IF(ISNUMBER(SEARCH("veto",draftpicks[[#This Row],[Raw]])),"veto","")</f>
        <v/>
      </c>
    </row>
    <row r="2399" spans="1:6" x14ac:dyDescent="0.25">
      <c r="A2399" s="1">
        <v>222</v>
      </c>
      <c r="B2399" s="1" t="s">
        <v>3871</v>
      </c>
      <c r="C2399" s="1" t="str">
        <f>_xlfn.TEXTBEFORE(draftpicks[[#This Row],[Raw]],".",1)</f>
        <v>12</v>
      </c>
      <c r="D2399" s="1" t="str">
        <f t="shared" si="37"/>
        <v>Drea Clark</v>
      </c>
      <c r="E2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Decision to Leave</v>
      </c>
      <c r="F2399" s="1" t="str">
        <f>IF(ISNUMBER(SEARCH("veto",draftpicks[[#This Row],[Raw]])),"veto","")</f>
        <v/>
      </c>
    </row>
    <row r="2400" spans="1:6" x14ac:dyDescent="0.25">
      <c r="A2400" s="1">
        <v>222</v>
      </c>
      <c r="B2400" s="1" t="s">
        <v>3872</v>
      </c>
      <c r="C2400" s="1" t="str">
        <f>_xlfn.TEXTBEFORE(draftpicks[[#This Row],[Raw]],".",1)</f>
        <v>11</v>
      </c>
      <c r="D2400" s="1" t="str">
        <f t="shared" si="37"/>
        <v>Ryan Marker</v>
      </c>
      <c r="E2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Guillermo del Toro's Pinocchio</v>
      </c>
      <c r="F2400" s="1" t="str">
        <f>IF(ISNUMBER(SEARCH("veto",draftpicks[[#This Row],[Raw]])),"veto","")</f>
        <v/>
      </c>
    </row>
    <row r="2401" spans="1:6" x14ac:dyDescent="0.25">
      <c r="A2401" s="1">
        <v>222</v>
      </c>
      <c r="B2401" s="1" t="s">
        <v>3873</v>
      </c>
      <c r="C2401" s="1" t="str">
        <f>_xlfn.TEXTBEFORE(draftpicks[[#This Row],[Raw]],".",1)</f>
        <v>10</v>
      </c>
      <c r="D2401" s="1" t="str">
        <f t="shared" si="37"/>
        <v>Emily St. James</v>
      </c>
      <c r="E2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Fabelmans</v>
      </c>
      <c r="F2401" s="1" t="str">
        <f>IF(ISNUMBER(SEARCH("veto",draftpicks[[#This Row],[Raw]])),"veto","")</f>
        <v/>
      </c>
    </row>
    <row r="2402" spans="1:6" x14ac:dyDescent="0.25">
      <c r="A2402" s="1">
        <v>222</v>
      </c>
      <c r="B2402" s="1" t="s">
        <v>3874</v>
      </c>
      <c r="C2402" s="1" t="str">
        <f>_xlfn.TEXTBEFORE(draftpicks[[#This Row],[Raw]],".",1)</f>
        <v>9</v>
      </c>
      <c r="D2402" s="1" t="str">
        <f t="shared" si="37"/>
        <v>Jacqueline Coley</v>
      </c>
      <c r="E2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Inspection</v>
      </c>
      <c r="F2402" s="1" t="str">
        <f>IF(ISNUMBER(SEARCH("veto",draftpicks[[#This Row],[Raw]])),"veto","")</f>
        <v/>
      </c>
    </row>
    <row r="2403" spans="1:6" x14ac:dyDescent="0.25">
      <c r="A2403" s="1">
        <v>222</v>
      </c>
      <c r="B2403" s="1" t="s">
        <v>3875</v>
      </c>
      <c r="C2403" s="1" t="str">
        <f>_xlfn.TEXTBEFORE(draftpicks[[#This Row],[Raw]],".",1)</f>
        <v>8</v>
      </c>
      <c r="D2403" s="1" t="str">
        <f t="shared" si="37"/>
        <v>Drea Clark</v>
      </c>
      <c r="E2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Women Talking</v>
      </c>
      <c r="F2403" s="1" t="str">
        <f>IF(ISNUMBER(SEARCH("veto",draftpicks[[#This Row],[Raw]])),"veto","")</f>
        <v/>
      </c>
    </row>
    <row r="2404" spans="1:6" x14ac:dyDescent="0.25">
      <c r="A2404" s="1">
        <v>222</v>
      </c>
      <c r="B2404" s="1" t="s">
        <v>3876</v>
      </c>
      <c r="C2404" s="1" t="str">
        <f>_xlfn.TEXTBEFORE(draftpicks[[#This Row],[Raw]],".",1)</f>
        <v>7</v>
      </c>
      <c r="D2404" s="1" t="str">
        <f t="shared" si="37"/>
        <v>Ryan Marker</v>
      </c>
      <c r="E2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Banshees of Inisherin</v>
      </c>
      <c r="F2404" s="1" t="str">
        <f>IF(ISNUMBER(SEARCH("veto",draftpicks[[#This Row],[Raw]])),"veto","")</f>
        <v/>
      </c>
    </row>
    <row r="2405" spans="1:6" x14ac:dyDescent="0.25">
      <c r="A2405" s="1">
        <v>222</v>
      </c>
      <c r="B2405" s="1" t="s">
        <v>3877</v>
      </c>
      <c r="C2405" s="1" t="str">
        <f>_xlfn.TEXTBEFORE(draftpicks[[#This Row],[Raw]],".",1)</f>
        <v>6</v>
      </c>
      <c r="D2405" s="1" t="str">
        <f t="shared" si="37"/>
        <v>Emily St. James</v>
      </c>
      <c r="E2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Return to Seoul</v>
      </c>
      <c r="F2405" s="1" t="str">
        <f>IF(ISNUMBER(SEARCH("veto",draftpicks[[#This Row],[Raw]])),"veto","")</f>
        <v/>
      </c>
    </row>
    <row r="2406" spans="1:6" x14ac:dyDescent="0.25">
      <c r="A2406" s="1">
        <v>222</v>
      </c>
      <c r="B2406" s="1" t="s">
        <v>3878</v>
      </c>
      <c r="C2406" s="1" t="str">
        <f>_xlfn.TEXTBEFORE(draftpicks[[#This Row],[Raw]],".",1)</f>
        <v>5</v>
      </c>
      <c r="D2406" s="1" t="str">
        <f t="shared" si="37"/>
        <v>Jacqueline Coley</v>
      </c>
      <c r="E2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Woman King</v>
      </c>
      <c r="F2406" s="1" t="str">
        <f>IF(ISNUMBER(SEARCH("veto",draftpicks[[#This Row],[Raw]])),"veto","")</f>
        <v/>
      </c>
    </row>
    <row r="2407" spans="1:6" x14ac:dyDescent="0.25">
      <c r="A2407" s="1">
        <v>222</v>
      </c>
      <c r="B2407" s="1" t="s">
        <v>3879</v>
      </c>
      <c r="C2407" s="1" t="str">
        <f>_xlfn.TEXTBEFORE(draftpicks[[#This Row],[Raw]],".",1)</f>
        <v>4</v>
      </c>
      <c r="D2407" s="1" t="str">
        <f t="shared" si="37"/>
        <v xml:space="preserve">Jacqueline Coley </v>
      </c>
      <c r="E2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07" s="1" t="str">
        <f>IF(ISNUMBER(SEARCH("veto",draftpicks[[#This Row],[Raw]])),"veto","")</f>
        <v>veto</v>
      </c>
    </row>
    <row r="2408" spans="1:6" x14ac:dyDescent="0.25">
      <c r="A2408" s="1">
        <v>222</v>
      </c>
      <c r="B2408" s="1" t="s">
        <v>3880</v>
      </c>
      <c r="C2408" s="1" t="str">
        <f>_xlfn.TEXTBEFORE(draftpicks[[#This Row],[Raw]],".",1)</f>
        <v>4</v>
      </c>
      <c r="D2408" s="1" t="str">
        <f t="shared" si="37"/>
        <v>Jacqueline Coley</v>
      </c>
      <c r="E24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Triangle of Sadness</v>
      </c>
      <c r="F2408" s="1" t="str">
        <f>IF(ISNUMBER(SEARCH("veto",draftpicks[[#This Row],[Raw]])),"veto","")</f>
        <v/>
      </c>
    </row>
    <row r="2409" spans="1:6" x14ac:dyDescent="0.25">
      <c r="A2409" s="1">
        <v>222</v>
      </c>
      <c r="B2409" s="1" t="s">
        <v>3881</v>
      </c>
      <c r="C2409" s="1" t="str">
        <f>_xlfn.TEXTBEFORE(draftpicks[[#This Row],[Raw]],".",1)</f>
        <v>3</v>
      </c>
      <c r="D2409" s="1" t="str">
        <f t="shared" si="37"/>
        <v>Drea Clark</v>
      </c>
      <c r="E24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Beauty and the Bloodshed</v>
      </c>
      <c r="F2409" s="1" t="str">
        <f>IF(ISNUMBER(SEARCH("veto",draftpicks[[#This Row],[Raw]])),"veto","")</f>
        <v/>
      </c>
    </row>
    <row r="2410" spans="1:6" x14ac:dyDescent="0.25">
      <c r="A2410" s="1">
        <v>222</v>
      </c>
      <c r="B2410" s="1" t="s">
        <v>3882</v>
      </c>
      <c r="C2410" s="1" t="str">
        <f>_xlfn.TEXTBEFORE(draftpicks[[#This Row],[Raw]],".",1)</f>
        <v>2</v>
      </c>
      <c r="D2410" s="1" t="str">
        <f t="shared" si="37"/>
        <v>Ryan Marker</v>
      </c>
      <c r="E24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Tár</v>
      </c>
      <c r="F2410" s="1" t="str">
        <f>IF(ISNUMBER(SEARCH("veto",draftpicks[[#This Row],[Raw]])),"veto","")</f>
        <v/>
      </c>
    </row>
    <row r="2411" spans="1:6" x14ac:dyDescent="0.25">
      <c r="A2411" s="1">
        <v>222</v>
      </c>
      <c r="B2411" s="1" t="s">
        <v>3883</v>
      </c>
      <c r="C2411" s="1" t="str">
        <f>_xlfn.TEXTBEFORE(draftpicks[[#This Row],[Raw]],".",1)</f>
        <v>1</v>
      </c>
      <c r="D2411" s="1" t="str">
        <f t="shared" si="37"/>
        <v>lon by Emily St. James</v>
      </c>
      <c r="E24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</v>
      </c>
      <c r="F2411" s="1" t="str">
        <f>IF(ISNUMBER(SEARCH("veto",draftpicks[[#This Row],[Raw]])),"veto","")</f>
        <v>veto</v>
      </c>
    </row>
    <row r="2412" spans="1:6" x14ac:dyDescent="0.25">
      <c r="A2412" s="1">
        <v>222</v>
      </c>
      <c r="B2412" s="1" t="s">
        <v>3884</v>
      </c>
      <c r="C2412" s="1" t="str">
        <f>_xlfn.TEXTBEFORE(draftpicks[[#This Row],[Raw]],".",1)</f>
        <v>1</v>
      </c>
      <c r="D2412" s="1" t="str">
        <f t="shared" si="37"/>
        <v xml:space="preserve">Emily St. James </v>
      </c>
      <c r="E24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Avatar: The Way of Water</v>
      </c>
      <c r="F2412" s="1" t="str">
        <f>IF(ISNUMBER(SEARCH("veto",draftpicks[[#This Row],[Raw]])),"veto","")</f>
        <v>veto</v>
      </c>
    </row>
    <row r="2413" spans="1:6" x14ac:dyDescent="0.25">
      <c r="A2413" s="1">
        <v>222</v>
      </c>
      <c r="B2413" s="1" t="s">
        <v>3885</v>
      </c>
      <c r="C2413" s="1" t="str">
        <f>_xlfn.TEXTBEFORE(draftpicks[[#This Row],[Raw]],".",1)</f>
        <v>1</v>
      </c>
      <c r="D2413" s="1" t="str">
        <f t="shared" si="37"/>
        <v>Emily St. James</v>
      </c>
      <c r="E24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RRR</v>
      </c>
      <c r="F2413" s="1" t="str">
        <f>IF(ISNUMBER(SEARCH("veto",draftpicks[[#This Row],[Raw]])),"veto","")</f>
        <v/>
      </c>
    </row>
    <row r="2414" spans="1:6" x14ac:dyDescent="0.25">
      <c r="A2414" s="1">
        <v>223</v>
      </c>
      <c r="B2414" s="1" t="s">
        <v>3886</v>
      </c>
      <c r="C2414" s="1" t="str">
        <f>_xlfn.TEXTBEFORE(draftpicks[[#This Row],[Raw]],".",1)</f>
        <v>7</v>
      </c>
      <c r="D2414" s="1" t="str">
        <f t="shared" si="37"/>
        <v xml:space="preserve">Clarke Wolfe </v>
      </c>
      <c r="E24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4" s="1" t="str">
        <f>IF(ISNUMBER(SEARCH("veto",draftpicks[[#This Row],[Raw]])),"veto","")</f>
        <v>veto</v>
      </c>
    </row>
    <row r="2415" spans="1:6" x14ac:dyDescent="0.25">
      <c r="A2415" s="1">
        <v>223</v>
      </c>
      <c r="B2415" s="1" t="s">
        <v>3887</v>
      </c>
      <c r="C2415" s="1" t="str">
        <f>_xlfn.TEXTBEFORE(draftpicks[[#This Row],[Raw]],".",1)</f>
        <v>7</v>
      </c>
      <c r="D2415" s="1" t="str">
        <f t="shared" si="37"/>
        <v>Clarke Wolfe</v>
      </c>
      <c r="E24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Paranormal Activity 3</v>
      </c>
      <c r="F2415" s="1" t="str">
        <f>IF(ISNUMBER(SEARCH("veto",draftpicks[[#This Row],[Raw]])),"veto","")</f>
        <v/>
      </c>
    </row>
    <row r="2416" spans="1:6" x14ac:dyDescent="0.25">
      <c r="A2416" s="1">
        <v>223</v>
      </c>
      <c r="B2416" s="1" t="s">
        <v>3888</v>
      </c>
      <c r="C2416" s="1" t="str">
        <f>_xlfn.TEXTBEFORE(draftpicks[[#This Row],[Raw]],".",1)</f>
        <v>6</v>
      </c>
      <c r="D2416" s="1" t="str">
        <f t="shared" si="37"/>
        <v>Clarke Wolfe</v>
      </c>
      <c r="E24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Wicker Man</v>
      </c>
      <c r="F2416" s="1" t="str">
        <f>IF(ISNUMBER(SEARCH("veto",draftpicks[[#This Row],[Raw]])),"veto","")</f>
        <v/>
      </c>
    </row>
    <row r="2417" spans="1:6" x14ac:dyDescent="0.25">
      <c r="A2417" s="1">
        <v>223</v>
      </c>
      <c r="B2417" s="1" t="s">
        <v>3889</v>
      </c>
      <c r="C2417" s="1" t="str">
        <f>_xlfn.TEXTBEFORE(draftpicks[[#This Row],[Raw]],".",1)</f>
        <v>5</v>
      </c>
      <c r="D2417" s="1" t="str">
        <f t="shared" si="37"/>
        <v>Anthony DiBlasi</v>
      </c>
      <c r="E24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Once Upon a Time… in Hollywood</v>
      </c>
      <c r="F2417" s="1" t="str">
        <f>IF(ISNUMBER(SEARCH("veto",draftpicks[[#This Row],[Raw]])),"veto","")</f>
        <v/>
      </c>
    </row>
    <row r="2418" spans="1:6" x14ac:dyDescent="0.25">
      <c r="A2418" s="1">
        <v>223</v>
      </c>
      <c r="B2418" s="1" t="s">
        <v>3890</v>
      </c>
      <c r="C2418" s="1" t="str">
        <f>_xlfn.TEXTBEFORE(draftpicks[[#This Row],[Raw]],".",1)</f>
        <v>4</v>
      </c>
      <c r="D2418" s="1" t="str">
        <f t="shared" si="37"/>
        <v>Clarke Wolfe</v>
      </c>
      <c r="E24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Invitation</v>
      </c>
      <c r="F2418" s="1" t="str">
        <f>IF(ISNUMBER(SEARCH("veto",draftpicks[[#This Row],[Raw]])),"veto","")</f>
        <v/>
      </c>
    </row>
    <row r="2419" spans="1:6" x14ac:dyDescent="0.25">
      <c r="A2419" s="1">
        <v>223</v>
      </c>
      <c r="B2419" s="1" t="s">
        <v>3891</v>
      </c>
      <c r="C2419" s="1" t="str">
        <f>_xlfn.TEXTBEFORE(draftpicks[[#This Row],[Raw]],".",1)</f>
        <v>3</v>
      </c>
      <c r="D2419" s="1" t="str">
        <f t="shared" si="37"/>
        <v>Anthony DiBlasi</v>
      </c>
      <c r="E24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Mandy</v>
      </c>
      <c r="F2419" s="1" t="str">
        <f>IF(ISNUMBER(SEARCH("veto",draftpicks[[#This Row],[Raw]])),"veto","")</f>
        <v/>
      </c>
    </row>
    <row r="2420" spans="1:6" x14ac:dyDescent="0.25">
      <c r="A2420" s="1">
        <v>223</v>
      </c>
      <c r="B2420" s="1" t="s">
        <v>3892</v>
      </c>
      <c r="C2420" s="1" t="str">
        <f>_xlfn.TEXTBEFORE(draftpicks[[#This Row],[Raw]],".",1)</f>
        <v>2</v>
      </c>
      <c r="D2420" s="1" t="s">
        <v>190</v>
      </c>
      <c r="E2420" s="1" t="s">
        <v>4964</v>
      </c>
      <c r="F2420" s="1" t="str">
        <f>IF(ISNUMBER(SEARCH("veto",draftpicks[[#This Row],[Raw]])),"veto","")</f>
        <v/>
      </c>
    </row>
    <row r="2421" spans="1:6" x14ac:dyDescent="0.25">
      <c r="A2421" s="1">
        <v>223</v>
      </c>
      <c r="B2421" s="1" t="s">
        <v>3893</v>
      </c>
      <c r="C2421" s="1" t="str">
        <f>_xlfn.TEXTBEFORE(draftpicks[[#This Row],[Raw]],".",1)</f>
        <v>1</v>
      </c>
      <c r="D2421" s="1" t="str">
        <f t="shared" si="37"/>
        <v>Anthony DiBlasi</v>
      </c>
      <c r="E24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Hereditary</v>
      </c>
      <c r="F2421" s="1" t="str">
        <f>IF(ISNUMBER(SEARCH("veto",draftpicks[[#This Row],[Raw]])),"veto","")</f>
        <v/>
      </c>
    </row>
    <row r="2422" spans="1:6" x14ac:dyDescent="0.25">
      <c r="A2422" s="1">
        <v>224</v>
      </c>
      <c r="B2422" s="1" t="s">
        <v>3894</v>
      </c>
      <c r="C2422" s="1" t="str">
        <f>_xlfn.TEXTBEFORE(draftpicks[[#This Row],[Raw]],".",1)</f>
        <v>7</v>
      </c>
      <c r="D2422" s="1" t="str">
        <f t="shared" si="37"/>
        <v xml:space="preserve">Chris Amick </v>
      </c>
      <c r="E24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Polar Express</v>
      </c>
      <c r="F2422" s="1" t="str">
        <f>IF(ISNUMBER(SEARCH("veto",draftpicks[[#This Row],[Raw]])),"veto","")</f>
        <v>veto</v>
      </c>
    </row>
    <row r="2423" spans="1:6" x14ac:dyDescent="0.25">
      <c r="A2423" s="1">
        <v>224</v>
      </c>
      <c r="B2423" s="1" t="s">
        <v>3895</v>
      </c>
      <c r="C2423" s="1" t="str">
        <f>_xlfn.TEXTBEFORE(draftpicks[[#This Row],[Raw]],".",1)</f>
        <v>7</v>
      </c>
      <c r="D2423" s="1" t="str">
        <f t="shared" si="37"/>
        <v>Chris Amick</v>
      </c>
      <c r="E24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Train</v>
      </c>
      <c r="F2423" s="1" t="str">
        <f>IF(ISNUMBER(SEARCH("veto",draftpicks[[#This Row],[Raw]])),"veto","")</f>
        <v/>
      </c>
    </row>
    <row r="2424" spans="1:6" x14ac:dyDescent="0.25">
      <c r="A2424" s="1">
        <v>224</v>
      </c>
      <c r="B2424" s="1" t="s">
        <v>3896</v>
      </c>
      <c r="C2424" s="1" t="str">
        <f>_xlfn.TEXTBEFORE(draftpicks[[#This Row],[Raw]],".",1)</f>
        <v>6</v>
      </c>
      <c r="D2424" s="1" t="str">
        <f t="shared" si="37"/>
        <v>Chris Amick</v>
      </c>
      <c r="E24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Unstoppable</v>
      </c>
      <c r="F2424" s="1" t="str">
        <f>IF(ISNUMBER(SEARCH("veto",draftpicks[[#This Row],[Raw]])),"veto","")</f>
        <v/>
      </c>
    </row>
    <row r="2425" spans="1:6" x14ac:dyDescent="0.25">
      <c r="A2425" s="1">
        <v>224</v>
      </c>
      <c r="B2425" s="1" t="s">
        <v>3897</v>
      </c>
      <c r="C2425" s="1" t="str">
        <f>_xlfn.TEXTBEFORE(draftpicks[[#This Row],[Raw]],".",1)</f>
        <v>5</v>
      </c>
      <c r="D2425" s="1" t="str">
        <f t="shared" si="37"/>
        <v>Ben Mekler</v>
      </c>
      <c r="E24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Silver Streak</v>
      </c>
      <c r="F2425" s="1" t="str">
        <f>IF(ISNUMBER(SEARCH("veto",draftpicks[[#This Row],[Raw]])),"veto","")</f>
        <v/>
      </c>
    </row>
    <row r="2426" spans="1:6" x14ac:dyDescent="0.25">
      <c r="A2426" s="1">
        <v>224</v>
      </c>
      <c r="B2426" s="1" t="s">
        <v>3898</v>
      </c>
      <c r="C2426" s="1" t="str">
        <f>_xlfn.TEXTBEFORE(draftpicks[[#This Row],[Raw]],".",1)</f>
        <v>4</v>
      </c>
      <c r="D2426" s="1" t="str">
        <f t="shared" si="37"/>
        <v>Chris Amick</v>
      </c>
      <c r="E24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26" s="1" t="str">
        <f>IF(ISNUMBER(SEARCH("veto",draftpicks[[#This Row],[Raw]])),"veto","")</f>
        <v/>
      </c>
    </row>
    <row r="2427" spans="1:6" x14ac:dyDescent="0.25">
      <c r="A2427" s="1">
        <v>224</v>
      </c>
      <c r="B2427" s="1" t="s">
        <v>3899</v>
      </c>
      <c r="C2427" s="1" t="str">
        <f>_xlfn.TEXTBEFORE(draftpicks[[#This Row],[Raw]],".",1)</f>
        <v>3</v>
      </c>
      <c r="D2427" s="1" t="str">
        <f t="shared" si="37"/>
        <v>Ben Mekler</v>
      </c>
      <c r="E24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Emperor of the North Pole</v>
      </c>
      <c r="F2427" s="1" t="str">
        <f>IF(ISNUMBER(SEARCH("veto",draftpicks[[#This Row],[Raw]])),"veto","")</f>
        <v/>
      </c>
    </row>
    <row r="2428" spans="1:6" x14ac:dyDescent="0.25">
      <c r="A2428" s="1">
        <v>224</v>
      </c>
      <c r="B2428" s="1" t="s">
        <v>3900</v>
      </c>
      <c r="C2428" s="1" t="str">
        <f>_xlfn.TEXTBEFORE(draftpicks[[#This Row],[Raw]],".",1)</f>
        <v>2</v>
      </c>
      <c r="D2428" s="1" t="str">
        <f t="shared" si="37"/>
        <v>Chris Amick</v>
      </c>
      <c r="E24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General</v>
      </c>
      <c r="F2428" s="1" t="str">
        <f>IF(ISNUMBER(SEARCH("veto",draftpicks[[#This Row],[Raw]])),"veto","")</f>
        <v/>
      </c>
    </row>
    <row r="2429" spans="1:6" x14ac:dyDescent="0.25">
      <c r="A2429" s="1">
        <v>224</v>
      </c>
      <c r="B2429" s="1" t="s">
        <v>3901</v>
      </c>
      <c r="C2429" s="1" t="str">
        <f>_xlfn.TEXTBEFORE(draftpicks[[#This Row],[Raw]],".",1)</f>
        <v>1</v>
      </c>
      <c r="D2429" s="1" t="str">
        <f t="shared" si="37"/>
        <v>Ben Mekler</v>
      </c>
      <c r="E24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Train</v>
      </c>
      <c r="F2429" s="1" t="str">
        <f>IF(ISNUMBER(SEARCH("veto",draftpicks[[#This Row],[Raw]])),"veto","")</f>
        <v/>
      </c>
    </row>
    <row r="2430" spans="1:6" x14ac:dyDescent="0.25">
      <c r="A2430" s="1">
        <v>225</v>
      </c>
      <c r="B2430" s="1" t="s">
        <v>3902</v>
      </c>
      <c r="C2430" s="1" t="str">
        <f>_xlfn.TEXTBEFORE(draftpicks[[#This Row],[Raw]],".",1)</f>
        <v>7</v>
      </c>
      <c r="D2430" s="1" t="str">
        <f t="shared" si="37"/>
        <v>Bryan Cogman</v>
      </c>
      <c r="E24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Days of the Condor</v>
      </c>
      <c r="F2430" s="1" t="str">
        <f>IF(ISNUMBER(SEARCH("veto",draftpicks[[#This Row],[Raw]])),"veto","")</f>
        <v/>
      </c>
    </row>
    <row r="2431" spans="1:6" x14ac:dyDescent="0.25">
      <c r="A2431" s="1">
        <v>225</v>
      </c>
      <c r="B2431" s="1" t="s">
        <v>3903</v>
      </c>
      <c r="C2431" s="1" t="str">
        <f>_xlfn.TEXTBEFORE(draftpicks[[#This Row],[Raw]],".",1)</f>
        <v>6</v>
      </c>
      <c r="D2431" s="1" t="str">
        <f t="shared" si="37"/>
        <v>Bryan Cogman</v>
      </c>
      <c r="E24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Marathon Man</v>
      </c>
      <c r="F2431" s="1" t="str">
        <f>IF(ISNUMBER(SEARCH("veto",draftpicks[[#This Row],[Raw]])),"veto","")</f>
        <v/>
      </c>
    </row>
    <row r="2432" spans="1:6" x14ac:dyDescent="0.25">
      <c r="A2432" s="1">
        <v>225</v>
      </c>
      <c r="B2432" s="1" t="s">
        <v>3904</v>
      </c>
      <c r="C2432" s="1" t="str">
        <f>_xlfn.TEXTBEFORE(draftpicks[[#This Row],[Raw]],".",1)</f>
        <v>5</v>
      </c>
      <c r="D2432" s="1" t="str">
        <f t="shared" si="37"/>
        <v>Darrin Navarro</v>
      </c>
      <c r="E24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China Syndrome</v>
      </c>
      <c r="F2432" s="1" t="str">
        <f>IF(ISNUMBER(SEARCH("veto",draftpicks[[#This Row],[Raw]])),"veto","")</f>
        <v/>
      </c>
    </row>
    <row r="2433" spans="1:6" x14ac:dyDescent="0.25">
      <c r="A2433" s="1">
        <v>225</v>
      </c>
      <c r="B2433" s="1" t="s">
        <v>3905</v>
      </c>
      <c r="C2433" s="1" t="str">
        <f>_xlfn.TEXTBEFORE(draftpicks[[#This Row],[Raw]],".",1)</f>
        <v>4</v>
      </c>
      <c r="D2433" s="1" t="str">
        <f t="shared" si="37"/>
        <v>Bryan Cogman</v>
      </c>
      <c r="E24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Parallax View</v>
      </c>
      <c r="F2433" s="1" t="str">
        <f>IF(ISNUMBER(SEARCH("veto",draftpicks[[#This Row],[Raw]])),"veto","")</f>
        <v/>
      </c>
    </row>
    <row r="2434" spans="1:6" x14ac:dyDescent="0.25">
      <c r="A2434" s="1">
        <v>225</v>
      </c>
      <c r="B2434" s="1" t="s">
        <v>3906</v>
      </c>
      <c r="C2434" s="1" t="str">
        <f>_xlfn.TEXTBEFORE(draftpicks[[#This Row],[Raw]],".",1)</f>
        <v>3</v>
      </c>
      <c r="D2434" s="1" t="str">
        <f t="shared" ref="D2434:D2497" si="38">IF(ISNUMBER(SEARCH("commissioner",B2434)),TRIM(MID(B2434,SEARCH("by",B2434)+LEN("by"),SEARCH("removed",B2434)-SEARCH("by",B2434)-(LEN("by")+1))),IF((LEN(B2434)-LEN(SUBSTITUTE(B2434,"by","")))/LEN("by")=2,MID(B2434,SEARCH("by",B2434)+LEN("by "),SEARCH("vetoed",B2434)-SEARCH("by",B2434)-(LEN("by")+1)),IF((LEN(B2434)-LEN(SUBSTITUTE(B2434,"by","")))/LEN("by")=3,TRIM(MID(B2434,SEARCH("by",B2434)+LEN("by"),SEARCH("vetoed",B2434)-SEARCH("by",B2434)-LEN("by"))),TRIM(_xlfn.TEXTAFTER(B2434,"by",1)))))</f>
        <v xml:space="preserve">Darrin Navarro </v>
      </c>
      <c r="E24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4" s="1" t="str">
        <f>IF(ISNUMBER(SEARCH("veto",draftpicks[[#This Row],[Raw]])),"veto","")</f>
        <v>veto</v>
      </c>
    </row>
    <row r="2435" spans="1:6" x14ac:dyDescent="0.25">
      <c r="A2435" s="1">
        <v>225</v>
      </c>
      <c r="B2435" s="1" t="s">
        <v>3907</v>
      </c>
      <c r="C2435" s="1" t="str">
        <f>_xlfn.TEXTBEFORE(draftpicks[[#This Row],[Raw]],".",1)</f>
        <v>3</v>
      </c>
      <c r="D2435" s="1" t="str">
        <f t="shared" si="38"/>
        <v>Darrin Navarro</v>
      </c>
      <c r="E24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All the President's Men</v>
      </c>
      <c r="F2435" s="1" t="str">
        <f>IF(ISNUMBER(SEARCH("veto",draftpicks[[#This Row],[Raw]])),"veto","")</f>
        <v/>
      </c>
    </row>
    <row r="2436" spans="1:6" x14ac:dyDescent="0.25">
      <c r="A2436" s="1">
        <v>225</v>
      </c>
      <c r="B2436" s="1" t="s">
        <v>3908</v>
      </c>
      <c r="C2436" s="1" t="str">
        <f>_xlfn.TEXTBEFORE(draftpicks[[#This Row],[Raw]],".",1)</f>
        <v>2</v>
      </c>
      <c r="D2436" s="1" t="str">
        <f t="shared" si="38"/>
        <v>Bryan Cogman</v>
      </c>
      <c r="E24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Invasion of the Body Snatchers</v>
      </c>
      <c r="F2436" s="1" t="str">
        <f>IF(ISNUMBER(SEARCH("veto",draftpicks[[#This Row],[Raw]])),"veto","")</f>
        <v/>
      </c>
    </row>
    <row r="2437" spans="1:6" x14ac:dyDescent="0.25">
      <c r="A2437" s="1">
        <v>225</v>
      </c>
      <c r="B2437" s="1" t="s">
        <v>3909</v>
      </c>
      <c r="C2437" s="1" t="str">
        <f>_xlfn.TEXTBEFORE(draftpicks[[#This Row],[Raw]],".",1)</f>
        <v>1</v>
      </c>
      <c r="D2437" s="1" t="str">
        <f t="shared" si="38"/>
        <v>Darrin Navarro</v>
      </c>
      <c r="E24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Conversation</v>
      </c>
      <c r="F2437" s="1" t="str">
        <f>IF(ISNUMBER(SEARCH("veto",draftpicks[[#This Row],[Raw]])),"veto","")</f>
        <v/>
      </c>
    </row>
    <row r="2438" spans="1:6" x14ac:dyDescent="0.25">
      <c r="A2438" s="1">
        <v>226</v>
      </c>
      <c r="B2438" s="1" t="s">
        <v>3910</v>
      </c>
      <c r="C2438" s="1" t="str">
        <f>_xlfn.TEXTBEFORE(draftpicks[[#This Row],[Raw]],".",1)</f>
        <v>9</v>
      </c>
      <c r="D2438" s="1" t="str">
        <f t="shared" si="38"/>
        <v>Brea Grant</v>
      </c>
      <c r="E24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Mitchells vs. The Machines</v>
      </c>
      <c r="F2438" s="1" t="str">
        <f>IF(ISNUMBER(SEARCH("veto",draftpicks[[#This Row],[Raw]])),"veto","")</f>
        <v/>
      </c>
    </row>
    <row r="2439" spans="1:6" x14ac:dyDescent="0.25">
      <c r="A2439" s="1">
        <v>226</v>
      </c>
      <c r="B2439" s="1" t="s">
        <v>3911</v>
      </c>
      <c r="C2439" s="1" t="str">
        <f>_xlfn.TEXTBEFORE(draftpicks[[#This Row],[Raw]],".",1)</f>
        <v>8</v>
      </c>
      <c r="D2439" s="1" t="str">
        <f t="shared" si="38"/>
        <v>Clarke Wolfe</v>
      </c>
      <c r="E24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Alien</v>
      </c>
      <c r="F2439" s="1" t="str">
        <f>IF(ISNUMBER(SEARCH("veto",draftpicks[[#This Row],[Raw]])),"veto","")</f>
        <v/>
      </c>
    </row>
    <row r="2440" spans="1:6" x14ac:dyDescent="0.25">
      <c r="A2440" s="1">
        <v>226</v>
      </c>
      <c r="B2440" s="1" t="s">
        <v>3912</v>
      </c>
      <c r="C2440" s="1" t="str">
        <f>_xlfn.TEXTBEFORE(draftpicks[[#This Row],[Raw]],".",1)</f>
        <v>7</v>
      </c>
      <c r="D2440" s="1" t="str">
        <f t="shared" si="38"/>
        <v>Billy Ray Brewton[1]</v>
      </c>
      <c r="E24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Jason X</v>
      </c>
      <c r="F2440" s="1" t="str">
        <f>IF(ISNUMBER(SEARCH("veto",draftpicks[[#This Row],[Raw]])),"veto","")</f>
        <v/>
      </c>
    </row>
    <row r="2441" spans="1:6" x14ac:dyDescent="0.25">
      <c r="A2441" s="1">
        <v>226</v>
      </c>
      <c r="B2441" s="1" t="s">
        <v>3913</v>
      </c>
      <c r="C2441" s="1" t="str">
        <f>_xlfn.TEXTBEFORE(draftpicks[[#This Row],[Raw]],".",1)</f>
        <v>7</v>
      </c>
      <c r="D2441" s="1" t="str">
        <f t="shared" si="38"/>
        <v xml:space="preserve">Billy Ray Brewton </v>
      </c>
      <c r="E24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Terminator</v>
      </c>
      <c r="F2441" s="1" t="str">
        <f>IF(ISNUMBER(SEARCH("veto",draftpicks[[#This Row],[Raw]])),"veto","")</f>
        <v>veto</v>
      </c>
    </row>
    <row r="2442" spans="1:6" x14ac:dyDescent="0.25">
      <c r="A2442" s="1">
        <v>226</v>
      </c>
      <c r="B2442" s="1" t="s">
        <v>3914</v>
      </c>
      <c r="C2442" s="1" t="str">
        <f>_xlfn.TEXTBEFORE(draftpicks[[#This Row],[Raw]],".",1)</f>
        <v>7</v>
      </c>
      <c r="D2442" s="1" t="str">
        <f t="shared" si="38"/>
        <v>Billy Ray Brewton</v>
      </c>
      <c r="E24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Trek: First Contact</v>
      </c>
      <c r="F2442" s="1" t="str">
        <f>IF(ISNUMBER(SEARCH("veto",draftpicks[[#This Row],[Raw]])),"veto","")</f>
        <v/>
      </c>
    </row>
    <row r="2443" spans="1:6" x14ac:dyDescent="0.25">
      <c r="A2443" s="1">
        <v>226</v>
      </c>
      <c r="B2443" s="1" t="s">
        <v>3915</v>
      </c>
      <c r="C2443" s="1" t="str">
        <f>_xlfn.TEXTBEFORE(draftpicks[[#This Row],[Raw]],".",1)</f>
        <v>6</v>
      </c>
      <c r="D2443" s="1" t="str">
        <f t="shared" si="38"/>
        <v>Brea Grant</v>
      </c>
      <c r="E24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Metropolis</v>
      </c>
      <c r="F2443" s="1" t="str">
        <f>IF(ISNUMBER(SEARCH("veto",draftpicks[[#This Row],[Raw]])),"veto","")</f>
        <v/>
      </c>
    </row>
    <row r="2444" spans="1:6" x14ac:dyDescent="0.25">
      <c r="A2444" s="1">
        <v>226</v>
      </c>
      <c r="B2444" s="1" t="s">
        <v>3916</v>
      </c>
      <c r="C2444" s="1" t="str">
        <f>_xlfn.TEXTBEFORE(draftpicks[[#This Row],[Raw]],".",1)</f>
        <v>5</v>
      </c>
      <c r="D2444" s="1" t="str">
        <f t="shared" si="38"/>
        <v xml:space="preserve">Clarke Wolfe </v>
      </c>
      <c r="E24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4" s="1" t="str">
        <f>IF(ISNUMBER(SEARCH("veto",draftpicks[[#This Row],[Raw]])),"veto","")</f>
        <v>veto</v>
      </c>
    </row>
    <row r="2445" spans="1:6" x14ac:dyDescent="0.25">
      <c r="A2445" s="1">
        <v>226</v>
      </c>
      <c r="B2445" s="1" t="s">
        <v>3917</v>
      </c>
      <c r="C2445" s="1" t="str">
        <f>_xlfn.TEXTBEFORE(draftpicks[[#This Row],[Raw]],".",1)</f>
        <v>5</v>
      </c>
      <c r="D2445" s="1" t="str">
        <f t="shared" si="38"/>
        <v>Clarke Wolfe</v>
      </c>
      <c r="E24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RoboCop</v>
      </c>
      <c r="F2445" s="1" t="str">
        <f>IF(ISNUMBER(SEARCH("veto",draftpicks[[#This Row],[Raw]])),"veto","")</f>
        <v/>
      </c>
    </row>
    <row r="2446" spans="1:6" x14ac:dyDescent="0.25">
      <c r="A2446" s="1">
        <v>226</v>
      </c>
      <c r="B2446" s="1" t="s">
        <v>3918</v>
      </c>
      <c r="C2446" s="1" t="str">
        <f>_xlfn.TEXTBEFORE(draftpicks[[#This Row],[Raw]],".",1)</f>
        <v>4</v>
      </c>
      <c r="D2446" s="1" t="str">
        <f t="shared" si="38"/>
        <v>Billy Ray Brewton</v>
      </c>
      <c r="E24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After Yang</v>
      </c>
      <c r="F2446" s="1" t="str">
        <f>IF(ISNUMBER(SEARCH("veto",draftpicks[[#This Row],[Raw]])),"veto","")</f>
        <v/>
      </c>
    </row>
    <row r="2447" spans="1:6" x14ac:dyDescent="0.25">
      <c r="A2447" s="1">
        <v>226</v>
      </c>
      <c r="B2447" s="1" t="s">
        <v>3919</v>
      </c>
      <c r="C2447" s="1" t="str">
        <f>_xlfn.TEXTBEFORE(draftpicks[[#This Row],[Raw]],".",1)</f>
        <v>3</v>
      </c>
      <c r="D2447" s="1" t="str">
        <f t="shared" si="38"/>
        <v>Brea Grant</v>
      </c>
      <c r="E24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A.I. Artificial Intelligence</v>
      </c>
      <c r="F2447" s="1" t="str">
        <f>IF(ISNUMBER(SEARCH("veto",draftpicks[[#This Row],[Raw]])),"veto","")</f>
        <v/>
      </c>
    </row>
    <row r="2448" spans="1:6" x14ac:dyDescent="0.25">
      <c r="A2448" s="1">
        <v>226</v>
      </c>
      <c r="B2448" s="1" t="s">
        <v>3920</v>
      </c>
      <c r="C2448" s="1" t="str">
        <f>_xlfn.TEXTBEFORE(draftpicks[[#This Row],[Raw]],".",1)</f>
        <v>2</v>
      </c>
      <c r="D2448" s="1" t="str">
        <f t="shared" si="38"/>
        <v>Clarke Wolfe</v>
      </c>
      <c r="E24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Stepford Wives</v>
      </c>
      <c r="F2448" s="1" t="str">
        <f>IF(ISNUMBER(SEARCH("veto",draftpicks[[#This Row],[Raw]])),"veto","")</f>
        <v>veto</v>
      </c>
    </row>
    <row r="2449" spans="1:6" x14ac:dyDescent="0.25">
      <c r="A2449" s="1">
        <v>226</v>
      </c>
      <c r="B2449" s="1" t="s">
        <v>3921</v>
      </c>
      <c r="C2449" s="1" t="str">
        <f>_xlfn.TEXTBEFORE(draftpicks[[#This Row],[Raw]],".",1)</f>
        <v>1</v>
      </c>
      <c r="D2449" s="1" t="str">
        <f t="shared" si="38"/>
        <v xml:space="preserve">Billy Ray Brewton </v>
      </c>
      <c r="E24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Short Circuit</v>
      </c>
      <c r="F2449" s="1" t="str">
        <f>IF(ISNUMBER(SEARCH("veto",draftpicks[[#This Row],[Raw]])),"veto","")</f>
        <v>veto</v>
      </c>
    </row>
    <row r="2450" spans="1:6" x14ac:dyDescent="0.25">
      <c r="A2450" s="1">
        <v>226</v>
      </c>
      <c r="B2450" s="1" t="s">
        <v>3922</v>
      </c>
      <c r="C2450" s="1" t="str">
        <f>_xlfn.TEXTBEFORE(draftpicks[[#This Row],[Raw]],".",1)</f>
        <v>1</v>
      </c>
      <c r="D2450" s="1" t="str">
        <f t="shared" si="38"/>
        <v>Billy Ray Brewton</v>
      </c>
      <c r="E24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450" s="1" t="str">
        <f>IF(ISNUMBER(SEARCH("veto",draftpicks[[#This Row],[Raw]])),"veto","")</f>
        <v/>
      </c>
    </row>
    <row r="2451" spans="1:6" x14ac:dyDescent="0.25">
      <c r="A2451" s="1">
        <v>227</v>
      </c>
      <c r="B2451" s="1" t="s">
        <v>3923</v>
      </c>
      <c r="C2451" s="1" t="str">
        <f>_xlfn.TEXTBEFORE(draftpicks[[#This Row],[Raw]],".",1)</f>
        <v>7</v>
      </c>
      <c r="D2451" s="1" t="str">
        <f t="shared" si="38"/>
        <v>Dana Schwartz</v>
      </c>
      <c r="E24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Colossal</v>
      </c>
      <c r="F2451" s="1" t="str">
        <f>IF(ISNUMBER(SEARCH("veto",draftpicks[[#This Row],[Raw]])),"veto","")</f>
        <v/>
      </c>
    </row>
    <row r="2452" spans="1:6" x14ac:dyDescent="0.25">
      <c r="A2452" s="1">
        <v>227</v>
      </c>
      <c r="B2452" s="1" t="s">
        <v>3924</v>
      </c>
      <c r="C2452" s="1" t="str">
        <f>_xlfn.TEXTBEFORE(draftpicks[[#This Row],[Raw]],".",1)</f>
        <v>6</v>
      </c>
      <c r="D2452" s="1" t="str">
        <f t="shared" si="38"/>
        <v xml:space="preserve">Dana Schwartz </v>
      </c>
      <c r="E24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2" s="1" t="str">
        <f>IF(ISNUMBER(SEARCH("veto",draftpicks[[#This Row],[Raw]])),"veto","")</f>
        <v>veto</v>
      </c>
    </row>
    <row r="2453" spans="1:6" x14ac:dyDescent="0.25">
      <c r="A2453" s="1">
        <v>227</v>
      </c>
      <c r="B2453" s="1" t="s">
        <v>3925</v>
      </c>
      <c r="C2453" s="1" t="str">
        <f>_xlfn.TEXTBEFORE(draftpicks[[#This Row],[Raw]],".",1)</f>
        <v>6</v>
      </c>
      <c r="D2453" s="1" t="str">
        <f t="shared" si="38"/>
        <v>Dana Schwartz</v>
      </c>
      <c r="E24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Interstellar</v>
      </c>
      <c r="F2453" s="1" t="str">
        <f>IF(ISNUMBER(SEARCH("veto",draftpicks[[#This Row],[Raw]])),"veto","")</f>
        <v/>
      </c>
    </row>
    <row r="2454" spans="1:6" x14ac:dyDescent="0.25">
      <c r="A2454" s="1">
        <v>227</v>
      </c>
      <c r="B2454" s="1" t="s">
        <v>3926</v>
      </c>
      <c r="C2454" s="1" t="str">
        <f>_xlfn.TEXTBEFORE(draftpicks[[#This Row],[Raw]],".",1)</f>
        <v>5</v>
      </c>
      <c r="D2454" s="1" t="str">
        <f t="shared" si="38"/>
        <v>Phil Iscove</v>
      </c>
      <c r="E24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Rachel Getting Married</v>
      </c>
      <c r="F2454" s="1" t="str">
        <f>IF(ISNUMBER(SEARCH("veto",draftpicks[[#This Row],[Raw]])),"veto","")</f>
        <v/>
      </c>
    </row>
    <row r="2455" spans="1:6" x14ac:dyDescent="0.25">
      <c r="A2455" s="1">
        <v>227</v>
      </c>
      <c r="B2455" s="1" t="s">
        <v>3927</v>
      </c>
      <c r="C2455" s="1" t="str">
        <f>_xlfn.TEXTBEFORE(draftpicks[[#This Row],[Raw]],".",1)</f>
        <v>4</v>
      </c>
      <c r="D2455" s="1" t="str">
        <f t="shared" si="38"/>
        <v>Dana Schwartz</v>
      </c>
      <c r="E24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Princess Diaries</v>
      </c>
      <c r="F2455" s="1" t="str">
        <f>IF(ISNUMBER(SEARCH("veto",draftpicks[[#This Row],[Raw]])),"veto","")</f>
        <v/>
      </c>
    </row>
    <row r="2456" spans="1:6" x14ac:dyDescent="0.25">
      <c r="A2456" s="1">
        <v>227</v>
      </c>
      <c r="B2456" s="1" t="s">
        <v>3928</v>
      </c>
      <c r="C2456" s="1" t="str">
        <f>_xlfn.TEXTBEFORE(draftpicks[[#This Row],[Raw]],".",1)</f>
        <v>3</v>
      </c>
      <c r="D2456" s="1" t="str">
        <f t="shared" si="38"/>
        <v>Phil Iscove</v>
      </c>
      <c r="E24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Intern</v>
      </c>
      <c r="F2456" s="1" t="str">
        <f>IF(ISNUMBER(SEARCH("veto",draftpicks[[#This Row],[Raw]])),"veto","")</f>
        <v/>
      </c>
    </row>
    <row r="2457" spans="1:6" x14ac:dyDescent="0.25">
      <c r="A2457" s="1">
        <v>227</v>
      </c>
      <c r="B2457" s="1" t="s">
        <v>3929</v>
      </c>
      <c r="C2457" s="1" t="str">
        <f>_xlfn.TEXTBEFORE(draftpicks[[#This Row],[Raw]],".",1)</f>
        <v>2</v>
      </c>
      <c r="D2457" s="1" t="str">
        <f t="shared" si="38"/>
        <v>Dana Schwartz</v>
      </c>
      <c r="E24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Les Misérables</v>
      </c>
      <c r="F2457" s="1" t="str">
        <f>IF(ISNUMBER(SEARCH("veto",draftpicks[[#This Row],[Raw]])),"veto","")</f>
        <v/>
      </c>
    </row>
    <row r="2458" spans="1:6" x14ac:dyDescent="0.25">
      <c r="A2458" s="1">
        <v>227</v>
      </c>
      <c r="B2458" s="1" t="s">
        <v>3930</v>
      </c>
      <c r="C2458" s="1" t="str">
        <f>_xlfn.TEXTBEFORE(draftpicks[[#This Row],[Raw]],".",1)</f>
        <v>1</v>
      </c>
      <c r="D2458" s="1" t="str">
        <f t="shared" si="38"/>
        <v>Phil Iscove</v>
      </c>
      <c r="E24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Wears Prada</v>
      </c>
      <c r="F2458" s="1" t="str">
        <f>IF(ISNUMBER(SEARCH("veto",draftpicks[[#This Row],[Raw]])),"veto","")</f>
        <v/>
      </c>
    </row>
    <row r="2459" spans="1:6" x14ac:dyDescent="0.25">
      <c r="A2459" s="1">
        <v>228</v>
      </c>
      <c r="B2459" s="1" t="s">
        <v>3931</v>
      </c>
      <c r="C2459" s="1" t="str">
        <f>_xlfn.TEXTBEFORE(draftpicks[[#This Row],[Raw]],".",1)</f>
        <v>7</v>
      </c>
      <c r="D2459" s="1" t="str">
        <f t="shared" si="38"/>
        <v>Billy Ray Brewton</v>
      </c>
      <c r="E24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Wild and Wonderful Whites of West Virginia</v>
      </c>
      <c r="F2459" s="1" t="str">
        <f>IF(ISNUMBER(SEARCH("veto",draftpicks[[#This Row],[Raw]])),"veto","")</f>
        <v/>
      </c>
    </row>
    <row r="2460" spans="1:6" x14ac:dyDescent="0.25">
      <c r="A2460" s="1">
        <v>228</v>
      </c>
      <c r="B2460" s="1" t="s">
        <v>3932</v>
      </c>
      <c r="C2460" s="1" t="str">
        <f>_xlfn.TEXTBEFORE(draftpicks[[#This Row],[Raw]],".",1)</f>
        <v>6</v>
      </c>
      <c r="D2460" s="1" t="str">
        <f t="shared" si="38"/>
        <v>Billy Ray Brewton</v>
      </c>
      <c r="E24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Metallica: Some Kind of Monster</v>
      </c>
      <c r="F2460" s="1" t="str">
        <f>IF(ISNUMBER(SEARCH("veto",draftpicks[[#This Row],[Raw]])),"veto","")</f>
        <v/>
      </c>
    </row>
    <row r="2461" spans="1:6" x14ac:dyDescent="0.25">
      <c r="A2461" s="1">
        <v>228</v>
      </c>
      <c r="B2461" s="1" t="s">
        <v>3933</v>
      </c>
      <c r="C2461" s="1" t="str">
        <f>_xlfn.TEXTBEFORE(draftpicks[[#This Row],[Raw]],".",1)</f>
        <v>5</v>
      </c>
      <c r="D2461" s="1" t="str">
        <f t="shared" si="38"/>
        <v>Marya Gates</v>
      </c>
      <c r="E24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Summer of Soul</v>
      </c>
      <c r="F2461" s="1" t="str">
        <f>IF(ISNUMBER(SEARCH("veto",draftpicks[[#This Row],[Raw]])),"veto","")</f>
        <v/>
      </c>
    </row>
    <row r="2462" spans="1:6" x14ac:dyDescent="0.25">
      <c r="A2462" s="1">
        <v>228</v>
      </c>
      <c r="B2462" s="1" t="s">
        <v>3934</v>
      </c>
      <c r="C2462" s="1" t="str">
        <f>_xlfn.TEXTBEFORE(draftpicks[[#This Row],[Raw]],".",1)</f>
        <v>4</v>
      </c>
      <c r="D2462" s="1" t="str">
        <f t="shared" si="38"/>
        <v xml:space="preserve">Billy Ray Brewton </v>
      </c>
      <c r="E24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2" s="1" t="str">
        <f>IF(ISNUMBER(SEARCH("veto",draftpicks[[#This Row],[Raw]])),"veto","")</f>
        <v>veto</v>
      </c>
    </row>
    <row r="2463" spans="1:6" x14ac:dyDescent="0.25">
      <c r="A2463" s="1">
        <v>228</v>
      </c>
      <c r="B2463" s="1" t="s">
        <v>3935</v>
      </c>
      <c r="C2463" s="1" t="str">
        <f>_xlfn.TEXTBEFORE(draftpicks[[#This Row],[Raw]],".",1)</f>
        <v>4</v>
      </c>
      <c r="D2463" s="1" t="str">
        <f t="shared" si="38"/>
        <v>Billy Ray Brewton</v>
      </c>
      <c r="E24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Poem Is A Naked Person</v>
      </c>
      <c r="F2463" s="1" t="str">
        <f>IF(ISNUMBER(SEARCH("veto",draftpicks[[#This Row],[Raw]])),"veto","")</f>
        <v/>
      </c>
    </row>
    <row r="2464" spans="1:6" x14ac:dyDescent="0.25">
      <c r="A2464" s="1">
        <v>228</v>
      </c>
      <c r="B2464" s="1" t="s">
        <v>3936</v>
      </c>
      <c r="C2464" s="1" t="str">
        <f>_xlfn.TEXTBEFORE(draftpicks[[#This Row],[Raw]],".",1)</f>
        <v>3</v>
      </c>
      <c r="D2464" s="1" t="str">
        <f t="shared" si="38"/>
        <v>Marya Gates</v>
      </c>
      <c r="E24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Decline of Western Civilization</v>
      </c>
      <c r="F2464" s="1" t="str">
        <f>IF(ISNUMBER(SEARCH("veto",draftpicks[[#This Row],[Raw]])),"veto","")</f>
        <v/>
      </c>
    </row>
    <row r="2465" spans="1:6" x14ac:dyDescent="0.25">
      <c r="A2465" s="1">
        <v>228</v>
      </c>
      <c r="B2465" s="1" t="s">
        <v>3937</v>
      </c>
      <c r="C2465" s="1" t="str">
        <f>_xlfn.TEXTBEFORE(draftpicks[[#This Row],[Raw]],".",1)</f>
        <v>2</v>
      </c>
      <c r="D2465" s="1" t="str">
        <f t="shared" si="38"/>
        <v>Billy Ray Brewton</v>
      </c>
      <c r="E24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Young@Heart</v>
      </c>
      <c r="F2465" s="1" t="str">
        <f>IF(ISNUMBER(SEARCH("veto",draftpicks[[#This Row],[Raw]])),"veto","")</f>
        <v/>
      </c>
    </row>
    <row r="2466" spans="1:6" x14ac:dyDescent="0.25">
      <c r="A2466" s="1">
        <v>228</v>
      </c>
      <c r="B2466" s="1" t="s">
        <v>3938</v>
      </c>
      <c r="C2466" s="1" t="str">
        <f>_xlfn.TEXTBEFORE(draftpicks[[#This Row],[Raw]],".",1)</f>
        <v>1</v>
      </c>
      <c r="D2466" s="1" t="str">
        <f t="shared" si="38"/>
        <v>Marya Gates</v>
      </c>
      <c r="E24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Devil and Daniel Johnston</v>
      </c>
      <c r="F2466" s="1" t="str">
        <f>IF(ISNUMBER(SEARCH("veto",draftpicks[[#This Row],[Raw]])),"veto","")</f>
        <v/>
      </c>
    </row>
    <row r="2467" spans="1:6" x14ac:dyDescent="0.25">
      <c r="A2467" s="1">
        <v>229</v>
      </c>
      <c r="B2467" s="1" t="s">
        <v>3939</v>
      </c>
      <c r="C2467" s="1" t="str">
        <f>_xlfn.TEXTBEFORE(draftpicks[[#This Row],[Raw]],".",1)</f>
        <v>11</v>
      </c>
      <c r="D2467" s="1" t="str">
        <f t="shared" si="38"/>
        <v>Joe Reid</v>
      </c>
      <c r="E24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Mickey</v>
      </c>
      <c r="F2467" s="1" t="str">
        <f>IF(ISNUMBER(SEARCH("veto",draftpicks[[#This Row],[Raw]])),"veto","")</f>
        <v/>
      </c>
    </row>
    <row r="2468" spans="1:6" x14ac:dyDescent="0.25">
      <c r="A2468" s="1">
        <v>229</v>
      </c>
      <c r="B2468" s="1" t="s">
        <v>3940</v>
      </c>
      <c r="C2468" s="1" t="str">
        <f>_xlfn.TEXTBEFORE(draftpicks[[#This Row],[Raw]],".",1)</f>
        <v>10</v>
      </c>
      <c r="D2468" s="1" t="str">
        <f t="shared" si="38"/>
        <v>Liz Hannah</v>
      </c>
      <c r="E24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Chamber</v>
      </c>
      <c r="F2468" s="1" t="str">
        <f>IF(ISNUMBER(SEARCH("veto",draftpicks[[#This Row],[Raw]])),"veto","")</f>
        <v/>
      </c>
    </row>
    <row r="2469" spans="1:6" x14ac:dyDescent="0.25">
      <c r="A2469" s="1">
        <v>229</v>
      </c>
      <c r="B2469" s="1" t="s">
        <v>3941</v>
      </c>
      <c r="C2469" s="1" t="str">
        <f>_xlfn.TEXTBEFORE(draftpicks[[#This Row],[Raw]],".",1)</f>
        <v>9</v>
      </c>
      <c r="D2469" s="1" t="str">
        <f t="shared" si="38"/>
        <v>Kenny Neibart</v>
      </c>
      <c r="E24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with the Kranks</v>
      </c>
      <c r="F2469" s="1" t="str">
        <f>IF(ISNUMBER(SEARCH("veto",draftpicks[[#This Row],[Raw]])),"veto","")</f>
        <v/>
      </c>
    </row>
    <row r="2470" spans="1:6" x14ac:dyDescent="0.25">
      <c r="A2470" s="1">
        <v>229</v>
      </c>
      <c r="B2470" s="1" t="s">
        <v>3942</v>
      </c>
      <c r="C2470" s="1" t="str">
        <f>_xlfn.TEXTBEFORE(draftpicks[[#This Row],[Raw]],".",1)</f>
        <v>8</v>
      </c>
      <c r="D2470" s="1" t="str">
        <f t="shared" si="38"/>
        <v>Kenny Neibart</v>
      </c>
      <c r="E24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Painted House</v>
      </c>
      <c r="F2470" s="1" t="str">
        <f>IF(ISNUMBER(SEARCH("veto",draftpicks[[#This Row],[Raw]])),"veto","")</f>
        <v/>
      </c>
    </row>
    <row r="2471" spans="1:6" x14ac:dyDescent="0.25">
      <c r="A2471" s="1">
        <v>229</v>
      </c>
      <c r="B2471" s="1" t="s">
        <v>3943</v>
      </c>
      <c r="C2471" s="1" t="str">
        <f>_xlfn.TEXTBEFORE(draftpicks[[#This Row],[Raw]],".",1)</f>
        <v>7</v>
      </c>
      <c r="D2471" s="1" t="str">
        <f t="shared" si="38"/>
        <v>Liz Hannah</v>
      </c>
      <c r="E24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Gingerbread Man</v>
      </c>
      <c r="F2471" s="1" t="str">
        <f>IF(ISNUMBER(SEARCH("veto",draftpicks[[#This Row],[Raw]])),"veto","")</f>
        <v/>
      </c>
    </row>
    <row r="2472" spans="1:6" x14ac:dyDescent="0.25">
      <c r="A2472" s="1">
        <v>229</v>
      </c>
      <c r="B2472" s="1" t="s">
        <v>3944</v>
      </c>
      <c r="C2472" s="1" t="str">
        <f>_xlfn.TEXTBEFORE(draftpicks[[#This Row],[Raw]],".",1)</f>
        <v>6</v>
      </c>
      <c r="D2472" s="1" t="str">
        <f t="shared" si="38"/>
        <v xml:space="preserve">Joe Reid </v>
      </c>
      <c r="E24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2" s="1" t="str">
        <f>IF(ISNUMBER(SEARCH("veto",draftpicks[[#This Row],[Raw]])),"veto","")</f>
        <v>veto</v>
      </c>
    </row>
    <row r="2473" spans="1:6" x14ac:dyDescent="0.25">
      <c r="A2473" s="1">
        <v>229</v>
      </c>
      <c r="B2473" s="1" t="s">
        <v>3945</v>
      </c>
      <c r="C2473" s="1" t="str">
        <f>_xlfn.TEXTBEFORE(draftpicks[[#This Row],[Raw]],".",1)</f>
        <v>6</v>
      </c>
      <c r="D2473" s="1" t="str">
        <f t="shared" si="38"/>
        <v>Joe Reid</v>
      </c>
      <c r="E24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Runaway Jury</v>
      </c>
      <c r="F2473" s="1" t="str">
        <f>IF(ISNUMBER(SEARCH("veto",draftpicks[[#This Row],[Raw]])),"veto","")</f>
        <v/>
      </c>
    </row>
    <row r="2474" spans="1:6" x14ac:dyDescent="0.25">
      <c r="A2474" s="1">
        <v>229</v>
      </c>
      <c r="B2474" s="1" t="s">
        <v>3946</v>
      </c>
      <c r="C2474" s="1" t="str">
        <f>_xlfn.TEXTBEFORE(draftpicks[[#This Row],[Raw]],".",1)</f>
        <v>5</v>
      </c>
      <c r="D2474" s="1" t="str">
        <f t="shared" si="38"/>
        <v>Kenny Neibart</v>
      </c>
      <c r="E24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Rainmaker</v>
      </c>
      <c r="F2474" s="1" t="str">
        <f>IF(ISNUMBER(SEARCH("veto",draftpicks[[#This Row],[Raw]])),"veto","")</f>
        <v/>
      </c>
    </row>
    <row r="2475" spans="1:6" x14ac:dyDescent="0.25">
      <c r="A2475" s="1">
        <v>229</v>
      </c>
      <c r="B2475" s="1" t="s">
        <v>3947</v>
      </c>
      <c r="C2475" s="1" t="str">
        <f>_xlfn.TEXTBEFORE(draftpicks[[#This Row],[Raw]],".",1)</f>
        <v>4</v>
      </c>
      <c r="D2475" s="1" t="str">
        <f t="shared" si="38"/>
        <v>Liz Hannah</v>
      </c>
      <c r="E24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Time to Kill</v>
      </c>
      <c r="F2475" s="1" t="str">
        <f>IF(ISNUMBER(SEARCH("veto",draftpicks[[#This Row],[Raw]])),"veto","")</f>
        <v/>
      </c>
    </row>
    <row r="2476" spans="1:6" x14ac:dyDescent="0.25">
      <c r="A2476" s="1">
        <v>229</v>
      </c>
      <c r="B2476" s="1" t="s">
        <v>3948</v>
      </c>
      <c r="C2476" s="1" t="str">
        <f>_xlfn.TEXTBEFORE(draftpicks[[#This Row],[Raw]],".",1)</f>
        <v>3</v>
      </c>
      <c r="D2476" s="1" t="str">
        <f t="shared" si="38"/>
        <v>Joe Reid</v>
      </c>
      <c r="E24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Firm</v>
      </c>
      <c r="F2476" s="1" t="str">
        <f>IF(ISNUMBER(SEARCH("veto",draftpicks[[#This Row],[Raw]])),"veto","")</f>
        <v/>
      </c>
    </row>
    <row r="2477" spans="1:6" x14ac:dyDescent="0.25">
      <c r="A2477" s="1">
        <v>229</v>
      </c>
      <c r="B2477" s="1" t="s">
        <v>3949</v>
      </c>
      <c r="C2477" s="1" t="str">
        <f>_xlfn.TEXTBEFORE(draftpicks[[#This Row],[Raw]],".",1)</f>
        <v>2</v>
      </c>
      <c r="D2477" s="1" t="str">
        <f t="shared" si="38"/>
        <v>Kenny Neibart</v>
      </c>
      <c r="E24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Client</v>
      </c>
      <c r="F2477" s="1" t="str">
        <f>IF(ISNUMBER(SEARCH("veto",draftpicks[[#This Row],[Raw]])),"veto","")</f>
        <v/>
      </c>
    </row>
    <row r="2478" spans="1:6" x14ac:dyDescent="0.25">
      <c r="A2478" s="1">
        <v>229</v>
      </c>
      <c r="B2478" s="1" t="s">
        <v>3950</v>
      </c>
      <c r="C2478" s="1" t="str">
        <f>_xlfn.TEXTBEFORE(draftpicks[[#This Row],[Raw]],".",1)</f>
        <v>1</v>
      </c>
      <c r="D2478" s="1" t="str">
        <f t="shared" si="38"/>
        <v>Liz Hannah</v>
      </c>
      <c r="E24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Pelican Brief</v>
      </c>
      <c r="F2478" s="1" t="str">
        <f>IF(ISNUMBER(SEARCH("veto",draftpicks[[#This Row],[Raw]])),"veto","")</f>
        <v/>
      </c>
    </row>
    <row r="2479" spans="1:6" x14ac:dyDescent="0.25">
      <c r="A2479" s="1">
        <v>230</v>
      </c>
      <c r="B2479" s="1" t="s">
        <v>3951</v>
      </c>
      <c r="C2479" s="1" t="str">
        <f>_xlfn.TEXTBEFORE(draftpicks[[#This Row],[Raw]],".",1)</f>
        <v>7</v>
      </c>
      <c r="D2479" s="1" t="str">
        <f t="shared" si="38"/>
        <v>Maria Lewis</v>
      </c>
      <c r="E24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21 Jump Street</v>
      </c>
      <c r="F2479" s="1" t="str">
        <f>IF(ISNUMBER(SEARCH("veto",draftpicks[[#This Row],[Raw]])),"veto","")</f>
        <v/>
      </c>
    </row>
    <row r="2480" spans="1:6" x14ac:dyDescent="0.25">
      <c r="A2480" s="1">
        <v>230</v>
      </c>
      <c r="B2480" s="1" t="s">
        <v>3952</v>
      </c>
      <c r="C2480" s="1" t="str">
        <f>_xlfn.TEXTBEFORE(draftpicks[[#This Row],[Raw]],".",1)</f>
        <v>6</v>
      </c>
      <c r="D2480" s="1" t="str">
        <f t="shared" si="38"/>
        <v>Maria Lewis</v>
      </c>
      <c r="E24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Looper</v>
      </c>
      <c r="F2480" s="1" t="str">
        <f>IF(ISNUMBER(SEARCH("veto",draftpicks[[#This Row],[Raw]])),"veto","")</f>
        <v/>
      </c>
    </row>
    <row r="2481" spans="1:6" x14ac:dyDescent="0.25">
      <c r="A2481" s="1">
        <v>230</v>
      </c>
      <c r="B2481" s="1" t="s">
        <v>3953</v>
      </c>
      <c r="C2481" s="1" t="str">
        <f>_xlfn.TEXTBEFORE(draftpicks[[#This Row],[Raw]],".",1)</f>
        <v>5</v>
      </c>
      <c r="D2481" s="1" t="str">
        <f t="shared" si="38"/>
        <v>Drea Clark</v>
      </c>
      <c r="E24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Beasts of the Southern Wild</v>
      </c>
      <c r="F2481" s="1" t="str">
        <f>IF(ISNUMBER(SEARCH("veto",draftpicks[[#This Row],[Raw]])),"veto","")</f>
        <v/>
      </c>
    </row>
    <row r="2482" spans="1:6" x14ac:dyDescent="0.25">
      <c r="A2482" s="1">
        <v>230</v>
      </c>
      <c r="B2482" s="1" t="s">
        <v>3954</v>
      </c>
      <c r="C2482" s="1" t="str">
        <f>_xlfn.TEXTBEFORE(draftpicks[[#This Row],[Raw]],".",1)</f>
        <v>4</v>
      </c>
      <c r="D2482" s="1" t="str">
        <f t="shared" si="38"/>
        <v>Maria Lewis</v>
      </c>
      <c r="E24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Rust and Bone</v>
      </c>
      <c r="F2482" s="1" t="str">
        <f>IF(ISNUMBER(SEARCH("veto",draftpicks[[#This Row],[Raw]])),"veto","")</f>
        <v/>
      </c>
    </row>
    <row r="2483" spans="1:6" x14ac:dyDescent="0.25">
      <c r="A2483" s="1">
        <v>230</v>
      </c>
      <c r="B2483" s="1" t="s">
        <v>3955</v>
      </c>
      <c r="C2483" s="1" t="str">
        <f>_xlfn.TEXTBEFORE(draftpicks[[#This Row],[Raw]],".",1)</f>
        <v>3</v>
      </c>
      <c r="D2483" s="1" t="str">
        <f t="shared" si="38"/>
        <v>Drea Clark</v>
      </c>
      <c r="E24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Moonrise Kingdom</v>
      </c>
      <c r="F2483" s="1" t="str">
        <f>IF(ISNUMBER(SEARCH("veto",draftpicks[[#This Row],[Raw]])),"veto","")</f>
        <v/>
      </c>
    </row>
    <row r="2484" spans="1:6" x14ac:dyDescent="0.25">
      <c r="A2484" s="1">
        <v>230</v>
      </c>
      <c r="B2484" s="1" t="s">
        <v>3956</v>
      </c>
      <c r="C2484" s="1" t="str">
        <f>_xlfn.TEXTBEFORE(draftpicks[[#This Row],[Raw]],".",1)</f>
        <v>2</v>
      </c>
      <c r="D2484" s="1" t="str">
        <f t="shared" si="38"/>
        <v>zantium by Maria Lewis</v>
      </c>
      <c r="E24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/>
      </c>
      <c r="F2484" s="1" t="str">
        <f>IF(ISNUMBER(SEARCH("veto",draftpicks[[#This Row],[Raw]])),"veto","")</f>
        <v/>
      </c>
    </row>
    <row r="2485" spans="1:6" x14ac:dyDescent="0.25">
      <c r="A2485" s="1">
        <v>230</v>
      </c>
      <c r="B2485" s="1" t="s">
        <v>3957</v>
      </c>
      <c r="C2485" s="1" t="str">
        <f>_xlfn.TEXTBEFORE(draftpicks[[#This Row],[Raw]],".",1)</f>
        <v>2</v>
      </c>
      <c r="D2485" s="1" t="str">
        <f t="shared" si="38"/>
        <v xml:space="preserve">Maria Lewis </v>
      </c>
      <c r="E24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Cabin in the Woods</v>
      </c>
      <c r="F2485" s="1" t="str">
        <f>IF(ISNUMBER(SEARCH("veto",draftpicks[[#This Row],[Raw]])),"veto","")</f>
        <v>veto</v>
      </c>
    </row>
    <row r="2486" spans="1:6" x14ac:dyDescent="0.25">
      <c r="A2486" s="1">
        <v>230</v>
      </c>
      <c r="B2486" s="1" t="s">
        <v>3958</v>
      </c>
      <c r="C2486" s="1" t="str">
        <f>_xlfn.TEXTBEFORE(draftpicks[[#This Row],[Raw]],".",1)</f>
        <v>2</v>
      </c>
      <c r="D2486" s="1" t="str">
        <f t="shared" si="38"/>
        <v>Maria Lewis</v>
      </c>
      <c r="E24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ParaNorman</v>
      </c>
      <c r="F2486" s="1" t="str">
        <f>IF(ISNUMBER(SEARCH("veto",draftpicks[[#This Row],[Raw]])),"veto","")</f>
        <v/>
      </c>
    </row>
    <row r="2487" spans="1:6" x14ac:dyDescent="0.25">
      <c r="A2487" s="1">
        <v>230</v>
      </c>
      <c r="B2487" s="1" t="s">
        <v>3959</v>
      </c>
      <c r="C2487" s="1" t="str">
        <f>_xlfn.TEXTBEFORE(draftpicks[[#This Row],[Raw]],".",1)</f>
        <v>1</v>
      </c>
      <c r="D2487" s="1" t="str">
        <f t="shared" si="38"/>
        <v>Drea Clark</v>
      </c>
      <c r="E24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Dark Knight Rises</v>
      </c>
      <c r="F2487" s="1" t="str">
        <f>IF(ISNUMBER(SEARCH("veto",draftpicks[[#This Row],[Raw]])),"veto","")</f>
        <v/>
      </c>
    </row>
    <row r="2488" spans="1:6" x14ac:dyDescent="0.25">
      <c r="A2488" s="1">
        <v>231</v>
      </c>
      <c r="B2488" s="1" t="s">
        <v>3960</v>
      </c>
      <c r="C2488" s="1" t="str">
        <f>_xlfn.TEXTBEFORE(draftpicks[[#This Row],[Raw]],".",1)</f>
        <v>7</v>
      </c>
      <c r="D2488" s="1" t="str">
        <f t="shared" si="38"/>
        <v>Eric Plese</v>
      </c>
      <c r="E24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Okja</v>
      </c>
      <c r="F2488" s="1" t="str">
        <f>IF(ISNUMBER(SEARCH("veto",draftpicks[[#This Row],[Raw]])),"veto","")</f>
        <v/>
      </c>
    </row>
    <row r="2489" spans="1:6" x14ac:dyDescent="0.25">
      <c r="A2489" s="1">
        <v>231</v>
      </c>
      <c r="B2489" s="1" t="s">
        <v>3961</v>
      </c>
      <c r="C2489" s="1" t="str">
        <f>_xlfn.TEXTBEFORE(draftpicks[[#This Row],[Raw]],".",1)</f>
        <v>6</v>
      </c>
      <c r="D2489" s="1" t="str">
        <f t="shared" si="38"/>
        <v>Eric Plese</v>
      </c>
      <c r="E24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Barking Dogs Never Bite</v>
      </c>
      <c r="F2489" s="1" t="str">
        <f>IF(ISNUMBER(SEARCH("veto",draftpicks[[#This Row],[Raw]])),"veto","")</f>
        <v/>
      </c>
    </row>
    <row r="2490" spans="1:6" x14ac:dyDescent="0.25">
      <c r="A2490" s="1">
        <v>231</v>
      </c>
      <c r="B2490" s="1" t="s">
        <v>3962</v>
      </c>
      <c r="C2490" s="1" t="str">
        <f>_xlfn.TEXTBEFORE(draftpicks[[#This Row],[Raw]],".",1)</f>
        <v>5</v>
      </c>
      <c r="D2490" s="1" t="str">
        <f t="shared" si="38"/>
        <v>Ryan Estrada</v>
      </c>
      <c r="E24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Mother</v>
      </c>
      <c r="F2490" s="1" t="str">
        <f>IF(ISNUMBER(SEARCH("veto",draftpicks[[#This Row],[Raw]])),"veto","")</f>
        <v/>
      </c>
    </row>
    <row r="2491" spans="1:6" x14ac:dyDescent="0.25">
      <c r="A2491" s="1">
        <v>231</v>
      </c>
      <c r="B2491" s="1" t="s">
        <v>3963</v>
      </c>
      <c r="C2491" s="1" t="str">
        <f>_xlfn.TEXTBEFORE(draftpicks[[#This Row],[Raw]],".",1)</f>
        <v>4</v>
      </c>
      <c r="D2491" s="1" t="str">
        <f t="shared" si="38"/>
        <v>Ryan Estrada</v>
      </c>
      <c r="E24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Snowpiercer</v>
      </c>
      <c r="F2491" s="1" t="str">
        <f>IF(ISNUMBER(SEARCH("veto",draftpicks[[#This Row],[Raw]])),"veto","")</f>
        <v/>
      </c>
    </row>
    <row r="2492" spans="1:6" x14ac:dyDescent="0.25">
      <c r="A2492" s="1">
        <v>231</v>
      </c>
      <c r="B2492" s="1" t="s">
        <v>3964</v>
      </c>
      <c r="C2492" s="1" t="str">
        <f>_xlfn.TEXTBEFORE(draftpicks[[#This Row],[Raw]],".",1)</f>
        <v>3</v>
      </c>
      <c r="D2492" s="1" t="str">
        <f t="shared" si="38"/>
        <v xml:space="preserve">Eric Plese </v>
      </c>
      <c r="E24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2" s="1" t="str">
        <f>IF(ISNUMBER(SEARCH("veto",draftpicks[[#This Row],[Raw]])),"veto","")</f>
        <v>veto</v>
      </c>
    </row>
    <row r="2493" spans="1:6" x14ac:dyDescent="0.25">
      <c r="A2493" s="1">
        <v>231</v>
      </c>
      <c r="B2493" s="1" t="s">
        <v>3965</v>
      </c>
      <c r="C2493" s="1" t="str">
        <f>_xlfn.TEXTBEFORE(draftpicks[[#This Row],[Raw]],".",1)</f>
        <v>3</v>
      </c>
      <c r="D2493" s="1" t="str">
        <f t="shared" si="38"/>
        <v>Eric Plese</v>
      </c>
      <c r="E24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Parasite</v>
      </c>
      <c r="F2493" s="1" t="str">
        <f>IF(ISNUMBER(SEARCH("veto",draftpicks[[#This Row],[Raw]])),"veto","")</f>
        <v/>
      </c>
    </row>
    <row r="2494" spans="1:6" x14ac:dyDescent="0.25">
      <c r="A2494" s="1">
        <v>231</v>
      </c>
      <c r="B2494" s="1" t="s">
        <v>3966</v>
      </c>
      <c r="C2494" s="1" t="str">
        <f>_xlfn.TEXTBEFORE(draftpicks[[#This Row],[Raw]],".",1)</f>
        <v>2</v>
      </c>
      <c r="D2494" s="1" t="str">
        <f t="shared" si="38"/>
        <v>Ryan Estrada</v>
      </c>
      <c r="E24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Host</v>
      </c>
      <c r="F2494" s="1" t="str">
        <f>IF(ISNUMBER(SEARCH("veto",draftpicks[[#This Row],[Raw]])),"veto","")</f>
        <v/>
      </c>
    </row>
    <row r="2495" spans="1:6" x14ac:dyDescent="0.25">
      <c r="A2495" s="1">
        <v>231</v>
      </c>
      <c r="B2495" s="1" t="s">
        <v>3967</v>
      </c>
      <c r="C2495" s="1" t="str">
        <f>_xlfn.TEXTBEFORE(draftpicks[[#This Row],[Raw]],".",1)</f>
        <v>1</v>
      </c>
      <c r="D2495" s="1" t="str">
        <f t="shared" si="38"/>
        <v>Eric Plese</v>
      </c>
      <c r="E24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Memories of Murder</v>
      </c>
      <c r="F2495" s="1" t="str">
        <f>IF(ISNUMBER(SEARCH("veto",draftpicks[[#This Row],[Raw]])),"veto","")</f>
        <v/>
      </c>
    </row>
    <row r="2496" spans="1:6" x14ac:dyDescent="0.25">
      <c r="A2496" s="1">
        <v>232</v>
      </c>
      <c r="B2496" s="1" t="s">
        <v>3968</v>
      </c>
      <c r="C2496" s="1" t="str">
        <f>_xlfn.TEXTBEFORE(draftpicks[[#This Row],[Raw]],".",1)</f>
        <v>13</v>
      </c>
      <c r="D2496" s="1" t="str">
        <f t="shared" si="38"/>
        <v>Darren Franich</v>
      </c>
      <c r="E24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Strays</v>
      </c>
      <c r="F2496" s="1" t="str">
        <f>IF(ISNUMBER(SEARCH("veto",draftpicks[[#This Row],[Raw]])),"veto","")</f>
        <v/>
      </c>
    </row>
    <row r="2497" spans="1:6" x14ac:dyDescent="0.25">
      <c r="A2497" s="1">
        <v>232</v>
      </c>
      <c r="B2497" s="1" t="s">
        <v>3969</v>
      </c>
      <c r="C2497" s="1" t="str">
        <f>_xlfn.TEXTBEFORE(draftpicks[[#This Row],[Raw]],".",1)</f>
        <v>12</v>
      </c>
      <c r="D2497" s="1" t="str">
        <f t="shared" si="38"/>
        <v>Darren Franich</v>
      </c>
      <c r="E24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Pacifier</v>
      </c>
      <c r="F2497" s="1" t="str">
        <f>IF(ISNUMBER(SEARCH("veto",draftpicks[[#This Row],[Raw]])),"veto","")</f>
        <v/>
      </c>
    </row>
    <row r="2498" spans="1:6" x14ac:dyDescent="0.25">
      <c r="A2498" s="1">
        <v>232</v>
      </c>
      <c r="B2498" s="1" t="s">
        <v>3970</v>
      </c>
      <c r="C2498" s="1" t="str">
        <f>_xlfn.TEXTBEFORE(draftpicks[[#This Row],[Raw]],".",1)</f>
        <v>11</v>
      </c>
      <c r="D2498" s="1" t="str">
        <f t="shared" ref="D2498:D2561" si="39">IF(ISNUMBER(SEARCH("commissioner",B2498)),TRIM(MID(B2498,SEARCH("by",B2498)+LEN("by"),SEARCH("removed",B2498)-SEARCH("by",B2498)-(LEN("by")+1))),IF((LEN(B2498)-LEN(SUBSTITUTE(B2498,"by","")))/LEN("by")=2,MID(B2498,SEARCH("by",B2498)+LEN("by "),SEARCH("vetoed",B2498)-SEARCH("by",B2498)-(LEN("by")+1)),IF((LEN(B2498)-LEN(SUBSTITUTE(B2498,"by","")))/LEN("by")=3,TRIM(MID(B2498,SEARCH("by",B2498)+LEN("by"),SEARCH("vetoed",B2498)-SEARCH("by",B2498)-LEN("by"))),TRIM(_xlfn.TEXTAFTER(B2498,"by",1)))))</f>
        <v>Jen Yamato</v>
      </c>
      <c r="E24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Southland Tales</v>
      </c>
      <c r="F2498" s="1" t="str">
        <f>IF(ISNUMBER(SEARCH("veto",draftpicks[[#This Row],[Raw]])),"veto","")</f>
        <v/>
      </c>
    </row>
    <row r="2499" spans="1:6" x14ac:dyDescent="0.25">
      <c r="A2499" s="1">
        <v>232</v>
      </c>
      <c r="B2499" s="1" t="s">
        <v>3971</v>
      </c>
      <c r="C2499" s="1" t="str">
        <f>_xlfn.TEXTBEFORE(draftpicks[[#This Row],[Raw]],".",1)</f>
        <v>10</v>
      </c>
      <c r="D2499" s="1" t="str">
        <f t="shared" si="39"/>
        <v xml:space="preserve">Piya Sinha-Roy </v>
      </c>
      <c r="E24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Scorpion King</v>
      </c>
      <c r="F2499" s="1" t="str">
        <f>IF(ISNUMBER(SEARCH("veto",draftpicks[[#This Row],[Raw]])),"veto","")</f>
        <v>veto</v>
      </c>
    </row>
    <row r="2500" spans="1:6" x14ac:dyDescent="0.25">
      <c r="A2500" s="1">
        <v>232</v>
      </c>
      <c r="B2500" s="1" t="s">
        <v>3972</v>
      </c>
      <c r="C2500" s="1" t="str">
        <f>_xlfn.TEXTBEFORE(draftpicks[[#This Row],[Raw]],".",1)</f>
        <v>10</v>
      </c>
      <c r="D2500" s="1" t="str">
        <f t="shared" si="39"/>
        <v>Piya Sinha-Roy</v>
      </c>
      <c r="E25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Jumanji: Welcome to the Jungle</v>
      </c>
      <c r="F2500" s="1" t="str">
        <f>IF(ISNUMBER(SEARCH("veto",draftpicks[[#This Row],[Raw]])),"veto","")</f>
        <v/>
      </c>
    </row>
    <row r="2501" spans="1:6" x14ac:dyDescent="0.25">
      <c r="A2501" s="1">
        <v>232</v>
      </c>
      <c r="B2501" s="1" t="s">
        <v>3973</v>
      </c>
      <c r="C2501" s="1" t="str">
        <f>_xlfn.TEXTBEFORE(draftpicks[[#This Row],[Raw]],".",1)</f>
        <v>9</v>
      </c>
      <c r="D2501" s="1" t="str">
        <f t="shared" si="39"/>
        <v xml:space="preserve">Darren Franich </v>
      </c>
      <c r="E25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Faster</v>
      </c>
      <c r="F2501" s="1" t="str">
        <f>IF(ISNUMBER(SEARCH("veto",draftpicks[[#This Row],[Raw]])),"veto","")</f>
        <v>veto</v>
      </c>
    </row>
    <row r="2502" spans="1:6" x14ac:dyDescent="0.25">
      <c r="A2502" s="1">
        <v>232</v>
      </c>
      <c r="B2502" s="1" t="s">
        <v>3974</v>
      </c>
      <c r="C2502" s="1" t="str">
        <f>_xlfn.TEXTBEFORE(draftpicks[[#This Row],[Raw]],".",1)</f>
        <v>9</v>
      </c>
      <c r="D2502" s="1" t="str">
        <f t="shared" si="39"/>
        <v>Darren Franich</v>
      </c>
      <c r="E25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Iron Giant</v>
      </c>
      <c r="F2502" s="1" t="str">
        <f>IF(ISNUMBER(SEARCH("veto",draftpicks[[#This Row],[Raw]])),"veto","")</f>
        <v/>
      </c>
    </row>
    <row r="2503" spans="1:6" x14ac:dyDescent="0.25">
      <c r="A2503" s="1">
        <v>232</v>
      </c>
      <c r="B2503" s="1" t="s">
        <v>3975</v>
      </c>
      <c r="C2503" s="1" t="str">
        <f>_xlfn.TEXTBEFORE(draftpicks[[#This Row],[Raw]],".",1)</f>
        <v>8</v>
      </c>
      <c r="D2503" s="1" t="str">
        <f t="shared" si="39"/>
        <v>Jen Yamato</v>
      </c>
      <c r="E25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xXx</v>
      </c>
      <c r="F2503" s="1" t="str">
        <f>IF(ISNUMBER(SEARCH("veto",draftpicks[[#This Row],[Raw]])),"veto","")</f>
        <v/>
      </c>
    </row>
    <row r="2504" spans="1:6" x14ac:dyDescent="0.25">
      <c r="A2504" s="1">
        <v>232</v>
      </c>
      <c r="B2504" s="1" t="s">
        <v>3976</v>
      </c>
      <c r="C2504" s="1" t="str">
        <f>_xlfn.TEXTBEFORE(draftpicks[[#This Row],[Raw]],".",1)</f>
        <v>7</v>
      </c>
      <c r="D2504" s="1" t="str">
        <f t="shared" si="39"/>
        <v xml:space="preserve">Piya Sinha-Roy </v>
      </c>
      <c r="E25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Jungle Cruise</v>
      </c>
      <c r="F2504" s="1" t="str">
        <f>IF(ISNUMBER(SEARCH("veto",draftpicks[[#This Row],[Raw]])),"veto","")</f>
        <v>veto</v>
      </c>
    </row>
    <row r="2505" spans="1:6" x14ac:dyDescent="0.25">
      <c r="A2505" s="1">
        <v>232</v>
      </c>
      <c r="B2505" s="1" t="s">
        <v>3977</v>
      </c>
      <c r="C2505" s="1" t="str">
        <f>_xlfn.TEXTBEFORE(draftpicks[[#This Row],[Raw]],".",1)</f>
        <v>7</v>
      </c>
      <c r="D2505" s="1" t="str">
        <f t="shared" si="39"/>
        <v>Piya Sinha-Roy</v>
      </c>
      <c r="E25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Fast and the Furious</v>
      </c>
      <c r="F2505" s="1" t="str">
        <f>IF(ISNUMBER(SEARCH("veto",draftpicks[[#This Row],[Raw]])),"veto","")</f>
        <v/>
      </c>
    </row>
    <row r="2506" spans="1:6" x14ac:dyDescent="0.25">
      <c r="A2506" s="1">
        <v>232</v>
      </c>
      <c r="B2506" s="1" t="s">
        <v>3978</v>
      </c>
      <c r="C2506" s="1" t="str">
        <f>_xlfn.TEXTBEFORE(draftpicks[[#This Row],[Raw]],".",1)</f>
        <v>6</v>
      </c>
      <c r="D2506" s="1" t="str">
        <f t="shared" si="39"/>
        <v xml:space="preserve">Darren Franich </v>
      </c>
      <c r="E25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Find Me Guilty</v>
      </c>
      <c r="F2506" s="1" t="str">
        <f>IF(ISNUMBER(SEARCH("veto",draftpicks[[#This Row],[Raw]])),"veto","")</f>
        <v>veto</v>
      </c>
    </row>
    <row r="2507" spans="1:6" x14ac:dyDescent="0.25">
      <c r="A2507" s="1">
        <v>232</v>
      </c>
      <c r="B2507" s="1" t="s">
        <v>3979</v>
      </c>
      <c r="C2507" s="1" t="str">
        <f>_xlfn.TEXTBEFORE(draftpicks[[#This Row],[Raw]],".",1)</f>
        <v>6</v>
      </c>
      <c r="D2507" s="1" t="str">
        <f t="shared" si="39"/>
        <v>Darren Franich</v>
      </c>
      <c r="E25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San Andreas</v>
      </c>
      <c r="F2507" s="1" t="str">
        <f>IF(ISNUMBER(SEARCH("veto",draftpicks[[#This Row],[Raw]])),"veto","")</f>
        <v/>
      </c>
    </row>
    <row r="2508" spans="1:6" x14ac:dyDescent="0.25">
      <c r="A2508" s="1">
        <v>232</v>
      </c>
      <c r="B2508" s="1" t="s">
        <v>3980</v>
      </c>
      <c r="C2508" s="1" t="str">
        <f>_xlfn.TEXTBEFORE(draftpicks[[#This Row],[Raw]],".",1)</f>
        <v>5</v>
      </c>
      <c r="D2508" s="1" t="str">
        <f t="shared" si="39"/>
        <v>Jen Yamato</v>
      </c>
      <c r="E25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Boiler Room</v>
      </c>
      <c r="F2508" s="1" t="str">
        <f>IF(ISNUMBER(SEARCH("veto",draftpicks[[#This Row],[Raw]])),"veto","")</f>
        <v/>
      </c>
    </row>
    <row r="2509" spans="1:6" x14ac:dyDescent="0.25">
      <c r="A2509" s="1">
        <v>232</v>
      </c>
      <c r="B2509" s="1" t="s">
        <v>3981</v>
      </c>
      <c r="C2509" s="1" t="str">
        <f>_xlfn.TEXTBEFORE(draftpicks[[#This Row],[Raw]],".",1)</f>
        <v>4</v>
      </c>
      <c r="D2509" s="1" t="str">
        <f t="shared" si="39"/>
        <v>Piya Sinha-Roy</v>
      </c>
      <c r="E25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Pitch Black</v>
      </c>
      <c r="F2509" s="1" t="str">
        <f>IF(ISNUMBER(SEARCH("veto",draftpicks[[#This Row],[Raw]])),"veto","")</f>
        <v/>
      </c>
    </row>
    <row r="2510" spans="1:6" x14ac:dyDescent="0.25">
      <c r="A2510" s="1">
        <v>232</v>
      </c>
      <c r="B2510" s="1" t="s">
        <v>3982</v>
      </c>
      <c r="C2510" s="1" t="str">
        <f>_xlfn.TEXTBEFORE(draftpicks[[#This Row],[Raw]],".",1)</f>
        <v>3</v>
      </c>
      <c r="D2510" s="1" t="str">
        <f t="shared" si="39"/>
        <v xml:space="preserve">Darren Franich </v>
      </c>
      <c r="E25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Hercules</v>
      </c>
      <c r="F2510" s="1" t="str">
        <f>IF(ISNUMBER(SEARCH("veto",draftpicks[[#This Row],[Raw]])),"veto","")</f>
        <v>veto</v>
      </c>
    </row>
    <row r="2511" spans="1:6" x14ac:dyDescent="0.25">
      <c r="A2511" s="1">
        <v>232</v>
      </c>
      <c r="B2511" s="1" t="s">
        <v>3983</v>
      </c>
      <c r="C2511" s="1" t="str">
        <f>_xlfn.TEXTBEFORE(draftpicks[[#This Row],[Raw]],".",1)</f>
        <v>3</v>
      </c>
      <c r="D2511" s="1" t="str">
        <f t="shared" si="39"/>
        <v>Darren Franich</v>
      </c>
      <c r="E25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Furious 7</v>
      </c>
      <c r="F2511" s="1" t="str">
        <f>IF(ISNUMBER(SEARCH("veto",draftpicks[[#This Row],[Raw]])),"veto","")</f>
        <v/>
      </c>
    </row>
    <row r="2512" spans="1:6" x14ac:dyDescent="0.25">
      <c r="A2512" s="1">
        <v>232</v>
      </c>
      <c r="B2512" s="1" t="s">
        <v>3984</v>
      </c>
      <c r="C2512" s="1" t="str">
        <f>_xlfn.TEXTBEFORE(draftpicks[[#This Row],[Raw]],".",1)</f>
        <v>2</v>
      </c>
      <c r="D2512" s="1" t="str">
        <f t="shared" si="39"/>
        <v>Jen Yamato</v>
      </c>
      <c r="E25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Moana</v>
      </c>
      <c r="F2512" s="1" t="str">
        <f>IF(ISNUMBER(SEARCH("veto",draftpicks[[#This Row],[Raw]])),"veto","")</f>
        <v/>
      </c>
    </row>
    <row r="2513" spans="1:6" x14ac:dyDescent="0.25">
      <c r="A2513" s="1">
        <v>232</v>
      </c>
      <c r="B2513" s="1" t="s">
        <v>3985</v>
      </c>
      <c r="C2513" s="1" t="str">
        <f>_xlfn.TEXTBEFORE(draftpicks[[#This Row],[Raw]],".",1)</f>
        <v>1</v>
      </c>
      <c r="D2513" s="1" t="str">
        <f t="shared" si="39"/>
        <v>Piya Sinha-Roy</v>
      </c>
      <c r="E25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13" s="1" t="str">
        <f>IF(ISNUMBER(SEARCH("veto",draftpicks[[#This Row],[Raw]])),"veto","")</f>
        <v/>
      </c>
    </row>
    <row r="2514" spans="1:6" x14ac:dyDescent="0.25">
      <c r="A2514" s="1">
        <v>233</v>
      </c>
      <c r="B2514" s="1" t="s">
        <v>3986</v>
      </c>
      <c r="C2514" s="1" t="str">
        <f>_xlfn.TEXTBEFORE(draftpicks[[#This Row],[Raw]],".",1)</f>
        <v>7</v>
      </c>
      <c r="D2514" s="1" t="str">
        <f t="shared" si="39"/>
        <v>Louis Peitzman</v>
      </c>
      <c r="E25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Yellow Submarine</v>
      </c>
      <c r="F2514" s="1" t="str">
        <f>IF(ISNUMBER(SEARCH("veto",draftpicks[[#This Row],[Raw]])),"veto","")</f>
        <v/>
      </c>
    </row>
    <row r="2515" spans="1:6" x14ac:dyDescent="0.25">
      <c r="A2515" s="1">
        <v>233</v>
      </c>
      <c r="B2515" s="1" t="s">
        <v>3987</v>
      </c>
      <c r="C2515" s="1" t="str">
        <f>_xlfn.TEXTBEFORE(draftpicks[[#This Row],[Raw]],".",1)</f>
        <v>6</v>
      </c>
      <c r="D2515" s="1" t="str">
        <f t="shared" si="39"/>
        <v>Louis Peitzman</v>
      </c>
      <c r="E25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Rocketman</v>
      </c>
      <c r="F2515" s="1" t="str">
        <f>IF(ISNUMBER(SEARCH("veto",draftpicks[[#This Row],[Raw]])),"veto","")</f>
        <v/>
      </c>
    </row>
    <row r="2516" spans="1:6" x14ac:dyDescent="0.25">
      <c r="A2516" s="1">
        <v>233</v>
      </c>
      <c r="B2516" s="1" t="s">
        <v>3988</v>
      </c>
      <c r="C2516" s="1" t="str">
        <f>_xlfn.TEXTBEFORE(draftpicks[[#This Row],[Raw]],".",1)</f>
        <v>5</v>
      </c>
      <c r="D2516" s="1" t="str">
        <f t="shared" si="39"/>
        <v>Oriana Nudo</v>
      </c>
      <c r="E25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Walking on Sunshine</v>
      </c>
      <c r="F2516" s="1" t="str">
        <f>IF(ISNUMBER(SEARCH("veto",draftpicks[[#This Row],[Raw]])),"veto","")</f>
        <v/>
      </c>
    </row>
    <row r="2517" spans="1:6" x14ac:dyDescent="0.25">
      <c r="A2517" s="1">
        <v>233</v>
      </c>
      <c r="B2517" s="1" t="s">
        <v>3989</v>
      </c>
      <c r="C2517" s="1" t="str">
        <f>_xlfn.TEXTBEFORE(draftpicks[[#This Row],[Raw]],".",1)</f>
        <v>4</v>
      </c>
      <c r="D2517" s="1" t="str">
        <f t="shared" si="39"/>
        <v xml:space="preserve">Louis Peitzman </v>
      </c>
      <c r="E25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17" s="1" t="str">
        <f>IF(ISNUMBER(SEARCH("veto",draftpicks[[#This Row],[Raw]])),"veto","")</f>
        <v>veto</v>
      </c>
    </row>
    <row r="2518" spans="1:6" x14ac:dyDescent="0.25">
      <c r="A2518" s="1">
        <v>233</v>
      </c>
      <c r="B2518" s="1" t="s">
        <v>3990</v>
      </c>
      <c r="C2518" s="1" t="str">
        <f>_xlfn.TEXTBEFORE(draftpicks[[#This Row],[Raw]],".",1)</f>
        <v>4</v>
      </c>
      <c r="D2518" s="1" t="str">
        <f t="shared" si="39"/>
        <v>Louis Peitzman</v>
      </c>
      <c r="E25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Mamma Mia! Here We Go Again</v>
      </c>
      <c r="F2518" s="1" t="str">
        <f>IF(ISNUMBER(SEARCH("veto",draftpicks[[#This Row],[Raw]])),"veto","")</f>
        <v/>
      </c>
    </row>
    <row r="2519" spans="1:6" x14ac:dyDescent="0.25">
      <c r="A2519" s="1">
        <v>233</v>
      </c>
      <c r="B2519" s="1" t="s">
        <v>3991</v>
      </c>
      <c r="C2519" s="1" t="str">
        <f>_xlfn.TEXTBEFORE(draftpicks[[#This Row],[Raw]],".",1)</f>
        <v>3</v>
      </c>
      <c r="D2519" s="1" t="str">
        <f t="shared" si="39"/>
        <v xml:space="preserve">Oriana Nudo </v>
      </c>
      <c r="E25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19" s="1" t="str">
        <f>IF(ISNUMBER(SEARCH("veto",draftpicks[[#This Row],[Raw]])),"veto","")</f>
        <v>veto</v>
      </c>
    </row>
    <row r="2520" spans="1:6" x14ac:dyDescent="0.25">
      <c r="A2520" s="1">
        <v>233</v>
      </c>
      <c r="B2520" s="1" t="s">
        <v>3992</v>
      </c>
      <c r="C2520" s="1" t="str">
        <f>_xlfn.TEXTBEFORE(draftpicks[[#This Row],[Raw]],".",1)</f>
        <v>3</v>
      </c>
      <c r="D2520" s="1" t="str">
        <f t="shared" si="39"/>
        <v>Oriana Nudo</v>
      </c>
      <c r="E25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Moulin Rouge!</v>
      </c>
      <c r="F2520" s="1" t="str">
        <f>IF(ISNUMBER(SEARCH("veto",draftpicks[[#This Row],[Raw]])),"veto","")</f>
        <v/>
      </c>
    </row>
    <row r="2521" spans="1:6" x14ac:dyDescent="0.25">
      <c r="A2521" s="1">
        <v>233</v>
      </c>
      <c r="B2521" s="1" t="s">
        <v>3993</v>
      </c>
      <c r="C2521" s="1" t="str">
        <f>_xlfn.TEXTBEFORE(draftpicks[[#This Row],[Raw]],".",1)</f>
        <v>2</v>
      </c>
      <c r="D2521" s="1" t="str">
        <f t="shared" si="39"/>
        <v>Louis Peitzman</v>
      </c>
      <c r="E25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Across the Universe</v>
      </c>
      <c r="F2521" s="1" t="str">
        <f>IF(ISNUMBER(SEARCH("veto",draftpicks[[#This Row],[Raw]])),"veto","")</f>
        <v/>
      </c>
    </row>
    <row r="2522" spans="1:6" x14ac:dyDescent="0.25">
      <c r="A2522" s="1">
        <v>233</v>
      </c>
      <c r="B2522" s="1" t="s">
        <v>3994</v>
      </c>
      <c r="C2522" s="1" t="str">
        <f>_xlfn.TEXTBEFORE(draftpicks[[#This Row],[Raw]],".",1)</f>
        <v>1</v>
      </c>
      <c r="D2522" s="1" t="str">
        <f t="shared" si="39"/>
        <v>Oriana Nudo</v>
      </c>
      <c r="E25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Singin' in the Rain</v>
      </c>
      <c r="F2522" s="1" t="str">
        <f>IF(ISNUMBER(SEARCH("veto",draftpicks[[#This Row],[Raw]])),"veto","")</f>
        <v/>
      </c>
    </row>
    <row r="2523" spans="1:6" x14ac:dyDescent="0.25">
      <c r="A2523" s="1">
        <v>235</v>
      </c>
      <c r="B2523" s="1" t="s">
        <v>3995</v>
      </c>
      <c r="C2523" s="1" t="str">
        <f>_xlfn.TEXTBEFORE(draftpicks[[#This Row],[Raw]],".",1)</f>
        <v>7</v>
      </c>
      <c r="D2523" s="1" t="str">
        <f t="shared" si="39"/>
        <v>Drea Clark</v>
      </c>
      <c r="E25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Bostonians</v>
      </c>
      <c r="F2523" s="1" t="str">
        <f>IF(ISNUMBER(SEARCH("veto",draftpicks[[#This Row],[Raw]])),"veto","")</f>
        <v/>
      </c>
    </row>
    <row r="2524" spans="1:6" x14ac:dyDescent="0.25">
      <c r="A2524" s="1">
        <v>235</v>
      </c>
      <c r="B2524" s="1" t="s">
        <v>3996</v>
      </c>
      <c r="C2524" s="1" t="str">
        <f>_xlfn.TEXTBEFORE(draftpicks[[#This Row],[Raw]],".",1)</f>
        <v>6</v>
      </c>
      <c r="D2524" s="1" t="str">
        <f t="shared" si="39"/>
        <v>Drea Clark</v>
      </c>
      <c r="E25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Soldier's Daughter Never Cries</v>
      </c>
      <c r="F2524" s="1" t="str">
        <f>IF(ISNUMBER(SEARCH("veto",draftpicks[[#This Row],[Raw]])),"veto","")</f>
        <v/>
      </c>
    </row>
    <row r="2525" spans="1:6" x14ac:dyDescent="0.25">
      <c r="A2525" s="1">
        <v>235</v>
      </c>
      <c r="B2525" s="1" t="s">
        <v>3997</v>
      </c>
      <c r="C2525" s="1" t="str">
        <f>_xlfn.TEXTBEFORE(draftpicks[[#This Row],[Raw]],".",1)</f>
        <v>5</v>
      </c>
      <c r="D2525" s="1" t="str">
        <f t="shared" si="39"/>
        <v>Guy Branum</v>
      </c>
      <c r="E25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Maurice</v>
      </c>
      <c r="F2525" s="1" t="str">
        <f>IF(ISNUMBER(SEARCH("veto",draftpicks[[#This Row],[Raw]])),"veto","")</f>
        <v/>
      </c>
    </row>
    <row r="2526" spans="1:6" x14ac:dyDescent="0.25">
      <c r="A2526" s="1">
        <v>235</v>
      </c>
      <c r="B2526" s="1" t="s">
        <v>3998</v>
      </c>
      <c r="C2526" s="1" t="str">
        <f>_xlfn.TEXTBEFORE(draftpicks[[#This Row],[Raw]],".",1)</f>
        <v>4</v>
      </c>
      <c r="D2526" s="1" t="str">
        <f t="shared" si="39"/>
        <v>Drea Clark</v>
      </c>
      <c r="E25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Shakespeare-Wallah</v>
      </c>
      <c r="F2526" s="1" t="str">
        <f>IF(ISNUMBER(SEARCH("veto",draftpicks[[#This Row],[Raw]])),"veto","")</f>
        <v/>
      </c>
    </row>
    <row r="2527" spans="1:6" x14ac:dyDescent="0.25">
      <c r="A2527" s="1">
        <v>235</v>
      </c>
      <c r="B2527" s="1" t="s">
        <v>3999</v>
      </c>
      <c r="C2527" s="1" t="str">
        <f>_xlfn.TEXTBEFORE(draftpicks[[#This Row],[Raw]],".",1)</f>
        <v>3</v>
      </c>
      <c r="D2527" s="1" t="str">
        <f t="shared" si="39"/>
        <v>Guy Branum</v>
      </c>
      <c r="E25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Remains of the Day</v>
      </c>
      <c r="F2527" s="1" t="str">
        <f>IF(ISNUMBER(SEARCH("veto",draftpicks[[#This Row],[Raw]])),"veto","")</f>
        <v/>
      </c>
    </row>
    <row r="2528" spans="1:6" x14ac:dyDescent="0.25">
      <c r="A2528" s="1">
        <v>235</v>
      </c>
      <c r="B2528" s="1" t="s">
        <v>4000</v>
      </c>
      <c r="C2528" s="1" t="str">
        <f>_xlfn.TEXTBEFORE(draftpicks[[#This Row],[Raw]],".",1)</f>
        <v>2</v>
      </c>
      <c r="D2528" s="1" t="str">
        <f t="shared" si="39"/>
        <v xml:space="preserve">Drea Clark </v>
      </c>
      <c r="E25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28" s="1" t="str">
        <f>IF(ISNUMBER(SEARCH("veto",draftpicks[[#This Row],[Raw]])),"veto","")</f>
        <v>veto</v>
      </c>
    </row>
    <row r="2529" spans="1:6" x14ac:dyDescent="0.25">
      <c r="A2529" s="1">
        <v>235</v>
      </c>
      <c r="B2529" s="1" t="s">
        <v>4001</v>
      </c>
      <c r="C2529" s="1" t="str">
        <f>_xlfn.TEXTBEFORE(draftpicks[[#This Row],[Raw]],".",1)</f>
        <v>2</v>
      </c>
      <c r="D2529" s="1" t="str">
        <f t="shared" si="39"/>
        <v>Drea Clark</v>
      </c>
      <c r="E25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Howards End</v>
      </c>
      <c r="F2529" s="1" t="str">
        <f>IF(ISNUMBER(SEARCH("veto",draftpicks[[#This Row],[Raw]])),"veto","")</f>
        <v/>
      </c>
    </row>
    <row r="2530" spans="1:6" x14ac:dyDescent="0.25">
      <c r="A2530" s="1">
        <v>235</v>
      </c>
      <c r="B2530" s="1" t="s">
        <v>4002</v>
      </c>
      <c r="C2530" s="1" t="str">
        <f>_xlfn.TEXTBEFORE(draftpicks[[#This Row],[Raw]],".",1)</f>
        <v>1</v>
      </c>
      <c r="D2530" s="1" t="str">
        <f t="shared" si="39"/>
        <v>Guy Branum</v>
      </c>
      <c r="E25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 Room with a View</v>
      </c>
      <c r="F2530" s="1" t="str">
        <f>IF(ISNUMBER(SEARCH("veto",draftpicks[[#This Row],[Raw]])),"veto","")</f>
        <v/>
      </c>
    </row>
    <row r="2531" spans="1:6" x14ac:dyDescent="0.25">
      <c r="A2531" s="1">
        <v>236</v>
      </c>
      <c r="B2531" s="1" t="s">
        <v>4003</v>
      </c>
      <c r="C2531" s="1" t="str">
        <f>_xlfn.TEXTBEFORE(draftpicks[[#This Row],[Raw]],".",1)</f>
        <v>7</v>
      </c>
      <c r="D2531" s="1" t="str">
        <f t="shared" si="39"/>
        <v>Adam B. Vary</v>
      </c>
      <c r="E25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Love, Simon</v>
      </c>
      <c r="F2531" s="1" t="str">
        <f>IF(ISNUMBER(SEARCH("veto",draftpicks[[#This Row],[Raw]])),"veto","")</f>
        <v/>
      </c>
    </row>
    <row r="2532" spans="1:6" x14ac:dyDescent="0.25">
      <c r="A2532" s="1">
        <v>236</v>
      </c>
      <c r="B2532" s="1" t="s">
        <v>4004</v>
      </c>
      <c r="C2532" s="1" t="str">
        <f>_xlfn.TEXTBEFORE(draftpicks[[#This Row],[Raw]],".",1)</f>
        <v>6</v>
      </c>
      <c r="D2532" s="1" t="str">
        <f t="shared" si="39"/>
        <v>Adam B. Vary</v>
      </c>
      <c r="E25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Hunger</v>
      </c>
      <c r="F2532" s="1" t="str">
        <f>IF(ISNUMBER(SEARCH("veto",draftpicks[[#This Row],[Raw]])),"veto","")</f>
        <v/>
      </c>
    </row>
    <row r="2533" spans="1:6" x14ac:dyDescent="0.25">
      <c r="A2533" s="1">
        <v>236</v>
      </c>
      <c r="B2533" s="1" t="s">
        <v>4005</v>
      </c>
      <c r="C2533" s="1" t="str">
        <f>_xlfn.TEXTBEFORE(draftpicks[[#This Row],[Raw]],".",1)</f>
        <v>5</v>
      </c>
      <c r="D2533" s="1" t="str">
        <f t="shared" si="39"/>
        <v>Jordan Crucchiola</v>
      </c>
      <c r="E25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To Wong Foo, Thanks for Everything! Julie Newmar</v>
      </c>
      <c r="F2533" s="1" t="str">
        <f>IF(ISNUMBER(SEARCH("veto",draftpicks[[#This Row],[Raw]])),"veto","")</f>
        <v/>
      </c>
    </row>
    <row r="2534" spans="1:6" x14ac:dyDescent="0.25">
      <c r="A2534" s="1">
        <v>236</v>
      </c>
      <c r="B2534" s="1" t="s">
        <v>4006</v>
      </c>
      <c r="C2534" s="1" t="str">
        <f>_xlfn.TEXTBEFORE(draftpicks[[#This Row],[Raw]],".",1)</f>
        <v>4</v>
      </c>
      <c r="D2534" s="1" t="str">
        <f t="shared" si="39"/>
        <v xml:space="preserve">Adam B. Vary </v>
      </c>
      <c r="E25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4" s="1" t="str">
        <f>IF(ISNUMBER(SEARCH("veto",draftpicks[[#This Row],[Raw]])),"veto","")</f>
        <v>veto</v>
      </c>
    </row>
    <row r="2535" spans="1:6" x14ac:dyDescent="0.25">
      <c r="A2535" s="1">
        <v>236</v>
      </c>
      <c r="B2535" s="1" t="s">
        <v>4007</v>
      </c>
      <c r="C2535" s="1" t="str">
        <f>_xlfn.TEXTBEFORE(draftpicks[[#This Row],[Raw]],".",1)</f>
        <v>4</v>
      </c>
      <c r="D2535" s="1" t="str">
        <f t="shared" si="39"/>
        <v>Adam B. Vary</v>
      </c>
      <c r="E25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Philadelphia</v>
      </c>
      <c r="F2535" s="1" t="str">
        <f>IF(ISNUMBER(SEARCH("veto",draftpicks[[#This Row],[Raw]])),"veto","")</f>
        <v/>
      </c>
    </row>
    <row r="2536" spans="1:6" x14ac:dyDescent="0.25">
      <c r="A2536" s="1">
        <v>236</v>
      </c>
      <c r="B2536" s="1" t="s">
        <v>4008</v>
      </c>
      <c r="C2536" s="1" t="str">
        <f>_xlfn.TEXTBEFORE(draftpicks[[#This Row],[Raw]],".",1)</f>
        <v>3</v>
      </c>
      <c r="D2536" s="1" t="str">
        <f t="shared" si="39"/>
        <v>Jordan Crucchiola</v>
      </c>
      <c r="E25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Myra Breckinridge</v>
      </c>
      <c r="F2536" s="1" t="str">
        <f>IF(ISNUMBER(SEARCH("veto",draftpicks[[#This Row],[Raw]])),"veto","")</f>
        <v/>
      </c>
    </row>
    <row r="2537" spans="1:6" x14ac:dyDescent="0.25">
      <c r="A2537" s="1">
        <v>236</v>
      </c>
      <c r="B2537" s="1" t="s">
        <v>4009</v>
      </c>
      <c r="C2537" s="1" t="str">
        <f>_xlfn.TEXTBEFORE(draftpicks[[#This Row],[Raw]],".",1)</f>
        <v>2</v>
      </c>
      <c r="D2537" s="1" t="str">
        <f t="shared" si="39"/>
        <v>Adam B. Vary</v>
      </c>
      <c r="E25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Birdcage</v>
      </c>
      <c r="F2537" s="1" t="str">
        <f>IF(ISNUMBER(SEARCH("veto",draftpicks[[#This Row],[Raw]])),"veto","")</f>
        <v/>
      </c>
    </row>
    <row r="2538" spans="1:6" x14ac:dyDescent="0.25">
      <c r="A2538" s="1">
        <v>236</v>
      </c>
      <c r="B2538" s="1" t="s">
        <v>4010</v>
      </c>
      <c r="C2538" s="1" t="str">
        <f>_xlfn.TEXTBEFORE(draftpicks[[#This Row],[Raw]],".",1)</f>
        <v>1</v>
      </c>
      <c r="D2538" s="1" t="str">
        <f t="shared" si="39"/>
        <v>Jordan Crucchiola</v>
      </c>
      <c r="E25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Victor/Victoria</v>
      </c>
      <c r="F2538" s="1" t="str">
        <f>IF(ISNUMBER(SEARCH("veto",draftpicks[[#This Row],[Raw]])),"veto","")</f>
        <v/>
      </c>
    </row>
    <row r="2539" spans="1:6" x14ac:dyDescent="0.25">
      <c r="A2539" s="1">
        <v>237</v>
      </c>
      <c r="B2539" s="1" t="s">
        <v>4011</v>
      </c>
      <c r="C2539" s="1" t="str">
        <f>_xlfn.TEXTBEFORE(draftpicks[[#This Row],[Raw]],".",1)</f>
        <v>13</v>
      </c>
      <c r="D2539" s="1" t="str">
        <f t="shared" si="39"/>
        <v>Joanna Robinson</v>
      </c>
      <c r="E25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Regarding Henry</v>
      </c>
      <c r="F2539" s="1" t="str">
        <f>IF(ISNUMBER(SEARCH("veto",draftpicks[[#This Row],[Raw]])),"veto","")</f>
        <v/>
      </c>
    </row>
    <row r="2540" spans="1:6" x14ac:dyDescent="0.25">
      <c r="A2540" s="1">
        <v>237</v>
      </c>
      <c r="B2540" s="1" t="s">
        <v>4012</v>
      </c>
      <c r="C2540" s="1" t="str">
        <f>_xlfn.TEXTBEFORE(draftpicks[[#This Row],[Raw]],".",1)</f>
        <v>12</v>
      </c>
      <c r="D2540" s="1" t="str">
        <f t="shared" si="39"/>
        <v>Joanna Robinson</v>
      </c>
      <c r="E25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Frantic</v>
      </c>
      <c r="F2540" s="1" t="str">
        <f>IF(ISNUMBER(SEARCH("veto",draftpicks[[#This Row],[Raw]])),"veto","")</f>
        <v/>
      </c>
    </row>
    <row r="2541" spans="1:6" x14ac:dyDescent="0.25">
      <c r="A2541" s="1">
        <v>237</v>
      </c>
      <c r="B2541" s="1" t="s">
        <v>4013</v>
      </c>
      <c r="C2541" s="1" t="str">
        <f>_xlfn.TEXTBEFORE(draftpicks[[#This Row],[Raw]],".",1)</f>
        <v>11</v>
      </c>
      <c r="D2541" s="1" t="str">
        <f t="shared" si="39"/>
        <v xml:space="preserve">Mallory Rubin </v>
      </c>
      <c r="E25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Air Force One</v>
      </c>
      <c r="F2541" s="1" t="str">
        <f>IF(ISNUMBER(SEARCH("veto",draftpicks[[#This Row],[Raw]])),"veto","")</f>
        <v>veto</v>
      </c>
    </row>
    <row r="2542" spans="1:6" x14ac:dyDescent="0.25">
      <c r="A2542" s="1">
        <v>237</v>
      </c>
      <c r="B2542" s="1" t="s">
        <v>4014</v>
      </c>
      <c r="C2542" s="1" t="str">
        <f>_xlfn.TEXTBEFORE(draftpicks[[#This Row],[Raw]],".",1)</f>
        <v>11</v>
      </c>
      <c r="D2542" s="1" t="str">
        <f t="shared" si="39"/>
        <v>Mallory Rubin</v>
      </c>
      <c r="E25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Presumed Innocent</v>
      </c>
      <c r="F2542" s="1" t="str">
        <f>IF(ISNUMBER(SEARCH("veto",draftpicks[[#This Row],[Raw]])),"veto","")</f>
        <v/>
      </c>
    </row>
    <row r="2543" spans="1:6" x14ac:dyDescent="0.25">
      <c r="A2543" s="1">
        <v>237</v>
      </c>
      <c r="B2543" s="1" t="s">
        <v>4015</v>
      </c>
      <c r="C2543" s="1" t="str">
        <f>_xlfn.TEXTBEFORE(draftpicks[[#This Row],[Raw]],".",1)</f>
        <v>10</v>
      </c>
      <c r="D2543" s="1" t="str">
        <f t="shared" si="39"/>
        <v>Bryan Cogman</v>
      </c>
      <c r="E25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Clear and Present Danger</v>
      </c>
      <c r="F2543" s="1" t="str">
        <f>IF(ISNUMBER(SEARCH("veto",draftpicks[[#This Row],[Raw]])),"veto","")</f>
        <v/>
      </c>
    </row>
    <row r="2544" spans="1:6" x14ac:dyDescent="0.25">
      <c r="A2544" s="1">
        <v>237</v>
      </c>
      <c r="B2544" s="1" t="s">
        <v>4016</v>
      </c>
      <c r="C2544" s="1" t="str">
        <f>_xlfn.TEXTBEFORE(draftpicks[[#This Row],[Raw]],".",1)</f>
        <v>9</v>
      </c>
      <c r="D2544" s="1" t="str">
        <f t="shared" si="39"/>
        <v xml:space="preserve">Joanna Robinson </v>
      </c>
      <c r="E25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4" s="1" t="str">
        <f>IF(ISNUMBER(SEARCH("veto",draftpicks[[#This Row],[Raw]])),"veto","")</f>
        <v>veto</v>
      </c>
    </row>
    <row r="2545" spans="1:6" x14ac:dyDescent="0.25">
      <c r="A2545" s="1">
        <v>237</v>
      </c>
      <c r="B2545" s="1" t="s">
        <v>4017</v>
      </c>
      <c r="C2545" s="1" t="str">
        <f>_xlfn.TEXTBEFORE(draftpicks[[#This Row],[Raw]],".",1)</f>
        <v>9</v>
      </c>
      <c r="D2545" s="1" t="str">
        <f t="shared" si="39"/>
        <v>Joanna Robinson</v>
      </c>
      <c r="E25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Mosquito Coast</v>
      </c>
      <c r="F2545" s="1" t="str">
        <f>IF(ISNUMBER(SEARCH("veto",draftpicks[[#This Row],[Raw]])),"veto","")</f>
        <v/>
      </c>
    </row>
    <row r="2546" spans="1:6" x14ac:dyDescent="0.25">
      <c r="A2546" s="1">
        <v>237</v>
      </c>
      <c r="B2546" s="1" t="s">
        <v>4018</v>
      </c>
      <c r="C2546" s="1" t="str">
        <f>_xlfn.TEXTBEFORE(draftpicks[[#This Row],[Raw]],".",1)</f>
        <v>8</v>
      </c>
      <c r="D2546" s="1" t="str">
        <f t="shared" si="39"/>
        <v xml:space="preserve">Mallory Rubin </v>
      </c>
      <c r="E25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46" s="1" t="str">
        <f>IF(ISNUMBER(SEARCH("veto",draftpicks[[#This Row],[Raw]])),"veto","")</f>
        <v>veto</v>
      </c>
    </row>
    <row r="2547" spans="1:6" x14ac:dyDescent="0.25">
      <c r="A2547" s="1">
        <v>237</v>
      </c>
      <c r="B2547" s="1" t="s">
        <v>4019</v>
      </c>
      <c r="C2547" s="1" t="str">
        <f>_xlfn.TEXTBEFORE(draftpicks[[#This Row],[Raw]],".",1)</f>
        <v>8</v>
      </c>
      <c r="D2547" s="1" t="str">
        <f t="shared" si="39"/>
        <v>Mallory Rubin</v>
      </c>
      <c r="E25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Star Wars</v>
      </c>
      <c r="F2547" s="1" t="str">
        <f>IF(ISNUMBER(SEARCH("veto",draftpicks[[#This Row],[Raw]])),"veto","")</f>
        <v/>
      </c>
    </row>
    <row r="2548" spans="1:6" x14ac:dyDescent="0.25">
      <c r="A2548" s="1">
        <v>237</v>
      </c>
      <c r="B2548" s="1" t="s">
        <v>4020</v>
      </c>
      <c r="C2548" s="1" t="str">
        <f>_xlfn.TEXTBEFORE(draftpicks[[#This Row],[Raw]],".",1)</f>
        <v>7</v>
      </c>
      <c r="D2548" s="1" t="str">
        <f t="shared" si="39"/>
        <v xml:space="preserve">Bryan Cogman </v>
      </c>
      <c r="E25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48" s="1" t="str">
        <f>IF(ISNUMBER(SEARCH("veto",draftpicks[[#This Row],[Raw]])),"veto","")</f>
        <v>veto</v>
      </c>
    </row>
    <row r="2549" spans="1:6" x14ac:dyDescent="0.25">
      <c r="A2549" s="1">
        <v>237</v>
      </c>
      <c r="B2549" s="1" t="s">
        <v>4021</v>
      </c>
      <c r="C2549" s="1" t="str">
        <f>_xlfn.TEXTBEFORE(draftpicks[[#This Row],[Raw]],".",1)</f>
        <v>7</v>
      </c>
      <c r="D2549" s="1" t="str">
        <f t="shared" si="39"/>
        <v>Bryan Cogman</v>
      </c>
      <c r="E25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 Runner</v>
      </c>
      <c r="F2549" s="1" t="str">
        <f>IF(ISNUMBER(SEARCH("veto",draftpicks[[#This Row],[Raw]])),"veto","")</f>
        <v/>
      </c>
    </row>
    <row r="2550" spans="1:6" x14ac:dyDescent="0.25">
      <c r="A2550" s="1">
        <v>237</v>
      </c>
      <c r="B2550" s="1" t="s">
        <v>4022</v>
      </c>
      <c r="C2550" s="1" t="str">
        <f>_xlfn.TEXTBEFORE(draftpicks[[#This Row],[Raw]],".",1)</f>
        <v>6</v>
      </c>
      <c r="D2550" s="1" t="str">
        <f t="shared" si="39"/>
        <v>Joanna Robinson</v>
      </c>
      <c r="E25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Fugitive</v>
      </c>
      <c r="F2550" s="1" t="str">
        <f>IF(ISNUMBER(SEARCH("veto",draftpicks[[#This Row],[Raw]])),"veto","")</f>
        <v/>
      </c>
    </row>
    <row r="2551" spans="1:6" x14ac:dyDescent="0.25">
      <c r="A2551" s="1">
        <v>237</v>
      </c>
      <c r="B2551" s="1" t="s">
        <v>4023</v>
      </c>
      <c r="C2551" s="1" t="str">
        <f>_xlfn.TEXTBEFORE(draftpicks[[#This Row],[Raw]],".",1)</f>
        <v>5</v>
      </c>
      <c r="D2551" s="1" t="str">
        <f t="shared" si="39"/>
        <v>Mallory Rubin</v>
      </c>
      <c r="E25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Working Girl</v>
      </c>
      <c r="F2551" s="1" t="str">
        <f>IF(ISNUMBER(SEARCH("veto",draftpicks[[#This Row],[Raw]])),"veto","")</f>
        <v/>
      </c>
    </row>
    <row r="2552" spans="1:6" x14ac:dyDescent="0.25">
      <c r="A2552" s="1">
        <v>237</v>
      </c>
      <c r="B2552" s="1" t="s">
        <v>4024</v>
      </c>
      <c r="C2552" s="1" t="str">
        <f>_xlfn.TEXTBEFORE(draftpicks[[#This Row],[Raw]],".",1)</f>
        <v>4</v>
      </c>
      <c r="D2552" s="1" t="str">
        <f t="shared" si="39"/>
        <v>Bryan Cogman</v>
      </c>
      <c r="E25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Indiana Jones and the Last Crusade</v>
      </c>
      <c r="F2552" s="1" t="str">
        <f>IF(ISNUMBER(SEARCH("veto",draftpicks[[#This Row],[Raw]])),"veto","")</f>
        <v/>
      </c>
    </row>
    <row r="2553" spans="1:6" x14ac:dyDescent="0.25">
      <c r="A2553" s="1">
        <v>237</v>
      </c>
      <c r="B2553" s="1" t="s">
        <v>4025</v>
      </c>
      <c r="C2553" s="1" t="str">
        <f>_xlfn.TEXTBEFORE(draftpicks[[#This Row],[Raw]],".",1)</f>
        <v>3</v>
      </c>
      <c r="D2553" s="1" t="str">
        <f t="shared" si="39"/>
        <v>Joanna Robinson</v>
      </c>
      <c r="E25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Empire Strikes Back</v>
      </c>
      <c r="F2553" s="1" t="str">
        <f>IF(ISNUMBER(SEARCH("veto",draftpicks[[#This Row],[Raw]])),"veto","")</f>
        <v/>
      </c>
    </row>
    <row r="2554" spans="1:6" x14ac:dyDescent="0.25">
      <c r="A2554" s="1">
        <v>237</v>
      </c>
      <c r="B2554" s="1" t="s">
        <v>4026</v>
      </c>
      <c r="C2554" s="1" t="str">
        <f>_xlfn.TEXTBEFORE(draftpicks[[#This Row],[Raw]],".",1)</f>
        <v>2</v>
      </c>
      <c r="D2554" s="1" t="str">
        <f t="shared" si="39"/>
        <v>Mallory Rubin</v>
      </c>
      <c r="E25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Witness</v>
      </c>
      <c r="F2554" s="1" t="str">
        <f>IF(ISNUMBER(SEARCH("veto",draftpicks[[#This Row],[Raw]])),"veto","")</f>
        <v/>
      </c>
    </row>
    <row r="2555" spans="1:6" x14ac:dyDescent="0.25">
      <c r="A2555" s="1">
        <v>237</v>
      </c>
      <c r="B2555" s="1" t="s">
        <v>4027</v>
      </c>
      <c r="C2555" s="1" t="str">
        <f>_xlfn.TEXTBEFORE(draftpicks[[#This Row],[Raw]],".",1)</f>
        <v>1</v>
      </c>
      <c r="D2555" s="1" t="str">
        <f t="shared" si="39"/>
        <v>Bryan Cogman</v>
      </c>
      <c r="E25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Raiders of the Lost Ark</v>
      </c>
      <c r="F2555" s="1" t="str">
        <f>IF(ISNUMBER(SEARCH("veto",draftpicks[[#This Row],[Raw]])),"veto","")</f>
        <v/>
      </c>
    </row>
    <row r="2556" spans="1:6" x14ac:dyDescent="0.25">
      <c r="A2556" s="1">
        <v>238</v>
      </c>
      <c r="B2556" s="1" t="s">
        <v>4028</v>
      </c>
      <c r="C2556" s="1" t="str">
        <f>_xlfn.TEXTBEFORE(draftpicks[[#This Row],[Raw]],".",1)</f>
        <v>9</v>
      </c>
      <c r="D2556" s="1" t="str">
        <f t="shared" si="39"/>
        <v>Marc Bernardin</v>
      </c>
      <c r="E25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V</v>
      </c>
      <c r="F2556" s="1" t="str">
        <f>IF(ISNUMBER(SEARCH("veto",draftpicks[[#This Row],[Raw]])),"veto","")</f>
        <v/>
      </c>
    </row>
    <row r="2557" spans="1:6" x14ac:dyDescent="0.25">
      <c r="A2557" s="1">
        <v>238</v>
      </c>
      <c r="B2557" s="1" t="s">
        <v>4029</v>
      </c>
      <c r="C2557" s="1" t="str">
        <f>_xlfn.TEXTBEFORE(draftpicks[[#This Row],[Raw]],".",1)</f>
        <v>8</v>
      </c>
      <c r="D2557" s="1" t="str">
        <f t="shared" si="39"/>
        <v>Ryan Marker</v>
      </c>
      <c r="E25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Balboa</v>
      </c>
      <c r="F2557" s="1" t="str">
        <f>IF(ISNUMBER(SEARCH("veto",draftpicks[[#This Row],[Raw]])),"veto","")</f>
        <v/>
      </c>
    </row>
    <row r="2558" spans="1:6" x14ac:dyDescent="0.25">
      <c r="A2558" s="1">
        <v>238</v>
      </c>
      <c r="B2558" s="1" t="s">
        <v>4030</v>
      </c>
      <c r="C2558" s="1" t="str">
        <f>_xlfn.TEXTBEFORE(draftpicks[[#This Row],[Raw]],".",1)</f>
        <v>7</v>
      </c>
      <c r="D2558" s="1" t="str">
        <f t="shared" si="39"/>
        <v>Ryan Marker</v>
      </c>
      <c r="E25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</v>
      </c>
      <c r="F2558" s="1" t="str">
        <f>IF(ISNUMBER(SEARCH("veto",draftpicks[[#This Row],[Raw]])),"veto","")</f>
        <v/>
      </c>
    </row>
    <row r="2559" spans="1:6" x14ac:dyDescent="0.25">
      <c r="A2559" s="1">
        <v>238</v>
      </c>
      <c r="B2559" s="1" t="s">
        <v>4031</v>
      </c>
      <c r="C2559" s="1" t="str">
        <f>_xlfn.TEXTBEFORE(draftpicks[[#This Row],[Raw]],".",1)</f>
        <v>6</v>
      </c>
      <c r="D2559" s="1" t="str">
        <f t="shared" si="39"/>
        <v>Marc Bernardin</v>
      </c>
      <c r="E25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III</v>
      </c>
      <c r="F2559" s="1" t="str">
        <f>IF(ISNUMBER(SEARCH("veto",draftpicks[[#This Row],[Raw]])),"veto","")</f>
        <v/>
      </c>
    </row>
    <row r="2560" spans="1:6" x14ac:dyDescent="0.25">
      <c r="A2560" s="1">
        <v>238</v>
      </c>
      <c r="B2560" s="1" t="s">
        <v>4032</v>
      </c>
      <c r="C2560" s="1" t="str">
        <f>_xlfn.TEXTBEFORE(draftpicks[[#This Row],[Raw]],".",1)</f>
        <v>5</v>
      </c>
      <c r="D2560" s="1" t="str">
        <f t="shared" si="39"/>
        <v xml:space="preserve">Ryan Marker </v>
      </c>
      <c r="E25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0" s="1" t="str">
        <f>IF(ISNUMBER(SEARCH("veto",draftpicks[[#This Row],[Raw]])),"veto","")</f>
        <v>veto</v>
      </c>
    </row>
    <row r="2561" spans="1:6" x14ac:dyDescent="0.25">
      <c r="A2561" s="1">
        <v>238</v>
      </c>
      <c r="B2561" s="1" t="s">
        <v>4033</v>
      </c>
      <c r="C2561" s="1" t="str">
        <f>_xlfn.TEXTBEFORE(draftpicks[[#This Row],[Raw]],".",1)</f>
        <v>5</v>
      </c>
      <c r="D2561" s="1" t="str">
        <f t="shared" si="39"/>
        <v>Ryan Marker</v>
      </c>
      <c r="E25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 II</v>
      </c>
      <c r="F2561" s="1" t="str">
        <f>IF(ISNUMBER(SEARCH("veto",draftpicks[[#This Row],[Raw]])),"veto","")</f>
        <v/>
      </c>
    </row>
    <row r="2562" spans="1:6" x14ac:dyDescent="0.25">
      <c r="A2562" s="1">
        <v>238</v>
      </c>
      <c r="B2562" s="1" t="s">
        <v>4034</v>
      </c>
      <c r="C2562" s="1" t="str">
        <f>_xlfn.TEXTBEFORE(draftpicks[[#This Row],[Raw]],".",1)</f>
        <v>4</v>
      </c>
      <c r="D2562" s="1" t="str">
        <f t="shared" ref="D2562:D2625" si="40">IF(ISNUMBER(SEARCH("commissioner",B2562)),TRIM(MID(B2562,SEARCH("by",B2562)+LEN("by"),SEARCH("removed",B2562)-SEARCH("by",B2562)-(LEN("by")+1))),IF((LEN(B2562)-LEN(SUBSTITUTE(B2562,"by","")))/LEN("by")=2,MID(B2562,SEARCH("by",B2562)+LEN("by "),SEARCH("vetoed",B2562)-SEARCH("by",B2562)-(LEN("by")+1)),IF((LEN(B2562)-LEN(SUBSTITUTE(B2562,"by","")))/LEN("by")=3,TRIM(MID(B2562,SEARCH("by",B2562)+LEN("by"),SEARCH("vetoed",B2562)-SEARCH("by",B2562)-LEN("by"))),TRIM(_xlfn.TEXTAFTER(B2562,"by",1)))))</f>
        <v xml:space="preserve">Marc Bernardin </v>
      </c>
      <c r="E25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2" s="1" t="str">
        <f>IF(ISNUMBER(SEARCH("veto",draftpicks[[#This Row],[Raw]])),"veto","")</f>
        <v>veto</v>
      </c>
    </row>
    <row r="2563" spans="1:6" x14ac:dyDescent="0.25">
      <c r="A2563" s="1">
        <v>238</v>
      </c>
      <c r="B2563" s="1" t="s">
        <v>4035</v>
      </c>
      <c r="C2563" s="1" t="str">
        <f>_xlfn.TEXTBEFORE(draftpicks[[#This Row],[Raw]],".",1)</f>
        <v>4</v>
      </c>
      <c r="D2563" s="1" t="str">
        <f t="shared" si="40"/>
        <v>Marc Bernardin</v>
      </c>
      <c r="E25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III</v>
      </c>
      <c r="F2563" s="1" t="str">
        <f>IF(ISNUMBER(SEARCH("veto",draftpicks[[#This Row],[Raw]])),"veto","")</f>
        <v/>
      </c>
    </row>
    <row r="2564" spans="1:6" x14ac:dyDescent="0.25">
      <c r="A2564" s="1">
        <v>238</v>
      </c>
      <c r="B2564" s="1" t="s">
        <v>4036</v>
      </c>
      <c r="C2564" s="1" t="str">
        <f>_xlfn.TEXTBEFORE(draftpicks[[#This Row],[Raw]],".",1)</f>
        <v>3</v>
      </c>
      <c r="D2564" s="1" t="str">
        <f t="shared" si="40"/>
        <v>Ryan Marker</v>
      </c>
      <c r="E25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 IV</v>
      </c>
      <c r="F2564" s="1" t="str">
        <f>IF(ISNUMBER(SEARCH("veto",draftpicks[[#This Row],[Raw]])),"veto","")</f>
        <v/>
      </c>
    </row>
    <row r="2565" spans="1:6" x14ac:dyDescent="0.25">
      <c r="A2565" s="1">
        <v>238</v>
      </c>
      <c r="B2565" s="1" t="s">
        <v>4037</v>
      </c>
      <c r="C2565" s="1" t="str">
        <f>_xlfn.TEXTBEFORE(draftpicks[[#This Row],[Raw]],".",1)</f>
        <v>2</v>
      </c>
      <c r="D2565" s="1" t="str">
        <f t="shared" si="40"/>
        <v>Marc Bernardin</v>
      </c>
      <c r="E25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Rocky</v>
      </c>
      <c r="F2565" s="1" t="str">
        <f>IF(ISNUMBER(SEARCH("veto",draftpicks[[#This Row],[Raw]])),"veto","")</f>
        <v/>
      </c>
    </row>
    <row r="2566" spans="1:6" x14ac:dyDescent="0.25">
      <c r="A2566" s="1">
        <v>238</v>
      </c>
      <c r="B2566" s="1" t="s">
        <v>4038</v>
      </c>
      <c r="C2566" s="1" t="str">
        <f>_xlfn.TEXTBEFORE(draftpicks[[#This Row],[Raw]],".",1)</f>
        <v>1</v>
      </c>
      <c r="D2566" s="1" t="str">
        <f t="shared" si="40"/>
        <v>Ryan Marker</v>
      </c>
      <c r="E25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Creed</v>
      </c>
      <c r="F2566" s="1" t="str">
        <f>IF(ISNUMBER(SEARCH("veto",draftpicks[[#This Row],[Raw]])),"veto","")</f>
        <v/>
      </c>
    </row>
    <row r="2567" spans="1:6" x14ac:dyDescent="0.25">
      <c r="A2567" s="1">
        <v>239</v>
      </c>
      <c r="B2567" s="1" t="s">
        <v>4039</v>
      </c>
      <c r="C2567" s="1" t="str">
        <f>_xlfn.TEXTBEFORE(draftpicks[[#This Row],[Raw]],".",1)</f>
        <v>11</v>
      </c>
      <c r="D2567" s="1" t="str">
        <f t="shared" si="40"/>
        <v>Bryan Cogman</v>
      </c>
      <c r="E25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Easy Living</v>
      </c>
      <c r="F2567" s="1" t="str">
        <f>IF(ISNUMBER(SEARCH("veto",draftpicks[[#This Row],[Raw]])),"veto","")</f>
        <v/>
      </c>
    </row>
    <row r="2568" spans="1:6" x14ac:dyDescent="0.25">
      <c r="A2568" s="1">
        <v>239</v>
      </c>
      <c r="B2568" s="1" t="s">
        <v>4040</v>
      </c>
      <c r="C2568" s="1" t="str">
        <f>_xlfn.TEXTBEFORE(draftpicks[[#This Row],[Raw]],".",1)</f>
        <v>10</v>
      </c>
      <c r="D2568" s="1" t="str">
        <f t="shared" si="40"/>
        <v>Bryan Cogman</v>
      </c>
      <c r="E25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Palm Beach Story</v>
      </c>
      <c r="F2568" s="1" t="str">
        <f>IF(ISNUMBER(SEARCH("veto",draftpicks[[#This Row],[Raw]])),"veto","")</f>
        <v/>
      </c>
    </row>
    <row r="2569" spans="1:6" x14ac:dyDescent="0.25">
      <c r="A2569" s="1">
        <v>239</v>
      </c>
      <c r="B2569" s="1" t="s">
        <v>4041</v>
      </c>
      <c r="C2569" s="1" t="str">
        <f>_xlfn.TEXTBEFORE(draftpicks[[#This Row],[Raw]],".",1)</f>
        <v>9</v>
      </c>
      <c r="D2569" s="1" t="str">
        <f t="shared" si="40"/>
        <v>Oriana Nudo</v>
      </c>
      <c r="E25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 Married a Witch</v>
      </c>
      <c r="F2569" s="1" t="str">
        <f>IF(ISNUMBER(SEARCH("veto",draftpicks[[#This Row],[Raw]])),"veto","")</f>
        <v/>
      </c>
    </row>
    <row r="2570" spans="1:6" x14ac:dyDescent="0.25">
      <c r="A2570" s="1">
        <v>239</v>
      </c>
      <c r="B2570" s="1" t="s">
        <v>4042</v>
      </c>
      <c r="C2570" s="1" t="str">
        <f>_xlfn.TEXTBEFORE(draftpicks[[#This Row],[Raw]],".",1)</f>
        <v>8</v>
      </c>
      <c r="D2570" s="1" t="str">
        <f t="shared" si="40"/>
        <v xml:space="preserve">Oriana Nudo </v>
      </c>
      <c r="E25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Miracle of Morgan's Creek</v>
      </c>
      <c r="F2570" s="1" t="str">
        <f>IF(ISNUMBER(SEARCH("veto",draftpicks[[#This Row],[Raw]])),"veto","")</f>
        <v>veto</v>
      </c>
    </row>
    <row r="2571" spans="1:6" x14ac:dyDescent="0.25">
      <c r="A2571" s="1">
        <v>239</v>
      </c>
      <c r="B2571" s="1" t="s">
        <v>4043</v>
      </c>
      <c r="C2571" s="1" t="str">
        <f>_xlfn.TEXTBEFORE(draftpicks[[#This Row],[Raw]],".",1)</f>
        <v>8</v>
      </c>
      <c r="D2571" s="1" t="str">
        <f t="shared" si="40"/>
        <v xml:space="preserve">Oriana Nudo </v>
      </c>
      <c r="E25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Arsenic and Old Lace</v>
      </c>
      <c r="F2571" s="1" t="str">
        <f>IF(ISNUMBER(SEARCH("veto",draftpicks[[#This Row],[Raw]])),"veto","")</f>
        <v>veto</v>
      </c>
    </row>
    <row r="2572" spans="1:6" x14ac:dyDescent="0.25">
      <c r="A2572" s="1">
        <v>239</v>
      </c>
      <c r="B2572" s="1" t="s">
        <v>4044</v>
      </c>
      <c r="C2572" s="1" t="str">
        <f>_xlfn.TEXTBEFORE(draftpicks[[#This Row],[Raw]],".",1)</f>
        <v>8</v>
      </c>
      <c r="D2572" s="1" t="str">
        <f t="shared" si="40"/>
        <v>Oriana Nudo</v>
      </c>
      <c r="E25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Philadelphia Story</v>
      </c>
      <c r="F2572" s="1" t="str">
        <f>IF(ISNUMBER(SEARCH("veto",draftpicks[[#This Row],[Raw]])),"veto","")</f>
        <v/>
      </c>
    </row>
    <row r="2573" spans="1:6" x14ac:dyDescent="0.25">
      <c r="A2573" s="1">
        <v>239</v>
      </c>
      <c r="B2573" s="1" t="s">
        <v>4045</v>
      </c>
      <c r="C2573" s="1" t="str">
        <f>_xlfn.TEXTBEFORE(draftpicks[[#This Row],[Raw]],".",1)</f>
        <v>7</v>
      </c>
      <c r="D2573" s="1" t="str">
        <f t="shared" si="40"/>
        <v xml:space="preserve">Maureen Lee Lenker </v>
      </c>
      <c r="E25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Christmas in Connecticut</v>
      </c>
      <c r="F2573" s="1" t="str">
        <f>IF(ISNUMBER(SEARCH("veto",draftpicks[[#This Row],[Raw]])),"veto","")</f>
        <v>veto</v>
      </c>
    </row>
    <row r="2574" spans="1:6" x14ac:dyDescent="0.25">
      <c r="A2574" s="1">
        <v>239</v>
      </c>
      <c r="B2574" s="1" t="s">
        <v>4046</v>
      </c>
      <c r="C2574" s="1" t="str">
        <f>_xlfn.TEXTBEFORE(draftpicks[[#This Row],[Raw]],".",1)</f>
        <v>7</v>
      </c>
      <c r="D2574" s="1" t="str">
        <f t="shared" si="40"/>
        <v>Maureen Lee Lenker</v>
      </c>
      <c r="E25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Ball of Fire</v>
      </c>
      <c r="F2574" s="1" t="str">
        <f>IF(ISNUMBER(SEARCH("veto",draftpicks[[#This Row],[Raw]])),"veto","")</f>
        <v/>
      </c>
    </row>
    <row r="2575" spans="1:6" x14ac:dyDescent="0.25">
      <c r="A2575" s="1">
        <v>239</v>
      </c>
      <c r="B2575" s="1" t="s">
        <v>4047</v>
      </c>
      <c r="C2575" s="1" t="str">
        <f>_xlfn.TEXTBEFORE(draftpicks[[#This Row],[Raw]],".",1)</f>
        <v>6</v>
      </c>
      <c r="D2575" s="1" t="str">
        <f t="shared" si="40"/>
        <v>Bryan Cogman</v>
      </c>
      <c r="E25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His Girl Friday</v>
      </c>
      <c r="F2575" s="1" t="str">
        <f>IF(ISNUMBER(SEARCH("veto",draftpicks[[#This Row],[Raw]])),"veto","")</f>
        <v/>
      </c>
    </row>
    <row r="2576" spans="1:6" x14ac:dyDescent="0.25">
      <c r="A2576" s="1">
        <v>239</v>
      </c>
      <c r="B2576" s="1" t="s">
        <v>4048</v>
      </c>
      <c r="C2576" s="1" t="str">
        <f>_xlfn.TEXTBEFORE(draftpicks[[#This Row],[Raw]],".",1)</f>
        <v>5</v>
      </c>
      <c r="D2576" s="1" t="str">
        <f t="shared" si="40"/>
        <v>by Oriana Nudo</v>
      </c>
      <c r="E25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Bringing Up B</v>
      </c>
      <c r="F2576" s="1" t="str">
        <f>IF(ISNUMBER(SEARCH("veto",draftpicks[[#This Row],[Raw]])),"veto","")</f>
        <v>veto</v>
      </c>
    </row>
    <row r="2577" spans="1:6" x14ac:dyDescent="0.25">
      <c r="A2577" s="1">
        <v>239</v>
      </c>
      <c r="B2577" s="1" t="s">
        <v>4049</v>
      </c>
      <c r="C2577" s="1" t="str">
        <f>_xlfn.TEXTBEFORE(draftpicks[[#This Row],[Raw]],".",1)</f>
        <v>5</v>
      </c>
      <c r="D2577" s="1" t="str">
        <f t="shared" si="40"/>
        <v>Oriana Nudo</v>
      </c>
      <c r="E25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My Man Godfrey</v>
      </c>
      <c r="F2577" s="1" t="str">
        <f>IF(ISNUMBER(SEARCH("veto",draftpicks[[#This Row],[Raw]])),"veto","")</f>
        <v/>
      </c>
    </row>
    <row r="2578" spans="1:6" x14ac:dyDescent="0.25">
      <c r="A2578" s="1">
        <v>239</v>
      </c>
      <c r="B2578" s="1" t="s">
        <v>4050</v>
      </c>
      <c r="C2578" s="1" t="str">
        <f>_xlfn.TEXTBEFORE(draftpicks[[#This Row],[Raw]],".",1)</f>
        <v>4</v>
      </c>
      <c r="D2578" s="1" t="str">
        <f t="shared" si="40"/>
        <v>Maureen Lee Lenker</v>
      </c>
      <c r="E25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Awful Truth</v>
      </c>
      <c r="F2578" s="1" t="str">
        <f>IF(ISNUMBER(SEARCH("veto",draftpicks[[#This Row],[Raw]])),"veto","")</f>
        <v/>
      </c>
    </row>
    <row r="2579" spans="1:6" x14ac:dyDescent="0.25">
      <c r="A2579" s="1">
        <v>239</v>
      </c>
      <c r="B2579" s="1" t="s">
        <v>4051</v>
      </c>
      <c r="C2579" s="1" t="str">
        <f>_xlfn.TEXTBEFORE(draftpicks[[#This Row],[Raw]],".",1)</f>
        <v>3</v>
      </c>
      <c r="D2579" s="1" t="str">
        <f t="shared" si="40"/>
        <v>Bryan Cogman</v>
      </c>
      <c r="E25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Lady Eve</v>
      </c>
      <c r="F2579" s="1" t="str">
        <f>IF(ISNUMBER(SEARCH("veto",draftpicks[[#This Row],[Raw]])),"veto","")</f>
        <v/>
      </c>
    </row>
    <row r="2580" spans="1:6" x14ac:dyDescent="0.25">
      <c r="A2580" s="1">
        <v>239</v>
      </c>
      <c r="B2580" s="1" t="s">
        <v>4052</v>
      </c>
      <c r="C2580" s="1" t="str">
        <f>_xlfn.TEXTBEFORE(draftpicks[[#This Row],[Raw]],".",1)</f>
        <v>2</v>
      </c>
      <c r="D2580" s="1" t="s">
        <v>74</v>
      </c>
      <c r="E2580" s="1" t="s">
        <v>4973</v>
      </c>
      <c r="F2580" s="1" t="str">
        <f>IF(ISNUMBER(SEARCH("veto",draftpicks[[#This Row],[Raw]])),"veto","")</f>
        <v/>
      </c>
    </row>
    <row r="2581" spans="1:6" x14ac:dyDescent="0.25">
      <c r="A2581" s="1">
        <v>239</v>
      </c>
      <c r="B2581" s="1" t="s">
        <v>4053</v>
      </c>
      <c r="C2581" s="1" t="str">
        <f>_xlfn.TEXTBEFORE(draftpicks[[#This Row],[Raw]],".",1)</f>
        <v>1</v>
      </c>
      <c r="D2581" s="1" t="str">
        <f t="shared" si="40"/>
        <v>Maureen Lee Lenker</v>
      </c>
      <c r="E25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It Happened One Night</v>
      </c>
      <c r="F2581" s="1" t="str">
        <f>IF(ISNUMBER(SEARCH("veto",draftpicks[[#This Row],[Raw]])),"veto","")</f>
        <v/>
      </c>
    </row>
    <row r="2582" spans="1:6" x14ac:dyDescent="0.25">
      <c r="A2582" s="1">
        <v>240</v>
      </c>
      <c r="B2582" s="1" t="s">
        <v>4054</v>
      </c>
      <c r="C2582" s="1" t="str">
        <f>_xlfn.TEXTBEFORE(draftpicks[[#This Row],[Raw]],".",1)</f>
        <v>7</v>
      </c>
      <c r="D2582" s="1" t="str">
        <f t="shared" si="40"/>
        <v>Kenny Neibart</v>
      </c>
      <c r="E25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Billy Elliot</v>
      </c>
      <c r="F2582" s="1" t="str">
        <f>IF(ISNUMBER(SEARCH("veto",draftpicks[[#This Row],[Raw]])),"veto","")</f>
        <v/>
      </c>
    </row>
    <row r="2583" spans="1:6" x14ac:dyDescent="0.25">
      <c r="A2583" s="1">
        <v>240</v>
      </c>
      <c r="B2583" s="1" t="s">
        <v>4055</v>
      </c>
      <c r="C2583" s="1" t="str">
        <f>_xlfn.TEXTBEFORE(draftpicks[[#This Row],[Raw]],".",1)</f>
        <v>6</v>
      </c>
      <c r="D2583" s="1" t="str">
        <f t="shared" si="40"/>
        <v>Kenny Neibart</v>
      </c>
      <c r="E25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American Dream</v>
      </c>
      <c r="F2583" s="1" t="str">
        <f>IF(ISNUMBER(SEARCH("veto",draftpicks[[#This Row],[Raw]])),"veto","")</f>
        <v/>
      </c>
    </row>
    <row r="2584" spans="1:6" x14ac:dyDescent="0.25">
      <c r="A2584" s="1">
        <v>240</v>
      </c>
      <c r="B2584" s="1" t="s">
        <v>4056</v>
      </c>
      <c r="C2584" s="1" t="str">
        <f>_xlfn.TEXTBEFORE(draftpicks[[#This Row],[Raw]],".",1)</f>
        <v>5</v>
      </c>
      <c r="D2584" s="1" t="str">
        <f t="shared" si="40"/>
        <v>Liz Hannah</v>
      </c>
      <c r="E25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Sorry to Bother You</v>
      </c>
      <c r="F2584" s="1" t="str">
        <f>IF(ISNUMBER(SEARCH("veto",draftpicks[[#This Row],[Raw]])),"veto","")</f>
        <v/>
      </c>
    </row>
    <row r="2585" spans="1:6" x14ac:dyDescent="0.25">
      <c r="A2585" s="1">
        <v>240</v>
      </c>
      <c r="B2585" s="1" t="s">
        <v>4057</v>
      </c>
      <c r="C2585" s="1" t="str">
        <f>_xlfn.TEXTBEFORE(draftpicks[[#This Row],[Raw]],".",1)</f>
        <v>4</v>
      </c>
      <c r="D2585" s="1" t="str">
        <f t="shared" si="40"/>
        <v>Kenny Neibart</v>
      </c>
      <c r="E25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On the Waterfront</v>
      </c>
      <c r="F2585" s="1" t="str">
        <f>IF(ISNUMBER(SEARCH("veto",draftpicks[[#This Row],[Raw]])),"veto","")</f>
        <v/>
      </c>
    </row>
    <row r="2586" spans="1:6" x14ac:dyDescent="0.25">
      <c r="A2586" s="1">
        <v>240</v>
      </c>
      <c r="B2586" s="1" t="s">
        <v>4058</v>
      </c>
      <c r="C2586" s="1" t="str">
        <f>_xlfn.TEXTBEFORE(draftpicks[[#This Row],[Raw]],".",1)</f>
        <v>3</v>
      </c>
      <c r="D2586" s="1" t="str">
        <f t="shared" si="40"/>
        <v xml:space="preserve">Liz Hannah </v>
      </c>
      <c r="E25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Silkwood</v>
      </c>
      <c r="F2586" s="1" t="str">
        <f>IF(ISNUMBER(SEARCH("veto",draftpicks[[#This Row],[Raw]])),"veto","")</f>
        <v>veto</v>
      </c>
    </row>
    <row r="2587" spans="1:6" x14ac:dyDescent="0.25">
      <c r="A2587" s="1">
        <v>240</v>
      </c>
      <c r="B2587" s="1" t="s">
        <v>4059</v>
      </c>
      <c r="C2587" s="1" t="str">
        <f>_xlfn.TEXTBEFORE(draftpicks[[#This Row],[Raw]],".",1)</f>
        <v>3</v>
      </c>
      <c r="D2587" s="1" t="str">
        <f t="shared" si="40"/>
        <v>Liz Hannah</v>
      </c>
      <c r="E25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Norma Rae</v>
      </c>
      <c r="F2587" s="1" t="str">
        <f>IF(ISNUMBER(SEARCH("veto",draftpicks[[#This Row],[Raw]])),"veto","")</f>
        <v/>
      </c>
    </row>
    <row r="2588" spans="1:6" x14ac:dyDescent="0.25">
      <c r="A2588" s="1">
        <v>240</v>
      </c>
      <c r="B2588" s="1" t="s">
        <v>4060</v>
      </c>
      <c r="C2588" s="1" t="str">
        <f>_xlfn.TEXTBEFORE(draftpicks[[#This Row],[Raw]],".",1)</f>
        <v>2</v>
      </c>
      <c r="D2588" s="1" t="str">
        <f t="shared" si="40"/>
        <v>Kenny Neibart</v>
      </c>
      <c r="E25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Matewan</v>
      </c>
      <c r="F2588" s="1" t="str">
        <f>IF(ISNUMBER(SEARCH("veto",draftpicks[[#This Row],[Raw]])),"veto","")</f>
        <v/>
      </c>
    </row>
    <row r="2589" spans="1:6" x14ac:dyDescent="0.25">
      <c r="A2589" s="1">
        <v>240</v>
      </c>
      <c r="B2589" s="1" t="s">
        <v>4061</v>
      </c>
      <c r="C2589" s="1" t="str">
        <f>_xlfn.TEXTBEFORE(draftpicks[[#This Row],[Raw]],".",1)</f>
        <v>1</v>
      </c>
      <c r="D2589" s="1" t="str">
        <f t="shared" si="40"/>
        <v>Liz Hannah</v>
      </c>
      <c r="E25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Newsies</v>
      </c>
      <c r="F2589" s="1" t="str">
        <f>IF(ISNUMBER(SEARCH("veto",draftpicks[[#This Row],[Raw]])),"veto","")</f>
        <v/>
      </c>
    </row>
    <row r="2590" spans="1:6" x14ac:dyDescent="0.25">
      <c r="A2590" s="1">
        <v>241</v>
      </c>
      <c r="B2590" s="1" t="s">
        <v>4062</v>
      </c>
      <c r="C2590" s="1" t="str">
        <f>_xlfn.TEXTBEFORE(draftpicks[[#This Row],[Raw]],".",1)</f>
        <v>7</v>
      </c>
      <c r="D2590" s="1" t="str">
        <f t="shared" si="40"/>
        <v>Mike Ryan</v>
      </c>
      <c r="E25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Vacation</v>
      </c>
      <c r="F2590" s="1" t="str">
        <f>IF(ISNUMBER(SEARCH("veto",draftpicks[[#This Row],[Raw]])),"veto","")</f>
        <v/>
      </c>
    </row>
    <row r="2591" spans="1:6" x14ac:dyDescent="0.25">
      <c r="A2591" s="1">
        <v>241</v>
      </c>
      <c r="B2591" s="1" t="s">
        <v>4063</v>
      </c>
      <c r="C2591" s="1" t="str">
        <f>_xlfn.TEXTBEFORE(draftpicks[[#This Row],[Raw]],".",1)</f>
        <v>6</v>
      </c>
      <c r="D2591" s="1" t="str">
        <f t="shared" si="40"/>
        <v>Mike Ryan</v>
      </c>
      <c r="E25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Dead Pool</v>
      </c>
      <c r="F2591" s="1" t="str">
        <f>IF(ISNUMBER(SEARCH("veto",draftpicks[[#This Row],[Raw]])),"veto","")</f>
        <v/>
      </c>
    </row>
    <row r="2592" spans="1:6" x14ac:dyDescent="0.25">
      <c r="A2592" s="1">
        <v>241</v>
      </c>
      <c r="B2592" s="1" t="s">
        <v>4064</v>
      </c>
      <c r="C2592" s="1" t="str">
        <f>_xlfn.TEXTBEFORE(draftpicks[[#This Row],[Raw]],".",1)</f>
        <v>5</v>
      </c>
      <c r="D2592" s="1" t="str">
        <f t="shared" si="40"/>
        <v>Andy Levy</v>
      </c>
      <c r="E25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Ip Man 4: The Finale</v>
      </c>
      <c r="F2592" s="1" t="str">
        <f>IF(ISNUMBER(SEARCH("veto",draftpicks[[#This Row],[Raw]])),"veto","")</f>
        <v/>
      </c>
    </row>
    <row r="2593" spans="1:6" x14ac:dyDescent="0.25">
      <c r="A2593" s="1">
        <v>241</v>
      </c>
      <c r="B2593" s="1" t="s">
        <v>4065</v>
      </c>
      <c r="C2593" s="1" t="str">
        <f>_xlfn.TEXTBEFORE(draftpicks[[#This Row],[Raw]],".",1)</f>
        <v>4</v>
      </c>
      <c r="D2593" s="1" t="str">
        <f t="shared" si="40"/>
        <v>Mike Ryan</v>
      </c>
      <c r="E25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X-Men: First Class</v>
      </c>
      <c r="F2593" s="1" t="str">
        <f>IF(ISNUMBER(SEARCH("veto",draftpicks[[#This Row],[Raw]])),"veto","")</f>
        <v/>
      </c>
    </row>
    <row r="2594" spans="1:6" x14ac:dyDescent="0.25">
      <c r="A2594" s="1">
        <v>241</v>
      </c>
      <c r="B2594" s="1" t="s">
        <v>4066</v>
      </c>
      <c r="C2594" s="1" t="str">
        <f>_xlfn.TEXTBEFORE(draftpicks[[#This Row],[Raw]],".",1)</f>
        <v>3</v>
      </c>
      <c r="D2594" s="1" t="str">
        <f t="shared" si="40"/>
        <v>Andy Levy</v>
      </c>
      <c r="E25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Mission: Impossible – Rogue Nation</v>
      </c>
      <c r="F2594" s="1" t="str">
        <f>IF(ISNUMBER(SEARCH("veto",draftpicks[[#This Row],[Raw]])),"veto","")</f>
        <v/>
      </c>
    </row>
    <row r="2595" spans="1:6" x14ac:dyDescent="0.25">
      <c r="A2595" s="1">
        <v>241</v>
      </c>
      <c r="B2595" s="1" t="s">
        <v>4067</v>
      </c>
      <c r="C2595" s="1" t="str">
        <f>_xlfn.TEXTBEFORE(draftpicks[[#This Row],[Raw]],".",1)</f>
        <v>2</v>
      </c>
      <c r="D2595" s="1" t="str">
        <f t="shared" si="40"/>
        <v>Mike Ryan</v>
      </c>
      <c r="E25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Fast Five</v>
      </c>
      <c r="F2595" s="1" t="str">
        <f>IF(ISNUMBER(SEARCH("veto",draftpicks[[#This Row],[Raw]])),"veto","")</f>
        <v/>
      </c>
    </row>
    <row r="2596" spans="1:6" x14ac:dyDescent="0.25">
      <c r="A2596" s="1">
        <v>241</v>
      </c>
      <c r="B2596" s="1" t="s">
        <v>4068</v>
      </c>
      <c r="C2596" s="1" t="str">
        <f>_xlfn.TEXTBEFORE(draftpicks[[#This Row],[Raw]],".",1)</f>
        <v>1</v>
      </c>
      <c r="D2596" s="1" t="str">
        <f t="shared" si="40"/>
        <v>Andy Levy</v>
      </c>
      <c r="E25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Prometheus</v>
      </c>
      <c r="F2596" s="1" t="str">
        <f>IF(ISNUMBER(SEARCH("veto",draftpicks[[#This Row],[Raw]])),"veto","")</f>
        <v/>
      </c>
    </row>
    <row r="2597" spans="1:6" x14ac:dyDescent="0.25">
      <c r="A2597" s="1">
        <v>242</v>
      </c>
      <c r="B2597" s="1" t="s">
        <v>4069</v>
      </c>
      <c r="C2597" s="1" t="str">
        <f>_xlfn.TEXTBEFORE(draftpicks[[#This Row],[Raw]],".",1)</f>
        <v>7</v>
      </c>
      <c r="D2597" s="1" t="str">
        <f t="shared" si="40"/>
        <v>Dave Schilling</v>
      </c>
      <c r="E25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Judge Dredd</v>
      </c>
      <c r="F2597" s="1" t="str">
        <f>IF(ISNUMBER(SEARCH("veto",draftpicks[[#This Row],[Raw]])),"veto","")</f>
        <v/>
      </c>
    </row>
    <row r="2598" spans="1:6" x14ac:dyDescent="0.25">
      <c r="A2598" s="1">
        <v>242</v>
      </c>
      <c r="B2598" s="1" t="s">
        <v>4070</v>
      </c>
      <c r="C2598" s="1" t="str">
        <f>_xlfn.TEXTBEFORE(draftpicks[[#This Row],[Raw]],".",1)</f>
        <v>6</v>
      </c>
      <c r="D2598" s="1" t="str">
        <f t="shared" si="40"/>
        <v>Dave Schilling</v>
      </c>
      <c r="E25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Rocketeer</v>
      </c>
      <c r="F2598" s="1" t="str">
        <f>IF(ISNUMBER(SEARCH("veto",draftpicks[[#This Row],[Raw]])),"veto","")</f>
        <v/>
      </c>
    </row>
    <row r="2599" spans="1:6" x14ac:dyDescent="0.25">
      <c r="A2599" s="1">
        <v>242</v>
      </c>
      <c r="B2599" s="1" t="s">
        <v>4071</v>
      </c>
      <c r="C2599" s="1" t="str">
        <f>_xlfn.TEXTBEFORE(draftpicks[[#This Row],[Raw]],".",1)</f>
        <v>5</v>
      </c>
      <c r="D2599" s="1" t="str">
        <f t="shared" si="40"/>
        <v>Darren Franich</v>
      </c>
      <c r="E25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Shadow</v>
      </c>
      <c r="F2599" s="1" t="str">
        <f>IF(ISNUMBER(SEARCH("veto",draftpicks[[#This Row],[Raw]])),"veto","")</f>
        <v/>
      </c>
    </row>
    <row r="2600" spans="1:6" x14ac:dyDescent="0.25">
      <c r="A2600" s="1">
        <v>242</v>
      </c>
      <c r="B2600" s="1" t="s">
        <v>4072</v>
      </c>
      <c r="C2600" s="1" t="str">
        <f>_xlfn.TEXTBEFORE(draftpicks[[#This Row],[Raw]],".",1)</f>
        <v>4</v>
      </c>
      <c r="D2600" s="1" t="str">
        <f t="shared" si="40"/>
        <v>Dave Schilling</v>
      </c>
      <c r="E26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Teenage Mutant Ninja Turtles</v>
      </c>
      <c r="F2600" s="1" t="str">
        <f>IF(ISNUMBER(SEARCH("veto",draftpicks[[#This Row],[Raw]])),"veto","")</f>
        <v/>
      </c>
    </row>
    <row r="2601" spans="1:6" x14ac:dyDescent="0.25">
      <c r="A2601" s="1">
        <v>242</v>
      </c>
      <c r="B2601" s="1" t="s">
        <v>4073</v>
      </c>
      <c r="C2601" s="1" t="str">
        <f>_xlfn.TEXTBEFORE(draftpicks[[#This Row],[Raw]],".",1)</f>
        <v>3</v>
      </c>
      <c r="D2601" s="1" t="str">
        <f t="shared" si="40"/>
        <v>Darren Franich</v>
      </c>
      <c r="E26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Crow</v>
      </c>
      <c r="F2601" s="1" t="str">
        <f>IF(ISNUMBER(SEARCH("veto",draftpicks[[#This Row],[Raw]])),"veto","")</f>
        <v/>
      </c>
    </row>
    <row r="2602" spans="1:6" x14ac:dyDescent="0.25">
      <c r="A2602" s="1">
        <v>242</v>
      </c>
      <c r="B2602" s="1" t="s">
        <v>4074</v>
      </c>
      <c r="C2602" s="1" t="str">
        <f>_xlfn.TEXTBEFORE(draftpicks[[#This Row],[Raw]],".",1)</f>
        <v>2</v>
      </c>
      <c r="D2602" s="1" t="str">
        <f t="shared" si="40"/>
        <v xml:space="preserve">Dave Schilling </v>
      </c>
      <c r="E26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Darkman</v>
      </c>
      <c r="F2602" s="1" t="str">
        <f>IF(ISNUMBER(SEARCH("veto",draftpicks[[#This Row],[Raw]])),"veto","")</f>
        <v>veto</v>
      </c>
    </row>
    <row r="2603" spans="1:6" x14ac:dyDescent="0.25">
      <c r="A2603" s="1">
        <v>242</v>
      </c>
      <c r="B2603" s="1" t="s">
        <v>4075</v>
      </c>
      <c r="C2603" s="1" t="str">
        <f>_xlfn.TEXTBEFORE(draftpicks[[#This Row],[Raw]],".",1)</f>
        <v>2</v>
      </c>
      <c r="D2603" s="1" t="str">
        <f t="shared" si="40"/>
        <v>Dave Schilling</v>
      </c>
      <c r="E26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Batman Returns</v>
      </c>
      <c r="F2603" s="1" t="str">
        <f>IF(ISNUMBER(SEARCH("veto",draftpicks[[#This Row],[Raw]])),"veto","")</f>
        <v/>
      </c>
    </row>
    <row r="2604" spans="1:6" x14ac:dyDescent="0.25">
      <c r="A2604" s="1">
        <v>242</v>
      </c>
      <c r="B2604" s="1" t="s">
        <v>4076</v>
      </c>
      <c r="C2604" s="1" t="str">
        <f>_xlfn.TEXTBEFORE(draftpicks[[#This Row],[Raw]],".",1)</f>
        <v>1</v>
      </c>
      <c r="D2604" s="1" t="str">
        <f t="shared" si="40"/>
        <v>Darren Franich</v>
      </c>
      <c r="E26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Blade</v>
      </c>
      <c r="F2604" s="1" t="str">
        <f>IF(ISNUMBER(SEARCH("veto",draftpicks[[#This Row],[Raw]])),"veto","")</f>
        <v/>
      </c>
    </row>
    <row r="2605" spans="1:6" x14ac:dyDescent="0.25">
      <c r="A2605" s="1">
        <v>243</v>
      </c>
      <c r="B2605" s="1" t="s">
        <v>4077</v>
      </c>
      <c r="C2605" s="1" t="str">
        <f>_xlfn.TEXTBEFORE(draftpicks[[#This Row],[Raw]],".",1)</f>
        <v>7</v>
      </c>
      <c r="D2605" s="1" t="str">
        <f t="shared" si="40"/>
        <v>Ian Karmel</v>
      </c>
      <c r="E26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Perfect Storm</v>
      </c>
      <c r="F2605" s="1" t="str">
        <f>IF(ISNUMBER(SEARCH("veto",draftpicks[[#This Row],[Raw]])),"veto","")</f>
        <v/>
      </c>
    </row>
    <row r="2606" spans="1:6" x14ac:dyDescent="0.25">
      <c r="A2606" s="1">
        <v>243</v>
      </c>
      <c r="B2606" s="1" t="s">
        <v>4078</v>
      </c>
      <c r="C2606" s="1" t="str">
        <f>_xlfn.TEXTBEFORE(draftpicks[[#This Row],[Raw]],".",1)</f>
        <v>6</v>
      </c>
      <c r="D2606" s="1" t="str">
        <f t="shared" si="40"/>
        <v>Ian Karmel</v>
      </c>
      <c r="E26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Up in the Air</v>
      </c>
      <c r="F2606" s="1" t="str">
        <f>IF(ISNUMBER(SEARCH("veto",draftpicks[[#This Row],[Raw]])),"veto","")</f>
        <v/>
      </c>
    </row>
    <row r="2607" spans="1:6" x14ac:dyDescent="0.25">
      <c r="A2607" s="1">
        <v>243</v>
      </c>
      <c r="B2607" s="1" t="s">
        <v>4079</v>
      </c>
      <c r="C2607" s="1" t="str">
        <f>_xlfn.TEXTBEFORE(draftpicks[[#This Row],[Raw]],".",1)</f>
        <v>5</v>
      </c>
      <c r="D2607" s="1" t="str">
        <f t="shared" si="40"/>
        <v xml:space="preserve">Sean Jordan </v>
      </c>
      <c r="E26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From Dusk Till Dawn</v>
      </c>
      <c r="F2607" s="1" t="str">
        <f>IF(ISNUMBER(SEARCH("veto",draftpicks[[#This Row],[Raw]])),"veto","")</f>
        <v>veto</v>
      </c>
    </row>
    <row r="2608" spans="1:6" x14ac:dyDescent="0.25">
      <c r="A2608" s="1">
        <v>243</v>
      </c>
      <c r="B2608" s="1" t="s">
        <v>4080</v>
      </c>
      <c r="C2608" s="1" t="str">
        <f>_xlfn.TEXTBEFORE(draftpicks[[#This Row],[Raw]],".",1)</f>
        <v>5</v>
      </c>
      <c r="D2608" s="1" t="str">
        <f t="shared" si="40"/>
        <v>Sean Jordan</v>
      </c>
      <c r="E26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Fantastic Mr. Fox</v>
      </c>
      <c r="F2608" s="1" t="str">
        <f>IF(ISNUMBER(SEARCH("veto",draftpicks[[#This Row],[Raw]])),"veto","")</f>
        <v/>
      </c>
    </row>
    <row r="2609" spans="1:6" x14ac:dyDescent="0.25">
      <c r="A2609" s="1">
        <v>243</v>
      </c>
      <c r="B2609" s="1" t="s">
        <v>4081</v>
      </c>
      <c r="C2609" s="1" t="str">
        <f>_xlfn.TEXTBEFORE(draftpicks[[#This Row],[Raw]],".",1)</f>
        <v>4</v>
      </c>
      <c r="D2609" s="1" t="str">
        <f t="shared" si="40"/>
        <v>Ian Karmel</v>
      </c>
      <c r="E26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The Descendants</v>
      </c>
      <c r="F2609" s="1" t="str">
        <f>IF(ISNUMBER(SEARCH("veto",draftpicks[[#This Row],[Raw]])),"veto","")</f>
        <v/>
      </c>
    </row>
    <row r="2610" spans="1:6" x14ac:dyDescent="0.25">
      <c r="A2610" s="1">
        <v>243</v>
      </c>
      <c r="B2610" s="1" t="s">
        <v>4082</v>
      </c>
      <c r="C2610" s="1" t="str">
        <f>_xlfn.TEXTBEFORE(draftpicks[[#This Row],[Raw]],".",1)</f>
        <v>3</v>
      </c>
      <c r="D2610" s="1" t="str">
        <f t="shared" si="40"/>
        <v>Sean Jordan</v>
      </c>
      <c r="E26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Three Kings</v>
      </c>
      <c r="F2610" s="1" t="str">
        <f>IF(ISNUMBER(SEARCH("veto",draftpicks[[#This Row],[Raw]])),"veto","")</f>
        <v/>
      </c>
    </row>
    <row r="2611" spans="1:6" x14ac:dyDescent="0.25">
      <c r="A2611" s="1">
        <v>243</v>
      </c>
      <c r="B2611" s="1" t="s">
        <v>4083</v>
      </c>
      <c r="C2611" s="1" t="str">
        <f>_xlfn.TEXTBEFORE(draftpicks[[#This Row],[Raw]],".",1)</f>
        <v>2</v>
      </c>
      <c r="D2611" s="1" t="str">
        <f t="shared" si="40"/>
        <v>Ian Karmel</v>
      </c>
      <c r="E26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Michael Clayton</v>
      </c>
      <c r="F2611" s="1" t="str">
        <f>IF(ISNUMBER(SEARCH("veto",draftpicks[[#This Row],[Raw]])),"veto","")</f>
        <v/>
      </c>
    </row>
    <row r="2612" spans="1:6" x14ac:dyDescent="0.25">
      <c r="A2612" s="1">
        <v>243</v>
      </c>
      <c r="B2612" s="1" t="s">
        <v>4084</v>
      </c>
      <c r="C2612" s="1" t="str">
        <f>_xlfn.TEXTBEFORE(draftpicks[[#This Row],[Raw]],".",1)</f>
        <v>1</v>
      </c>
      <c r="D2612" s="1" t="str">
        <f t="shared" si="40"/>
        <v>Sean Jordan</v>
      </c>
      <c r="E26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O Brother, Where Art Thou?</v>
      </c>
      <c r="F2612" s="1" t="str">
        <f>IF(ISNUMBER(SEARCH("veto",draftpicks[[#This Row],[Raw]])),"veto","")</f>
        <v/>
      </c>
    </row>
    <row r="2613" spans="1:6" x14ac:dyDescent="0.25">
      <c r="A2613" s="1">
        <v>244</v>
      </c>
      <c r="B2613" s="1" t="s">
        <v>4158</v>
      </c>
      <c r="C2613" s="1" t="str">
        <f>_xlfn.TEXTBEFORE(draftpicks[[#This Row],[Raw]],".",1)</f>
        <v>7</v>
      </c>
      <c r="D2613" s="1" t="str">
        <f t="shared" si="40"/>
        <v> Eva Anderson</v>
      </c>
      <c r="E26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Machina</v>
      </c>
      <c r="F2613" s="1" t="str">
        <f>IF(ISNUMBER(SEARCH("veto",draftpicks[[#This Row],[Raw]])),"veto","")</f>
        <v/>
      </c>
    </row>
    <row r="2614" spans="1:6" x14ac:dyDescent="0.25">
      <c r="A2614" s="1">
        <v>244</v>
      </c>
      <c r="B2614" s="1" t="s">
        <v>4152</v>
      </c>
      <c r="C2614" s="1" t="str">
        <f>_xlfn.TEXTBEFORE(draftpicks[[#This Row],[Raw]],".",1)</f>
        <v>6</v>
      </c>
      <c r="D2614" s="1" t="str">
        <f t="shared" si="40"/>
        <v> Eva Anderson</v>
      </c>
      <c r="E26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614" s="1" t="str">
        <f>IF(ISNUMBER(SEARCH("veto",draftpicks[[#This Row],[Raw]])),"veto","")</f>
        <v/>
      </c>
    </row>
    <row r="2615" spans="1:6" x14ac:dyDescent="0.25">
      <c r="A2615" s="1">
        <v>244</v>
      </c>
      <c r="B2615" s="1" t="s">
        <v>4153</v>
      </c>
      <c r="C2615" s="1" t="str">
        <f>_xlfn.TEXTBEFORE(draftpicks[[#This Row],[Raw]],".",1)</f>
        <v>5</v>
      </c>
      <c r="D2615" s="1" t="str">
        <f t="shared" si="40"/>
        <v> Clarke Wolfe</v>
      </c>
      <c r="E26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Kiss Kiss Bang Bang</v>
      </c>
      <c r="F2615" s="1" t="str">
        <f>IF(ISNUMBER(SEARCH("veto",draftpicks[[#This Row],[Raw]])),"veto","")</f>
        <v/>
      </c>
    </row>
    <row r="2616" spans="1:6" x14ac:dyDescent="0.25">
      <c r="A2616" s="1">
        <v>244</v>
      </c>
      <c r="B2616" s="1" t="s">
        <v>4154</v>
      </c>
      <c r="C2616" s="1" t="str">
        <f>_xlfn.TEXTBEFORE(draftpicks[[#This Row],[Raw]],".",1)</f>
        <v>4</v>
      </c>
      <c r="D2616" s="1" t="str">
        <f t="shared" si="40"/>
        <v> Eva Anderson</v>
      </c>
      <c r="E26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Heat</v>
      </c>
      <c r="F2616" s="1" t="str">
        <f>IF(ISNUMBER(SEARCH("veto",draftpicks[[#This Row],[Raw]])),"veto","")</f>
        <v/>
      </c>
    </row>
    <row r="2617" spans="1:6" x14ac:dyDescent="0.25">
      <c r="A2617" s="1">
        <v>244</v>
      </c>
      <c r="B2617" s="1" t="s">
        <v>4155</v>
      </c>
      <c r="C2617" s="1" t="str">
        <f>_xlfn.TEXTBEFORE(draftpicks[[#This Row],[Raw]],".",1)</f>
        <v>3</v>
      </c>
      <c r="D2617" s="1" t="str">
        <f t="shared" si="40"/>
        <v> Clarke Wolfe</v>
      </c>
      <c r="E26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Promising Young Woman</v>
      </c>
      <c r="F2617" s="1" t="str">
        <f>IF(ISNUMBER(SEARCH("veto",draftpicks[[#This Row],[Raw]])),"veto","")</f>
        <v/>
      </c>
    </row>
    <row r="2618" spans="1:6" x14ac:dyDescent="0.25">
      <c r="A2618" s="1">
        <v>244</v>
      </c>
      <c r="B2618" s="1" t="s">
        <v>4156</v>
      </c>
      <c r="C2618" s="1" t="str">
        <f>_xlfn.TEXTBEFORE(draftpicks[[#This Row],[Raw]],".",1)</f>
        <v>2</v>
      </c>
      <c r="D2618" s="1" t="str">
        <f t="shared" si="40"/>
        <v> Eva Anderson</v>
      </c>
      <c r="E26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Maltese Falcon</v>
      </c>
      <c r="F2618" s="1" t="str">
        <f>IF(ISNUMBER(SEARCH("veto",draftpicks[[#This Row],[Raw]])),"veto","")</f>
        <v/>
      </c>
    </row>
    <row r="2619" spans="1:6" x14ac:dyDescent="0.25">
      <c r="A2619" s="1">
        <v>244</v>
      </c>
      <c r="B2619" s="1" t="s">
        <v>4157</v>
      </c>
      <c r="C2619" s="1" t="str">
        <f>_xlfn.TEXTBEFORE(draftpicks[[#This Row],[Raw]],".",1)</f>
        <v>1</v>
      </c>
      <c r="D2619" s="1" t="str">
        <f t="shared" si="40"/>
        <v> Clarke Wolfe</v>
      </c>
      <c r="E26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2619" s="1" t="str">
        <f>IF(ISNUMBER(SEARCH("veto",draftpicks[[#This Row],[Raw]])),"veto","")</f>
        <v/>
      </c>
    </row>
    <row r="2620" spans="1:6" x14ac:dyDescent="0.25">
      <c r="A2620" s="1">
        <v>245</v>
      </c>
      <c r="B2620" s="1" t="s">
        <v>4159</v>
      </c>
      <c r="C2620" s="1" t="str">
        <f>_xlfn.TEXTBEFORE(draftpicks[[#This Row],[Raw]],".",1)</f>
        <v>7</v>
      </c>
      <c r="D2620" s="1" t="str">
        <f t="shared" si="40"/>
        <v> Emily St. James</v>
      </c>
      <c r="E26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 Brother, Where Art Thou?</v>
      </c>
      <c r="F2620" s="1" t="str">
        <f>IF(ISNUMBER(SEARCH("veto",draftpicks[[#This Row],[Raw]])),"veto","")</f>
        <v/>
      </c>
    </row>
    <row r="2621" spans="1:6" x14ac:dyDescent="0.25">
      <c r="A2621" s="1">
        <v>245</v>
      </c>
      <c r="B2621" s="1" t="s">
        <v>4160</v>
      </c>
      <c r="C2621" s="1" t="str">
        <f>_xlfn.TEXTBEFORE(draftpicks[[#This Row],[Raw]],".",1)</f>
        <v>6</v>
      </c>
      <c r="D2621" s="1" t="str">
        <f t="shared" si="40"/>
        <v> Emily St. James</v>
      </c>
      <c r="E26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Thing Called Love</v>
      </c>
      <c r="F2621" s="1" t="str">
        <f>IF(ISNUMBER(SEARCH("veto",draftpicks[[#This Row],[Raw]])),"veto","")</f>
        <v/>
      </c>
    </row>
    <row r="2622" spans="1:6" x14ac:dyDescent="0.25">
      <c r="A2622" s="1">
        <v>245</v>
      </c>
      <c r="B2622" s="1" t="s">
        <v>4161</v>
      </c>
      <c r="C2622" s="1" t="str">
        <f>_xlfn.TEXTBEFORE(draftpicks[[#This Row],[Raw]],".",1)</f>
        <v>5</v>
      </c>
      <c r="D2622" s="1" t="s">
        <v>309</v>
      </c>
      <c r="E26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Walk Hard: The Dewey Cox Story</v>
      </c>
      <c r="F2622" s="1" t="str">
        <f>IF(ISNUMBER(SEARCH("veto",draftpicks[[#This Row],[Raw]])),"veto","")</f>
        <v/>
      </c>
    </row>
    <row r="2623" spans="1:6" x14ac:dyDescent="0.25">
      <c r="A2623" s="1">
        <v>245</v>
      </c>
      <c r="B2623" s="1" t="s">
        <v>4162</v>
      </c>
      <c r="C2623" s="1" t="str">
        <f>_xlfn.TEXTBEFORE(draftpicks[[#This Row],[Raw]],".",1)</f>
        <v>4</v>
      </c>
      <c r="D2623" s="1" t="str">
        <f t="shared" si="40"/>
        <v> Emily St. James</v>
      </c>
      <c r="E26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Tender Mercies</v>
      </c>
      <c r="F2623" s="1" t="str">
        <f>IF(ISNUMBER(SEARCH("veto",draftpicks[[#This Row],[Raw]])),"veto","")</f>
        <v/>
      </c>
    </row>
    <row r="2624" spans="1:6" x14ac:dyDescent="0.25">
      <c r="A2624" s="1">
        <v>245</v>
      </c>
      <c r="B2624" s="1" t="s">
        <v>4163</v>
      </c>
      <c r="C2624" s="1" t="str">
        <f>_xlfn.TEXTBEFORE(draftpicks[[#This Row],[Raw]],".",1)</f>
        <v>3</v>
      </c>
      <c r="D2624" s="1" t="s">
        <v>309</v>
      </c>
      <c r="E26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Coal Miner's Daughter</v>
      </c>
      <c r="F2624" s="1" t="str">
        <f>IF(ISNUMBER(SEARCH("veto",draftpicks[[#This Row],[Raw]])),"veto","")</f>
        <v/>
      </c>
    </row>
    <row r="2625" spans="1:6" x14ac:dyDescent="0.25">
      <c r="A2625" s="1">
        <v>245</v>
      </c>
      <c r="B2625" s="1" t="s">
        <v>4166</v>
      </c>
      <c r="C2625" s="1" t="str">
        <f>_xlfn.TEXTBEFORE(draftpicks[[#This Row],[Raw]],".",1)</f>
        <v>2</v>
      </c>
      <c r="D2625" s="1" t="str">
        <f t="shared" si="40"/>
        <v> Emily St. James </v>
      </c>
      <c r="E26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5" s="1" t="str">
        <f>IF(ISNUMBER(SEARCH("veto",draftpicks[[#This Row],[Raw]])),"veto","")</f>
        <v>veto</v>
      </c>
    </row>
    <row r="2626" spans="1:6" x14ac:dyDescent="0.25">
      <c r="A2626" s="1">
        <v>245</v>
      </c>
      <c r="B2626" s="1" t="s">
        <v>4164</v>
      </c>
      <c r="C2626" s="1" t="str">
        <f>_xlfn.TEXTBEFORE(draftpicks[[#This Row],[Raw]],".",1)</f>
        <v>2</v>
      </c>
      <c r="D2626" s="1" t="str">
        <f t="shared" ref="D2626:D2689" si="41">IF(ISNUMBER(SEARCH("commissioner",B2626)),TRIM(MID(B2626,SEARCH("by",B2626)+LEN("by"),SEARCH("removed",B2626)-SEARCH("by",B2626)-(LEN("by")+1))),IF((LEN(B2626)-LEN(SUBSTITUTE(B2626,"by","")))/LEN("by")=2,MID(B2626,SEARCH("by",B2626)+LEN("by "),SEARCH("vetoed",B2626)-SEARCH("by",B2626)-(LEN("by")+1)),IF((LEN(B2626)-LEN(SUBSTITUTE(B2626,"by","")))/LEN("by")=3,TRIM(MID(B2626,SEARCH("by",B2626)+LEN("by"),SEARCH("vetoed",B2626)-SEARCH("by",B2626)-LEN("by"))),TRIM(_xlfn.TEXTAFTER(B2626,"by",1)))))</f>
        <v> Emily St. James</v>
      </c>
      <c r="E26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Nashville</v>
      </c>
      <c r="F2626" s="1" t="str">
        <f>IF(ISNUMBER(SEARCH("veto",draftpicks[[#This Row],[Raw]])),"veto","")</f>
        <v/>
      </c>
    </row>
    <row r="2627" spans="1:6" x14ac:dyDescent="0.25">
      <c r="A2627" s="1">
        <v>245</v>
      </c>
      <c r="B2627" s="1" t="s">
        <v>4165</v>
      </c>
      <c r="C2627" s="1" t="str">
        <f>_xlfn.TEXTBEFORE(draftpicks[[#This Row],[Raw]],".",1)</f>
        <v>1</v>
      </c>
      <c r="D2627" s="1" t="s">
        <v>309</v>
      </c>
      <c r="E26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Broken Circle Breakdown</v>
      </c>
      <c r="F2627" s="1" t="str">
        <f>IF(ISNUMBER(SEARCH("veto",draftpicks[[#This Row],[Raw]])),"veto","")</f>
        <v/>
      </c>
    </row>
    <row r="2628" spans="1:6" x14ac:dyDescent="0.25">
      <c r="A2628" s="1">
        <v>246</v>
      </c>
      <c r="B2628" s="1" t="s">
        <v>4167</v>
      </c>
      <c r="C2628" s="1" t="str">
        <f>_xlfn.TEXTBEFORE(draftpicks[[#This Row],[Raw]],".",1)</f>
        <v>7</v>
      </c>
      <c r="D2628" s="1" t="str">
        <f t="shared" si="41"/>
        <v> Juan Barquin</v>
      </c>
      <c r="E26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2628" s="1" t="str">
        <f>IF(ISNUMBER(SEARCH("veto",draftpicks[[#This Row],[Raw]])),"veto","")</f>
        <v/>
      </c>
    </row>
    <row r="2629" spans="1:6" x14ac:dyDescent="0.25">
      <c r="A2629" s="1">
        <v>246</v>
      </c>
      <c r="B2629" s="1" t="s">
        <v>4174</v>
      </c>
      <c r="C2629" s="1" t="str">
        <f>_xlfn.TEXTBEFORE(draftpicks[[#This Row],[Raw]],".",1)</f>
        <v>6</v>
      </c>
      <c r="D2629" s="1" t="str">
        <f t="shared" si="41"/>
        <v>Juan Barquin </v>
      </c>
      <c r="E26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Kajillionaire</v>
      </c>
      <c r="F2629" s="1" t="str">
        <f>IF(ISNUMBER(SEARCH("veto",draftpicks[[#This Row],[Raw]])),"veto","")</f>
        <v>veto</v>
      </c>
    </row>
    <row r="2630" spans="1:6" x14ac:dyDescent="0.25">
      <c r="A2630" s="1">
        <v>246</v>
      </c>
      <c r="B2630" s="1" t="s">
        <v>4168</v>
      </c>
      <c r="C2630" s="1" t="str">
        <f>_xlfn.TEXTBEFORE(draftpicks[[#This Row],[Raw]],".",1)</f>
        <v>6</v>
      </c>
      <c r="D2630" s="1" t="str">
        <f t="shared" si="41"/>
        <v> Juan Barquin</v>
      </c>
      <c r="E26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Female Trouble</v>
      </c>
      <c r="F2630" s="1" t="str">
        <f>IF(ISNUMBER(SEARCH("veto",draftpicks[[#This Row],[Raw]])),"veto","")</f>
        <v/>
      </c>
    </row>
    <row r="2631" spans="1:6" x14ac:dyDescent="0.25">
      <c r="A2631" s="1">
        <v>246</v>
      </c>
      <c r="B2631" s="1" t="s">
        <v>4169</v>
      </c>
      <c r="C2631" s="1" t="str">
        <f>_xlfn.TEXTBEFORE(draftpicks[[#This Row],[Raw]],".",1)</f>
        <v>5</v>
      </c>
      <c r="D2631" s="1" t="str">
        <f t="shared" si="41"/>
        <v> Kyle Turner</v>
      </c>
      <c r="E26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Querelle</v>
      </c>
      <c r="F2631" s="1" t="str">
        <f>IF(ISNUMBER(SEARCH("veto",draftpicks[[#This Row],[Raw]])),"veto","")</f>
        <v/>
      </c>
    </row>
    <row r="2632" spans="1:6" x14ac:dyDescent="0.25">
      <c r="A2632" s="1">
        <v>246</v>
      </c>
      <c r="B2632" s="1" t="s">
        <v>4170</v>
      </c>
      <c r="C2632" s="1" t="str">
        <f>_xlfn.TEXTBEFORE(draftpicks[[#This Row],[Raw]],".",1)</f>
        <v>4</v>
      </c>
      <c r="D2632" s="1" t="str">
        <f t="shared" si="41"/>
        <v> Juan Barquin</v>
      </c>
      <c r="E26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2632" s="1" t="str">
        <f>IF(ISNUMBER(SEARCH("veto",draftpicks[[#This Row],[Raw]])),"veto","")</f>
        <v/>
      </c>
    </row>
    <row r="2633" spans="1:6" x14ac:dyDescent="0.25">
      <c r="A2633" s="1">
        <v>246</v>
      </c>
      <c r="B2633" s="1" t="s">
        <v>4171</v>
      </c>
      <c r="C2633" s="1" t="str">
        <f>_xlfn.TEXTBEFORE(draftpicks[[#This Row],[Raw]],".",1)</f>
        <v>3</v>
      </c>
      <c r="D2633" s="1" t="str">
        <f t="shared" si="41"/>
        <v> Kyle Turner</v>
      </c>
      <c r="E26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Raspberry Reich</v>
      </c>
      <c r="F2633" s="1" t="str">
        <f>IF(ISNUMBER(SEARCH("veto",draftpicks[[#This Row],[Raw]])),"veto","")</f>
        <v/>
      </c>
    </row>
    <row r="2634" spans="1:6" x14ac:dyDescent="0.25">
      <c r="A2634" s="1">
        <v>246</v>
      </c>
      <c r="B2634" s="1" t="s">
        <v>4172</v>
      </c>
      <c r="C2634" s="1" t="str">
        <f>_xlfn.TEXTBEFORE(draftpicks[[#This Row],[Raw]],".",1)</f>
        <v>2</v>
      </c>
      <c r="D2634" s="1" t="str">
        <f t="shared" si="41"/>
        <v> Juan Barquin</v>
      </c>
      <c r="E26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Basic Instinct</v>
      </c>
      <c r="F2634" s="1" t="str">
        <f>IF(ISNUMBER(SEARCH("veto",draftpicks[[#This Row],[Raw]])),"veto","")</f>
        <v/>
      </c>
    </row>
    <row r="2635" spans="1:6" x14ac:dyDescent="0.25">
      <c r="A2635" s="1">
        <v>246</v>
      </c>
      <c r="B2635" s="1" t="s">
        <v>4175</v>
      </c>
      <c r="C2635" s="1" t="str">
        <f>_xlfn.TEXTBEFORE(draftpicks[[#This Row],[Raw]],".",1)</f>
        <v>1</v>
      </c>
      <c r="D2635" s="1" t="str">
        <f t="shared" si="41"/>
        <v> Kyle Turner</v>
      </c>
      <c r="E26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Scorpio Rising</v>
      </c>
      <c r="F2635" s="1" t="str">
        <f>IF(ISNUMBER(SEARCH("veto",draftpicks[[#This Row],[Raw]])),"veto","")</f>
        <v/>
      </c>
    </row>
    <row r="2636" spans="1:6" x14ac:dyDescent="0.25">
      <c r="A2636" s="1">
        <v>246</v>
      </c>
      <c r="B2636" s="1" t="s">
        <v>4173</v>
      </c>
      <c r="C2636" s="1" t="str">
        <f>_xlfn.TEXTBEFORE(draftpicks[[#This Row],[Raw]],".",1)</f>
        <v>1</v>
      </c>
      <c r="D2636" s="1" t="str">
        <f t="shared" si="41"/>
        <v> Kyle Turner</v>
      </c>
      <c r="E26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2636" s="1" t="str">
        <f>IF(ISNUMBER(SEARCH("veto",draftpicks[[#This Row],[Raw]])),"veto","")</f>
        <v/>
      </c>
    </row>
    <row r="2637" spans="1:6" x14ac:dyDescent="0.25">
      <c r="A2637" s="1">
        <v>247</v>
      </c>
      <c r="B2637" s="14" t="s">
        <v>4176</v>
      </c>
      <c r="C2637" s="1" t="str">
        <f>_xlfn.TEXTBEFORE(draftpicks[[#This Row],[Raw]],".",1)</f>
        <v>11</v>
      </c>
      <c r="D2637" s="1" t="str">
        <f t="shared" si="41"/>
        <v> Billy Ray Brewton</v>
      </c>
      <c r="E26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Boys in Company C</v>
      </c>
      <c r="F2637" s="1" t="str">
        <f>IF(ISNUMBER(SEARCH("veto",draftpicks[[#This Row],[Raw]])),"veto","")</f>
        <v/>
      </c>
    </row>
    <row r="2638" spans="1:6" x14ac:dyDescent="0.25">
      <c r="A2638" s="1">
        <v>247</v>
      </c>
      <c r="B2638" s="14" t="s">
        <v>4187</v>
      </c>
      <c r="C2638" s="1" t="str">
        <f>_xlfn.TEXTBEFORE(draftpicks[[#This Row],[Raw]],".",1)</f>
        <v>10</v>
      </c>
      <c r="D2638" s="1" t="str">
        <f t="shared" si="41"/>
        <v> Billy Ray Brewton</v>
      </c>
      <c r="E26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Bullet in the Head</v>
      </c>
      <c r="F2638" s="1" t="str">
        <f>IF(ISNUMBER(SEARCH("veto",draftpicks[[#This Row],[Raw]])),"veto","")</f>
        <v/>
      </c>
    </row>
    <row r="2639" spans="1:6" x14ac:dyDescent="0.25">
      <c r="A2639" s="1">
        <v>247</v>
      </c>
      <c r="B2639" s="14" t="s">
        <v>4177</v>
      </c>
      <c r="C2639" s="1" t="str">
        <f>_xlfn.TEXTBEFORE(draftpicks[[#This Row],[Raw]],".",1)</f>
        <v>10</v>
      </c>
      <c r="D2639" s="1" t="str">
        <f t="shared" si="41"/>
        <v> Billy Ray Brewton</v>
      </c>
      <c r="E26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Were Soldiers</v>
      </c>
      <c r="F2639" s="1" t="str">
        <f>IF(ISNUMBER(SEARCH("veto",draftpicks[[#This Row],[Raw]])),"veto","")</f>
        <v/>
      </c>
    </row>
    <row r="2640" spans="1:6" x14ac:dyDescent="0.25">
      <c r="A2640" s="1">
        <v>247</v>
      </c>
      <c r="B2640" s="14" t="s">
        <v>4178</v>
      </c>
      <c r="C2640" s="1" t="str">
        <f>_xlfn.TEXTBEFORE(draftpicks[[#This Row],[Raw]],".",1)</f>
        <v>9</v>
      </c>
      <c r="D2640" s="1" t="str">
        <f t="shared" si="41"/>
        <v> Drea Clark</v>
      </c>
      <c r="E26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Bat*21</v>
      </c>
      <c r="F2640" s="1" t="str">
        <f>IF(ISNUMBER(SEARCH("veto",draftpicks[[#This Row],[Raw]])),"veto","")</f>
        <v/>
      </c>
    </row>
    <row r="2641" spans="1:6" x14ac:dyDescent="0.25">
      <c r="A2641" s="1">
        <v>247</v>
      </c>
      <c r="B2641" s="14" t="s">
        <v>4188</v>
      </c>
      <c r="C2641" s="1" t="str">
        <f>_xlfn.TEXTBEFORE(draftpicks[[#This Row],[Raw]],".",1)</f>
        <v>8</v>
      </c>
      <c r="D2641" s="1" t="str">
        <f t="shared" si="41"/>
        <v>Drea Clark </v>
      </c>
      <c r="E26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1" s="1" t="str">
        <f>IF(ISNUMBER(SEARCH("veto",draftpicks[[#This Row],[Raw]])),"veto","")</f>
        <v>veto</v>
      </c>
    </row>
    <row r="2642" spans="1:6" x14ac:dyDescent="0.25">
      <c r="A2642" s="1">
        <v>247</v>
      </c>
      <c r="B2642" s="14" t="s">
        <v>4189</v>
      </c>
      <c r="C2642" s="1" t="str">
        <f>_xlfn.TEXTBEFORE(draftpicks[[#This Row],[Raw]],".",1)</f>
        <v>8</v>
      </c>
      <c r="D2642" s="1" t="str">
        <f t="shared" si="41"/>
        <v>Drea Clark </v>
      </c>
      <c r="E26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42" s="1" t="str">
        <f>IF(ISNUMBER(SEARCH("veto",draftpicks[[#This Row],[Raw]])),"veto","")</f>
        <v>veto</v>
      </c>
    </row>
    <row r="2643" spans="1:6" x14ac:dyDescent="0.25">
      <c r="A2643" s="1">
        <v>247</v>
      </c>
      <c r="B2643" s="14" t="s">
        <v>4179</v>
      </c>
      <c r="C2643" s="1" t="str">
        <f>_xlfn.TEXTBEFORE(draftpicks[[#This Row],[Raw]],".",1)</f>
        <v>8</v>
      </c>
      <c r="D2643" s="1" t="str">
        <f t="shared" si="41"/>
        <v> Drea Clark</v>
      </c>
      <c r="E26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Rescue Dawn</v>
      </c>
      <c r="F2643" s="1" t="str">
        <f>IF(ISNUMBER(SEARCH("veto",draftpicks[[#This Row],[Raw]])),"veto","")</f>
        <v/>
      </c>
    </row>
    <row r="2644" spans="1:6" x14ac:dyDescent="0.25">
      <c r="A2644" s="1">
        <v>247</v>
      </c>
      <c r="B2644" s="14" t="s">
        <v>4180</v>
      </c>
      <c r="C2644" s="1" t="str">
        <f>_xlfn.TEXTBEFORE(draftpicks[[#This Row],[Raw]],".",1)</f>
        <v>7</v>
      </c>
      <c r="D2644" s="1" t="str">
        <f t="shared" si="41"/>
        <v> Drew McWeeny</v>
      </c>
      <c r="E26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84C MoPic</v>
      </c>
      <c r="F2644" s="1" t="str">
        <f>IF(ISNUMBER(SEARCH("veto",draftpicks[[#This Row],[Raw]])),"veto","")</f>
        <v/>
      </c>
    </row>
    <row r="2645" spans="1:6" x14ac:dyDescent="0.25">
      <c r="A2645" s="1">
        <v>247</v>
      </c>
      <c r="B2645" s="14" t="s">
        <v>4190</v>
      </c>
      <c r="C2645" s="1" t="str">
        <f>_xlfn.TEXTBEFORE(draftpicks[[#This Row],[Raw]],".",1)</f>
        <v>6</v>
      </c>
      <c r="D2645" s="1" t="str">
        <f t="shared" si="41"/>
        <v>Billy Ray Brewton </v>
      </c>
      <c r="E26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 5 Bloods</v>
      </c>
      <c r="F2645" s="1" t="str">
        <f>IF(ISNUMBER(SEARCH("veto",draftpicks[[#This Row],[Raw]])),"veto","")</f>
        <v>veto</v>
      </c>
    </row>
    <row r="2646" spans="1:6" x14ac:dyDescent="0.25">
      <c r="A2646" s="1">
        <v>247</v>
      </c>
      <c r="B2646" s="14" t="s">
        <v>4191</v>
      </c>
      <c r="C2646" s="1" t="str">
        <f>_xlfn.TEXTBEFORE(draftpicks[[#This Row],[Raw]],".",1)</f>
        <v>6</v>
      </c>
      <c r="D2646" s="1" t="str">
        <f t="shared" si="41"/>
        <v>Billy Ray Brewton </v>
      </c>
      <c r="E26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Deer Hunter</v>
      </c>
      <c r="F2646" s="1" t="str">
        <f>IF(ISNUMBER(SEARCH("veto",draftpicks[[#This Row],[Raw]])),"veto","")</f>
        <v>veto</v>
      </c>
    </row>
    <row r="2647" spans="1:6" x14ac:dyDescent="0.25">
      <c r="A2647" s="1">
        <v>247</v>
      </c>
      <c r="B2647" s="14" t="s">
        <v>4181</v>
      </c>
      <c r="C2647" s="1" t="str">
        <f>_xlfn.TEXTBEFORE(draftpicks[[#This Row],[Raw]],".",1)</f>
        <v>6</v>
      </c>
      <c r="D2647" s="1" t="str">
        <f t="shared" si="41"/>
        <v> Billy Ray Brewton</v>
      </c>
      <c r="E26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Platoon</v>
      </c>
      <c r="F2647" s="1" t="str">
        <f>IF(ISNUMBER(SEARCH("veto",draftpicks[[#This Row],[Raw]])),"veto","")</f>
        <v/>
      </c>
    </row>
    <row r="2648" spans="1:6" x14ac:dyDescent="0.25">
      <c r="A2648" s="1">
        <v>247</v>
      </c>
      <c r="B2648" s="14" t="s">
        <v>4192</v>
      </c>
      <c r="C2648" s="1" t="str">
        <f>_xlfn.TEXTBEFORE(draftpicks[[#This Row],[Raw]],".",1)</f>
        <v>5</v>
      </c>
      <c r="D2648" s="1" t="str">
        <f t="shared" si="41"/>
        <v>Drea Clark </v>
      </c>
      <c r="E26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Hamburger Hill</v>
      </c>
      <c r="F2648" s="1" t="str">
        <f>IF(ISNUMBER(SEARCH("veto",draftpicks[[#This Row],[Raw]])),"veto","")</f>
        <v>veto</v>
      </c>
    </row>
    <row r="2649" spans="1:6" x14ac:dyDescent="0.25">
      <c r="A2649" s="1">
        <v>247</v>
      </c>
      <c r="B2649" s="14" t="s">
        <v>4182</v>
      </c>
      <c r="C2649" s="1" t="str">
        <f>_xlfn.TEXTBEFORE(draftpicks[[#This Row],[Raw]],".",1)</f>
        <v>5</v>
      </c>
      <c r="D2649" s="1" t="str">
        <f t="shared" si="41"/>
        <v> Drea Clark</v>
      </c>
      <c r="E26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 Morning, Vietnam</v>
      </c>
      <c r="F2649" s="1" t="str">
        <f>IF(ISNUMBER(SEARCH("veto",draftpicks[[#This Row],[Raw]])),"veto","")</f>
        <v/>
      </c>
    </row>
    <row r="2650" spans="1:6" x14ac:dyDescent="0.25">
      <c r="A2650" s="1">
        <v>247</v>
      </c>
      <c r="B2650" s="14" t="s">
        <v>4183</v>
      </c>
      <c r="C2650" s="1" t="str">
        <f>_xlfn.TEXTBEFORE(draftpicks[[#This Row],[Raw]],".",1)</f>
        <v>4</v>
      </c>
      <c r="D2650" s="1" t="str">
        <f t="shared" si="41"/>
        <v> Drew McWeeny</v>
      </c>
      <c r="E26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Casualties of War</v>
      </c>
      <c r="F2650" s="1" t="str">
        <f>IF(ISNUMBER(SEARCH("veto",draftpicks[[#This Row],[Raw]])),"veto","")</f>
        <v/>
      </c>
    </row>
    <row r="2651" spans="1:6" x14ac:dyDescent="0.25">
      <c r="A2651" s="1">
        <v>247</v>
      </c>
      <c r="B2651" s="14" t="s">
        <v>4193</v>
      </c>
      <c r="C2651" s="1" t="str">
        <f>_xlfn.TEXTBEFORE(draftpicks[[#This Row],[Raw]],".",1)</f>
        <v>3</v>
      </c>
      <c r="D2651" s="1" t="str">
        <f t="shared" si="41"/>
        <v>Billy Ray Brewton </v>
      </c>
      <c r="E26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1" s="1" t="str">
        <f>IF(ISNUMBER(SEARCH("veto",draftpicks[[#This Row],[Raw]])),"veto","")</f>
        <v>veto</v>
      </c>
    </row>
    <row r="2652" spans="1:6" x14ac:dyDescent="0.25">
      <c r="A2652" s="1">
        <v>247</v>
      </c>
      <c r="B2652" s="14" t="s">
        <v>4184</v>
      </c>
      <c r="C2652" s="1" t="str">
        <f>_xlfn.TEXTBEFORE(draftpicks[[#This Row],[Raw]],".",1)</f>
        <v>3</v>
      </c>
      <c r="D2652" s="1" t="str">
        <f t="shared" si="41"/>
        <v> Billy Ray Brewton</v>
      </c>
      <c r="E26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Born on the 4th of July</v>
      </c>
      <c r="F2652" s="1" t="str">
        <f>IF(ISNUMBER(SEARCH("veto",draftpicks[[#This Row],[Raw]])),"veto","")</f>
        <v/>
      </c>
    </row>
    <row r="2653" spans="1:6" x14ac:dyDescent="0.25">
      <c r="A2653" s="1">
        <v>247</v>
      </c>
      <c r="B2653" s="14" t="s">
        <v>4185</v>
      </c>
      <c r="C2653" s="1" t="str">
        <f>_xlfn.TEXTBEFORE(draftpicks[[#This Row],[Raw]],".",1)</f>
        <v>2</v>
      </c>
      <c r="D2653" s="1" t="str">
        <f t="shared" si="41"/>
        <v> Drea Clark</v>
      </c>
      <c r="E26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Full Metal Jacket</v>
      </c>
      <c r="F2653" s="1" t="str">
        <f>IF(ISNUMBER(SEARCH("veto",draftpicks[[#This Row],[Raw]])),"veto","")</f>
        <v/>
      </c>
    </row>
    <row r="2654" spans="1:6" x14ac:dyDescent="0.25">
      <c r="A2654" s="1">
        <v>247</v>
      </c>
      <c r="B2654" s="14" t="s">
        <v>4186</v>
      </c>
      <c r="C2654" s="1" t="str">
        <f>_xlfn.TEXTBEFORE(draftpicks[[#This Row],[Raw]],".",1)</f>
        <v>1</v>
      </c>
      <c r="D2654" s="1" t="str">
        <f t="shared" si="41"/>
        <v> Drew McWeeny</v>
      </c>
      <c r="E26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Apocalypse Now</v>
      </c>
      <c r="F2654" s="1" t="str">
        <f>IF(ISNUMBER(SEARCH("veto",draftpicks[[#This Row],[Raw]])),"veto","")</f>
        <v/>
      </c>
    </row>
    <row r="2655" spans="1:6" x14ac:dyDescent="0.25">
      <c r="A2655" s="1">
        <v>248</v>
      </c>
      <c r="B2655" s="14" t="s">
        <v>4194</v>
      </c>
      <c r="C2655" s="1" t="str">
        <f>_xlfn.TEXTBEFORE(draftpicks[[#This Row],[Raw]],".",1)</f>
        <v>7</v>
      </c>
      <c r="D2655" s="1" t="str">
        <f t="shared" si="41"/>
        <v> Piya Sinha-Roy</v>
      </c>
      <c r="E26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Hannah Takes the Stairs</v>
      </c>
      <c r="F2655" s="1" t="str">
        <f>IF(ISNUMBER(SEARCH("veto",draftpicks[[#This Row],[Raw]])),"veto","")</f>
        <v/>
      </c>
    </row>
    <row r="2656" spans="1:6" x14ac:dyDescent="0.25">
      <c r="A2656" s="1">
        <v>248</v>
      </c>
      <c r="B2656" s="14" t="s">
        <v>4195</v>
      </c>
      <c r="C2656" s="1" t="str">
        <f>_xlfn.TEXTBEFORE(draftpicks[[#This Row],[Raw]],".",1)</f>
        <v>6</v>
      </c>
      <c r="D2656" s="1" t="str">
        <f t="shared" si="41"/>
        <v> Piya Sinha-Roy</v>
      </c>
      <c r="E26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Greenberg</v>
      </c>
      <c r="F2656" s="1" t="str">
        <f>IF(ISNUMBER(SEARCH("veto",draftpicks[[#This Row],[Raw]])),"veto","")</f>
        <v/>
      </c>
    </row>
    <row r="2657" spans="1:6" x14ac:dyDescent="0.25">
      <c r="A2657" s="1">
        <v>248</v>
      </c>
      <c r="B2657" s="14" t="s">
        <v>4196</v>
      </c>
      <c r="C2657" s="1" t="str">
        <f>_xlfn.TEXTBEFORE(draftpicks[[#This Row],[Raw]],".",1)</f>
        <v>5</v>
      </c>
      <c r="D2657" s="1" t="str">
        <f t="shared" si="41"/>
        <v> Devan Coggan</v>
      </c>
      <c r="E26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Mistress America</v>
      </c>
      <c r="F2657" s="1" t="str">
        <f>IF(ISNUMBER(SEARCH("veto",draftpicks[[#This Row],[Raw]])),"veto","")</f>
        <v/>
      </c>
    </row>
    <row r="2658" spans="1:6" x14ac:dyDescent="0.25">
      <c r="A2658" s="1">
        <v>248</v>
      </c>
      <c r="B2658" s="14" t="s">
        <v>4197</v>
      </c>
      <c r="C2658" s="1" t="str">
        <f>_xlfn.TEXTBEFORE(draftpicks[[#This Row],[Raw]],".",1)</f>
        <v>4</v>
      </c>
      <c r="D2658" s="1" t="str">
        <f t="shared" si="41"/>
        <v> Piya Sinha-Roy</v>
      </c>
      <c r="E26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Barbie</v>
      </c>
      <c r="F2658" s="1" t="str">
        <f>IF(ISNUMBER(SEARCH("veto",draftpicks[[#This Row],[Raw]])),"veto","")</f>
        <v/>
      </c>
    </row>
    <row r="2659" spans="1:6" x14ac:dyDescent="0.25">
      <c r="A2659" s="1">
        <v>248</v>
      </c>
      <c r="B2659" s="14" t="s">
        <v>4198</v>
      </c>
      <c r="C2659" s="1" t="str">
        <f>_xlfn.TEXTBEFORE(draftpicks[[#This Row],[Raw]],".",1)</f>
        <v>3</v>
      </c>
      <c r="D2659" s="1" t="str">
        <f t="shared" si="41"/>
        <v> Devan Coggan</v>
      </c>
      <c r="E26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Women</v>
      </c>
      <c r="F2659" s="1" t="str">
        <f>IF(ISNUMBER(SEARCH("veto",draftpicks[[#This Row],[Raw]])),"veto","")</f>
        <v/>
      </c>
    </row>
    <row r="2660" spans="1:6" x14ac:dyDescent="0.25">
      <c r="A2660" s="1">
        <v>248</v>
      </c>
      <c r="B2660" s="14" t="s">
        <v>4199</v>
      </c>
      <c r="C2660" s="1" t="str">
        <f>_xlfn.TEXTBEFORE(draftpicks[[#This Row],[Raw]],".",1)</f>
        <v>2</v>
      </c>
      <c r="D2660" s="1" t="str">
        <f t="shared" si="41"/>
        <v> Piya Sinha-Roy</v>
      </c>
      <c r="E26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Frances Ha</v>
      </c>
      <c r="F2660" s="1" t="str">
        <f>IF(ISNUMBER(SEARCH("veto",draftpicks[[#This Row],[Raw]])),"veto","")</f>
        <v/>
      </c>
    </row>
    <row r="2661" spans="1:6" x14ac:dyDescent="0.25">
      <c r="A2661" s="1">
        <v>248</v>
      </c>
      <c r="B2661" s="14" t="s">
        <v>4200</v>
      </c>
      <c r="C2661" s="1" t="str">
        <f>_xlfn.TEXTBEFORE(draftpicks[[#This Row],[Raw]],".",1)</f>
        <v>1</v>
      </c>
      <c r="D2661" s="1" t="str">
        <f t="shared" si="41"/>
        <v> Devan Coggan</v>
      </c>
      <c r="E26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Lady Bird</v>
      </c>
      <c r="F2661" s="1" t="str">
        <f>IF(ISNUMBER(SEARCH("veto",draftpicks[[#This Row],[Raw]])),"veto","")</f>
        <v/>
      </c>
    </row>
    <row r="2662" spans="1:6" x14ac:dyDescent="0.25">
      <c r="A2662" s="1">
        <v>249</v>
      </c>
      <c r="B2662" s="14" t="s">
        <v>4201</v>
      </c>
      <c r="C2662" s="1" t="str">
        <f>_xlfn.TEXTBEFORE(draftpicks[[#This Row],[Raw]],".",1)</f>
        <v>13</v>
      </c>
      <c r="D2662" s="1" t="str">
        <f t="shared" si="41"/>
        <v> Helen Shang</v>
      </c>
      <c r="E26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Velvet Goldmine</v>
      </c>
      <c r="F2662" s="1" t="str">
        <f>IF(ISNUMBER(SEARCH("veto",draftpicks[[#This Row],[Raw]])),"veto","")</f>
        <v/>
      </c>
    </row>
    <row r="2663" spans="1:6" x14ac:dyDescent="0.25">
      <c r="A2663" s="1">
        <v>249</v>
      </c>
      <c r="B2663" s="14" t="s">
        <v>4202</v>
      </c>
      <c r="C2663" s="1" t="str">
        <f>_xlfn.TEXTBEFORE(draftpicks[[#This Row],[Raw]],".",1)</f>
        <v>12</v>
      </c>
      <c r="D2663" s="1" t="str">
        <f t="shared" si="41"/>
        <v> Helen Shang</v>
      </c>
      <c r="E26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Impact</v>
      </c>
      <c r="F2663" s="1" t="str">
        <f>IF(ISNUMBER(SEARCH("veto",draftpicks[[#This Row],[Raw]])),"veto","")</f>
        <v/>
      </c>
    </row>
    <row r="2664" spans="1:6" x14ac:dyDescent="0.25">
      <c r="A2664" s="1">
        <v>249</v>
      </c>
      <c r="B2664" s="14" t="s">
        <v>4203</v>
      </c>
      <c r="C2664" s="1" t="str">
        <f>_xlfn.TEXTBEFORE(draftpicks[[#This Row],[Raw]],".",1)</f>
        <v>11</v>
      </c>
      <c r="D2664" s="1" t="str">
        <f t="shared" si="41"/>
        <v> Karen Tongson</v>
      </c>
      <c r="E26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Primary Colors</v>
      </c>
      <c r="F2664" s="1" t="str">
        <f>IF(ISNUMBER(SEARCH("veto",draftpicks[[#This Row],[Raw]])),"veto","")</f>
        <v/>
      </c>
    </row>
    <row r="2665" spans="1:6" x14ac:dyDescent="0.25">
      <c r="A2665" s="1">
        <v>249</v>
      </c>
      <c r="B2665" s="14" t="s">
        <v>4204</v>
      </c>
      <c r="C2665" s="1" t="str">
        <f>_xlfn.TEXTBEFORE(draftpicks[[#This Row],[Raw]],".",1)</f>
        <v>10</v>
      </c>
      <c r="D2665" s="1" t="str">
        <f t="shared" si="41"/>
        <v> Thomas Grabinski</v>
      </c>
      <c r="E26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Buffalo '66</v>
      </c>
      <c r="F2665" s="1" t="str">
        <f>IF(ISNUMBER(SEARCH("veto",draftpicks[[#This Row],[Raw]])),"veto","")</f>
        <v/>
      </c>
    </row>
    <row r="2666" spans="1:6" x14ac:dyDescent="0.25">
      <c r="A2666" s="1">
        <v>249</v>
      </c>
      <c r="B2666" s="14" t="s">
        <v>4205</v>
      </c>
      <c r="C2666" s="1" t="str">
        <f>_xlfn.TEXTBEFORE(draftpicks[[#This Row],[Raw]],".",1)</f>
        <v>9</v>
      </c>
      <c r="D2666" s="1" t="str">
        <f t="shared" si="41"/>
        <v> Clay Keller</v>
      </c>
      <c r="E26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Truman Show</v>
      </c>
      <c r="F2666" s="1" t="str">
        <f>IF(ISNUMBER(SEARCH("veto",draftpicks[[#This Row],[Raw]])),"veto","")</f>
        <v/>
      </c>
    </row>
    <row r="2667" spans="1:6" x14ac:dyDescent="0.25">
      <c r="A2667" s="1">
        <v>249</v>
      </c>
      <c r="B2667" s="14" t="s">
        <v>4206</v>
      </c>
      <c r="C2667" s="1" t="str">
        <f>_xlfn.TEXTBEFORE(draftpicks[[#This Row],[Raw]],".",1)</f>
        <v>8</v>
      </c>
      <c r="D2667" s="1" t="str">
        <f t="shared" si="41"/>
        <v> Helen Shang</v>
      </c>
      <c r="E26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667" s="1" t="str">
        <f>IF(ISNUMBER(SEARCH("veto",draftpicks[[#This Row],[Raw]])),"veto","")</f>
        <v/>
      </c>
    </row>
    <row r="2668" spans="1:6" x14ac:dyDescent="0.25">
      <c r="A2668" s="1">
        <v>249</v>
      </c>
      <c r="B2668" s="14" t="s">
        <v>4214</v>
      </c>
      <c r="C2668" s="1" t="str">
        <f>_xlfn.TEXTBEFORE(draftpicks[[#This Row],[Raw]],".",1)</f>
        <v>7</v>
      </c>
      <c r="D2668" s="1" t="str">
        <f t="shared" si="41"/>
        <v>Karen Tongson </v>
      </c>
      <c r="E26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Rounders</v>
      </c>
      <c r="F2668" s="1" t="str">
        <f>IF(ISNUMBER(SEARCH("veto",draftpicks[[#This Row],[Raw]])),"veto","")</f>
        <v>veto</v>
      </c>
    </row>
    <row r="2669" spans="1:6" x14ac:dyDescent="0.25">
      <c r="A2669" s="1">
        <v>249</v>
      </c>
      <c r="B2669" s="14" t="s">
        <v>4207</v>
      </c>
      <c r="C2669" s="1" t="str">
        <f>_xlfn.TEXTBEFORE(draftpicks[[#This Row],[Raw]],".",1)</f>
        <v>7</v>
      </c>
      <c r="D2669" s="1" t="str">
        <f t="shared" si="41"/>
        <v> Karen Tongson</v>
      </c>
      <c r="E26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Gods and Monsters</v>
      </c>
      <c r="F2669" s="1" t="str">
        <f>IF(ISNUMBER(SEARCH("veto",draftpicks[[#This Row],[Raw]])),"veto","")</f>
        <v/>
      </c>
    </row>
    <row r="2670" spans="1:6" x14ac:dyDescent="0.25">
      <c r="A2670" s="1">
        <v>249</v>
      </c>
      <c r="B2670" s="14" t="s">
        <v>4215</v>
      </c>
      <c r="C2670" s="1" t="str">
        <f>_xlfn.TEXTBEFORE(draftpicks[[#This Row],[Raw]],".",1)</f>
        <v>6</v>
      </c>
      <c r="D2670" s="1" t="str">
        <f t="shared" si="41"/>
        <v>Thomas Grabinski </v>
      </c>
      <c r="E26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70" s="1" t="str">
        <f>IF(ISNUMBER(SEARCH("veto",draftpicks[[#This Row],[Raw]])),"veto","")</f>
        <v>veto</v>
      </c>
    </row>
    <row r="2671" spans="1:6" x14ac:dyDescent="0.25">
      <c r="A2671" s="1">
        <v>249</v>
      </c>
      <c r="B2671" s="14" t="s">
        <v>4208</v>
      </c>
      <c r="C2671" s="1" t="str">
        <f>_xlfn.TEXTBEFORE(draftpicks[[#This Row],[Raw]],".",1)</f>
        <v>6</v>
      </c>
      <c r="D2671" s="1" t="str">
        <f t="shared" si="41"/>
        <v> Thomas Grabinski</v>
      </c>
      <c r="E26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2671" s="1" t="str">
        <f>IF(ISNUMBER(SEARCH("veto",draftpicks[[#This Row],[Raw]])),"veto","")</f>
        <v/>
      </c>
    </row>
    <row r="2672" spans="1:6" x14ac:dyDescent="0.25">
      <c r="A2672" s="1">
        <v>249</v>
      </c>
      <c r="B2672" s="14" t="s">
        <v>4209</v>
      </c>
      <c r="C2672" s="1" t="str">
        <f>_xlfn.TEXTBEFORE(draftpicks[[#This Row],[Raw]],".",1)</f>
        <v>5</v>
      </c>
      <c r="D2672" s="1" t="str">
        <f t="shared" si="41"/>
        <v> Clay Keller</v>
      </c>
      <c r="E26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Celebration</v>
      </c>
      <c r="F2672" s="1" t="str">
        <f>IF(ISNUMBER(SEARCH("veto",draftpicks[[#This Row],[Raw]])),"veto","")</f>
        <v/>
      </c>
    </row>
    <row r="2673" spans="1:6" x14ac:dyDescent="0.25">
      <c r="A2673" s="1">
        <v>249</v>
      </c>
      <c r="B2673" s="14" t="s">
        <v>4216</v>
      </c>
      <c r="C2673" s="1" t="str">
        <f>_xlfn.TEXTBEFORE(draftpicks[[#This Row],[Raw]],".",1)</f>
        <v>4</v>
      </c>
      <c r="D2673" s="1" t="str">
        <f t="shared" si="41"/>
        <v>Helen Shang </v>
      </c>
      <c r="E26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Enemy of the State</v>
      </c>
      <c r="F2673" s="1" t="str">
        <f>IF(ISNUMBER(SEARCH("veto",draftpicks[[#This Row],[Raw]])),"veto","")</f>
        <v>veto</v>
      </c>
    </row>
    <row r="2674" spans="1:6" x14ac:dyDescent="0.25">
      <c r="A2674" s="1">
        <v>249</v>
      </c>
      <c r="B2674" s="14" t="s">
        <v>4217</v>
      </c>
      <c r="C2674" s="1" t="str">
        <f>_xlfn.TEXTBEFORE(draftpicks[[#This Row],[Raw]],".",1)</f>
        <v>4</v>
      </c>
      <c r="D2674" s="1" t="str">
        <f t="shared" si="41"/>
        <v>Helen Shang </v>
      </c>
      <c r="E26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Elizabeth</v>
      </c>
      <c r="F2674" s="1" t="str">
        <f>IF(ISNUMBER(SEARCH("veto",draftpicks[[#This Row],[Raw]])),"veto","")</f>
        <v>veto</v>
      </c>
    </row>
    <row r="2675" spans="1:6" x14ac:dyDescent="0.25">
      <c r="A2675" s="1">
        <v>249</v>
      </c>
      <c r="B2675" s="14" t="s">
        <v>4210</v>
      </c>
      <c r="C2675" s="1" t="str">
        <f>_xlfn.TEXTBEFORE(draftpicks[[#This Row],[Raw]],".",1)</f>
        <v>4</v>
      </c>
      <c r="D2675" s="1" t="str">
        <f t="shared" si="41"/>
        <v> Helen Shang</v>
      </c>
      <c r="E26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Big Lebowski</v>
      </c>
      <c r="F2675" s="1" t="str">
        <f>IF(ISNUMBER(SEARCH("veto",draftpicks[[#This Row],[Raw]])),"veto","")</f>
        <v/>
      </c>
    </row>
    <row r="2676" spans="1:6" x14ac:dyDescent="0.25">
      <c r="A2676" s="1">
        <v>249</v>
      </c>
      <c r="B2676" s="14" t="s">
        <v>4218</v>
      </c>
      <c r="C2676" s="1" t="str">
        <f>_xlfn.TEXTBEFORE(draftpicks[[#This Row],[Raw]],".",1)</f>
        <v>3</v>
      </c>
      <c r="D2676" s="1" t="str">
        <f t="shared" si="41"/>
        <v>Karen Tongson </v>
      </c>
      <c r="E26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Art</v>
      </c>
      <c r="F2676" s="1" t="str">
        <f>IF(ISNUMBER(SEARCH("veto",draftpicks[[#This Row],[Raw]])),"veto","")</f>
        <v>veto</v>
      </c>
    </row>
    <row r="2677" spans="1:6" x14ac:dyDescent="0.25">
      <c r="A2677" s="1">
        <v>249</v>
      </c>
      <c r="B2677" s="14" t="s">
        <v>4211</v>
      </c>
      <c r="C2677" s="1" t="str">
        <f>_xlfn.TEXTBEFORE(draftpicks[[#This Row],[Raw]],".",1)</f>
        <v>3</v>
      </c>
      <c r="D2677" s="1" t="str">
        <f t="shared" si="41"/>
        <v> Karen Tongson</v>
      </c>
      <c r="E26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Pleasantville</v>
      </c>
      <c r="F2677" s="1" t="str">
        <f>IF(ISNUMBER(SEARCH("veto",draftpicks[[#This Row],[Raw]])),"veto","")</f>
        <v/>
      </c>
    </row>
    <row r="2678" spans="1:6" x14ac:dyDescent="0.25">
      <c r="A2678" s="1">
        <v>249</v>
      </c>
      <c r="B2678" s="14" t="s">
        <v>4212</v>
      </c>
      <c r="C2678" s="1" t="str">
        <f>_xlfn.TEXTBEFORE(draftpicks[[#This Row],[Raw]],".",1)</f>
        <v>2</v>
      </c>
      <c r="D2678" s="1" t="str">
        <f t="shared" si="41"/>
        <v> Thomas Grabinski</v>
      </c>
      <c r="E26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Thin Red Line</v>
      </c>
      <c r="F2678" s="1" t="str">
        <f>IF(ISNUMBER(SEARCH("veto",draftpicks[[#This Row],[Raw]])),"veto","")</f>
        <v/>
      </c>
    </row>
    <row r="2679" spans="1:6" x14ac:dyDescent="0.25">
      <c r="A2679" s="1">
        <v>249</v>
      </c>
      <c r="B2679" s="14" t="s">
        <v>4213</v>
      </c>
      <c r="C2679" s="1" t="str">
        <f>_xlfn.TEXTBEFORE(draftpicks[[#This Row],[Raw]],".",1)</f>
        <v>1</v>
      </c>
      <c r="D2679" s="1" t="str">
        <f t="shared" si="41"/>
        <v> Clay Keller</v>
      </c>
      <c r="E26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Rushmore</v>
      </c>
      <c r="F2679" s="1" t="str">
        <f>IF(ISNUMBER(SEARCH("veto",draftpicks[[#This Row],[Raw]])),"veto","")</f>
        <v/>
      </c>
    </row>
    <row r="2680" spans="1:6" x14ac:dyDescent="0.25">
      <c r="A2680" s="1">
        <v>250</v>
      </c>
      <c r="B2680" s="1" t="s">
        <v>4226</v>
      </c>
      <c r="C2680" s="1" t="str">
        <f>_xlfn.TEXTBEFORE(draftpicks[[#This Row],[Raw]],".",1)</f>
        <v>7</v>
      </c>
      <c r="D2680" s="1" t="str">
        <f t="shared" si="41"/>
        <v>Billy Ray Brewton </v>
      </c>
      <c r="E26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680" s="1" t="str">
        <f>IF(ISNUMBER(SEARCH("veto",draftpicks[[#This Row],[Raw]])),"veto","")</f>
        <v>veto</v>
      </c>
    </row>
    <row r="2681" spans="1:6" x14ac:dyDescent="0.25">
      <c r="A2681" s="1">
        <v>250</v>
      </c>
      <c r="B2681" s="1" t="s">
        <v>4219</v>
      </c>
      <c r="C2681" s="1" t="str">
        <f>_xlfn.TEXTBEFORE(draftpicks[[#This Row],[Raw]],".",1)</f>
        <v>7</v>
      </c>
      <c r="D2681" s="1" t="str">
        <f t="shared" si="41"/>
        <v> Billy Ray Brewton</v>
      </c>
      <c r="E26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Town that Dreaded Sundown</v>
      </c>
      <c r="F2681" s="1" t="str">
        <f>IF(ISNUMBER(SEARCH("veto",draftpicks[[#This Row],[Raw]])),"veto","")</f>
        <v/>
      </c>
    </row>
    <row r="2682" spans="1:6" x14ac:dyDescent="0.25">
      <c r="A2682" s="1">
        <v>250</v>
      </c>
      <c r="B2682" s="1" t="s">
        <v>4220</v>
      </c>
      <c r="C2682" s="1" t="str">
        <f>_xlfn.TEXTBEFORE(draftpicks[[#This Row],[Raw]],".",1)</f>
        <v>6</v>
      </c>
      <c r="D2682" s="1" t="str">
        <f t="shared" si="41"/>
        <v> Billy Ray Brewton</v>
      </c>
      <c r="E26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Us</v>
      </c>
      <c r="F2682" s="1" t="str">
        <f>IF(ISNUMBER(SEARCH("veto",draftpicks[[#This Row],[Raw]])),"veto","")</f>
        <v/>
      </c>
    </row>
    <row r="2683" spans="1:6" x14ac:dyDescent="0.25">
      <c r="A2683" s="1">
        <v>250</v>
      </c>
      <c r="B2683" s="1" t="s">
        <v>4221</v>
      </c>
      <c r="C2683" s="1" t="str">
        <f>_xlfn.TEXTBEFORE(draftpicks[[#This Row],[Raw]],".",1)</f>
        <v>5</v>
      </c>
      <c r="D2683" s="1" t="str">
        <f t="shared" si="41"/>
        <v> Kyle Anderson</v>
      </c>
      <c r="E26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Death Day</v>
      </c>
      <c r="F2683" s="1" t="str">
        <f>IF(ISNUMBER(SEARCH("veto",draftpicks[[#This Row],[Raw]])),"veto","")</f>
        <v/>
      </c>
    </row>
    <row r="2684" spans="1:6" x14ac:dyDescent="0.25">
      <c r="A2684" s="1">
        <v>250</v>
      </c>
      <c r="B2684" s="1" t="s">
        <v>4222</v>
      </c>
      <c r="C2684" s="1" t="str">
        <f>_xlfn.TEXTBEFORE(draftpicks[[#This Row],[Raw]],".",1)</f>
        <v>4</v>
      </c>
      <c r="D2684" s="1" t="str">
        <f t="shared" si="41"/>
        <v> Billy Ray Brewton</v>
      </c>
      <c r="E26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684" s="1" t="str">
        <f>IF(ISNUMBER(SEARCH("veto",draftpicks[[#This Row],[Raw]])),"veto","")</f>
        <v/>
      </c>
    </row>
    <row r="2685" spans="1:6" x14ac:dyDescent="0.25">
      <c r="A2685" s="1">
        <v>250</v>
      </c>
      <c r="B2685" s="1" t="s">
        <v>4223</v>
      </c>
      <c r="C2685" s="1" t="str">
        <f>_xlfn.TEXTBEFORE(draftpicks[[#This Row],[Raw]],".",1)</f>
        <v>3</v>
      </c>
      <c r="D2685" s="1" t="str">
        <f t="shared" si="41"/>
        <v> Kyle Anderson</v>
      </c>
      <c r="E26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Invisible Man</v>
      </c>
      <c r="F2685" s="1" t="str">
        <f>IF(ISNUMBER(SEARCH("veto",draftpicks[[#This Row],[Raw]])),"veto","")</f>
        <v/>
      </c>
    </row>
    <row r="2686" spans="1:6" x14ac:dyDescent="0.25">
      <c r="A2686" s="1">
        <v>250</v>
      </c>
      <c r="B2686" s="1" t="s">
        <v>4224</v>
      </c>
      <c r="C2686" s="1" t="str">
        <f>_xlfn.TEXTBEFORE(draftpicks[[#This Row],[Raw]],".",1)</f>
        <v>2</v>
      </c>
      <c r="D2686" s="1" t="str">
        <f t="shared" si="41"/>
        <v> Billy Ray Brewton</v>
      </c>
      <c r="E26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Insidious</v>
      </c>
      <c r="F2686" s="1" t="str">
        <f>IF(ISNUMBER(SEARCH("veto",draftpicks[[#This Row],[Raw]])),"veto","")</f>
        <v/>
      </c>
    </row>
    <row r="2687" spans="1:6" x14ac:dyDescent="0.25">
      <c r="A2687" s="1">
        <v>250</v>
      </c>
      <c r="B2687" s="1" t="s">
        <v>4227</v>
      </c>
      <c r="C2687" s="1" t="str">
        <f>_xlfn.TEXTBEFORE(draftpicks[[#This Row],[Raw]],".",1)</f>
        <v>1</v>
      </c>
      <c r="D2687" s="1" t="str">
        <f t="shared" si="41"/>
        <v>Kyle Anderson </v>
      </c>
      <c r="E26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Out</v>
      </c>
      <c r="F2687" s="1" t="str">
        <f>IF(ISNUMBER(SEARCH("veto",draftpicks[[#This Row],[Raw]])),"veto","")</f>
        <v>veto</v>
      </c>
    </row>
    <row r="2688" spans="1:6" x14ac:dyDescent="0.25">
      <c r="A2688" s="1">
        <v>250</v>
      </c>
      <c r="B2688" s="1" t="s">
        <v>4225</v>
      </c>
      <c r="C2688" s="1" t="str">
        <f>_xlfn.TEXTBEFORE(draftpicks[[#This Row],[Raw]],".",1)</f>
        <v>1</v>
      </c>
      <c r="D2688" s="1" t="str">
        <f t="shared" si="41"/>
        <v> Kyle Anderson</v>
      </c>
      <c r="E26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Split</v>
      </c>
      <c r="F2688" s="1" t="str">
        <f>IF(ISNUMBER(SEARCH("veto",draftpicks[[#This Row],[Raw]])),"veto","")</f>
        <v/>
      </c>
    </row>
    <row r="2689" spans="1:6" x14ac:dyDescent="0.25">
      <c r="A2689" s="1">
        <v>251</v>
      </c>
      <c r="B2689" s="1" t="s">
        <v>4228</v>
      </c>
      <c r="C2689" s="1" t="str">
        <f>_xlfn.TEXTBEFORE(draftpicks[[#This Row],[Raw]],".",1)</f>
        <v>7</v>
      </c>
      <c r="D2689" s="1" t="str">
        <f t="shared" si="41"/>
        <v> Wynter Mitchell</v>
      </c>
      <c r="E26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Knock Knock</v>
      </c>
      <c r="F2689" s="1" t="str">
        <f>IF(ISNUMBER(SEARCH("veto",draftpicks[[#This Row],[Raw]])),"veto","")</f>
        <v/>
      </c>
    </row>
    <row r="2690" spans="1:6" x14ac:dyDescent="0.25">
      <c r="A2690" s="1">
        <v>251</v>
      </c>
      <c r="B2690" s="1" t="s">
        <v>4229</v>
      </c>
      <c r="C2690" s="1" t="str">
        <f>_xlfn.TEXTBEFORE(draftpicks[[#This Row],[Raw]],".",1)</f>
        <v>6</v>
      </c>
      <c r="D2690" s="1" t="str">
        <f t="shared" ref="D2690:D2753" si="42">IF(ISNUMBER(SEARCH("commissioner",B2690)),TRIM(MID(B2690,SEARCH("by",B2690)+LEN("by"),SEARCH("removed",B2690)-SEARCH("by",B2690)-(LEN("by")+1))),IF((LEN(B2690)-LEN(SUBSTITUTE(B2690,"by","")))/LEN("by")=2,MID(B2690,SEARCH("by",B2690)+LEN("by "),SEARCH("vetoed",B2690)-SEARCH("by",B2690)-(LEN("by")+1)),IF((LEN(B2690)-LEN(SUBSTITUTE(B2690,"by","")))/LEN("by")=3,TRIM(MID(B2690,SEARCH("by",B2690)+LEN("by"),SEARCH("vetoed",B2690)-SEARCH("by",B2690)-LEN("by"))),TRIM(_xlfn.TEXTAFTER(B2690,"by",1)))))</f>
        <v> Wynter Mitchell</v>
      </c>
      <c r="E26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Unlawful Entry</v>
      </c>
      <c r="F2690" s="1" t="str">
        <f>IF(ISNUMBER(SEARCH("veto",draftpicks[[#This Row],[Raw]])),"veto","")</f>
        <v/>
      </c>
    </row>
    <row r="2691" spans="1:6" x14ac:dyDescent="0.25">
      <c r="A2691" s="1">
        <v>251</v>
      </c>
      <c r="B2691" s="1" t="s">
        <v>4230</v>
      </c>
      <c r="C2691" s="1" t="str">
        <f>_xlfn.TEXTBEFORE(draftpicks[[#This Row],[Raw]],".",1)</f>
        <v>5</v>
      </c>
      <c r="D2691" s="1" t="str">
        <f t="shared" si="42"/>
        <v> Morgan Peter Brown</v>
      </c>
      <c r="E26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691" s="1" t="str">
        <f>IF(ISNUMBER(SEARCH("veto",draftpicks[[#This Row],[Raw]])),"veto","")</f>
        <v/>
      </c>
    </row>
    <row r="2692" spans="1:6" x14ac:dyDescent="0.25">
      <c r="A2692" s="1">
        <v>251</v>
      </c>
      <c r="B2692" s="1" t="s">
        <v>4231</v>
      </c>
      <c r="C2692" s="1" t="str">
        <f>_xlfn.TEXTBEFORE(draftpicks[[#This Row],[Raw]],".",1)</f>
        <v>4</v>
      </c>
      <c r="D2692" s="1" t="str">
        <f t="shared" si="42"/>
        <v> Wynter Mitchell</v>
      </c>
      <c r="E26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</v>
      </c>
      <c r="F2692" s="1" t="str">
        <f>IF(ISNUMBER(SEARCH("veto",draftpicks[[#This Row],[Raw]])),"veto","")</f>
        <v/>
      </c>
    </row>
    <row r="2693" spans="1:6" x14ac:dyDescent="0.25">
      <c r="A2693" s="1">
        <v>251</v>
      </c>
      <c r="B2693" s="1" t="s">
        <v>4232</v>
      </c>
      <c r="C2693" s="1" t="str">
        <f>_xlfn.TEXTBEFORE(draftpicks[[#This Row],[Raw]],".",1)</f>
        <v>3</v>
      </c>
      <c r="D2693" s="1" t="str">
        <f t="shared" si="42"/>
        <v> Morgan Peter Brown</v>
      </c>
      <c r="E26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 Until Dark</v>
      </c>
      <c r="F2693" s="1" t="str">
        <f>IF(ISNUMBER(SEARCH("veto",draftpicks[[#This Row],[Raw]])),"veto","")</f>
        <v/>
      </c>
    </row>
    <row r="2694" spans="1:6" x14ac:dyDescent="0.25">
      <c r="A2694" s="1">
        <v>251</v>
      </c>
      <c r="B2694" s="1" t="s">
        <v>4235</v>
      </c>
      <c r="C2694" s="1" t="str">
        <f>_xlfn.TEXTBEFORE(draftpicks[[#This Row],[Raw]],".",1)</f>
        <v>2</v>
      </c>
      <c r="D2694" s="1" t="str">
        <f t="shared" si="42"/>
        <v>Wynter Mitchell </v>
      </c>
      <c r="E26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Alone</v>
      </c>
      <c r="F2694" s="1" t="str">
        <f>IF(ISNUMBER(SEARCH("veto",draftpicks[[#This Row],[Raw]])),"veto","")</f>
        <v>veto</v>
      </c>
    </row>
    <row r="2695" spans="1:6" x14ac:dyDescent="0.25">
      <c r="A2695" s="1">
        <v>251</v>
      </c>
      <c r="B2695" s="1" t="s">
        <v>4236</v>
      </c>
      <c r="C2695" s="1" t="str">
        <f>_xlfn.TEXTBEFORE(draftpicks[[#This Row],[Raw]],".",1)</f>
        <v>2</v>
      </c>
      <c r="D2695" s="1" t="str">
        <f t="shared" si="42"/>
        <v>Wynter Mitchell </v>
      </c>
      <c r="E26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Mother!</v>
      </c>
      <c r="F2695" s="1" t="str">
        <f>IF(ISNUMBER(SEARCH("veto",draftpicks[[#This Row],[Raw]])),"veto","")</f>
        <v>veto</v>
      </c>
    </row>
    <row r="2696" spans="1:6" x14ac:dyDescent="0.25">
      <c r="A2696" s="1">
        <v>251</v>
      </c>
      <c r="B2696" s="1" t="s">
        <v>4237</v>
      </c>
      <c r="C2696" s="1" t="str">
        <f>_xlfn.TEXTBEFORE(draftpicks[[#This Row],[Raw]],".",1)</f>
        <v>2</v>
      </c>
      <c r="D2696" s="1" t="str">
        <f t="shared" si="42"/>
        <v>Wynter Mitchell </v>
      </c>
      <c r="E26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 (2007)</v>
      </c>
      <c r="F2696" s="1" t="str">
        <f>IF(ISNUMBER(SEARCH("veto",draftpicks[[#This Row],[Raw]])),"veto","")</f>
        <v>veto</v>
      </c>
    </row>
    <row r="2697" spans="1:6" x14ac:dyDescent="0.25">
      <c r="A2697" s="1">
        <v>251</v>
      </c>
      <c r="B2697" s="1" t="s">
        <v>4233</v>
      </c>
      <c r="C2697" s="1" t="str">
        <f>_xlfn.TEXTBEFORE(draftpicks[[#This Row],[Raw]],".",1)</f>
        <v>2</v>
      </c>
      <c r="D2697" s="1" t="str">
        <f t="shared" si="42"/>
        <v> Wynter Mitchell</v>
      </c>
      <c r="E26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Strangers</v>
      </c>
      <c r="F2697" s="1" t="str">
        <f>IF(ISNUMBER(SEARCH("veto",draftpicks[[#This Row],[Raw]])),"veto","")</f>
        <v/>
      </c>
    </row>
    <row r="2698" spans="1:6" x14ac:dyDescent="0.25">
      <c r="A2698" s="1">
        <v>251</v>
      </c>
      <c r="B2698" s="1" t="s">
        <v>4234</v>
      </c>
      <c r="C2698" s="1" t="str">
        <f>_xlfn.TEXTBEFORE(draftpicks[[#This Row],[Raw]],".",1)</f>
        <v>1</v>
      </c>
      <c r="D2698" s="1" t="str">
        <f t="shared" si="42"/>
        <v> Morgan Peter Brown</v>
      </c>
      <c r="E26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Funny Games</v>
      </c>
      <c r="F2698" s="1" t="str">
        <f>IF(ISNUMBER(SEARCH("veto",draftpicks[[#This Row],[Raw]])),"veto","")</f>
        <v/>
      </c>
    </row>
    <row r="2699" spans="1:6" x14ac:dyDescent="0.25">
      <c r="A2699" s="1">
        <v>252</v>
      </c>
      <c r="B2699" s="1" t="s">
        <v>4238</v>
      </c>
      <c r="C2699" s="1" t="str">
        <f>_xlfn.TEXTBEFORE(draftpicks[[#This Row],[Raw]],".",1)</f>
        <v>7</v>
      </c>
      <c r="D2699" s="1" t="str">
        <f t="shared" si="42"/>
        <v> Matt Singer</v>
      </c>
      <c r="E26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Action Hero</v>
      </c>
      <c r="F2699" s="1" t="str">
        <f>IF(ISNUMBER(SEARCH("veto",draftpicks[[#This Row],[Raw]])),"veto","")</f>
        <v/>
      </c>
    </row>
    <row r="2700" spans="1:6" x14ac:dyDescent="0.25">
      <c r="A2700" s="1">
        <v>252</v>
      </c>
      <c r="B2700" s="1" t="s">
        <v>4239</v>
      </c>
      <c r="C2700" s="1" t="str">
        <f>_xlfn.TEXTBEFORE(draftpicks[[#This Row],[Raw]],".",1)</f>
        <v>6</v>
      </c>
      <c r="D2700" s="1" t="str">
        <f t="shared" si="42"/>
        <v> Matt Singer</v>
      </c>
      <c r="E27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2700" s="1" t="str">
        <f>IF(ISNUMBER(SEARCH("veto",draftpicks[[#This Row],[Raw]])),"veto","")</f>
        <v/>
      </c>
    </row>
    <row r="2701" spans="1:6" x14ac:dyDescent="0.25">
      <c r="A2701" s="1">
        <v>252</v>
      </c>
      <c r="B2701" s="1" t="s">
        <v>4240</v>
      </c>
      <c r="C2701" s="1" t="str">
        <f>_xlfn.TEXTBEFORE(draftpicks[[#This Row],[Raw]],".",1)</f>
        <v>5</v>
      </c>
      <c r="D2701" s="1" t="str">
        <f t="shared" si="42"/>
        <v> Jordan Hoffman</v>
      </c>
      <c r="E27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Johnny Dangerously</v>
      </c>
      <c r="F2701" s="1" t="str">
        <f>IF(ISNUMBER(SEARCH("veto",draftpicks[[#This Row],[Raw]])),"veto","")</f>
        <v/>
      </c>
    </row>
    <row r="2702" spans="1:6" x14ac:dyDescent="0.25">
      <c r="A2702" s="1">
        <v>252</v>
      </c>
      <c r="B2702" s="1" t="s">
        <v>4245</v>
      </c>
      <c r="C2702" s="1" t="str">
        <f>_xlfn.TEXTBEFORE(draftpicks[[#This Row],[Raw]],".",1)</f>
        <v>4</v>
      </c>
      <c r="D2702" s="1" t="str">
        <f t="shared" si="42"/>
        <v>Matt Singer </v>
      </c>
      <c r="E27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Army of Darkness</v>
      </c>
      <c r="F2702" s="1" t="str">
        <f>IF(ISNUMBER(SEARCH("veto",draftpicks[[#This Row],[Raw]])),"veto","")</f>
        <v>veto</v>
      </c>
    </row>
    <row r="2703" spans="1:6" x14ac:dyDescent="0.25">
      <c r="A2703" s="1">
        <v>252</v>
      </c>
      <c r="B2703" s="1" t="s">
        <v>4241</v>
      </c>
      <c r="C2703" s="1" t="str">
        <f>_xlfn.TEXTBEFORE(draftpicks[[#This Row],[Raw]],".",1)</f>
        <v>4</v>
      </c>
      <c r="D2703" s="1" t="str">
        <f t="shared" si="42"/>
        <v> Matt Singer</v>
      </c>
      <c r="E27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Reservoir Dogs</v>
      </c>
      <c r="F2703" s="1" t="str">
        <f>IF(ISNUMBER(SEARCH("veto",draftpicks[[#This Row],[Raw]])),"veto","")</f>
        <v/>
      </c>
    </row>
    <row r="2704" spans="1:6" x14ac:dyDescent="0.25">
      <c r="A2704" s="1">
        <v>252</v>
      </c>
      <c r="B2704" s="1" t="s">
        <v>4242</v>
      </c>
      <c r="C2704" s="1" t="str">
        <f>_xlfn.TEXTBEFORE(draftpicks[[#This Row],[Raw]],".",1)</f>
        <v>3</v>
      </c>
      <c r="D2704" s="1" t="str">
        <f t="shared" si="42"/>
        <v> Jordan Hoffman</v>
      </c>
      <c r="E27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Stealing Beauty</v>
      </c>
      <c r="F2704" s="1" t="str">
        <f>IF(ISNUMBER(SEARCH("veto",draftpicks[[#This Row],[Raw]])),"veto","")</f>
        <v/>
      </c>
    </row>
    <row r="2705" spans="1:6" x14ac:dyDescent="0.25">
      <c r="A2705" s="1">
        <v>252</v>
      </c>
      <c r="B2705" s="1" t="s">
        <v>4243</v>
      </c>
      <c r="C2705" s="1" t="str">
        <f>_xlfn.TEXTBEFORE(draftpicks[[#This Row],[Raw]],".",1)</f>
        <v>2</v>
      </c>
      <c r="D2705" s="1" t="str">
        <f t="shared" si="42"/>
        <v> Matt Singer</v>
      </c>
      <c r="E27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705" s="1" t="str">
        <f>IF(ISNUMBER(SEARCH("veto",draftpicks[[#This Row],[Raw]])),"veto","")</f>
        <v/>
      </c>
    </row>
    <row r="2706" spans="1:6" x14ac:dyDescent="0.25">
      <c r="A2706" s="1">
        <v>252</v>
      </c>
      <c r="B2706" s="1" t="s">
        <v>4244</v>
      </c>
      <c r="C2706" s="1" t="str">
        <f>_xlfn.TEXTBEFORE(draftpicks[[#This Row],[Raw]],".",1)</f>
        <v>1</v>
      </c>
      <c r="D2706" s="1" t="str">
        <f t="shared" si="42"/>
        <v> Jordan Hoffman</v>
      </c>
      <c r="E27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2706" s="1" t="str">
        <f>IF(ISNUMBER(SEARCH("veto",draftpicks[[#This Row],[Raw]])),"veto","")</f>
        <v/>
      </c>
    </row>
    <row r="2707" spans="1:6" x14ac:dyDescent="0.25">
      <c r="A2707" s="1">
        <v>253</v>
      </c>
      <c r="B2707" s="1" t="s">
        <v>4246</v>
      </c>
      <c r="C2707" s="1" t="str">
        <f>_xlfn.TEXTBEFORE(draftpicks[[#This Row],[Raw]],".",1)</f>
        <v>10</v>
      </c>
      <c r="D2707" s="1" t="str">
        <f t="shared" si="42"/>
        <v> Megan Amram</v>
      </c>
      <c r="E27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Spiral</v>
      </c>
      <c r="F2707" s="1" t="str">
        <f>IF(ISNUMBER(SEARCH("veto",draftpicks[[#This Row],[Raw]])),"veto","")</f>
        <v/>
      </c>
    </row>
    <row r="2708" spans="1:6" x14ac:dyDescent="0.25">
      <c r="A2708" s="1">
        <v>253</v>
      </c>
      <c r="B2708" s="1" t="s">
        <v>4256</v>
      </c>
      <c r="C2708" s="1" t="str">
        <f>_xlfn.TEXTBEFORE(draftpicks[[#This Row],[Raw]],".",1)</f>
        <v>9</v>
      </c>
      <c r="D2708" s="1" t="str">
        <f t="shared" si="42"/>
        <v>Walter Hollmann </v>
      </c>
      <c r="E27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08" s="1" t="str">
        <f>IF(ISNUMBER(SEARCH("veto",draftpicks[[#This Row],[Raw]])),"veto","")</f>
        <v>veto</v>
      </c>
    </row>
    <row r="2709" spans="1:6" x14ac:dyDescent="0.25">
      <c r="A2709" s="1">
        <v>253</v>
      </c>
      <c r="B2709" s="1" t="s">
        <v>4247</v>
      </c>
      <c r="C2709" s="1" t="str">
        <f>_xlfn.TEXTBEFORE(draftpicks[[#This Row],[Raw]],".",1)</f>
        <v>9</v>
      </c>
      <c r="D2709" s="1" t="str">
        <f t="shared" si="42"/>
        <v> Walter Hollmann</v>
      </c>
      <c r="E27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Jigsaw</v>
      </c>
      <c r="F2709" s="1" t="str">
        <f>IF(ISNUMBER(SEARCH("veto",draftpicks[[#This Row],[Raw]])),"veto","")</f>
        <v/>
      </c>
    </row>
    <row r="2710" spans="1:6" x14ac:dyDescent="0.25">
      <c r="A2710" s="1">
        <v>253</v>
      </c>
      <c r="B2710" s="1" t="s">
        <v>4248</v>
      </c>
      <c r="C2710" s="1" t="str">
        <f>_xlfn.TEXTBEFORE(draftpicks[[#This Row],[Raw]],".",1)</f>
        <v>8</v>
      </c>
      <c r="D2710" s="1" t="str">
        <f t="shared" si="42"/>
        <v> Ben Mekler</v>
      </c>
      <c r="E27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3D</v>
      </c>
      <c r="F2710" s="1" t="str">
        <f>IF(ISNUMBER(SEARCH("veto",draftpicks[[#This Row],[Raw]])),"veto","")</f>
        <v/>
      </c>
    </row>
    <row r="2711" spans="1:6" x14ac:dyDescent="0.25">
      <c r="A2711" s="1">
        <v>253</v>
      </c>
      <c r="B2711" s="1" t="s">
        <v>4249</v>
      </c>
      <c r="C2711" s="1" t="str">
        <f>_xlfn.TEXTBEFORE(draftpicks[[#This Row],[Raw]],".",1)</f>
        <v>7</v>
      </c>
      <c r="D2711" s="1" t="str">
        <f t="shared" si="42"/>
        <v> Megan Amram</v>
      </c>
      <c r="E27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IV</v>
      </c>
      <c r="F2711" s="1" t="str">
        <f>IF(ISNUMBER(SEARCH("veto",draftpicks[[#This Row],[Raw]])),"veto","")</f>
        <v/>
      </c>
    </row>
    <row r="2712" spans="1:6" x14ac:dyDescent="0.25">
      <c r="A2712" s="1">
        <v>253</v>
      </c>
      <c r="B2712" s="1" t="s">
        <v>4250</v>
      </c>
      <c r="C2712" s="1" t="str">
        <f>_xlfn.TEXTBEFORE(draftpicks[[#This Row],[Raw]],".",1)</f>
        <v>6</v>
      </c>
      <c r="D2712" s="1" t="str">
        <f t="shared" si="42"/>
        <v> Walter Hollmann</v>
      </c>
      <c r="E27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</v>
      </c>
      <c r="F2712" s="1" t="str">
        <f>IF(ISNUMBER(SEARCH("veto",draftpicks[[#This Row],[Raw]])),"veto","")</f>
        <v/>
      </c>
    </row>
    <row r="2713" spans="1:6" x14ac:dyDescent="0.25">
      <c r="A2713" s="1">
        <v>253</v>
      </c>
      <c r="B2713" s="1" t="s">
        <v>4257</v>
      </c>
      <c r="C2713" s="1" t="str">
        <f>_xlfn.TEXTBEFORE(draftpicks[[#This Row],[Raw]],".",1)</f>
        <v>5</v>
      </c>
      <c r="D2713" s="1" t="str">
        <f t="shared" si="42"/>
        <v>Ben Mekler </v>
      </c>
      <c r="E27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3" s="1" t="str">
        <f>IF(ISNUMBER(SEARCH("veto",draftpicks[[#This Row],[Raw]])),"veto","")</f>
        <v>veto</v>
      </c>
    </row>
    <row r="2714" spans="1:6" x14ac:dyDescent="0.25">
      <c r="A2714" s="1">
        <v>253</v>
      </c>
      <c r="B2714" s="1" t="s">
        <v>4258</v>
      </c>
      <c r="C2714" s="1" t="str">
        <f>_xlfn.TEXTBEFORE(draftpicks[[#This Row],[Raw]],".",1)</f>
        <v>5</v>
      </c>
      <c r="D2714" s="1" t="str">
        <f t="shared" si="42"/>
        <v>Ben Mekler </v>
      </c>
      <c r="E27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14" s="1" t="str">
        <f>IF(ISNUMBER(SEARCH("veto",draftpicks[[#This Row],[Raw]])),"veto","")</f>
        <v>veto</v>
      </c>
    </row>
    <row r="2715" spans="1:6" x14ac:dyDescent="0.25">
      <c r="A2715" s="1">
        <v>253</v>
      </c>
      <c r="B2715" s="1" t="s">
        <v>4251</v>
      </c>
      <c r="C2715" s="1" t="str">
        <f>_xlfn.TEXTBEFORE(draftpicks[[#This Row],[Raw]],".",1)</f>
        <v>5</v>
      </c>
      <c r="D2715" s="1" t="str">
        <f t="shared" si="42"/>
        <v> Ben Mekler</v>
      </c>
      <c r="E27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715" s="1" t="str">
        <f>IF(ISNUMBER(SEARCH("veto",draftpicks[[#This Row],[Raw]])),"veto","")</f>
        <v/>
      </c>
    </row>
    <row r="2716" spans="1:6" x14ac:dyDescent="0.25">
      <c r="A2716" s="1">
        <v>253</v>
      </c>
      <c r="B2716" s="1" t="s">
        <v>4259</v>
      </c>
      <c r="C2716" s="1" t="str">
        <f>_xlfn.TEXTBEFORE(draftpicks[[#This Row],[Raw]],".",1)</f>
        <v>4</v>
      </c>
      <c r="D2716" s="1" t="str">
        <f t="shared" si="42"/>
        <v>Megan Amram </v>
      </c>
      <c r="E27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6" s="1" t="str">
        <f>IF(ISNUMBER(SEARCH("veto",draftpicks[[#This Row],[Raw]])),"veto","")</f>
        <v>veto</v>
      </c>
    </row>
    <row r="2717" spans="1:6" x14ac:dyDescent="0.25">
      <c r="A2717" s="1">
        <v>253</v>
      </c>
      <c r="B2717" s="1" t="s">
        <v>4260</v>
      </c>
      <c r="C2717" s="1" t="str">
        <f>_xlfn.TEXTBEFORE(draftpicks[[#This Row],[Raw]],".",1)</f>
        <v>4</v>
      </c>
      <c r="D2717" s="1" t="str">
        <f t="shared" si="42"/>
        <v>Megan Amram </v>
      </c>
      <c r="E27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17" s="1" t="str">
        <f>IF(ISNUMBER(SEARCH("veto",draftpicks[[#This Row],[Raw]])),"veto","")</f>
        <v>veto</v>
      </c>
    </row>
    <row r="2718" spans="1:6" x14ac:dyDescent="0.25">
      <c r="A2718" s="1">
        <v>253</v>
      </c>
      <c r="B2718" s="1" t="s">
        <v>4252</v>
      </c>
      <c r="C2718" s="1" t="str">
        <f>_xlfn.TEXTBEFORE(draftpicks[[#This Row],[Raw]],".",1)</f>
        <v>4</v>
      </c>
      <c r="D2718" s="1" t="str">
        <f t="shared" si="42"/>
        <v> Megan Amram</v>
      </c>
      <c r="E27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</v>
      </c>
      <c r="F2718" s="1" t="str">
        <f>IF(ISNUMBER(SEARCH("veto",draftpicks[[#This Row],[Raw]])),"veto","")</f>
        <v/>
      </c>
    </row>
    <row r="2719" spans="1:6" x14ac:dyDescent="0.25">
      <c r="A2719" s="1">
        <v>253</v>
      </c>
      <c r="B2719" s="1" t="s">
        <v>4253</v>
      </c>
      <c r="C2719" s="1" t="str">
        <f>_xlfn.TEXTBEFORE(draftpicks[[#This Row],[Raw]],".",1)</f>
        <v>3</v>
      </c>
      <c r="D2719" s="1" t="str">
        <f t="shared" si="42"/>
        <v> Walter Hollmann</v>
      </c>
      <c r="E27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III</v>
      </c>
      <c r="F2719" s="1" t="str">
        <f>IF(ISNUMBER(SEARCH("veto",draftpicks[[#This Row],[Raw]])),"veto","")</f>
        <v/>
      </c>
    </row>
    <row r="2720" spans="1:6" x14ac:dyDescent="0.25">
      <c r="A2720" s="1">
        <v>253</v>
      </c>
      <c r="B2720" s="1" t="s">
        <v>4254</v>
      </c>
      <c r="C2720" s="1" t="str">
        <f>_xlfn.TEXTBEFORE(draftpicks[[#This Row],[Raw]],".",1)</f>
        <v>2</v>
      </c>
      <c r="D2720" s="1" t="str">
        <f t="shared" si="42"/>
        <v> Ben Mekler</v>
      </c>
      <c r="E27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II</v>
      </c>
      <c r="F2720" s="1" t="str">
        <f>IF(ISNUMBER(SEARCH("veto",draftpicks[[#This Row],[Raw]])),"veto","")</f>
        <v/>
      </c>
    </row>
    <row r="2721" spans="1:6" x14ac:dyDescent="0.25">
      <c r="A2721" s="1">
        <v>253</v>
      </c>
      <c r="B2721" s="1" t="s">
        <v>4255</v>
      </c>
      <c r="C2721" s="1" t="str">
        <f>_xlfn.TEXTBEFORE(draftpicks[[#This Row],[Raw]],".",1)</f>
        <v>1</v>
      </c>
      <c r="D2721" s="1" t="str">
        <f t="shared" si="42"/>
        <v> Megan Amram</v>
      </c>
      <c r="E27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X</v>
      </c>
      <c r="F2721" s="1" t="str">
        <f>IF(ISNUMBER(SEARCH("veto",draftpicks[[#This Row],[Raw]])),"veto","")</f>
        <v/>
      </c>
    </row>
    <row r="2722" spans="1:6" x14ac:dyDescent="0.25">
      <c r="A2722" s="1">
        <v>254</v>
      </c>
      <c r="B2722" s="1" t="s">
        <v>4261</v>
      </c>
      <c r="C2722" s="1" t="str">
        <f>_xlfn.TEXTBEFORE(draftpicks[[#This Row],[Raw]],".",1)</f>
        <v>13</v>
      </c>
      <c r="D2722" s="1" t="str">
        <f t="shared" si="42"/>
        <v> Billy Ray Brewton</v>
      </c>
      <c r="E27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Ends</v>
      </c>
      <c r="F2722" s="1" t="str">
        <f>IF(ISNUMBER(SEARCH("veto",draftpicks[[#This Row],[Raw]])),"veto","")</f>
        <v/>
      </c>
    </row>
    <row r="2723" spans="1:6" x14ac:dyDescent="0.25">
      <c r="A2723" s="1">
        <v>254</v>
      </c>
      <c r="B2723" s="1" t="s">
        <v>4262</v>
      </c>
      <c r="C2723" s="1" t="str">
        <f>_xlfn.TEXTBEFORE(draftpicks[[#This Row],[Raw]],".",1)</f>
        <v>12</v>
      </c>
      <c r="D2723" s="1" t="str">
        <f t="shared" si="42"/>
        <v> Elric Kane</v>
      </c>
      <c r="E27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Resurrection</v>
      </c>
      <c r="F2723" s="1" t="str">
        <f>IF(ISNUMBER(SEARCH("veto",draftpicks[[#This Row],[Raw]])),"veto","")</f>
        <v/>
      </c>
    </row>
    <row r="2724" spans="1:6" x14ac:dyDescent="0.25">
      <c r="A2724" s="1">
        <v>254</v>
      </c>
      <c r="B2724" s="1" t="s">
        <v>4263</v>
      </c>
      <c r="C2724" s="1" t="str">
        <f>_xlfn.TEXTBEFORE(draftpicks[[#This Row],[Raw]],".",1)</f>
        <v>11</v>
      </c>
      <c r="D2724" s="1" t="str">
        <f t="shared" si="42"/>
        <v> Graham Skipper</v>
      </c>
      <c r="E27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(2007)</v>
      </c>
      <c r="F2724" s="1" t="str">
        <f>IF(ISNUMBER(SEARCH("veto",draftpicks[[#This Row],[Raw]])),"veto","")</f>
        <v/>
      </c>
    </row>
    <row r="2725" spans="1:6" x14ac:dyDescent="0.25">
      <c r="A2725" s="1">
        <v>254</v>
      </c>
      <c r="B2725" s="1" t="s">
        <v>4264</v>
      </c>
      <c r="C2725" s="1" t="str">
        <f>_xlfn.TEXTBEFORE(draftpicks[[#This Row],[Raw]],".",1)</f>
        <v>10</v>
      </c>
      <c r="D2725" s="1" t="str">
        <f t="shared" si="42"/>
        <v> Rebekah McKendry</v>
      </c>
      <c r="E27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5: The Revenge of Michael Myers</v>
      </c>
      <c r="F2725" s="1" t="str">
        <f>IF(ISNUMBER(SEARCH("veto",draftpicks[[#This Row],[Raw]])),"veto","")</f>
        <v/>
      </c>
    </row>
    <row r="2726" spans="1:6" x14ac:dyDescent="0.25">
      <c r="A2726" s="1">
        <v>254</v>
      </c>
      <c r="B2726" s="1" t="s">
        <v>4273</v>
      </c>
      <c r="C2726" s="1" t="str">
        <f>_xlfn.TEXTBEFORE(draftpicks[[#This Row],[Raw]],".",1)</f>
        <v>9</v>
      </c>
      <c r="D2726" s="1" t="str">
        <f t="shared" si="42"/>
        <v>Billy Ray Brewton </v>
      </c>
      <c r="E27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26" s="1" t="str">
        <f>IF(ISNUMBER(SEARCH("veto",draftpicks[[#This Row],[Raw]])),"veto","")</f>
        <v>veto</v>
      </c>
    </row>
    <row r="2727" spans="1:6" x14ac:dyDescent="0.25">
      <c r="A2727" s="1">
        <v>254</v>
      </c>
      <c r="B2727" s="1" t="s">
        <v>4274</v>
      </c>
      <c r="C2727" s="1" t="str">
        <f>_xlfn.TEXTBEFORE(draftpicks[[#This Row],[Raw]],".",1)</f>
        <v>9</v>
      </c>
      <c r="D2727" s="1" t="str">
        <f t="shared" si="42"/>
        <v>Billy Ray Brewton </v>
      </c>
      <c r="E27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27" s="1" t="str">
        <f>IF(ISNUMBER(SEARCH("veto",draftpicks[[#This Row],[Raw]])),"veto","")</f>
        <v>veto</v>
      </c>
    </row>
    <row r="2728" spans="1:6" x14ac:dyDescent="0.25">
      <c r="A2728" s="1">
        <v>254</v>
      </c>
      <c r="B2728" s="1" t="s">
        <v>4275</v>
      </c>
      <c r="C2728" s="1" t="str">
        <f>_xlfn.TEXTBEFORE(draftpicks[[#This Row],[Raw]],".",1)</f>
        <v>9</v>
      </c>
      <c r="D2728" s="1" t="str">
        <f t="shared" si="42"/>
        <v>Billy Ray Brewton </v>
      </c>
      <c r="E27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28" s="1" t="str">
        <f>IF(ISNUMBER(SEARCH("veto",draftpicks[[#This Row],[Raw]])),"veto","")</f>
        <v>veto</v>
      </c>
    </row>
    <row r="2729" spans="1:6" x14ac:dyDescent="0.25">
      <c r="A2729" s="1">
        <v>254</v>
      </c>
      <c r="B2729" s="1" t="s">
        <v>4265</v>
      </c>
      <c r="C2729" s="1" t="str">
        <f>_xlfn.TEXTBEFORE(draftpicks[[#This Row],[Raw]],".",1)</f>
        <v>9</v>
      </c>
      <c r="D2729" s="1" t="str">
        <f t="shared" si="42"/>
        <v> Billy Ray Brewton</v>
      </c>
      <c r="E27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(2018)</v>
      </c>
      <c r="F2729" s="1" t="str">
        <f>IF(ISNUMBER(SEARCH("veto",draftpicks[[#This Row],[Raw]])),"veto","")</f>
        <v/>
      </c>
    </row>
    <row r="2730" spans="1:6" x14ac:dyDescent="0.25">
      <c r="A2730" s="1">
        <v>254</v>
      </c>
      <c r="B2730" s="1" t="s">
        <v>4276</v>
      </c>
      <c r="C2730" s="1" t="str">
        <f>_xlfn.TEXTBEFORE(draftpicks[[#This Row],[Raw]],".",1)</f>
        <v>8</v>
      </c>
      <c r="D2730" s="1" t="str">
        <f t="shared" si="42"/>
        <v> Elric Kane </v>
      </c>
      <c r="E27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Kills</v>
      </c>
      <c r="F2730" s="1" t="str">
        <f>IF(ISNUMBER(SEARCH("veto",draftpicks[[#This Row],[Raw]])),"veto","")</f>
        <v>veto</v>
      </c>
    </row>
    <row r="2731" spans="1:6" x14ac:dyDescent="0.25">
      <c r="A2731" s="1">
        <v>254</v>
      </c>
      <c r="B2731" s="1" t="s">
        <v>4280</v>
      </c>
      <c r="C2731" s="1" t="str">
        <f>_xlfn.TEXTBEFORE(draftpicks[[#This Row],[Raw]],".",1)</f>
        <v>7</v>
      </c>
      <c r="D2731" s="1" t="str">
        <f t="shared" si="42"/>
        <v>Graham Skipper </v>
      </c>
      <c r="E27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1" s="1" t="str">
        <f>IF(ISNUMBER(SEARCH("veto",draftpicks[[#This Row],[Raw]])),"veto","")</f>
        <v>veto</v>
      </c>
    </row>
    <row r="2732" spans="1:6" x14ac:dyDescent="0.25">
      <c r="A2732" s="1">
        <v>254</v>
      </c>
      <c r="B2732" s="1" t="s">
        <v>4277</v>
      </c>
      <c r="C2732" s="1" t="str">
        <f>_xlfn.TEXTBEFORE(draftpicks[[#This Row],[Raw]],".",1)</f>
        <v>7</v>
      </c>
      <c r="D2732" s="1" t="str">
        <f t="shared" si="42"/>
        <v>Graham Skipper </v>
      </c>
      <c r="E27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2" s="1" t="str">
        <f>IF(ISNUMBER(SEARCH("veto",draftpicks[[#This Row],[Raw]])),"veto","")</f>
        <v>veto</v>
      </c>
    </row>
    <row r="2733" spans="1:6" x14ac:dyDescent="0.25">
      <c r="A2733" s="1">
        <v>254</v>
      </c>
      <c r="B2733" s="1" t="s">
        <v>4278</v>
      </c>
      <c r="C2733" s="1" t="str">
        <f>_xlfn.TEXTBEFORE(draftpicks[[#This Row],[Raw]],".",1)</f>
        <v>7</v>
      </c>
      <c r="D2733" s="1" t="str">
        <f t="shared" si="42"/>
        <v>Graham Skipper </v>
      </c>
      <c r="E27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3" s="1" t="str">
        <f>IF(ISNUMBER(SEARCH("veto",draftpicks[[#This Row],[Raw]])),"veto","")</f>
        <v>veto</v>
      </c>
    </row>
    <row r="2734" spans="1:6" x14ac:dyDescent="0.25">
      <c r="A2734" s="1">
        <v>254</v>
      </c>
      <c r="B2734" s="1" t="s">
        <v>4266</v>
      </c>
      <c r="C2734" s="1" t="str">
        <f>_xlfn.TEXTBEFORE(draftpicks[[#This Row],[Raw]],".",1)</f>
        <v>7</v>
      </c>
      <c r="D2734" s="1" t="str">
        <f t="shared" si="42"/>
        <v> Graham Skipper</v>
      </c>
      <c r="E27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 (2009)</v>
      </c>
      <c r="F2734" s="1" t="str">
        <f>IF(ISNUMBER(SEARCH("veto",draftpicks[[#This Row],[Raw]])),"veto","")</f>
        <v/>
      </c>
    </row>
    <row r="2735" spans="1:6" x14ac:dyDescent="0.25">
      <c r="A2735" s="1">
        <v>254</v>
      </c>
      <c r="B2735" s="1" t="s">
        <v>4267</v>
      </c>
      <c r="C2735" s="1" t="str">
        <f>_xlfn.TEXTBEFORE(draftpicks[[#This Row],[Raw]],".",1)</f>
        <v>6</v>
      </c>
      <c r="D2735" s="1" t="str">
        <f t="shared" si="42"/>
        <v> Rebekah McKendry</v>
      </c>
      <c r="E27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Halloween: The Curse of Michael Myers</v>
      </c>
      <c r="F2735" s="1" t="str">
        <f>IF(ISNUMBER(SEARCH("veto",draftpicks[[#This Row],[Raw]])),"veto","")</f>
        <v/>
      </c>
    </row>
    <row r="2736" spans="1:6" x14ac:dyDescent="0.25">
      <c r="A2736" s="1">
        <v>254</v>
      </c>
      <c r="B2736" s="1" t="s">
        <v>4279</v>
      </c>
      <c r="C2736" s="1" t="str">
        <f>_xlfn.TEXTBEFORE(draftpicks[[#This Row],[Raw]],".",1)</f>
        <v>5</v>
      </c>
      <c r="D2736" s="1" t="str">
        <f t="shared" si="42"/>
        <v>Billy Ray Brewton </v>
      </c>
      <c r="E27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36" s="1" t="str">
        <f>IF(ISNUMBER(SEARCH("veto",draftpicks[[#This Row],[Raw]])),"veto","")</f>
        <v>veto</v>
      </c>
    </row>
    <row r="2737" spans="1:6" x14ac:dyDescent="0.25">
      <c r="A2737" s="1">
        <v>254</v>
      </c>
      <c r="B2737" s="1" t="s">
        <v>4268</v>
      </c>
      <c r="C2737" s="1" t="str">
        <f>_xlfn.TEXTBEFORE(draftpicks[[#This Row],[Raw]],".",1)</f>
        <v>5</v>
      </c>
      <c r="D2737" s="1" t="str">
        <f t="shared" si="42"/>
        <v> Billy Ray Brewton</v>
      </c>
      <c r="E27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</v>
      </c>
      <c r="F2737" s="1" t="str">
        <f>IF(ISNUMBER(SEARCH("veto",draftpicks[[#This Row],[Raw]])),"veto","")</f>
        <v/>
      </c>
    </row>
    <row r="2738" spans="1:6" x14ac:dyDescent="0.25">
      <c r="A2738" s="1">
        <v>254</v>
      </c>
      <c r="B2738" s="1" t="s">
        <v>4269</v>
      </c>
      <c r="C2738" s="1" t="str">
        <f>_xlfn.TEXTBEFORE(draftpicks[[#This Row],[Raw]],".",1)</f>
        <v>4</v>
      </c>
      <c r="D2738" s="1" t="str">
        <f t="shared" si="42"/>
        <v> Elric Kane</v>
      </c>
      <c r="E27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H20: 20 Years Later</v>
      </c>
      <c r="F2738" s="1" t="str">
        <f>IF(ISNUMBER(SEARCH("veto",draftpicks[[#This Row],[Raw]])),"veto","")</f>
        <v/>
      </c>
    </row>
    <row r="2739" spans="1:6" x14ac:dyDescent="0.25">
      <c r="A2739" s="1">
        <v>254</v>
      </c>
      <c r="B2739" s="1" t="s">
        <v>4270</v>
      </c>
      <c r="C2739" s="1" t="str">
        <f>_xlfn.TEXTBEFORE(draftpicks[[#This Row],[Raw]],".",1)</f>
        <v>3</v>
      </c>
      <c r="D2739" s="1" t="str">
        <f t="shared" si="42"/>
        <v> Graham Skipper</v>
      </c>
      <c r="E27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4: The Return of Michael Myers</v>
      </c>
      <c r="F2739" s="1" t="str">
        <f>IF(ISNUMBER(SEARCH("veto",draftpicks[[#This Row],[Raw]])),"veto","")</f>
        <v/>
      </c>
    </row>
    <row r="2740" spans="1:6" x14ac:dyDescent="0.25">
      <c r="A2740" s="1">
        <v>254</v>
      </c>
      <c r="B2740" s="1" t="s">
        <v>4271</v>
      </c>
      <c r="C2740" s="1" t="str">
        <f>_xlfn.TEXTBEFORE(draftpicks[[#This Row],[Raw]],".",1)</f>
        <v>2</v>
      </c>
      <c r="D2740" s="1" t="str">
        <f t="shared" si="42"/>
        <v> Rebekah McKendry</v>
      </c>
      <c r="E27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 III: Season of the Witch</v>
      </c>
      <c r="F2740" s="1" t="str">
        <f>IF(ISNUMBER(SEARCH("veto",draftpicks[[#This Row],[Raw]])),"veto","")</f>
        <v/>
      </c>
    </row>
    <row r="2741" spans="1:6" x14ac:dyDescent="0.25">
      <c r="A2741" s="1">
        <v>254</v>
      </c>
      <c r="B2741" s="1" t="s">
        <v>4272</v>
      </c>
      <c r="C2741" s="1" t="str">
        <f>_xlfn.TEXTBEFORE(draftpicks[[#This Row],[Raw]],".",1)</f>
        <v>1</v>
      </c>
      <c r="D2741" s="1" t="str">
        <f t="shared" si="42"/>
        <v> Billy Ray Brewton</v>
      </c>
      <c r="E27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Halloween</v>
      </c>
      <c r="F2741" s="1" t="str">
        <f>IF(ISNUMBER(SEARCH("veto",draftpicks[[#This Row],[Raw]])),"veto","")</f>
        <v/>
      </c>
    </row>
    <row r="2742" spans="1:6" x14ac:dyDescent="0.25">
      <c r="A2742" s="1">
        <v>255</v>
      </c>
      <c r="B2742" s="1" t="s">
        <v>4281</v>
      </c>
      <c r="C2742" s="1" t="str">
        <f>_xlfn.TEXTBEFORE(draftpicks[[#This Row],[Raw]],".",1)</f>
        <v>10</v>
      </c>
      <c r="D2742" s="1" t="str">
        <f t="shared" si="42"/>
        <v> Joe Reid</v>
      </c>
      <c r="E27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Pebble and the Penguin</v>
      </c>
      <c r="F2742" s="1" t="str">
        <f>IF(ISNUMBER(SEARCH("veto",draftpicks[[#This Row],[Raw]])),"veto","")</f>
        <v/>
      </c>
    </row>
    <row r="2743" spans="1:6" x14ac:dyDescent="0.25">
      <c r="A2743" s="1">
        <v>255</v>
      </c>
      <c r="B2743" s="1" t="s">
        <v>4282</v>
      </c>
      <c r="C2743" s="1" t="str">
        <f>_xlfn.TEXTBEFORE(draftpicks[[#This Row],[Raw]],".",1)</f>
        <v>9</v>
      </c>
      <c r="D2743" s="1" t="str">
        <f t="shared" si="42"/>
        <v> Joe Reid</v>
      </c>
      <c r="E27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Rock-a-Doodle</v>
      </c>
      <c r="F2743" s="1" t="str">
        <f>IF(ISNUMBER(SEARCH("veto",draftpicks[[#This Row],[Raw]])),"veto","")</f>
        <v/>
      </c>
    </row>
    <row r="2744" spans="1:6" x14ac:dyDescent="0.25">
      <c r="A2744" s="1">
        <v>255</v>
      </c>
      <c r="B2744" s="1" t="s">
        <v>4283</v>
      </c>
      <c r="C2744" s="1" t="str">
        <f>_xlfn.TEXTBEFORE(draftpicks[[#This Row],[Raw]],".",1)</f>
        <v>8</v>
      </c>
      <c r="D2744" s="1" t="str">
        <f t="shared" si="42"/>
        <v> Adam B. Vary</v>
      </c>
      <c r="E27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Troll in Central Park</v>
      </c>
      <c r="F2744" s="1" t="str">
        <f>IF(ISNUMBER(SEARCH("veto",draftpicks[[#This Row],[Raw]])),"veto","")</f>
        <v/>
      </c>
    </row>
    <row r="2745" spans="1:6" x14ac:dyDescent="0.25">
      <c r="A2745" s="1">
        <v>255</v>
      </c>
      <c r="B2745" s="1" t="s">
        <v>4284</v>
      </c>
      <c r="C2745" s="1" t="str">
        <f>_xlfn.TEXTBEFORE(draftpicks[[#This Row],[Raw]],".",1)</f>
        <v>7</v>
      </c>
      <c r="D2745" s="1" t="str">
        <f t="shared" si="42"/>
        <v> Joe Reid</v>
      </c>
      <c r="E27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Titan A.E.</v>
      </c>
      <c r="F2745" s="1" t="str">
        <f>IF(ISNUMBER(SEARCH("veto",draftpicks[[#This Row],[Raw]])),"veto","")</f>
        <v/>
      </c>
    </row>
    <row r="2746" spans="1:6" x14ac:dyDescent="0.25">
      <c r="A2746" s="1">
        <v>255</v>
      </c>
      <c r="B2746" s="1" t="s">
        <v>4291</v>
      </c>
      <c r="C2746" s="1" t="str">
        <f>_xlfn.TEXTBEFORE(draftpicks[[#This Row],[Raw]],".",1)</f>
        <v>6</v>
      </c>
      <c r="D2746" s="1" t="str">
        <f t="shared" si="42"/>
        <v>Adam B. Vary </v>
      </c>
      <c r="E27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6" s="1" t="str">
        <f>IF(ISNUMBER(SEARCH("veto",draftpicks[[#This Row],[Raw]])),"veto","")</f>
        <v>veto</v>
      </c>
    </row>
    <row r="2747" spans="1:6" x14ac:dyDescent="0.25">
      <c r="A2747" s="1">
        <v>255</v>
      </c>
      <c r="B2747" s="1" t="s">
        <v>4285</v>
      </c>
      <c r="C2747" s="1" t="str">
        <f>_xlfn.TEXTBEFORE(draftpicks[[#This Row],[Raw]],".",1)</f>
        <v>6</v>
      </c>
      <c r="D2747" s="1" t="str">
        <f t="shared" si="42"/>
        <v> Adam B. Vary</v>
      </c>
      <c r="E27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Thumbelina</v>
      </c>
      <c r="F2747" s="1" t="str">
        <f>IF(ISNUMBER(SEARCH("veto",draftpicks[[#This Row],[Raw]])),"veto","")</f>
        <v/>
      </c>
    </row>
    <row r="2748" spans="1:6" x14ac:dyDescent="0.25">
      <c r="A2748" s="1">
        <v>255</v>
      </c>
      <c r="B2748" s="1" t="s">
        <v>4286</v>
      </c>
      <c r="C2748" s="1" t="str">
        <f>_xlfn.TEXTBEFORE(draftpicks[[#This Row],[Raw]],".",1)</f>
        <v>5</v>
      </c>
      <c r="D2748" s="1" t="str">
        <f t="shared" si="42"/>
        <v> Joe Reid</v>
      </c>
      <c r="E27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Land Before Time</v>
      </c>
      <c r="F2748" s="1" t="str">
        <f>IF(ISNUMBER(SEARCH("veto",draftpicks[[#This Row],[Raw]])),"veto","")</f>
        <v/>
      </c>
    </row>
    <row r="2749" spans="1:6" x14ac:dyDescent="0.25">
      <c r="A2749" s="1">
        <v>255</v>
      </c>
      <c r="B2749" s="1" t="s">
        <v>4292</v>
      </c>
      <c r="C2749" s="1" t="str">
        <f>_xlfn.TEXTBEFORE(draftpicks[[#This Row],[Raw]],".",1)</f>
        <v>4</v>
      </c>
      <c r="D2749" s="1" t="str">
        <f t="shared" si="42"/>
        <v>Adam B. Vary </v>
      </c>
      <c r="E27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49" s="1" t="str">
        <f>IF(ISNUMBER(SEARCH("veto",draftpicks[[#This Row],[Raw]])),"veto","")</f>
        <v>veto</v>
      </c>
    </row>
    <row r="2750" spans="1:6" x14ac:dyDescent="0.25">
      <c r="A2750" s="1">
        <v>255</v>
      </c>
      <c r="B2750" s="1" t="s">
        <v>4287</v>
      </c>
      <c r="C2750" s="1" t="str">
        <f>_xlfn.TEXTBEFORE(draftpicks[[#This Row],[Raw]],".",1)</f>
        <v>4</v>
      </c>
      <c r="D2750" s="1" t="str">
        <f t="shared" si="42"/>
        <v> Adam B. Vary</v>
      </c>
      <c r="E27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Dogs Go to Heaven</v>
      </c>
      <c r="F2750" s="1" t="str">
        <f>IF(ISNUMBER(SEARCH("veto",draftpicks[[#This Row],[Raw]])),"veto","")</f>
        <v/>
      </c>
    </row>
    <row r="2751" spans="1:6" x14ac:dyDescent="0.25">
      <c r="A2751" s="1">
        <v>255</v>
      </c>
      <c r="B2751" s="1" t="s">
        <v>4293</v>
      </c>
      <c r="C2751" s="1" t="str">
        <f>_xlfn.TEXTBEFORE(draftpicks[[#This Row],[Raw]],".",1)</f>
        <v>3</v>
      </c>
      <c r="D2751" s="1" t="str">
        <f t="shared" si="42"/>
        <v>Joe Reid </v>
      </c>
      <c r="E27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1" s="1" t="str">
        <f>IF(ISNUMBER(SEARCH("veto",draftpicks[[#This Row],[Raw]])),"veto","")</f>
        <v>veto</v>
      </c>
    </row>
    <row r="2752" spans="1:6" x14ac:dyDescent="0.25">
      <c r="A2752" s="1">
        <v>255</v>
      </c>
      <c r="B2752" s="1" t="s">
        <v>4288</v>
      </c>
      <c r="C2752" s="1" t="str">
        <f>_xlfn.TEXTBEFORE(draftpicks[[#This Row],[Raw]],".",1)</f>
        <v>3</v>
      </c>
      <c r="D2752" s="1" t="str">
        <f t="shared" si="42"/>
        <v> Joe Reid</v>
      </c>
      <c r="E27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Anastasia</v>
      </c>
      <c r="F2752" s="1" t="str">
        <f>IF(ISNUMBER(SEARCH("veto",draftpicks[[#This Row],[Raw]])),"veto","")</f>
        <v/>
      </c>
    </row>
    <row r="2753" spans="1:6" x14ac:dyDescent="0.25">
      <c r="A2753" s="1">
        <v>255</v>
      </c>
      <c r="B2753" s="1" t="s">
        <v>4289</v>
      </c>
      <c r="C2753" s="1" t="str">
        <f>_xlfn.TEXTBEFORE(draftpicks[[#This Row],[Raw]],".",1)</f>
        <v>2</v>
      </c>
      <c r="D2753" s="1" t="str">
        <f t="shared" si="42"/>
        <v> Adam B. Vary</v>
      </c>
      <c r="E27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 American Tail</v>
      </c>
      <c r="F2753" s="1" t="str">
        <f>IF(ISNUMBER(SEARCH("veto",draftpicks[[#This Row],[Raw]])),"veto","")</f>
        <v/>
      </c>
    </row>
    <row r="2754" spans="1:6" x14ac:dyDescent="0.25">
      <c r="A2754" s="1">
        <v>255</v>
      </c>
      <c r="B2754" s="1" t="s">
        <v>4290</v>
      </c>
      <c r="C2754" s="1" t="str">
        <f>_xlfn.TEXTBEFORE(draftpicks[[#This Row],[Raw]],".",1)</f>
        <v>1</v>
      </c>
      <c r="D2754" s="1" t="str">
        <f t="shared" ref="D2754:D2817" si="43">IF(ISNUMBER(SEARCH("commissioner",B2754)),TRIM(MID(B2754,SEARCH("by",B2754)+LEN("by"),SEARCH("removed",B2754)-SEARCH("by",B2754)-(LEN("by")+1))),IF((LEN(B2754)-LEN(SUBSTITUTE(B2754,"by","")))/LEN("by")=2,MID(B2754,SEARCH("by",B2754)+LEN("by "),SEARCH("vetoed",B2754)-SEARCH("by",B2754)-(LEN("by")+1)),IF((LEN(B2754)-LEN(SUBSTITUTE(B2754,"by","")))/LEN("by")=3,TRIM(MID(B2754,SEARCH("by",B2754)+LEN("by"),SEARCH("vetoed",B2754)-SEARCH("by",B2754)-LEN("by"))),TRIM(_xlfn.TEXTAFTER(B2754,"by",1)))))</f>
        <v> Joe Reid</v>
      </c>
      <c r="E27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Secret of NIMH</v>
      </c>
      <c r="F2754" s="1" t="str">
        <f>IF(ISNUMBER(SEARCH("veto",draftpicks[[#This Row],[Raw]])),"veto","")</f>
        <v/>
      </c>
    </row>
    <row r="2755" spans="1:6" x14ac:dyDescent="0.25">
      <c r="A2755" s="1">
        <v>256</v>
      </c>
      <c r="B2755" s="1" t="s">
        <v>4294</v>
      </c>
      <c r="C2755" s="1" t="str">
        <f>_xlfn.TEXTBEFORE(draftpicks[[#This Row],[Raw]],".",1)</f>
        <v>26</v>
      </c>
      <c r="D2755" s="1" t="str">
        <f t="shared" si="43"/>
        <v> B.J. Colangelo</v>
      </c>
      <c r="E27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Mouse Detective</v>
      </c>
      <c r="F2755" s="1" t="str">
        <f>IF(ISNUMBER(SEARCH("veto",draftpicks[[#This Row],[Raw]])),"veto","")</f>
        <v/>
      </c>
    </row>
    <row r="2756" spans="1:6" x14ac:dyDescent="0.25">
      <c r="A2756" s="1">
        <v>256</v>
      </c>
      <c r="B2756" s="1" t="s">
        <v>4295</v>
      </c>
      <c r="C2756" s="1" t="str">
        <f>_xlfn.TEXTBEFORE(draftpicks[[#This Row],[Raw]],".",1)</f>
        <v>25</v>
      </c>
      <c r="D2756" s="1" t="str">
        <f t="shared" si="43"/>
        <v> B.J. Colangelo</v>
      </c>
      <c r="E27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Encanto</v>
      </c>
      <c r="F2756" s="1" t="str">
        <f>IF(ISNUMBER(SEARCH("veto",draftpicks[[#This Row],[Raw]])),"veto","")</f>
        <v/>
      </c>
    </row>
    <row r="2757" spans="1:6" x14ac:dyDescent="0.25">
      <c r="A2757" s="1">
        <v>256</v>
      </c>
      <c r="B2757" s="1" t="s">
        <v>4296</v>
      </c>
      <c r="C2757" s="1" t="str">
        <f>_xlfn.TEXTBEFORE(draftpicks[[#This Row],[Raw]],".",1)</f>
        <v>24</v>
      </c>
      <c r="D2757" s="1" t="str">
        <f t="shared" si="43"/>
        <v> Louis Peitzman</v>
      </c>
      <c r="E27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the Robinsons</v>
      </c>
      <c r="F2757" s="1" t="str">
        <f>IF(ISNUMBER(SEARCH("veto",draftpicks[[#This Row],[Raw]])),"veto","")</f>
        <v/>
      </c>
    </row>
    <row r="2758" spans="1:6" x14ac:dyDescent="0.25">
      <c r="A2758" s="1">
        <v>256</v>
      </c>
      <c r="B2758" s="1" t="s">
        <v>4297</v>
      </c>
      <c r="C2758" s="1" t="str">
        <f>_xlfn.TEXTBEFORE(draftpicks[[#This Row],[Raw]],".",1)</f>
        <v>23</v>
      </c>
      <c r="D2758" s="1" t="str">
        <f t="shared" si="43"/>
        <v> Rebekah McKendry</v>
      </c>
      <c r="E27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 World</v>
      </c>
      <c r="F2758" s="1" t="str">
        <f>IF(ISNUMBER(SEARCH("veto",draftpicks[[#This Row],[Raw]])),"veto","")</f>
        <v/>
      </c>
    </row>
    <row r="2759" spans="1:6" x14ac:dyDescent="0.25">
      <c r="A2759" s="1">
        <v>256</v>
      </c>
      <c r="B2759" s="1" t="s">
        <v>4298</v>
      </c>
      <c r="C2759" s="1" t="str">
        <f>_xlfn.TEXTBEFORE(draftpicks[[#This Row],[Raw]],".",1)</f>
        <v>22</v>
      </c>
      <c r="D2759" s="1" t="str">
        <f t="shared" si="43"/>
        <v> Dane McDonald</v>
      </c>
      <c r="E27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Fox and the Hound</v>
      </c>
      <c r="F2759" s="1" t="str">
        <f>IF(ISNUMBER(SEARCH("veto",draftpicks[[#This Row],[Raw]])),"veto","")</f>
        <v/>
      </c>
    </row>
    <row r="2760" spans="1:6" x14ac:dyDescent="0.25">
      <c r="A2760" s="1">
        <v>256</v>
      </c>
      <c r="B2760" s="1" t="s">
        <v>4299</v>
      </c>
      <c r="C2760" s="1" t="str">
        <f>_xlfn.TEXTBEFORE(draftpicks[[#This Row],[Raw]],".",1)</f>
        <v>21</v>
      </c>
      <c r="D2760" s="1" t="str">
        <f t="shared" si="43"/>
        <v> B.J. Colangelo</v>
      </c>
      <c r="E27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Hercules</v>
      </c>
      <c r="F2760" s="1" t="str">
        <f>IF(ISNUMBER(SEARCH("veto",draftpicks[[#This Row],[Raw]])),"veto","")</f>
        <v/>
      </c>
    </row>
    <row r="2761" spans="1:6" x14ac:dyDescent="0.25">
      <c r="A2761" s="1">
        <v>256</v>
      </c>
      <c r="B2761" s="1" t="s">
        <v>4300</v>
      </c>
      <c r="C2761" s="1" t="str">
        <f>_xlfn.TEXTBEFORE(draftpicks[[#This Row],[Raw]],".",1)</f>
        <v>20</v>
      </c>
      <c r="D2761" s="1" t="str">
        <f t="shared" si="43"/>
        <v> Louis Peitzman</v>
      </c>
      <c r="E27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in Wonderland</v>
      </c>
      <c r="F2761" s="1" t="str">
        <f>IF(ISNUMBER(SEARCH("veto",draftpicks[[#This Row],[Raw]])),"veto","")</f>
        <v/>
      </c>
    </row>
    <row r="2762" spans="1:6" x14ac:dyDescent="0.25">
      <c r="A2762" s="1">
        <v>256</v>
      </c>
      <c r="B2762" s="1" t="s">
        <v>4301</v>
      </c>
      <c r="C2762" s="1" t="str">
        <f>_xlfn.TEXTBEFORE(draftpicks[[#This Row],[Raw]],".",1)</f>
        <v>19</v>
      </c>
      <c r="D2762" s="1" t="str">
        <f t="shared" si="43"/>
        <v> Rebekah McKendry</v>
      </c>
      <c r="E27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Adventures of Ichabod and Mr. Toad</v>
      </c>
      <c r="F2762" s="1" t="str">
        <f>IF(ISNUMBER(SEARCH("veto",draftpicks[[#This Row],[Raw]])),"veto","")</f>
        <v/>
      </c>
    </row>
    <row r="2763" spans="1:6" x14ac:dyDescent="0.25">
      <c r="A2763" s="1">
        <v>256</v>
      </c>
      <c r="B2763" s="1" t="s">
        <v>4306</v>
      </c>
      <c r="C2763" s="1" t="str">
        <f>_xlfn.TEXTBEFORE(draftpicks[[#This Row],[Raw]],".",1)</f>
        <v>18</v>
      </c>
      <c r="D2763" s="1" t="str">
        <f t="shared" si="43"/>
        <v>Dane McDonald </v>
      </c>
      <c r="E27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Pocahontas</v>
      </c>
      <c r="F2763" s="1" t="str">
        <f>IF(ISNUMBER(SEARCH("veto",draftpicks[[#This Row],[Raw]])),"veto","")</f>
        <v>veto</v>
      </c>
    </row>
    <row r="2764" spans="1:6" x14ac:dyDescent="0.25">
      <c r="A2764" s="1">
        <v>256</v>
      </c>
      <c r="B2764" s="1" t="s">
        <v>4302</v>
      </c>
      <c r="C2764" s="1" t="str">
        <f>_xlfn.TEXTBEFORE(draftpicks[[#This Row],[Raw]],".",1)</f>
        <v>18</v>
      </c>
      <c r="D2764" s="1" t="str">
        <f t="shared" si="43"/>
        <v> Dane McDonald</v>
      </c>
      <c r="E27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Frozen II</v>
      </c>
      <c r="F2764" s="1" t="str">
        <f>IF(ISNUMBER(SEARCH("veto",draftpicks[[#This Row],[Raw]])),"veto","")</f>
        <v/>
      </c>
    </row>
    <row r="2765" spans="1:6" x14ac:dyDescent="0.25">
      <c r="A2765" s="1">
        <v>256</v>
      </c>
      <c r="B2765" s="1" t="s">
        <v>4303</v>
      </c>
      <c r="C2765" s="1" t="str">
        <f>_xlfn.TEXTBEFORE(draftpicks[[#This Row],[Raw]],".",1)</f>
        <v>17</v>
      </c>
      <c r="D2765" s="1" t="str">
        <f t="shared" si="43"/>
        <v> B.J. Colangelo</v>
      </c>
      <c r="E27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Robin Hood</v>
      </c>
      <c r="F2765" s="1" t="str">
        <f>IF(ISNUMBER(SEARCH("veto",draftpicks[[#This Row],[Raw]])),"veto","")</f>
        <v/>
      </c>
    </row>
    <row r="2766" spans="1:6" x14ac:dyDescent="0.25">
      <c r="A2766" s="1">
        <v>256</v>
      </c>
      <c r="B2766" s="1" t="s">
        <v>4304</v>
      </c>
      <c r="C2766" s="1" t="str">
        <f>_xlfn.TEXTBEFORE(draftpicks[[#This Row],[Raw]],".",1)</f>
        <v>16</v>
      </c>
      <c r="D2766" s="1" t="str">
        <f t="shared" si="43"/>
        <v> Louis Peitzman</v>
      </c>
      <c r="E27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Emperor's New Groove</v>
      </c>
      <c r="F2766" s="1" t="str">
        <f>IF(ISNUMBER(SEARCH("veto",draftpicks[[#This Row],[Raw]])),"veto","")</f>
        <v/>
      </c>
    </row>
    <row r="2767" spans="1:6" x14ac:dyDescent="0.25">
      <c r="A2767" s="1">
        <v>256</v>
      </c>
      <c r="B2767" s="1" t="s">
        <v>4307</v>
      </c>
      <c r="C2767" s="1" t="str">
        <f>_xlfn.TEXTBEFORE(draftpicks[[#This Row],[Raw]],".",1)</f>
        <v>15</v>
      </c>
      <c r="D2767" s="1" t="str">
        <f t="shared" si="43"/>
        <v> Rebekah McKendry </v>
      </c>
      <c r="E27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Sword in the Stone</v>
      </c>
      <c r="F2767" s="1" t="str">
        <f>IF(ISNUMBER(SEARCH("veto",draftpicks[[#This Row],[Raw]])),"veto","")</f>
        <v>veto</v>
      </c>
    </row>
    <row r="2768" spans="1:6" x14ac:dyDescent="0.25">
      <c r="A2768" s="1">
        <v>256</v>
      </c>
      <c r="B2768" s="1" t="s">
        <v>4305</v>
      </c>
      <c r="C2768" s="1" t="str">
        <f>_xlfn.TEXTBEFORE(draftpicks[[#This Row],[Raw]],".",1)</f>
        <v>14</v>
      </c>
      <c r="D2768" s="1" t="str">
        <f t="shared" si="43"/>
        <v> Dane McDonald</v>
      </c>
      <c r="E27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Snow White and the Seven Dwarfs</v>
      </c>
      <c r="F2768" s="1" t="str">
        <f>IF(ISNUMBER(SEARCH("veto",draftpicks[[#This Row],[Raw]])),"veto","")</f>
        <v/>
      </c>
    </row>
    <row r="2769" spans="1:6" x14ac:dyDescent="0.25">
      <c r="A2769" s="1">
        <v>256</v>
      </c>
      <c r="B2769" s="1" t="s">
        <v>4308</v>
      </c>
      <c r="C2769" s="1" t="str">
        <f>_xlfn.TEXTBEFORE(draftpicks[[#This Row],[Raw]],".",1)</f>
        <v>13</v>
      </c>
      <c r="D2769" s="1" t="str">
        <f t="shared" si="43"/>
        <v> B.J. Colangelo</v>
      </c>
      <c r="E27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Mulan</v>
      </c>
      <c r="F2769" s="1" t="str">
        <f>IF(ISNUMBER(SEARCH("veto",draftpicks[[#This Row],[Raw]])),"veto","")</f>
        <v/>
      </c>
    </row>
    <row r="2770" spans="1:6" x14ac:dyDescent="0.25">
      <c r="A2770" s="1">
        <v>256</v>
      </c>
      <c r="B2770" s="1" t="s">
        <v>4309</v>
      </c>
      <c r="C2770" s="1" t="str">
        <f>_xlfn.TEXTBEFORE(draftpicks[[#This Row],[Raw]],".",1)</f>
        <v>12</v>
      </c>
      <c r="D2770" s="1" t="str">
        <f t="shared" si="43"/>
        <v> B.J. Colangelo</v>
      </c>
      <c r="E27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One Hundred and One Dalmatians</v>
      </c>
      <c r="F2770" s="1" t="str">
        <f>IF(ISNUMBER(SEARCH("veto",draftpicks[[#This Row],[Raw]])),"veto","")</f>
        <v/>
      </c>
    </row>
    <row r="2771" spans="1:6" x14ac:dyDescent="0.25">
      <c r="A2771" s="1">
        <v>256</v>
      </c>
      <c r="B2771" s="1" t="s">
        <v>4310</v>
      </c>
      <c r="C2771" s="1" t="str">
        <f>_xlfn.TEXTBEFORE(draftpicks[[#This Row],[Raw]],".",1)</f>
        <v>11</v>
      </c>
      <c r="D2771" s="1" t="str">
        <f t="shared" si="43"/>
        <v> Louis Peitzman</v>
      </c>
      <c r="E27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Lilo &amp; Stitch</v>
      </c>
      <c r="F2771" s="1" t="str">
        <f>IF(ISNUMBER(SEARCH("veto",draftpicks[[#This Row],[Raw]])),"veto","")</f>
        <v/>
      </c>
    </row>
    <row r="2772" spans="1:6" x14ac:dyDescent="0.25">
      <c r="A2772" s="1">
        <v>256</v>
      </c>
      <c r="B2772" s="1" t="s">
        <v>4320</v>
      </c>
      <c r="C2772" s="1" t="str">
        <f>_xlfn.TEXTBEFORE(draftpicks[[#This Row],[Raw]],".",1)</f>
        <v>10</v>
      </c>
      <c r="D2772" s="1" t="str">
        <f t="shared" si="43"/>
        <v>Rebekah McKendry </v>
      </c>
      <c r="E27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72" s="1" t="str">
        <f>IF(ISNUMBER(SEARCH("veto",draftpicks[[#This Row],[Raw]])),"veto","")</f>
        <v>veto</v>
      </c>
    </row>
    <row r="2773" spans="1:6" x14ac:dyDescent="0.25">
      <c r="A2773" s="1">
        <v>256</v>
      </c>
      <c r="B2773" s="1" t="s">
        <v>4311</v>
      </c>
      <c r="C2773" s="1" t="str">
        <f>_xlfn.TEXTBEFORE(draftpicks[[#This Row],[Raw]],".",1)</f>
        <v>10</v>
      </c>
      <c r="D2773" s="1" t="str">
        <f t="shared" si="43"/>
        <v> Rebekah McKendry</v>
      </c>
      <c r="E27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Tangled</v>
      </c>
      <c r="F2773" s="1" t="str">
        <f>IF(ISNUMBER(SEARCH("veto",draftpicks[[#This Row],[Raw]])),"veto","")</f>
        <v/>
      </c>
    </row>
    <row r="2774" spans="1:6" x14ac:dyDescent="0.25">
      <c r="A2774" s="1">
        <v>256</v>
      </c>
      <c r="B2774" s="1" t="s">
        <v>4312</v>
      </c>
      <c r="C2774" s="1" t="str">
        <f>_xlfn.TEXTBEFORE(draftpicks[[#This Row],[Raw]],".",1)</f>
        <v>9</v>
      </c>
      <c r="D2774" s="1" t="str">
        <f t="shared" si="43"/>
        <v> Dane McDonald</v>
      </c>
      <c r="E27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2774" s="1" t="str">
        <f>IF(ISNUMBER(SEARCH("veto",draftpicks[[#This Row],[Raw]])),"veto","")</f>
        <v/>
      </c>
    </row>
    <row r="2775" spans="1:6" x14ac:dyDescent="0.25">
      <c r="A2775" s="1">
        <v>256</v>
      </c>
      <c r="B2775" s="1" t="s">
        <v>4313</v>
      </c>
      <c r="C2775" s="1" t="str">
        <f>_xlfn.TEXTBEFORE(draftpicks[[#This Row],[Raw]],".",1)</f>
        <v>8</v>
      </c>
      <c r="D2775" s="1" t="str">
        <f t="shared" si="43"/>
        <v> B.J. Colangelo</v>
      </c>
      <c r="E27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Pinocchio</v>
      </c>
      <c r="F2775" s="1" t="str">
        <f>IF(ISNUMBER(SEARCH("veto",draftpicks[[#This Row],[Raw]])),"veto","")</f>
        <v/>
      </c>
    </row>
    <row r="2776" spans="1:6" x14ac:dyDescent="0.25">
      <c r="A2776" s="1">
        <v>256</v>
      </c>
      <c r="B2776" s="1" t="s">
        <v>4321</v>
      </c>
      <c r="C2776" s="1" t="str">
        <f>_xlfn.TEXTBEFORE(draftpicks[[#This Row],[Raw]],".",1)</f>
        <v>7</v>
      </c>
      <c r="D2776" s="1" t="str">
        <f t="shared" si="43"/>
        <v> Louis Peitzman </v>
      </c>
      <c r="E27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2776" s="1" t="str">
        <f>IF(ISNUMBER(SEARCH("veto",draftpicks[[#This Row],[Raw]])),"veto","")</f>
        <v>veto</v>
      </c>
    </row>
    <row r="2777" spans="1:6" x14ac:dyDescent="0.25">
      <c r="A2777" s="1">
        <v>256</v>
      </c>
      <c r="B2777" s="1" t="s">
        <v>4322</v>
      </c>
      <c r="C2777" s="1" t="str">
        <f>_xlfn.TEXTBEFORE(draftpicks[[#This Row],[Raw]],".",1)</f>
        <v>6</v>
      </c>
      <c r="D2777" s="1" t="str">
        <f t="shared" si="43"/>
        <v>Rebekah McKendry </v>
      </c>
      <c r="E27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Big Hero 6</v>
      </c>
      <c r="F2777" s="1" t="str">
        <f>IF(ISNUMBER(SEARCH("veto",draftpicks[[#This Row],[Raw]])),"veto","")</f>
        <v>veto</v>
      </c>
    </row>
    <row r="2778" spans="1:6" x14ac:dyDescent="0.25">
      <c r="A2778" s="1">
        <v>256</v>
      </c>
      <c r="B2778" s="1" t="s">
        <v>4314</v>
      </c>
      <c r="C2778" s="1" t="str">
        <f>_xlfn.TEXTBEFORE(draftpicks[[#This Row],[Raw]],".",1)</f>
        <v>6</v>
      </c>
      <c r="D2778" s="1" t="str">
        <f t="shared" si="43"/>
        <v> Rebekah McKendry</v>
      </c>
      <c r="E27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Fantasia</v>
      </c>
      <c r="F2778" s="1" t="str">
        <f>IF(ISNUMBER(SEARCH("veto",draftpicks[[#This Row],[Raw]])),"veto","")</f>
        <v/>
      </c>
    </row>
    <row r="2779" spans="1:6" x14ac:dyDescent="0.25">
      <c r="A2779" s="1">
        <v>256</v>
      </c>
      <c r="B2779" s="1" t="s">
        <v>4323</v>
      </c>
      <c r="C2779" s="1" t="str">
        <f>_xlfn.TEXTBEFORE(draftpicks[[#This Row],[Raw]],".",1)</f>
        <v>5</v>
      </c>
      <c r="D2779" s="1" t="str">
        <f t="shared" si="43"/>
        <v>Dane McDonald </v>
      </c>
      <c r="E27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Peter Pan</v>
      </c>
      <c r="F2779" s="1" t="str">
        <f>IF(ISNUMBER(SEARCH("veto",draftpicks[[#This Row],[Raw]])),"veto","")</f>
        <v>veto</v>
      </c>
    </row>
    <row r="2780" spans="1:6" x14ac:dyDescent="0.25">
      <c r="A2780" s="1">
        <v>256</v>
      </c>
      <c r="B2780" s="1" t="s">
        <v>4315</v>
      </c>
      <c r="C2780" s="1" t="str">
        <f>_xlfn.TEXTBEFORE(draftpicks[[#This Row],[Raw]],".",1)</f>
        <v>5</v>
      </c>
      <c r="D2780" s="1" t="str">
        <f t="shared" si="43"/>
        <v> Dane McDonald</v>
      </c>
      <c r="E27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Moana</v>
      </c>
      <c r="F2780" s="1" t="str">
        <f>IF(ISNUMBER(SEARCH("veto",draftpicks[[#This Row],[Raw]])),"veto","")</f>
        <v/>
      </c>
    </row>
    <row r="2781" spans="1:6" x14ac:dyDescent="0.25">
      <c r="A2781" s="1">
        <v>256</v>
      </c>
      <c r="B2781" s="1" t="s">
        <v>4316</v>
      </c>
      <c r="C2781" s="1" t="str">
        <f>_xlfn.TEXTBEFORE(draftpicks[[#This Row],[Raw]],".",1)</f>
        <v>4</v>
      </c>
      <c r="D2781" s="1" t="str">
        <f t="shared" si="43"/>
        <v> B.J. Colangelo</v>
      </c>
      <c r="E27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Many Adventures of Winnie the Pooh</v>
      </c>
      <c r="F2781" s="1" t="str">
        <f>IF(ISNUMBER(SEARCH("veto",draftpicks[[#This Row],[Raw]])),"veto","")</f>
        <v/>
      </c>
    </row>
    <row r="2782" spans="1:6" x14ac:dyDescent="0.25">
      <c r="A2782" s="1">
        <v>256</v>
      </c>
      <c r="B2782" s="1" t="s">
        <v>4317</v>
      </c>
      <c r="C2782" s="1" t="str">
        <f>_xlfn.TEXTBEFORE(draftpicks[[#This Row],[Raw]],".",1)</f>
        <v>3</v>
      </c>
      <c r="D2782" s="1" t="str">
        <f t="shared" si="43"/>
        <v> Louis Peitzman</v>
      </c>
      <c r="E27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Bambi</v>
      </c>
      <c r="F2782" s="1" t="str">
        <f>IF(ISNUMBER(SEARCH("veto",draftpicks[[#This Row],[Raw]])),"veto","")</f>
        <v/>
      </c>
    </row>
    <row r="2783" spans="1:6" x14ac:dyDescent="0.25">
      <c r="A2783" s="1">
        <v>256</v>
      </c>
      <c r="B2783" s="1" t="s">
        <v>4318</v>
      </c>
      <c r="C2783" s="1" t="str">
        <f>_xlfn.TEXTBEFORE(draftpicks[[#This Row],[Raw]],".",1)</f>
        <v>2</v>
      </c>
      <c r="D2783" s="1" t="str">
        <f t="shared" si="43"/>
        <v> Rebekah McKendry</v>
      </c>
      <c r="E27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Little Mermaid</v>
      </c>
      <c r="F2783" s="1" t="str">
        <f>IF(ISNUMBER(SEARCH("veto",draftpicks[[#This Row],[Raw]])),"veto","")</f>
        <v/>
      </c>
    </row>
    <row r="2784" spans="1:6" x14ac:dyDescent="0.25">
      <c r="A2784" s="1">
        <v>256</v>
      </c>
      <c r="B2784" s="1" t="s">
        <v>4319</v>
      </c>
      <c r="C2784" s="1" t="str">
        <f>_xlfn.TEXTBEFORE(draftpicks[[#This Row],[Raw]],".",1)</f>
        <v>1</v>
      </c>
      <c r="D2784" s="1" t="str">
        <f t="shared" si="43"/>
        <v> Dane McDonald</v>
      </c>
      <c r="E27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Sleeping Beauty</v>
      </c>
      <c r="F2784" s="1" t="str">
        <f>IF(ISNUMBER(SEARCH("veto",draftpicks[[#This Row],[Raw]])),"veto","")</f>
        <v/>
      </c>
    </row>
    <row r="2785" spans="1:6" x14ac:dyDescent="0.25">
      <c r="A2785" s="1">
        <v>257</v>
      </c>
      <c r="B2785" s="1" t="s">
        <v>4324</v>
      </c>
      <c r="C2785" s="1" t="str">
        <f>_xlfn.TEXTBEFORE(draftpicks[[#This Row],[Raw]],".",1)</f>
        <v>10</v>
      </c>
      <c r="D2785" s="1" t="str">
        <f t="shared" si="43"/>
        <v> William Bibbiani</v>
      </c>
      <c r="E27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World</v>
      </c>
      <c r="F2785" s="1" t="str">
        <f>IF(ISNUMBER(SEARCH("veto",draftpicks[[#This Row],[Raw]])),"veto","")</f>
        <v/>
      </c>
    </row>
    <row r="2786" spans="1:6" x14ac:dyDescent="0.25">
      <c r="A2786" s="1">
        <v>257</v>
      </c>
      <c r="B2786" s="1" t="s">
        <v>4325</v>
      </c>
      <c r="C2786" s="1" t="str">
        <f>_xlfn.TEXTBEFORE(draftpicks[[#This Row],[Raw]],".",1)</f>
        <v>9</v>
      </c>
      <c r="D2786" s="1" t="str">
        <f t="shared" si="43"/>
        <v> William Bibbiani</v>
      </c>
      <c r="E27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Hey Good Lookin'</v>
      </c>
      <c r="F2786" s="1" t="str">
        <f>IF(ISNUMBER(SEARCH("veto",draftpicks[[#This Row],[Raw]])),"veto","")</f>
        <v/>
      </c>
    </row>
    <row r="2787" spans="1:6" x14ac:dyDescent="0.25">
      <c r="A2787" s="1">
        <v>257</v>
      </c>
      <c r="B2787" s="1" t="s">
        <v>4326</v>
      </c>
      <c r="C2787" s="1" t="str">
        <f>_xlfn.TEXTBEFORE(draftpicks[[#This Row],[Raw]],".",1)</f>
        <v>8</v>
      </c>
      <c r="D2787" s="1" t="str">
        <f t="shared" si="43"/>
        <v> Harmony Colangelo</v>
      </c>
      <c r="E27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Fire and Ice</v>
      </c>
      <c r="F2787" s="1" t="str">
        <f>IF(ISNUMBER(SEARCH("veto",draftpicks[[#This Row],[Raw]])),"veto","")</f>
        <v/>
      </c>
    </row>
    <row r="2788" spans="1:6" x14ac:dyDescent="0.25">
      <c r="A2788" s="1">
        <v>257</v>
      </c>
      <c r="B2788" s="1" t="s">
        <v>4327</v>
      </c>
      <c r="C2788" s="1" t="str">
        <f>_xlfn.TEXTBEFORE(draftpicks[[#This Row],[Raw]],".",1)</f>
        <v>7</v>
      </c>
      <c r="D2788" s="1" t="str">
        <f t="shared" si="43"/>
        <v> William Bibbiani</v>
      </c>
      <c r="E27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Cool and the Crazy</v>
      </c>
      <c r="F2788" s="1" t="str">
        <f>IF(ISNUMBER(SEARCH("veto",draftpicks[[#This Row],[Raw]])),"veto","")</f>
        <v/>
      </c>
    </row>
    <row r="2789" spans="1:6" x14ac:dyDescent="0.25">
      <c r="A2789" s="1">
        <v>257</v>
      </c>
      <c r="B2789" s="1" t="s">
        <v>4328</v>
      </c>
      <c r="C2789" s="1" t="str">
        <f>_xlfn.TEXTBEFORE(draftpicks[[#This Row],[Raw]],".",1)</f>
        <v>6</v>
      </c>
      <c r="D2789" s="1" t="str">
        <f t="shared" si="43"/>
        <v> Harmony Colangelo</v>
      </c>
      <c r="E27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Lord of the Rings</v>
      </c>
      <c r="F2789" s="1" t="str">
        <f>IF(ISNUMBER(SEARCH("veto",draftpicks[[#This Row],[Raw]])),"veto","")</f>
        <v/>
      </c>
    </row>
    <row r="2790" spans="1:6" x14ac:dyDescent="0.25">
      <c r="A2790" s="1">
        <v>257</v>
      </c>
      <c r="B2790" s="1" t="s">
        <v>4329</v>
      </c>
      <c r="C2790" s="1" t="str">
        <f>_xlfn.TEXTBEFORE(draftpicks[[#This Row],[Raw]],".",1)</f>
        <v>5</v>
      </c>
      <c r="D2790" s="1" t="str">
        <f t="shared" si="43"/>
        <v> William Bibbiani</v>
      </c>
      <c r="E27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Wizards</v>
      </c>
      <c r="F2790" s="1" t="str">
        <f>IF(ISNUMBER(SEARCH("veto",draftpicks[[#This Row],[Raw]])),"veto","")</f>
        <v/>
      </c>
    </row>
    <row r="2791" spans="1:6" x14ac:dyDescent="0.25">
      <c r="A2791" s="1">
        <v>257</v>
      </c>
      <c r="B2791" s="1" t="s">
        <v>4330</v>
      </c>
      <c r="C2791" s="1" t="str">
        <f>_xlfn.TEXTBEFORE(draftpicks[[#This Row],[Raw]],".",1)</f>
        <v>4</v>
      </c>
      <c r="D2791" s="1" t="str">
        <f t="shared" si="43"/>
        <v> Harmony Colangelo</v>
      </c>
      <c r="E27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Pop</v>
      </c>
      <c r="F2791" s="1" t="str">
        <f>IF(ISNUMBER(SEARCH("veto",draftpicks[[#This Row],[Raw]])),"veto","")</f>
        <v/>
      </c>
    </row>
    <row r="2792" spans="1:6" x14ac:dyDescent="0.25">
      <c r="A2792" s="1">
        <v>257</v>
      </c>
      <c r="B2792" s="1" t="s">
        <v>4331</v>
      </c>
      <c r="C2792" s="1" t="str">
        <f>_xlfn.TEXTBEFORE(draftpicks[[#This Row],[Raw]],".",1)</f>
        <v>3</v>
      </c>
      <c r="D2792" s="1" t="str">
        <f t="shared" si="43"/>
        <v> William Bibbiani</v>
      </c>
      <c r="E27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Fritz the Cat</v>
      </c>
      <c r="F2792" s="1" t="str">
        <f>IF(ISNUMBER(SEARCH("veto",draftpicks[[#This Row],[Raw]])),"veto","")</f>
        <v/>
      </c>
    </row>
    <row r="2793" spans="1:6" x14ac:dyDescent="0.25">
      <c r="A2793" s="1">
        <v>257</v>
      </c>
      <c r="B2793" s="1" t="s">
        <v>4332</v>
      </c>
      <c r="C2793" s="1" t="str">
        <f>_xlfn.TEXTBEFORE(draftpicks[[#This Row],[Raw]],".",1)</f>
        <v>2</v>
      </c>
      <c r="D2793" s="1" t="str">
        <f t="shared" si="43"/>
        <v> Harmony Colangelo</v>
      </c>
      <c r="E27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Heavy Traffic</v>
      </c>
      <c r="F2793" s="1" t="str">
        <f>IF(ISNUMBER(SEARCH("veto",draftpicks[[#This Row],[Raw]])),"veto","")</f>
        <v/>
      </c>
    </row>
    <row r="2794" spans="1:6" x14ac:dyDescent="0.25">
      <c r="A2794" s="1">
        <v>257</v>
      </c>
      <c r="B2794" s="1" t="s">
        <v>4333</v>
      </c>
      <c r="C2794" s="1" t="str">
        <f>_xlfn.TEXTBEFORE(draftpicks[[#This Row],[Raw]],".",1)</f>
        <v>1</v>
      </c>
      <c r="D2794" s="1" t="str">
        <f t="shared" si="43"/>
        <v> William Bibbiani</v>
      </c>
      <c r="E27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Coonskin</v>
      </c>
      <c r="F2794" s="1" t="str">
        <f>IF(ISNUMBER(SEARCH("veto",draftpicks[[#This Row],[Raw]])),"veto","")</f>
        <v/>
      </c>
    </row>
    <row r="2795" spans="1:6" x14ac:dyDescent="0.25">
      <c r="A2795" s="1">
        <v>258</v>
      </c>
      <c r="B2795" s="1" t="s">
        <v>4340</v>
      </c>
      <c r="C2795" s="1" t="str">
        <f>_xlfn.TEXTBEFORE(draftpicks[[#This Row],[Raw]],".",1)</f>
        <v>7</v>
      </c>
      <c r="D2795" s="1" t="str">
        <f t="shared" si="43"/>
        <v> Oriana Nudo</v>
      </c>
      <c r="E27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Stock</v>
      </c>
      <c r="F2795" s="1" t="str">
        <f>IF(ISNUMBER(SEARCH("veto",draftpicks[[#This Row],[Raw]])),"veto","")</f>
        <v/>
      </c>
    </row>
    <row r="2796" spans="1:6" x14ac:dyDescent="0.25">
      <c r="A2796" s="1">
        <v>258</v>
      </c>
      <c r="B2796" s="1" t="s">
        <v>4334</v>
      </c>
      <c r="C2796" s="1" t="str">
        <f>_xlfn.TEXTBEFORE(draftpicks[[#This Row],[Raw]],".",1)</f>
        <v>6</v>
      </c>
      <c r="D2796" s="1" t="str">
        <f t="shared" si="43"/>
        <v> Oriana Nudo</v>
      </c>
      <c r="E27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Child Is Waiting</v>
      </c>
      <c r="F2796" s="1" t="str">
        <f>IF(ISNUMBER(SEARCH("veto",draftpicks[[#This Row],[Raw]])),"veto","")</f>
        <v/>
      </c>
    </row>
    <row r="2797" spans="1:6" x14ac:dyDescent="0.25">
      <c r="A2797" s="1">
        <v>258</v>
      </c>
      <c r="B2797" s="1" t="s">
        <v>4335</v>
      </c>
      <c r="C2797" s="1" t="str">
        <f>_xlfn.TEXTBEFORE(draftpicks[[#This Row],[Raw]],".",1)</f>
        <v>5</v>
      </c>
      <c r="D2797" s="1" t="str">
        <f t="shared" si="43"/>
        <v> Maureen Lee Lenker</v>
      </c>
      <c r="E27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Pirate</v>
      </c>
      <c r="F2797" s="1" t="str">
        <f>IF(ISNUMBER(SEARCH("veto",draftpicks[[#This Row],[Raw]])),"veto","")</f>
        <v/>
      </c>
    </row>
    <row r="2798" spans="1:6" x14ac:dyDescent="0.25">
      <c r="A2798" s="1">
        <v>258</v>
      </c>
      <c r="B2798" s="1" t="s">
        <v>4336</v>
      </c>
      <c r="C2798" s="1" t="str">
        <f>_xlfn.TEXTBEFORE(draftpicks[[#This Row],[Raw]],".",1)</f>
        <v>4</v>
      </c>
      <c r="D2798" s="1" t="str">
        <f t="shared" si="43"/>
        <v> Oriana Nudo</v>
      </c>
      <c r="E27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Star is Born</v>
      </c>
      <c r="F2798" s="1" t="str">
        <f>IF(ISNUMBER(SEARCH("veto",draftpicks[[#This Row],[Raw]])),"veto","")</f>
        <v/>
      </c>
    </row>
    <row r="2799" spans="1:6" x14ac:dyDescent="0.25">
      <c r="A2799" s="1">
        <v>258</v>
      </c>
      <c r="B2799" s="1" t="s">
        <v>4337</v>
      </c>
      <c r="C2799" s="1" t="str">
        <f>_xlfn.TEXTBEFORE(draftpicks[[#This Row],[Raw]],".",1)</f>
        <v>3</v>
      </c>
      <c r="D2799" s="1" t="str">
        <f t="shared" si="43"/>
        <v> Maureen Lee Lenker</v>
      </c>
      <c r="E27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Clock</v>
      </c>
      <c r="F2799" s="1" t="str">
        <f>IF(ISNUMBER(SEARCH("veto",draftpicks[[#This Row],[Raw]])),"veto","")</f>
        <v/>
      </c>
    </row>
    <row r="2800" spans="1:6" x14ac:dyDescent="0.25">
      <c r="A2800" s="1">
        <v>258</v>
      </c>
      <c r="B2800" s="1" t="s">
        <v>4338</v>
      </c>
      <c r="C2800" s="1" t="str">
        <f>_xlfn.TEXTBEFORE(draftpicks[[#This Row],[Raw]],".",1)</f>
        <v>2</v>
      </c>
      <c r="D2800" s="1" t="str">
        <f t="shared" si="43"/>
        <v> Oriana Nudo</v>
      </c>
      <c r="E28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2800" s="1" t="str">
        <f>IF(ISNUMBER(SEARCH("veto",draftpicks[[#This Row],[Raw]])),"veto","")</f>
        <v/>
      </c>
    </row>
    <row r="2801" spans="1:6" x14ac:dyDescent="0.25">
      <c r="A2801" s="1">
        <v>258</v>
      </c>
      <c r="B2801" s="1" t="s">
        <v>4339</v>
      </c>
      <c r="C2801" s="1" t="str">
        <f>_xlfn.TEXTBEFORE(draftpicks[[#This Row],[Raw]],".",1)</f>
        <v>1</v>
      </c>
      <c r="D2801" s="1" t="str">
        <f t="shared" si="43"/>
        <v> Maureen Lee Lenker</v>
      </c>
      <c r="E28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Meet Me in St. Louis</v>
      </c>
      <c r="F2801" s="1" t="str">
        <f>IF(ISNUMBER(SEARCH("veto",draftpicks[[#This Row],[Raw]])),"veto","")</f>
        <v/>
      </c>
    </row>
    <row r="2802" spans="1:6" x14ac:dyDescent="0.25">
      <c r="A2802" s="1">
        <v>259</v>
      </c>
      <c r="B2802" s="1" t="s">
        <v>4341</v>
      </c>
      <c r="C2802" s="1" t="str">
        <f>_xlfn.TEXTBEFORE(draftpicks[[#This Row],[Raw]],".",1)</f>
        <v>11</v>
      </c>
      <c r="D2802" s="1" t="str">
        <f t="shared" si="43"/>
        <v> Daniel Fienberg</v>
      </c>
      <c r="E28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Best</v>
      </c>
      <c r="F2802" s="1" t="str">
        <f>IF(ISNUMBER(SEARCH("veto",draftpicks[[#This Row],[Raw]])),"veto","")</f>
        <v/>
      </c>
    </row>
    <row r="2803" spans="1:6" x14ac:dyDescent="0.25">
      <c r="A2803" s="1">
        <v>259</v>
      </c>
      <c r="B2803" s="1" t="s">
        <v>4342</v>
      </c>
      <c r="C2803" s="1" t="str">
        <f>_xlfn.TEXTBEFORE(draftpicks[[#This Row],[Raw]],".",1)</f>
        <v>10</v>
      </c>
      <c r="D2803" s="1" t="str">
        <f t="shared" si="43"/>
        <v> Daniel Fienberg</v>
      </c>
      <c r="E28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03" s="1" t="str">
        <f>IF(ISNUMBER(SEARCH("veto",draftpicks[[#This Row],[Raw]])),"veto","")</f>
        <v/>
      </c>
    </row>
    <row r="2804" spans="1:6" x14ac:dyDescent="0.25">
      <c r="A2804" s="1">
        <v>259</v>
      </c>
      <c r="B2804" s="1" t="s">
        <v>4343</v>
      </c>
      <c r="C2804" s="1" t="str">
        <f>_xlfn.TEXTBEFORE(draftpicks[[#This Row],[Raw]],".",1)</f>
        <v>9</v>
      </c>
      <c r="D2804" s="1" t="str">
        <f t="shared" si="43"/>
        <v> Alan Sepinwall</v>
      </c>
      <c r="E28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Major League</v>
      </c>
      <c r="F2804" s="1" t="str">
        <f>IF(ISNUMBER(SEARCH("veto",draftpicks[[#This Row],[Raw]])),"veto","")</f>
        <v/>
      </c>
    </row>
    <row r="2805" spans="1:6" x14ac:dyDescent="0.25">
      <c r="A2805" s="1">
        <v>259</v>
      </c>
      <c r="B2805" s="1" t="s">
        <v>4344</v>
      </c>
      <c r="C2805" s="1" t="str">
        <f>_xlfn.TEXTBEFORE(draftpicks[[#This Row],[Raw]],".",1)</f>
        <v>8</v>
      </c>
      <c r="D2805" s="1" t="str">
        <f t="shared" si="43"/>
        <v> Alan Sepinwall</v>
      </c>
      <c r="E28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Hoosiers</v>
      </c>
      <c r="F2805" s="1" t="str">
        <f>IF(ISNUMBER(SEARCH("veto",draftpicks[[#This Row],[Raw]])),"veto","")</f>
        <v/>
      </c>
    </row>
    <row r="2806" spans="1:6" x14ac:dyDescent="0.25">
      <c r="A2806" s="1">
        <v>259</v>
      </c>
      <c r="B2806" s="1" t="s">
        <v>4345</v>
      </c>
      <c r="C2806" s="1" t="str">
        <f>_xlfn.TEXTBEFORE(draftpicks[[#This Row],[Raw]],".",1)</f>
        <v>7</v>
      </c>
      <c r="D2806" s="1" t="str">
        <f t="shared" si="43"/>
        <v> Linda Holmes</v>
      </c>
      <c r="E28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Lucas</v>
      </c>
      <c r="F2806" s="1" t="str">
        <f>IF(ISNUMBER(SEARCH("veto",draftpicks[[#This Row],[Raw]])),"veto","")</f>
        <v/>
      </c>
    </row>
    <row r="2807" spans="1:6" x14ac:dyDescent="0.25">
      <c r="A2807" s="1">
        <v>259</v>
      </c>
      <c r="B2807" s="1" t="s">
        <v>4346</v>
      </c>
      <c r="C2807" s="1" t="str">
        <f>_xlfn.TEXTBEFORE(draftpicks[[#This Row],[Raw]],".",1)</f>
        <v>6</v>
      </c>
      <c r="D2807" s="1" t="str">
        <f t="shared" si="43"/>
        <v> Daniel Fienberg</v>
      </c>
      <c r="E28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Eight Men Out</v>
      </c>
      <c r="F2807" s="1" t="str">
        <f>IF(ISNUMBER(SEARCH("veto",draftpicks[[#This Row],[Raw]])),"veto","")</f>
        <v/>
      </c>
    </row>
    <row r="2808" spans="1:6" x14ac:dyDescent="0.25">
      <c r="A2808" s="1">
        <v>259</v>
      </c>
      <c r="B2808" s="1" t="s">
        <v>4347</v>
      </c>
      <c r="C2808" s="1" t="str">
        <f>_xlfn.TEXTBEFORE(draftpicks[[#This Row],[Raw]],".",1)</f>
        <v>5</v>
      </c>
      <c r="D2808" s="1" t="str">
        <f t="shared" si="43"/>
        <v> Alan Sepinwall</v>
      </c>
      <c r="E28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Karate Kid</v>
      </c>
      <c r="F2808" s="1" t="str">
        <f>IF(ISNUMBER(SEARCH("veto",draftpicks[[#This Row],[Raw]])),"veto","")</f>
        <v/>
      </c>
    </row>
    <row r="2809" spans="1:6" x14ac:dyDescent="0.25">
      <c r="A2809" s="1">
        <v>259</v>
      </c>
      <c r="B2809" s="1" t="s">
        <v>4348</v>
      </c>
      <c r="C2809" s="1" t="str">
        <f>_xlfn.TEXTBEFORE(draftpicks[[#This Row],[Raw]],".",1)</f>
        <v>4</v>
      </c>
      <c r="D2809" s="1" t="str">
        <f t="shared" si="43"/>
        <v> Linda Holmes</v>
      </c>
      <c r="E28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Field of Dreams</v>
      </c>
      <c r="F2809" s="1" t="str">
        <f>IF(ISNUMBER(SEARCH("veto",draftpicks[[#This Row],[Raw]])),"veto","")</f>
        <v/>
      </c>
    </row>
    <row r="2810" spans="1:6" x14ac:dyDescent="0.25">
      <c r="A2810" s="1">
        <v>259</v>
      </c>
      <c r="B2810" s="1" t="s">
        <v>4349</v>
      </c>
      <c r="C2810" s="1" t="str">
        <f>_xlfn.TEXTBEFORE(draftpicks[[#This Row],[Raw]],".",1)</f>
        <v>3</v>
      </c>
      <c r="D2810" s="1" t="str">
        <f t="shared" si="43"/>
        <v> Daniel Fienberg</v>
      </c>
      <c r="E28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10" s="1" t="str">
        <f>IF(ISNUMBER(SEARCH("veto",draftpicks[[#This Row],[Raw]])),"veto","")</f>
        <v/>
      </c>
    </row>
    <row r="2811" spans="1:6" x14ac:dyDescent="0.25">
      <c r="A2811" s="1">
        <v>259</v>
      </c>
      <c r="B2811" s="1" t="s">
        <v>4352</v>
      </c>
      <c r="C2811" s="1" t="str">
        <f>_xlfn.TEXTBEFORE(draftpicks[[#This Row],[Raw]],".",1)</f>
        <v>2</v>
      </c>
      <c r="D2811" s="1" t="str">
        <f t="shared" si="43"/>
        <v>Alan Sepinwall </v>
      </c>
      <c r="E28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Rocky III</v>
      </c>
      <c r="F2811" s="1" t="str">
        <f>IF(ISNUMBER(SEARCH("veto",draftpicks[[#This Row],[Raw]])),"veto","")</f>
        <v>veto</v>
      </c>
    </row>
    <row r="2812" spans="1:6" x14ac:dyDescent="0.25">
      <c r="A2812" s="1">
        <v>259</v>
      </c>
      <c r="B2812" s="1" t="s">
        <v>4350</v>
      </c>
      <c r="C2812" s="1" t="str">
        <f>_xlfn.TEXTBEFORE(draftpicks[[#This Row],[Raw]],".",1)</f>
        <v>2</v>
      </c>
      <c r="D2812" s="1" t="str">
        <f t="shared" si="43"/>
        <v> Alan Sepinwall</v>
      </c>
      <c r="E28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Natural</v>
      </c>
      <c r="F2812" s="1" t="str">
        <f>IF(ISNUMBER(SEARCH("veto",draftpicks[[#This Row],[Raw]])),"veto","")</f>
        <v/>
      </c>
    </row>
    <row r="2813" spans="1:6" x14ac:dyDescent="0.25">
      <c r="A2813" s="1">
        <v>259</v>
      </c>
      <c r="B2813" s="1" t="s">
        <v>4351</v>
      </c>
      <c r="C2813" s="1" t="str">
        <f>_xlfn.TEXTBEFORE(draftpicks[[#This Row],[Raw]],".",1)</f>
        <v>1</v>
      </c>
      <c r="D2813" s="1" t="str">
        <f t="shared" si="43"/>
        <v> Linda Holmes</v>
      </c>
      <c r="E28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Bull Durham</v>
      </c>
      <c r="F2813" s="1" t="str">
        <f>IF(ISNUMBER(SEARCH("veto",draftpicks[[#This Row],[Raw]])),"veto","")</f>
        <v/>
      </c>
    </row>
    <row r="2814" spans="1:6" x14ac:dyDescent="0.25">
      <c r="A2814" s="1">
        <v>260</v>
      </c>
      <c r="B2814" s="1" t="s">
        <v>4353</v>
      </c>
      <c r="C2814" s="1" t="str">
        <f>_xlfn.TEXTBEFORE(draftpicks[[#This Row],[Raw]],".",1)</f>
        <v>7</v>
      </c>
      <c r="D2814" s="1" t="str">
        <f t="shared" si="43"/>
        <v> Gina Ippolito</v>
      </c>
      <c r="E28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Mission: Impossible – Dead Reckoning Part One</v>
      </c>
      <c r="F2814" s="1" t="str">
        <f>IF(ISNUMBER(SEARCH("veto",draftpicks[[#This Row],[Raw]])),"veto","")</f>
        <v/>
      </c>
    </row>
    <row r="2815" spans="1:6" x14ac:dyDescent="0.25">
      <c r="A2815" s="1">
        <v>260</v>
      </c>
      <c r="B2815" s="1" t="s">
        <v>4354</v>
      </c>
      <c r="C2815" s="1" t="str">
        <f>_xlfn.TEXTBEFORE(draftpicks[[#This Row],[Raw]],".",1)</f>
        <v>6</v>
      </c>
      <c r="D2815" s="1" t="str">
        <f t="shared" si="43"/>
        <v> Gina Ippolito</v>
      </c>
      <c r="E28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Expendables</v>
      </c>
      <c r="F2815" s="1" t="str">
        <f>IF(ISNUMBER(SEARCH("veto",draftpicks[[#This Row],[Raw]])),"veto","")</f>
        <v/>
      </c>
    </row>
    <row r="2816" spans="1:6" x14ac:dyDescent="0.25">
      <c r="A2816" s="1">
        <v>260</v>
      </c>
      <c r="B2816" s="1" t="s">
        <v>4355</v>
      </c>
      <c r="C2816" s="1" t="str">
        <f>_xlfn.TEXTBEFORE(draftpicks[[#This Row],[Raw]],".",1)</f>
        <v>5</v>
      </c>
      <c r="D2816" s="1" t="str">
        <f t="shared" si="43"/>
        <v> Jordan Morris</v>
      </c>
      <c r="E28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Equalizer</v>
      </c>
      <c r="F2816" s="1" t="str">
        <f>IF(ISNUMBER(SEARCH("veto",draftpicks[[#This Row],[Raw]])),"veto","")</f>
        <v/>
      </c>
    </row>
    <row r="2817" spans="1:6" x14ac:dyDescent="0.25">
      <c r="A2817" s="1">
        <v>260</v>
      </c>
      <c r="B2817" s="1" t="s">
        <v>4356</v>
      </c>
      <c r="C2817" s="1" t="str">
        <f>_xlfn.TEXTBEFORE(draftpicks[[#This Row],[Raw]],".",1)</f>
        <v>4</v>
      </c>
      <c r="D2817" s="1" t="str">
        <f t="shared" si="43"/>
        <v> Gina Ippolito</v>
      </c>
      <c r="E28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RED</v>
      </c>
      <c r="F2817" s="1" t="str">
        <f>IF(ISNUMBER(SEARCH("veto",draftpicks[[#This Row],[Raw]])),"veto","")</f>
        <v/>
      </c>
    </row>
    <row r="2818" spans="1:6" x14ac:dyDescent="0.25">
      <c r="A2818" s="1">
        <v>260</v>
      </c>
      <c r="B2818" s="1" t="s">
        <v>4360</v>
      </c>
      <c r="C2818" s="1" t="str">
        <f>_xlfn.TEXTBEFORE(draftpicks[[#This Row],[Raw]],".",1)</f>
        <v>3</v>
      </c>
      <c r="D2818" s="1" t="str">
        <f t="shared" ref="D2818:D2881" si="44">IF(ISNUMBER(SEARCH("commissioner",B2818)),TRIM(MID(B2818,SEARCH("by",B2818)+LEN("by"),SEARCH("removed",B2818)-SEARCH("by",B2818)-(LEN("by")+1))),IF((LEN(B2818)-LEN(SUBSTITUTE(B2818,"by","")))/LEN("by")=2,MID(B2818,SEARCH("by",B2818)+LEN("by "),SEARCH("vetoed",B2818)-SEARCH("by",B2818)-(LEN("by")+1)),IF((LEN(B2818)-LEN(SUBSTITUTE(B2818,"by","")))/LEN("by")=3,TRIM(MID(B2818,SEARCH("by",B2818)+LEN("by"),SEARCH("vetoed",B2818)-SEARCH("by",B2818)-LEN("by"))),TRIM(_xlfn.TEXTAFTER(B2818,"by",1)))))</f>
        <v>Jordan Morris </v>
      </c>
      <c r="E28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Limey</v>
      </c>
      <c r="F2818" s="1" t="str">
        <f>IF(ISNUMBER(SEARCH("veto",draftpicks[[#This Row],[Raw]])),"veto","")</f>
        <v>veto</v>
      </c>
    </row>
    <row r="2819" spans="1:6" x14ac:dyDescent="0.25">
      <c r="A2819" s="1">
        <v>260</v>
      </c>
      <c r="B2819" s="1" t="s">
        <v>4357</v>
      </c>
      <c r="C2819" s="1" t="str">
        <f>_xlfn.TEXTBEFORE(draftpicks[[#This Row],[Raw]],".",1)</f>
        <v>3</v>
      </c>
      <c r="D2819" s="1" t="str">
        <f t="shared" si="44"/>
        <v> Jordan Morris</v>
      </c>
      <c r="E28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Him Go</v>
      </c>
      <c r="F2819" s="1" t="str">
        <f>IF(ISNUMBER(SEARCH("veto",draftpicks[[#This Row],[Raw]])),"veto","")</f>
        <v/>
      </c>
    </row>
    <row r="2820" spans="1:6" x14ac:dyDescent="0.25">
      <c r="A2820" s="1">
        <v>260</v>
      </c>
      <c r="B2820" s="1" t="s">
        <v>4361</v>
      </c>
      <c r="C2820" s="1" t="str">
        <f>_xlfn.TEXTBEFORE(draftpicks[[#This Row],[Raw]],".",1)</f>
        <v>2</v>
      </c>
      <c r="D2820" s="1" t="str">
        <f t="shared" si="44"/>
        <v>Gina Ippolito </v>
      </c>
      <c r="E28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Weight of Massive Talent</v>
      </c>
      <c r="F2820" s="1" t="str">
        <f>IF(ISNUMBER(SEARCH("veto",draftpicks[[#This Row],[Raw]])),"veto","")</f>
        <v>veto</v>
      </c>
    </row>
    <row r="2821" spans="1:6" x14ac:dyDescent="0.25">
      <c r="A2821" s="1">
        <v>260</v>
      </c>
      <c r="B2821" s="1" t="s">
        <v>4358</v>
      </c>
      <c r="C2821" s="1" t="str">
        <f>_xlfn.TEXTBEFORE(draftpicks[[#This Row],[Raw]],".",1)</f>
        <v>2</v>
      </c>
      <c r="D2821" s="1" t="str">
        <f t="shared" si="44"/>
        <v> Gina Ippolito</v>
      </c>
      <c r="E28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Everything Everywhere All at Once</v>
      </c>
      <c r="F2821" s="1" t="str">
        <f>IF(ISNUMBER(SEARCH("veto",draftpicks[[#This Row],[Raw]])),"veto","")</f>
        <v/>
      </c>
    </row>
    <row r="2822" spans="1:6" x14ac:dyDescent="0.25">
      <c r="A2822" s="1">
        <v>260</v>
      </c>
      <c r="B2822" s="1" t="s">
        <v>4359</v>
      </c>
      <c r="C2822" s="1" t="str">
        <f>_xlfn.TEXTBEFORE(draftpicks[[#This Row],[Raw]],".",1)</f>
        <v>1</v>
      </c>
      <c r="D2822" s="1" t="str">
        <f t="shared" si="44"/>
        <v> Jordan Morris</v>
      </c>
      <c r="E28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Taken</v>
      </c>
      <c r="F2822" s="1" t="str">
        <f>IF(ISNUMBER(SEARCH("veto",draftpicks[[#This Row],[Raw]])),"veto","")</f>
        <v/>
      </c>
    </row>
    <row r="2823" spans="1:6" x14ac:dyDescent="0.25">
      <c r="A2823" s="1">
        <v>261</v>
      </c>
      <c r="B2823" s="1" t="s">
        <v>4362</v>
      </c>
      <c r="C2823" s="1" t="str">
        <f>_xlfn.TEXTBEFORE(draftpicks[[#This Row],[Raw]],".",1)</f>
        <v>13</v>
      </c>
      <c r="D2823" s="1" t="str">
        <f t="shared" si="44"/>
        <v> Thomas Grabinski</v>
      </c>
      <c r="E28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Both Sides of the Blade</v>
      </c>
      <c r="F2823" s="1" t="str">
        <f>IF(ISNUMBER(SEARCH("veto",draftpicks[[#This Row],[Raw]])),"veto","")</f>
        <v/>
      </c>
    </row>
    <row r="2824" spans="1:6" x14ac:dyDescent="0.25">
      <c r="A2824" s="1">
        <v>261</v>
      </c>
      <c r="B2824" s="1" t="s">
        <v>4374</v>
      </c>
      <c r="C2824" s="1" t="str">
        <f>_xlfn.TEXTBEFORE(draftpicks[[#This Row],[Raw]],".",1)</f>
        <v>12</v>
      </c>
      <c r="D2824" s="1" t="str">
        <f t="shared" si="44"/>
        <v> Thomas Grabinski </v>
      </c>
      <c r="E28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Unbearable Lightness of Being</v>
      </c>
      <c r="F2824" s="1" t="str">
        <f>IF(ISNUMBER(SEARCH("veto",draftpicks[[#This Row],[Raw]])),"veto","")</f>
        <v>veto</v>
      </c>
    </row>
    <row r="2825" spans="1:6" x14ac:dyDescent="0.25">
      <c r="A2825" s="1">
        <v>261</v>
      </c>
      <c r="B2825" s="1" t="s">
        <v>4363</v>
      </c>
      <c r="C2825" s="1" t="str">
        <f>_xlfn.TEXTBEFORE(draftpicks[[#This Row],[Raw]],".",1)</f>
        <v>11</v>
      </c>
      <c r="D2825" s="1" t="str">
        <f t="shared" si="44"/>
        <v> Clay Keller</v>
      </c>
      <c r="E28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Non-Fiction</v>
      </c>
      <c r="F2825" s="1" t="str">
        <f>IF(ISNUMBER(SEARCH("veto",draftpicks[[#This Row],[Raw]])),"veto","")</f>
        <v/>
      </c>
    </row>
    <row r="2826" spans="1:6" x14ac:dyDescent="0.25">
      <c r="A2826" s="1">
        <v>261</v>
      </c>
      <c r="B2826" s="1" t="s">
        <v>4364</v>
      </c>
      <c r="C2826" s="1" t="str">
        <f>_xlfn.TEXTBEFORE(draftpicks[[#This Row],[Raw]],".",1)</f>
        <v>10</v>
      </c>
      <c r="D2826" s="1" t="str">
        <f t="shared" si="44"/>
        <v> Ryan Marker</v>
      </c>
      <c r="E28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High Life</v>
      </c>
      <c r="F2826" s="1" t="str">
        <f>IF(ISNUMBER(SEARCH("veto",draftpicks[[#This Row],[Raw]])),"veto","")</f>
        <v/>
      </c>
    </row>
    <row r="2827" spans="1:6" x14ac:dyDescent="0.25">
      <c r="A2827" s="1">
        <v>261</v>
      </c>
      <c r="B2827" s="1" t="s">
        <v>4365</v>
      </c>
      <c r="C2827" s="1" t="str">
        <f>_xlfn.TEXTBEFORE(draftpicks[[#This Row],[Raw]],".",1)</f>
        <v>9</v>
      </c>
      <c r="D2827" s="1" t="str">
        <f t="shared" si="44"/>
        <v> Thomas Grabinski</v>
      </c>
      <c r="E28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827" s="1" t="str">
        <f>IF(ISNUMBER(SEARCH("veto",draftpicks[[#This Row],[Raw]])),"veto","")</f>
        <v/>
      </c>
    </row>
    <row r="2828" spans="1:6" x14ac:dyDescent="0.25">
      <c r="A2828" s="1">
        <v>261</v>
      </c>
      <c r="B2828" s="1" t="s">
        <v>4375</v>
      </c>
      <c r="C2828" s="1" t="str">
        <f>_xlfn.TEXTBEFORE(draftpicks[[#This Row],[Raw]],".",1)</f>
        <v>8</v>
      </c>
      <c r="D2828" s="1" t="str">
        <f t="shared" si="44"/>
        <v>Clay Keller </v>
      </c>
      <c r="E28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English Patient</v>
      </c>
      <c r="F2828" s="1" t="str">
        <f>IF(ISNUMBER(SEARCH("veto",draftpicks[[#This Row],[Raw]])),"veto","")</f>
        <v>veto</v>
      </c>
    </row>
    <row r="2829" spans="1:6" x14ac:dyDescent="0.25">
      <c r="A2829" s="1">
        <v>261</v>
      </c>
      <c r="B2829" s="1" t="s">
        <v>4366</v>
      </c>
      <c r="C2829" s="1" t="str">
        <f>_xlfn.TEXTBEFORE(draftpicks[[#This Row],[Raw]],".",1)</f>
        <v>8</v>
      </c>
      <c r="D2829" s="1" t="str">
        <f t="shared" si="44"/>
        <v> Clay Keller</v>
      </c>
      <c r="E28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Summer Hours</v>
      </c>
      <c r="F2829" s="1" t="str">
        <f>IF(ISNUMBER(SEARCH("veto",draftpicks[[#This Row],[Raw]])),"veto","")</f>
        <v/>
      </c>
    </row>
    <row r="2830" spans="1:6" x14ac:dyDescent="0.25">
      <c r="A2830" s="1">
        <v>261</v>
      </c>
      <c r="B2830" s="1" t="s">
        <v>4367</v>
      </c>
      <c r="C2830" s="1" t="str">
        <f>_xlfn.TEXTBEFORE(draftpicks[[#This Row],[Raw]],".",1)</f>
        <v>7</v>
      </c>
      <c r="D2830" s="1" t="str">
        <f t="shared" si="44"/>
        <v> Ryan Marker</v>
      </c>
      <c r="E28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Certified Copy</v>
      </c>
      <c r="F2830" s="1" t="str">
        <f>IF(ISNUMBER(SEARCH("veto",draftpicks[[#This Row],[Raw]])),"veto","")</f>
        <v/>
      </c>
    </row>
    <row r="2831" spans="1:6" x14ac:dyDescent="0.25">
      <c r="A2831" s="1">
        <v>261</v>
      </c>
      <c r="B2831" s="1" t="s">
        <v>4368</v>
      </c>
      <c r="C2831" s="1" t="str">
        <f>_xlfn.TEXTBEFORE(draftpicks[[#This Row],[Raw]],".",1)</f>
        <v>6</v>
      </c>
      <c r="D2831" s="1" t="str">
        <f t="shared" si="44"/>
        <v> Thomas Grabinski</v>
      </c>
      <c r="E28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Caché</v>
      </c>
      <c r="F2831" s="1" t="str">
        <f>IF(ISNUMBER(SEARCH("veto",draftpicks[[#This Row],[Raw]])),"veto","")</f>
        <v/>
      </c>
    </row>
    <row r="2832" spans="1:6" x14ac:dyDescent="0.25">
      <c r="A2832" s="1">
        <v>261</v>
      </c>
      <c r="B2832" s="1" t="s">
        <v>4369</v>
      </c>
      <c r="C2832" s="1" t="str">
        <f>_xlfn.TEXTBEFORE(draftpicks[[#This Row],[Raw]],".",1)</f>
        <v>5</v>
      </c>
      <c r="D2832" s="1" t="str">
        <f t="shared" si="44"/>
        <v> Clay Keller</v>
      </c>
      <c r="E28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Mauvais Sang</v>
      </c>
      <c r="F2832" s="1" t="str">
        <f>IF(ISNUMBER(SEARCH("veto",draftpicks[[#This Row],[Raw]])),"veto","")</f>
        <v/>
      </c>
    </row>
    <row r="2833" spans="1:6" x14ac:dyDescent="0.25">
      <c r="A2833" s="1">
        <v>261</v>
      </c>
      <c r="B2833" s="1" t="s">
        <v>4376</v>
      </c>
      <c r="C2833" s="1" t="str">
        <f>_xlfn.TEXTBEFORE(draftpicks[[#This Row],[Raw]],".",1)</f>
        <v>4</v>
      </c>
      <c r="D2833" s="1" t="str">
        <f t="shared" si="44"/>
        <v>Ryan Marker </v>
      </c>
      <c r="E28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 the Sunshine In</v>
      </c>
      <c r="F2833" s="1" t="str">
        <f>IF(ISNUMBER(SEARCH("veto",draftpicks[[#This Row],[Raw]])),"veto","")</f>
        <v>veto</v>
      </c>
    </row>
    <row r="2834" spans="1:6" x14ac:dyDescent="0.25">
      <c r="A2834" s="1">
        <v>261</v>
      </c>
      <c r="B2834" s="1" t="s">
        <v>4377</v>
      </c>
      <c r="C2834" s="1" t="str">
        <f>_xlfn.TEXTBEFORE(draftpicks[[#This Row],[Raw]],".",1)</f>
        <v>4</v>
      </c>
      <c r="D2834" s="1" t="str">
        <f t="shared" si="44"/>
        <v>Ryan Marker </v>
      </c>
      <c r="E28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4" s="1" t="str">
        <f>IF(ISNUMBER(SEARCH("veto",draftpicks[[#This Row],[Raw]])),"veto","")</f>
        <v>veto</v>
      </c>
    </row>
    <row r="2835" spans="1:6" x14ac:dyDescent="0.25">
      <c r="A2835" s="1">
        <v>261</v>
      </c>
      <c r="B2835" s="1" t="s">
        <v>4370</v>
      </c>
      <c r="C2835" s="1" t="str">
        <f>_xlfn.TEXTBEFORE(draftpicks[[#This Row],[Raw]],".",1)</f>
        <v>4</v>
      </c>
      <c r="D2835" s="1" t="str">
        <f t="shared" si="44"/>
        <v> Ryan Marker</v>
      </c>
      <c r="E28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Damage</v>
      </c>
      <c r="F2835" s="1" t="str">
        <f>IF(ISNUMBER(SEARCH("veto",draftpicks[[#This Row],[Raw]])),"veto","")</f>
        <v/>
      </c>
    </row>
    <row r="2836" spans="1:6" x14ac:dyDescent="0.25">
      <c r="A2836" s="1">
        <v>261</v>
      </c>
      <c r="B2836" s="1" t="s">
        <v>4371</v>
      </c>
      <c r="C2836" s="1" t="str">
        <f>_xlfn.TEXTBEFORE(draftpicks[[#This Row],[Raw]],".",1)</f>
        <v>3</v>
      </c>
      <c r="D2836" s="1" t="str">
        <f t="shared" si="44"/>
        <v> Thomas Grabinski</v>
      </c>
      <c r="E28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Les Amants du Pont-Neuf</v>
      </c>
      <c r="F2836" s="1" t="str">
        <f>IF(ISNUMBER(SEARCH("veto",draftpicks[[#This Row],[Raw]])),"veto","")</f>
        <v/>
      </c>
    </row>
    <row r="2837" spans="1:6" x14ac:dyDescent="0.25">
      <c r="A2837" s="1">
        <v>261</v>
      </c>
      <c r="B2837" s="1" t="s">
        <v>4372</v>
      </c>
      <c r="C2837" s="1" t="str">
        <f>_xlfn.TEXTBEFORE(draftpicks[[#This Row],[Raw]],".",1)</f>
        <v>2</v>
      </c>
      <c r="D2837" s="1" t="str">
        <f t="shared" si="44"/>
        <v> Clay Keller</v>
      </c>
      <c r="E28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Clouds of Sils Maria</v>
      </c>
      <c r="F2837" s="1" t="str">
        <f>IF(ISNUMBER(SEARCH("veto",draftpicks[[#This Row],[Raw]])),"veto","")</f>
        <v/>
      </c>
    </row>
    <row r="2838" spans="1:6" x14ac:dyDescent="0.25">
      <c r="A2838" s="1">
        <v>261</v>
      </c>
      <c r="B2838" s="1" t="s">
        <v>4373</v>
      </c>
      <c r="C2838" s="1" t="str">
        <f>_xlfn.TEXTBEFORE(draftpicks[[#This Row],[Raw]],".",1)</f>
        <v>1</v>
      </c>
      <c r="D2838" s="1" t="str">
        <f t="shared" si="44"/>
        <v> Ryan Marker</v>
      </c>
      <c r="E28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Blue</v>
      </c>
      <c r="F2838" s="1" t="str">
        <f>IF(ISNUMBER(SEARCH("veto",draftpicks[[#This Row],[Raw]])),"veto","")</f>
        <v/>
      </c>
    </row>
    <row r="2839" spans="1:6" x14ac:dyDescent="0.25">
      <c r="A2839" s="1">
        <v>262</v>
      </c>
      <c r="B2839" s="1" t="s">
        <v>4388</v>
      </c>
      <c r="C2839" s="1" t="str">
        <f>_xlfn.TEXTBEFORE(draftpicks[[#This Row],[Raw]],".",1)</f>
        <v>30</v>
      </c>
      <c r="D2839" s="1" t="str">
        <f t="shared" si="44"/>
        <v>Kenny Neibart </v>
      </c>
      <c r="E28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39" s="1" t="str">
        <f>IF(ISNUMBER(SEARCH("veto",draftpicks[[#This Row],[Raw]])),"veto","")</f>
        <v>veto</v>
      </c>
    </row>
    <row r="2840" spans="1:6" x14ac:dyDescent="0.25">
      <c r="A2840" s="1">
        <v>262</v>
      </c>
      <c r="B2840" s="1" t="s">
        <v>4378</v>
      </c>
      <c r="C2840" s="1" t="str">
        <f>_xlfn.TEXTBEFORE(draftpicks[[#This Row],[Raw]],".",1)</f>
        <v>30</v>
      </c>
      <c r="D2840" s="1" t="str">
        <f t="shared" si="44"/>
        <v> Kenny Neibart</v>
      </c>
      <c r="E28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Shine a Light</v>
      </c>
      <c r="F2840" s="1" t="str">
        <f>IF(ISNUMBER(SEARCH("veto",draftpicks[[#This Row],[Raw]])),"veto","")</f>
        <v/>
      </c>
    </row>
    <row r="2841" spans="1:6" x14ac:dyDescent="0.25">
      <c r="A2841" s="1">
        <v>262</v>
      </c>
      <c r="B2841" s="1" t="s">
        <v>4389</v>
      </c>
      <c r="C2841" s="1" t="str">
        <f>_xlfn.TEXTBEFORE(draftpicks[[#This Row],[Raw]],".",1)</f>
        <v>29</v>
      </c>
      <c r="D2841" s="1" t="str">
        <f t="shared" si="44"/>
        <v>Kenny Neibart </v>
      </c>
      <c r="E28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1" s="1" t="str">
        <f>IF(ISNUMBER(SEARCH("veto",draftpicks[[#This Row],[Raw]])),"veto","")</f>
        <v>veto</v>
      </c>
    </row>
    <row r="2842" spans="1:6" x14ac:dyDescent="0.25">
      <c r="A2842" s="1">
        <v>262</v>
      </c>
      <c r="B2842" s="1" t="s">
        <v>4390</v>
      </c>
      <c r="C2842" s="1" t="str">
        <f>_xlfn.TEXTBEFORE(draftpicks[[#This Row],[Raw]],".",1)</f>
        <v>29</v>
      </c>
      <c r="D2842" s="1" t="str">
        <f t="shared" si="44"/>
        <v>Kenny Neibart </v>
      </c>
      <c r="E28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42" s="1" t="str">
        <f>IF(ISNUMBER(SEARCH("veto",draftpicks[[#This Row],[Raw]])),"veto","")</f>
        <v>veto</v>
      </c>
    </row>
    <row r="2843" spans="1:6" x14ac:dyDescent="0.25">
      <c r="A2843" s="1">
        <v>262</v>
      </c>
      <c r="B2843" s="1" t="s">
        <v>4391</v>
      </c>
      <c r="C2843" s="1" t="str">
        <f>_xlfn.TEXTBEFORE(draftpicks[[#This Row],[Raw]],".",1)</f>
        <v>29</v>
      </c>
      <c r="D2843" s="1" t="str">
        <f t="shared" si="44"/>
        <v>Kenny Neibart </v>
      </c>
      <c r="E28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43" s="1" t="str">
        <f>IF(ISNUMBER(SEARCH("veto",draftpicks[[#This Row],[Raw]])),"veto","")</f>
        <v>veto</v>
      </c>
    </row>
    <row r="2844" spans="1:6" x14ac:dyDescent="0.25">
      <c r="A2844" s="1">
        <v>262</v>
      </c>
      <c r="B2844" s="1" t="s">
        <v>4392</v>
      </c>
      <c r="C2844" s="1" t="str">
        <f>_xlfn.TEXTBEFORE(draftpicks[[#This Row],[Raw]],".",1)</f>
        <v>29</v>
      </c>
      <c r="D2844" s="1" t="str">
        <f t="shared" si="44"/>
        <v>Kenny Neibart </v>
      </c>
      <c r="E28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44" s="1" t="str">
        <f>IF(ISNUMBER(SEARCH("veto",draftpicks[[#This Row],[Raw]])),"veto","")</f>
        <v>veto</v>
      </c>
    </row>
    <row r="2845" spans="1:6" x14ac:dyDescent="0.25">
      <c r="A2845" s="1">
        <v>262</v>
      </c>
      <c r="B2845" s="1" t="s">
        <v>4379</v>
      </c>
      <c r="C2845" s="1" t="str">
        <f>_xlfn.TEXTBEFORE(draftpicks[[#This Row],[Raw]],".",1)</f>
        <v>29</v>
      </c>
      <c r="D2845" s="1" t="str">
        <f t="shared" si="44"/>
        <v> Kenny Neibart</v>
      </c>
      <c r="E28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Irishman</v>
      </c>
      <c r="F2845" s="1" t="str">
        <f>IF(ISNUMBER(SEARCH("veto",draftpicks[[#This Row],[Raw]])),"veto","")</f>
        <v/>
      </c>
    </row>
    <row r="2846" spans="1:6" x14ac:dyDescent="0.25">
      <c r="A2846" s="1">
        <v>262</v>
      </c>
      <c r="B2846" s="1" t="s">
        <v>4380</v>
      </c>
      <c r="C2846" s="1" t="str">
        <f>_xlfn.TEXTBEFORE(draftpicks[[#This Row],[Raw]],".",1)</f>
        <v>28</v>
      </c>
      <c r="D2846" s="1" t="str">
        <f t="shared" si="44"/>
        <v> Phil Iscove</v>
      </c>
      <c r="E28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New York, New York</v>
      </c>
      <c r="F2846" s="1" t="str">
        <f>IF(ISNUMBER(SEARCH("veto",draftpicks[[#This Row],[Raw]])),"veto","")</f>
        <v/>
      </c>
    </row>
    <row r="2847" spans="1:6" x14ac:dyDescent="0.25">
      <c r="A2847" s="1">
        <v>262</v>
      </c>
      <c r="B2847" s="1" t="s">
        <v>4393</v>
      </c>
      <c r="C2847" s="1" t="str">
        <f>_xlfn.TEXTBEFORE(draftpicks[[#This Row],[Raw]],".",1)</f>
        <v>27</v>
      </c>
      <c r="D2847" s="1" t="str">
        <f t="shared" si="44"/>
        <v>Emily St. James </v>
      </c>
      <c r="E28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47" s="1" t="str">
        <f>IF(ISNUMBER(SEARCH("veto",draftpicks[[#This Row],[Raw]])),"veto","")</f>
        <v>veto</v>
      </c>
    </row>
    <row r="2848" spans="1:6" x14ac:dyDescent="0.25">
      <c r="A2848" s="1">
        <v>262</v>
      </c>
      <c r="B2848" s="1" t="s">
        <v>4394</v>
      </c>
      <c r="C2848" s="1" t="str">
        <f>_xlfn.TEXTBEFORE(draftpicks[[#This Row],[Raw]],".",1)</f>
        <v>27</v>
      </c>
      <c r="D2848" s="1" t="str">
        <f t="shared" si="44"/>
        <v>Emily St. James </v>
      </c>
      <c r="E28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48" s="1" t="str">
        <f>IF(ISNUMBER(SEARCH("veto",draftpicks[[#This Row],[Raw]])),"veto","")</f>
        <v>veto</v>
      </c>
    </row>
    <row r="2849" spans="1:6" x14ac:dyDescent="0.25">
      <c r="A2849" s="1">
        <v>262</v>
      </c>
      <c r="B2849" s="1" t="s">
        <v>4381</v>
      </c>
      <c r="C2849" s="1" t="str">
        <f>_xlfn.TEXTBEFORE(draftpicks[[#This Row],[Raw]],".",1)</f>
        <v>27</v>
      </c>
      <c r="D2849" s="1" t="str">
        <f t="shared" si="44"/>
        <v> Emily St. James</v>
      </c>
      <c r="E28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Money</v>
      </c>
      <c r="F2849" s="1" t="str">
        <f>IF(ISNUMBER(SEARCH("veto",draftpicks[[#This Row],[Raw]])),"veto","")</f>
        <v/>
      </c>
    </row>
    <row r="2850" spans="1:6" x14ac:dyDescent="0.25">
      <c r="A2850" s="1">
        <v>262</v>
      </c>
      <c r="B2850" s="1" t="s">
        <v>4382</v>
      </c>
      <c r="C2850" s="1" t="str">
        <f>_xlfn.TEXTBEFORE(draftpicks[[#This Row],[Raw]],".",1)</f>
        <v>26</v>
      </c>
      <c r="D2850" s="1" t="str">
        <f t="shared" si="44"/>
        <v> Kenny Neibart</v>
      </c>
      <c r="E28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Shutter Island</v>
      </c>
      <c r="F2850" s="1" t="str">
        <f>IF(ISNUMBER(SEARCH("veto",draftpicks[[#This Row],[Raw]])),"veto","")</f>
        <v/>
      </c>
    </row>
    <row r="2851" spans="1:6" x14ac:dyDescent="0.25">
      <c r="A2851" s="1">
        <v>262</v>
      </c>
      <c r="B2851" s="1" t="s">
        <v>4383</v>
      </c>
      <c r="C2851" s="1" t="str">
        <f>_xlfn.TEXTBEFORE(draftpicks[[#This Row],[Raw]],".",1)</f>
        <v>25</v>
      </c>
      <c r="D2851" s="1" t="str">
        <f t="shared" si="44"/>
        <v> Phil Iscove</v>
      </c>
      <c r="E28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Gangs of New York</v>
      </c>
      <c r="F2851" s="1" t="str">
        <f>IF(ISNUMBER(SEARCH("veto",draftpicks[[#This Row],[Raw]])),"veto","")</f>
        <v/>
      </c>
    </row>
    <row r="2852" spans="1:6" x14ac:dyDescent="0.25">
      <c r="A2852" s="1">
        <v>262</v>
      </c>
      <c r="B2852" s="1" t="s">
        <v>4395</v>
      </c>
      <c r="C2852" s="1" t="str">
        <f>_xlfn.TEXTBEFORE(draftpicks[[#This Row],[Raw]],".",1)</f>
        <v>24</v>
      </c>
      <c r="D2852" s="1" t="str">
        <f t="shared" si="44"/>
        <v>Emily St. James </v>
      </c>
      <c r="E28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52" s="1" t="str">
        <f>IF(ISNUMBER(SEARCH("veto",draftpicks[[#This Row],[Raw]])),"veto","")</f>
        <v>veto</v>
      </c>
    </row>
    <row r="2853" spans="1:6" x14ac:dyDescent="0.25">
      <c r="A2853" s="1">
        <v>262</v>
      </c>
      <c r="B2853" s="1" t="s">
        <v>4384</v>
      </c>
      <c r="C2853" s="1" t="str">
        <f>_xlfn.TEXTBEFORE(draftpicks[[#This Row],[Raw]],".",1)</f>
        <v>24</v>
      </c>
      <c r="D2853" s="1" t="str">
        <f t="shared" si="44"/>
        <v> Emily St. James</v>
      </c>
      <c r="E28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2853" s="1" t="str">
        <f>IF(ISNUMBER(SEARCH("veto",draftpicks[[#This Row],[Raw]])),"veto","")</f>
        <v/>
      </c>
    </row>
    <row r="2854" spans="1:6" x14ac:dyDescent="0.25">
      <c r="A2854" s="1">
        <v>262</v>
      </c>
      <c r="B2854" s="1" t="s">
        <v>4385</v>
      </c>
      <c r="C2854" s="1" t="str">
        <f>_xlfn.TEXTBEFORE(draftpicks[[#This Row],[Raw]],".",1)</f>
        <v>23</v>
      </c>
      <c r="D2854" s="1" t="str">
        <f t="shared" si="44"/>
        <v> Kenny Neibart</v>
      </c>
      <c r="E28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Temptation of Christ</v>
      </c>
      <c r="F2854" s="1" t="str">
        <f>IF(ISNUMBER(SEARCH("veto",draftpicks[[#This Row],[Raw]])),"veto","")</f>
        <v/>
      </c>
    </row>
    <row r="2855" spans="1:6" x14ac:dyDescent="0.25">
      <c r="A2855" s="1">
        <v>262</v>
      </c>
      <c r="B2855" s="1" t="s">
        <v>4386</v>
      </c>
      <c r="C2855" s="1" t="str">
        <f>_xlfn.TEXTBEFORE(draftpicks[[#This Row],[Raw]],".",1)</f>
        <v>22</v>
      </c>
      <c r="D2855" s="1" t="str">
        <f t="shared" si="44"/>
        <v> Phil Iscove</v>
      </c>
      <c r="E28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Boxcar Bertha</v>
      </c>
      <c r="F2855" s="1" t="str">
        <f>IF(ISNUMBER(SEARCH("veto",draftpicks[[#This Row],[Raw]])),"veto","")</f>
        <v/>
      </c>
    </row>
    <row r="2856" spans="1:6" x14ac:dyDescent="0.25">
      <c r="A2856" s="1">
        <v>262</v>
      </c>
      <c r="B2856" s="1" t="s">
        <v>4387</v>
      </c>
      <c r="C2856" s="1" t="str">
        <f>_xlfn.TEXTBEFORE(draftpicks[[#This Row],[Raw]],".",1)</f>
        <v>21</v>
      </c>
      <c r="D2856" s="1" t="str">
        <f t="shared" si="44"/>
        <v> Emily St. James</v>
      </c>
      <c r="E28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Casino</v>
      </c>
      <c r="F2856" s="1" t="str">
        <f>IF(ISNUMBER(SEARCH("veto",draftpicks[[#This Row],[Raw]])),"veto","")</f>
        <v/>
      </c>
    </row>
    <row r="2857" spans="1:6" x14ac:dyDescent="0.25">
      <c r="A2857" s="1">
        <v>262</v>
      </c>
      <c r="B2857" s="1" t="s">
        <v>4396</v>
      </c>
      <c r="C2857" s="1" t="str">
        <f>_xlfn.TEXTBEFORE(draftpicks[[#This Row],[Raw]],".",1)</f>
        <v>20</v>
      </c>
      <c r="D2857" s="1" t="str">
        <f t="shared" si="44"/>
        <v> Katey Rich</v>
      </c>
      <c r="E28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Who's That Knocking at My Door</v>
      </c>
      <c r="F2857" s="1" t="str">
        <f>IF(ISNUMBER(SEARCH("veto",draftpicks[[#This Row],[Raw]])),"veto","")</f>
        <v/>
      </c>
    </row>
    <row r="2858" spans="1:6" x14ac:dyDescent="0.25">
      <c r="A2858" s="1">
        <v>262</v>
      </c>
      <c r="B2858" s="1" t="s">
        <v>4397</v>
      </c>
      <c r="C2858" s="1" t="str">
        <f>_xlfn.TEXTBEFORE(draftpicks[[#This Row],[Raw]],".",1)</f>
        <v>19</v>
      </c>
      <c r="D2858" s="1" t="str">
        <f t="shared" si="44"/>
        <v> Katey Rich</v>
      </c>
      <c r="E28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 Direction Home: Bob Dylan</v>
      </c>
      <c r="F2858" s="1" t="str">
        <f>IF(ISNUMBER(SEARCH("veto",draftpicks[[#This Row],[Raw]])),"veto","")</f>
        <v/>
      </c>
    </row>
    <row r="2859" spans="1:6" x14ac:dyDescent="0.25">
      <c r="A2859" s="1">
        <v>262</v>
      </c>
      <c r="B2859" s="1" t="s">
        <v>4405</v>
      </c>
      <c r="C2859" s="1" t="str">
        <f>_xlfn.TEXTBEFORE(draftpicks[[#This Row],[Raw]],".",1)</f>
        <v>18</v>
      </c>
      <c r="D2859" s="1" t="str">
        <f t="shared" si="44"/>
        <v>Chris Feil </v>
      </c>
      <c r="E28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59" s="1" t="str">
        <f>IF(ISNUMBER(SEARCH("veto",draftpicks[[#This Row],[Raw]])),"veto","")</f>
        <v>veto</v>
      </c>
    </row>
    <row r="2860" spans="1:6" x14ac:dyDescent="0.25">
      <c r="A2860" s="1">
        <v>262</v>
      </c>
      <c r="B2860" s="1" t="s">
        <v>4398</v>
      </c>
      <c r="C2860" s="1" t="str">
        <f>_xlfn.TEXTBEFORE(draftpicks[[#This Row],[Raw]],".",1)</f>
        <v>18</v>
      </c>
      <c r="D2860" s="1" t="str">
        <f t="shared" si="44"/>
        <v> Chris Feil</v>
      </c>
      <c r="E28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Hugo</v>
      </c>
      <c r="F2860" s="1" t="str">
        <f>IF(ISNUMBER(SEARCH("veto",draftpicks[[#This Row],[Raw]])),"veto","")</f>
        <v/>
      </c>
    </row>
    <row r="2861" spans="1:6" x14ac:dyDescent="0.25">
      <c r="A2861" s="1">
        <v>262</v>
      </c>
      <c r="B2861" s="1" t="s">
        <v>4399</v>
      </c>
      <c r="C2861" s="1" t="str">
        <f>_xlfn.TEXTBEFORE(draftpicks[[#This Row],[Raw]],".",1)</f>
        <v>17</v>
      </c>
      <c r="D2861" s="1" t="s">
        <v>4960</v>
      </c>
      <c r="E2861" s="1" t="s">
        <v>4968</v>
      </c>
      <c r="F2861" s="1" t="str">
        <f>IF(ISNUMBER(SEARCH("veto",draftpicks[[#This Row],[Raw]])),"veto","")</f>
        <v/>
      </c>
    </row>
    <row r="2862" spans="1:6" x14ac:dyDescent="0.25">
      <c r="A2862" s="1">
        <v>262</v>
      </c>
      <c r="B2862" s="1" t="s">
        <v>4400</v>
      </c>
      <c r="C2862" s="1" t="str">
        <f>_xlfn.TEXTBEFORE(draftpicks[[#This Row],[Raw]],".",1)</f>
        <v>16</v>
      </c>
      <c r="D2862" s="1" t="str">
        <f t="shared" si="44"/>
        <v> Katey Rich</v>
      </c>
      <c r="E28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Kundun</v>
      </c>
      <c r="F2862" s="1" t="str">
        <f>IF(ISNUMBER(SEARCH("veto",draftpicks[[#This Row],[Raw]])),"veto","")</f>
        <v/>
      </c>
    </row>
    <row r="2863" spans="1:6" x14ac:dyDescent="0.25">
      <c r="A2863" s="1">
        <v>262</v>
      </c>
      <c r="B2863" s="1" t="s">
        <v>4406</v>
      </c>
      <c r="C2863" s="1" t="str">
        <f>_xlfn.TEXTBEFORE(draftpicks[[#This Row],[Raw]],".",1)</f>
        <v>15</v>
      </c>
      <c r="D2863" s="1" t="str">
        <f t="shared" si="44"/>
        <v>Chris Feil </v>
      </c>
      <c r="E28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3" s="1" t="str">
        <f>IF(ISNUMBER(SEARCH("veto",draftpicks[[#This Row],[Raw]])),"veto","")</f>
        <v>veto</v>
      </c>
    </row>
    <row r="2864" spans="1:6" x14ac:dyDescent="0.25">
      <c r="A2864" s="1">
        <v>262</v>
      </c>
      <c r="B2864" s="1" t="s">
        <v>4401</v>
      </c>
      <c r="C2864" s="1" t="str">
        <f>_xlfn.TEXTBEFORE(draftpicks[[#This Row],[Raw]],".",1)</f>
        <v>15</v>
      </c>
      <c r="D2864" s="1" t="str">
        <f t="shared" si="44"/>
        <v> Chris Feil</v>
      </c>
      <c r="E28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Aviator</v>
      </c>
      <c r="F2864" s="1" t="str">
        <f>IF(ISNUMBER(SEARCH("veto",draftpicks[[#This Row],[Raw]])),"veto","")</f>
        <v/>
      </c>
    </row>
    <row r="2865" spans="1:6" x14ac:dyDescent="0.25">
      <c r="A2865" s="1">
        <v>262</v>
      </c>
      <c r="B2865" s="1" t="s">
        <v>4407</v>
      </c>
      <c r="C2865" s="1" t="str">
        <f>_xlfn.TEXTBEFORE(draftpicks[[#This Row],[Raw]],".",1)</f>
        <v>14</v>
      </c>
      <c r="D2865" s="1" t="str">
        <f t="shared" si="44"/>
        <v>Joe Reid </v>
      </c>
      <c r="E28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5" s="1" t="str">
        <f>IF(ISNUMBER(SEARCH("veto",draftpicks[[#This Row],[Raw]])),"veto","")</f>
        <v>veto</v>
      </c>
    </row>
    <row r="2866" spans="1:6" x14ac:dyDescent="0.25">
      <c r="A2866" s="1">
        <v>262</v>
      </c>
      <c r="B2866" s="1" t="s">
        <v>4402</v>
      </c>
      <c r="C2866" s="1" t="str">
        <f>_xlfn.TEXTBEFORE(draftpicks[[#This Row],[Raw]],".",1)</f>
        <v>14</v>
      </c>
      <c r="D2866" s="1" t="str">
        <f t="shared" si="44"/>
        <v> Joe Reid</v>
      </c>
      <c r="E28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Wolf of Wall Street</v>
      </c>
      <c r="F2866" s="1" t="str">
        <f>IF(ISNUMBER(SEARCH("veto",draftpicks[[#This Row],[Raw]])),"veto","")</f>
        <v/>
      </c>
    </row>
    <row r="2867" spans="1:6" x14ac:dyDescent="0.25">
      <c r="A2867" s="1">
        <v>262</v>
      </c>
      <c r="B2867" s="1" t="s">
        <v>4408</v>
      </c>
      <c r="C2867" s="1" t="str">
        <f>_xlfn.TEXTBEFORE(draftpicks[[#This Row],[Raw]],".",1)</f>
        <v>13</v>
      </c>
      <c r="D2867" s="1" t="str">
        <f t="shared" si="44"/>
        <v> Katey Rich </v>
      </c>
      <c r="E28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Raging Bull</v>
      </c>
      <c r="F2867" s="1" t="str">
        <f>IF(ISNUMBER(SEARCH("veto",draftpicks[[#This Row],[Raw]])),"veto","")</f>
        <v>veto</v>
      </c>
    </row>
    <row r="2868" spans="1:6" x14ac:dyDescent="0.25">
      <c r="A2868" s="1">
        <v>262</v>
      </c>
      <c r="B2868" s="1" t="s">
        <v>4403</v>
      </c>
      <c r="C2868" s="1" t="str">
        <f>_xlfn.TEXTBEFORE(draftpicks[[#This Row],[Raw]],".",1)</f>
        <v>12</v>
      </c>
      <c r="D2868" s="1" t="str">
        <f t="shared" si="44"/>
        <v> Chris Feil</v>
      </c>
      <c r="E28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Waltz</v>
      </c>
      <c r="F2868" s="1" t="str">
        <f>IF(ISNUMBER(SEARCH("veto",draftpicks[[#This Row],[Raw]])),"veto","")</f>
        <v/>
      </c>
    </row>
    <row r="2869" spans="1:6" x14ac:dyDescent="0.25">
      <c r="A2869" s="1">
        <v>262</v>
      </c>
      <c r="B2869" s="1" t="s">
        <v>4404</v>
      </c>
      <c r="C2869" s="1" t="str">
        <f>_xlfn.TEXTBEFORE(draftpicks[[#This Row],[Raw]],".",1)</f>
        <v>11</v>
      </c>
      <c r="D2869" s="1" t="str">
        <f t="shared" si="44"/>
        <v> Joe Reid</v>
      </c>
      <c r="E28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Departed</v>
      </c>
      <c r="F2869" s="1" t="str">
        <f>IF(ISNUMBER(SEARCH("veto",draftpicks[[#This Row],[Raw]])),"veto","")</f>
        <v/>
      </c>
    </row>
    <row r="2870" spans="1:6" x14ac:dyDescent="0.25">
      <c r="A2870" s="1">
        <v>262</v>
      </c>
      <c r="B2870" s="1" t="s">
        <v>4409</v>
      </c>
      <c r="C2870" s="1" t="str">
        <f>_xlfn.TEXTBEFORE(draftpicks[[#This Row],[Raw]],".",1)</f>
        <v>10</v>
      </c>
      <c r="D2870" s="1" t="str">
        <f t="shared" si="44"/>
        <v> Oriana Nudo</v>
      </c>
      <c r="E28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Cape Fear</v>
      </c>
      <c r="F2870" s="1" t="str">
        <f>IF(ISNUMBER(SEARCH("veto",draftpicks[[#This Row],[Raw]])),"veto","")</f>
        <v/>
      </c>
    </row>
    <row r="2871" spans="1:6" x14ac:dyDescent="0.25">
      <c r="A2871" s="1">
        <v>262</v>
      </c>
      <c r="B2871" s="1" t="s">
        <v>4410</v>
      </c>
      <c r="C2871" s="1" t="str">
        <f>_xlfn.TEXTBEFORE(draftpicks[[#This Row],[Raw]],".",1)</f>
        <v>9</v>
      </c>
      <c r="D2871" s="1" t="str">
        <f t="shared" si="44"/>
        <v> Bryan Cogman</v>
      </c>
      <c r="E28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Alice Doesn't Live Here Anymore</v>
      </c>
      <c r="F2871" s="1" t="str">
        <f>IF(ISNUMBER(SEARCH("veto",draftpicks[[#This Row],[Raw]])),"veto","")</f>
        <v/>
      </c>
    </row>
    <row r="2872" spans="1:6" x14ac:dyDescent="0.25">
      <c r="A2872" s="1">
        <v>262</v>
      </c>
      <c r="B2872" s="1" t="s">
        <v>4411</v>
      </c>
      <c r="C2872" s="1" t="str">
        <f>_xlfn.TEXTBEFORE(draftpicks[[#This Row],[Raw]],".",1)</f>
        <v>8</v>
      </c>
      <c r="D2872" s="1" t="str">
        <f t="shared" si="44"/>
        <v> Roxana Hadadi</v>
      </c>
      <c r="E28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Silence</v>
      </c>
      <c r="F2872" s="1" t="str">
        <f>IF(ISNUMBER(SEARCH("veto",draftpicks[[#This Row],[Raw]])),"veto","")</f>
        <v/>
      </c>
    </row>
    <row r="2873" spans="1:6" x14ac:dyDescent="0.25">
      <c r="A2873" s="1">
        <v>262</v>
      </c>
      <c r="B2873" s="1" t="s">
        <v>4412</v>
      </c>
      <c r="C2873" s="1" t="str">
        <f>_xlfn.TEXTBEFORE(draftpicks[[#This Row],[Raw]],".",1)</f>
        <v>7</v>
      </c>
      <c r="D2873" s="1" t="str">
        <f t="shared" si="44"/>
        <v> Oriana Nudo</v>
      </c>
      <c r="E28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Mean Streets</v>
      </c>
      <c r="F2873" s="1" t="str">
        <f>IF(ISNUMBER(SEARCH("veto",draftpicks[[#This Row],[Raw]])),"veto","")</f>
        <v/>
      </c>
    </row>
    <row r="2874" spans="1:6" x14ac:dyDescent="0.25">
      <c r="A2874" s="1">
        <v>262</v>
      </c>
      <c r="B2874" s="1" t="s">
        <v>4417</v>
      </c>
      <c r="C2874" s="1" t="str">
        <f>_xlfn.TEXTBEFORE(draftpicks[[#This Row],[Raw]],".",1)</f>
        <v>6</v>
      </c>
      <c r="D2874" s="1" t="str">
        <f t="shared" si="44"/>
        <v>Bryan Cogman </v>
      </c>
      <c r="E28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4" s="1" t="str">
        <f>IF(ISNUMBER(SEARCH("veto",draftpicks[[#This Row],[Raw]])),"veto","")</f>
        <v>veto</v>
      </c>
    </row>
    <row r="2875" spans="1:6" x14ac:dyDescent="0.25">
      <c r="A2875" s="1">
        <v>262</v>
      </c>
      <c r="B2875" s="1" t="s">
        <v>4418</v>
      </c>
      <c r="C2875" s="1" t="str">
        <f>_xlfn.TEXTBEFORE(draftpicks[[#This Row],[Raw]],".",1)</f>
        <v>6</v>
      </c>
      <c r="D2875" s="1" t="str">
        <f t="shared" si="44"/>
        <v> Bryan Cogman </v>
      </c>
      <c r="E28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King of Comedy</v>
      </c>
      <c r="F2875" s="1" t="str">
        <f>IF(ISNUMBER(SEARCH("veto",draftpicks[[#This Row],[Raw]])),"veto","")</f>
        <v>veto</v>
      </c>
    </row>
    <row r="2876" spans="1:6" x14ac:dyDescent="0.25">
      <c r="A2876" s="1">
        <v>262</v>
      </c>
      <c r="B2876" s="1" t="s">
        <v>4413</v>
      </c>
      <c r="C2876" s="1" t="str">
        <f>_xlfn.TEXTBEFORE(draftpicks[[#This Row],[Raw]],".",1)</f>
        <v>5</v>
      </c>
      <c r="D2876" s="1" t="str">
        <f t="shared" si="44"/>
        <v> Roxana Hadadi</v>
      </c>
      <c r="E28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Hours</v>
      </c>
      <c r="F2876" s="1" t="str">
        <f>IF(ISNUMBER(SEARCH("veto",draftpicks[[#This Row],[Raw]])),"veto","")</f>
        <v/>
      </c>
    </row>
    <row r="2877" spans="1:6" x14ac:dyDescent="0.25">
      <c r="A2877" s="1">
        <v>262</v>
      </c>
      <c r="B2877" s="1" t="s">
        <v>4414</v>
      </c>
      <c r="C2877" s="1" t="str">
        <f>_xlfn.TEXTBEFORE(draftpicks[[#This Row],[Raw]],".",1)</f>
        <v>4</v>
      </c>
      <c r="D2877" s="1" t="str">
        <f t="shared" si="44"/>
        <v> Oriana Nudo</v>
      </c>
      <c r="E28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877" s="1" t="str">
        <f>IF(ISNUMBER(SEARCH("veto",draftpicks[[#This Row],[Raw]])),"veto","")</f>
        <v/>
      </c>
    </row>
    <row r="2878" spans="1:6" x14ac:dyDescent="0.25">
      <c r="A2878" s="1">
        <v>262</v>
      </c>
      <c r="B2878" s="1" t="s">
        <v>4419</v>
      </c>
      <c r="C2878" s="1" t="str">
        <f>_xlfn.TEXTBEFORE(draftpicks[[#This Row],[Raw]],".",1)</f>
        <v>3</v>
      </c>
      <c r="D2878" s="1" t="str">
        <f t="shared" si="44"/>
        <v>Bryan Cogman </v>
      </c>
      <c r="E28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78" s="1" t="str">
        <f>IF(ISNUMBER(SEARCH("veto",draftpicks[[#This Row],[Raw]])),"veto","")</f>
        <v>veto</v>
      </c>
    </row>
    <row r="2879" spans="1:6" x14ac:dyDescent="0.25">
      <c r="A2879" s="1">
        <v>262</v>
      </c>
      <c r="B2879" s="1" t="s">
        <v>4415</v>
      </c>
      <c r="C2879" s="1" t="str">
        <f>_xlfn.TEXTBEFORE(draftpicks[[#This Row],[Raw]],".",1)</f>
        <v>3</v>
      </c>
      <c r="D2879" s="1" t="str">
        <f t="shared" si="44"/>
        <v> Bryan Cogman</v>
      </c>
      <c r="E28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879" s="1" t="str">
        <f>IF(ISNUMBER(SEARCH("veto",draftpicks[[#This Row],[Raw]])),"veto","")</f>
        <v/>
      </c>
    </row>
    <row r="2880" spans="1:6" x14ac:dyDescent="0.25">
      <c r="A2880" s="1">
        <v>262</v>
      </c>
      <c r="B2880" s="1" t="s">
        <v>4420</v>
      </c>
      <c r="C2880" s="1" t="str">
        <f>_xlfn.TEXTBEFORE(draftpicks[[#This Row],[Raw]],".",1)</f>
        <v>2</v>
      </c>
      <c r="D2880" s="1" t="str">
        <f t="shared" si="44"/>
        <v> Roxana Hadadi </v>
      </c>
      <c r="E28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Goodfellas</v>
      </c>
      <c r="F2880" s="1" t="str">
        <f>IF(ISNUMBER(SEARCH("veto",draftpicks[[#This Row],[Raw]])),"veto","")</f>
        <v>veto</v>
      </c>
    </row>
    <row r="2881" spans="1:6" x14ac:dyDescent="0.25">
      <c r="A2881" s="1">
        <v>262</v>
      </c>
      <c r="B2881" s="1" t="s">
        <v>4416</v>
      </c>
      <c r="C2881" s="1" t="str">
        <f>_xlfn.TEXTBEFORE(draftpicks[[#This Row],[Raw]],".",1)</f>
        <v>1</v>
      </c>
      <c r="D2881" s="1" t="str">
        <f t="shared" si="44"/>
        <v> Oriana Nudo</v>
      </c>
      <c r="E28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Age of Innocence</v>
      </c>
      <c r="F2881" s="1" t="str">
        <f>IF(ISNUMBER(SEARCH("veto",draftpicks[[#This Row],[Raw]])),"veto","")</f>
        <v/>
      </c>
    </row>
    <row r="2882" spans="1:6" x14ac:dyDescent="0.25">
      <c r="A2882" s="1">
        <v>263</v>
      </c>
      <c r="B2882" s="1" t="s">
        <v>4421</v>
      </c>
      <c r="C2882" s="1" t="str">
        <f>_xlfn.TEXTBEFORE(draftpicks[[#This Row],[Raw]],".",1)</f>
        <v>7</v>
      </c>
      <c r="D2882" s="1" t="str">
        <f t="shared" ref="D2882:D2945" si="45">IF(ISNUMBER(SEARCH("commissioner",B2882)),TRIM(MID(B2882,SEARCH("by",B2882)+LEN("by"),SEARCH("removed",B2882)-SEARCH("by",B2882)-(LEN("by")+1))),IF((LEN(B2882)-LEN(SUBSTITUTE(B2882,"by","")))/LEN("by")=2,MID(B2882,SEARCH("by",B2882)+LEN("by "),SEARCH("vetoed",B2882)-SEARCH("by",B2882)-(LEN("by")+1)),IF((LEN(B2882)-LEN(SUBSTITUTE(B2882,"by","")))/LEN("by")=3,TRIM(MID(B2882,SEARCH("by",B2882)+LEN("by"),SEARCH("vetoed",B2882)-SEARCH("by",B2882)-LEN("by"))),TRIM(_xlfn.TEXTAFTER(B2882,"by",1)))))</f>
        <v> Ryan Marker</v>
      </c>
      <c r="E28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Prisoners of the Earth (Argentina)</v>
      </c>
      <c r="F2882" s="1" t="str">
        <f>IF(ISNUMBER(SEARCH("veto",draftpicks[[#This Row],[Raw]])),"veto","")</f>
        <v/>
      </c>
    </row>
    <row r="2883" spans="1:6" x14ac:dyDescent="0.25">
      <c r="A2883" s="1">
        <v>263</v>
      </c>
      <c r="B2883" s="1" t="s">
        <v>4422</v>
      </c>
      <c r="C2883" s="1" t="str">
        <f>_xlfn.TEXTBEFORE(draftpicks[[#This Row],[Raw]],".",1)</f>
        <v>6</v>
      </c>
      <c r="D2883" s="1" t="str">
        <f t="shared" si="45"/>
        <v> Ryan Marker</v>
      </c>
      <c r="E28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Trances (Morocco)</v>
      </c>
      <c r="F2883" s="1" t="str">
        <f>IF(ISNUMBER(SEARCH("veto",draftpicks[[#This Row],[Raw]])),"veto","")</f>
        <v/>
      </c>
    </row>
    <row r="2884" spans="1:6" x14ac:dyDescent="0.25">
      <c r="A2884" s="1">
        <v>263</v>
      </c>
      <c r="B2884" s="1" t="s">
        <v>4423</v>
      </c>
      <c r="C2884" s="1" t="str">
        <f>_xlfn.TEXTBEFORE(draftpicks[[#This Row],[Raw]],".",1)</f>
        <v>5</v>
      </c>
      <c r="D2884" s="1" t="str">
        <f t="shared" si="45"/>
        <v> Marya Gates</v>
      </c>
      <c r="E28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Color of Pomegranates (Soviet Union)</v>
      </c>
      <c r="F2884" s="1" t="str">
        <f>IF(ISNUMBER(SEARCH("veto",draftpicks[[#This Row],[Raw]])),"veto","")</f>
        <v/>
      </c>
    </row>
    <row r="2885" spans="1:6" x14ac:dyDescent="0.25">
      <c r="A2885" s="1">
        <v>263</v>
      </c>
      <c r="B2885" s="1" t="s">
        <v>4424</v>
      </c>
      <c r="C2885" s="1" t="str">
        <f>_xlfn.TEXTBEFORE(draftpicks[[#This Row],[Raw]],".",1)</f>
        <v>4</v>
      </c>
      <c r="D2885" s="1" t="str">
        <f t="shared" si="45"/>
        <v> Ryan Marker</v>
      </c>
      <c r="E28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Insiang (Philippines)</v>
      </c>
      <c r="F2885" s="1" t="str">
        <f>IF(ISNUMBER(SEARCH("veto",draftpicks[[#This Row],[Raw]])),"veto","")</f>
        <v/>
      </c>
    </row>
    <row r="2886" spans="1:6" x14ac:dyDescent="0.25">
      <c r="A2886" s="1">
        <v>263</v>
      </c>
      <c r="B2886" s="1" t="s">
        <v>4425</v>
      </c>
      <c r="C2886" s="1" t="str">
        <f>_xlfn.TEXTBEFORE(draftpicks[[#This Row],[Raw]],".",1)</f>
        <v>3</v>
      </c>
      <c r="D2886" s="1" t="str">
        <f t="shared" si="45"/>
        <v> Marya Gates</v>
      </c>
      <c r="E28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Limite (Brazil)</v>
      </c>
      <c r="F2886" s="1" t="str">
        <f>IF(ISNUMBER(SEARCH("veto",draftpicks[[#This Row],[Raw]])),"veto","")</f>
        <v/>
      </c>
    </row>
    <row r="2887" spans="1:6" x14ac:dyDescent="0.25">
      <c r="A2887" s="1">
        <v>263</v>
      </c>
      <c r="B2887" s="1" t="s">
        <v>4426</v>
      </c>
      <c r="C2887" s="1" t="str">
        <f>_xlfn.TEXTBEFORE(draftpicks[[#This Row],[Raw]],".",1)</f>
        <v>2</v>
      </c>
      <c r="D2887" s="1" t="str">
        <f t="shared" si="45"/>
        <v> Ryan Marker</v>
      </c>
      <c r="E28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Housemaid (South Korea)</v>
      </c>
      <c r="F2887" s="1" t="str">
        <f>IF(ISNUMBER(SEARCH("veto",draftpicks[[#This Row],[Raw]])),"veto","")</f>
        <v/>
      </c>
    </row>
    <row r="2888" spans="1:6" x14ac:dyDescent="0.25">
      <c r="A2888" s="1">
        <v>263</v>
      </c>
      <c r="B2888" s="1" t="s">
        <v>4427</v>
      </c>
      <c r="C2888" s="1" t="str">
        <f>_xlfn.TEXTBEFORE(draftpicks[[#This Row],[Raw]],".",1)</f>
        <v>1</v>
      </c>
      <c r="D2888" s="1" t="str">
        <f t="shared" si="45"/>
        <v> Marya Gates</v>
      </c>
      <c r="E28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Sambizanga (Angola)</v>
      </c>
      <c r="F2888" s="1" t="str">
        <f>IF(ISNUMBER(SEARCH("veto",draftpicks[[#This Row],[Raw]])),"veto","")</f>
        <v/>
      </c>
    </row>
    <row r="2889" spans="1:6" x14ac:dyDescent="0.25">
      <c r="A2889" s="1">
        <v>264</v>
      </c>
      <c r="B2889" s="1" t="s">
        <v>4428</v>
      </c>
      <c r="C2889" s="1" t="str">
        <f>_xlfn.TEXTBEFORE(draftpicks[[#This Row],[Raw]],".",1)</f>
        <v>11</v>
      </c>
      <c r="D2889" s="1" t="str">
        <f t="shared" si="45"/>
        <v> Drea Clark</v>
      </c>
      <c r="E28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Pieces of a Woman</v>
      </c>
      <c r="F2889" s="1" t="str">
        <f>IF(ISNUMBER(SEARCH("veto",draftpicks[[#This Row],[Raw]])),"veto","")</f>
        <v/>
      </c>
    </row>
    <row r="2890" spans="1:6" x14ac:dyDescent="0.25">
      <c r="A2890" s="1">
        <v>264</v>
      </c>
      <c r="B2890" s="1" t="s">
        <v>4429</v>
      </c>
      <c r="C2890" s="1" t="str">
        <f>_xlfn.TEXTBEFORE(draftpicks[[#This Row],[Raw]],".",1)</f>
        <v>10</v>
      </c>
      <c r="D2890" s="1" t="str">
        <f t="shared" si="45"/>
        <v> Drea Clark</v>
      </c>
      <c r="E28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Maestro</v>
      </c>
      <c r="F2890" s="1" t="str">
        <f>IF(ISNUMBER(SEARCH("veto",draftpicks[[#This Row],[Raw]])),"veto","")</f>
        <v/>
      </c>
    </row>
    <row r="2891" spans="1:6" x14ac:dyDescent="0.25">
      <c r="A2891" s="1">
        <v>264</v>
      </c>
      <c r="B2891" s="1" t="s">
        <v>4439</v>
      </c>
      <c r="C2891" s="1" t="str">
        <f>_xlfn.TEXTBEFORE(draftpicks[[#This Row],[Raw]],".",1)</f>
        <v>9</v>
      </c>
      <c r="D2891" s="1" t="str">
        <f t="shared" si="45"/>
        <v>Inkoo Kang </v>
      </c>
      <c r="E28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1" s="1" t="str">
        <f>IF(ISNUMBER(SEARCH("veto",draftpicks[[#This Row],[Raw]])),"veto","")</f>
        <v>veto</v>
      </c>
    </row>
    <row r="2892" spans="1:6" x14ac:dyDescent="0.25">
      <c r="A2892" s="1">
        <v>264</v>
      </c>
      <c r="B2892" s="1" t="s">
        <v>4440</v>
      </c>
      <c r="C2892" s="1" t="str">
        <f>_xlfn.TEXTBEFORE(draftpicks[[#This Row],[Raw]],".",1)</f>
        <v>9</v>
      </c>
      <c r="D2892" s="1" t="str">
        <f t="shared" si="45"/>
        <v>Inkoo Kang </v>
      </c>
      <c r="E28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2" s="1" t="str">
        <f>IF(ISNUMBER(SEARCH("veto",draftpicks[[#This Row],[Raw]])),"veto","")</f>
        <v>veto</v>
      </c>
    </row>
    <row r="2893" spans="1:6" x14ac:dyDescent="0.25">
      <c r="A2893" s="1">
        <v>264</v>
      </c>
      <c r="B2893" s="1" t="s">
        <v>4430</v>
      </c>
      <c r="C2893" s="1" t="str">
        <f>_xlfn.TEXTBEFORE(draftpicks[[#This Row],[Raw]],".",1)</f>
        <v>9</v>
      </c>
      <c r="D2893" s="1" t="str">
        <f t="shared" si="45"/>
        <v> Inkoo Kang</v>
      </c>
      <c r="E28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 Can Count on Me</v>
      </c>
      <c r="F2893" s="1" t="str">
        <f>IF(ISNUMBER(SEARCH("veto",draftpicks[[#This Row],[Raw]])),"veto","")</f>
        <v/>
      </c>
    </row>
    <row r="2894" spans="1:6" x14ac:dyDescent="0.25">
      <c r="A2894" s="1">
        <v>264</v>
      </c>
      <c r="B2894" s="1" t="s">
        <v>4431</v>
      </c>
      <c r="C2894" s="1" t="str">
        <f>_xlfn.TEXTBEFORE(draftpicks[[#This Row],[Raw]],".",1)</f>
        <v>8</v>
      </c>
      <c r="D2894" s="1" t="str">
        <f t="shared" si="45"/>
        <v> Inkoo Kang</v>
      </c>
      <c r="E28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Happy as Lazzaro</v>
      </c>
      <c r="F2894" s="1" t="str">
        <f>IF(ISNUMBER(SEARCH("veto",draftpicks[[#This Row],[Raw]])),"veto","")</f>
        <v/>
      </c>
    </row>
    <row r="2895" spans="1:6" x14ac:dyDescent="0.25">
      <c r="A2895" s="1">
        <v>264</v>
      </c>
      <c r="B2895" s="1" t="s">
        <v>4432</v>
      </c>
      <c r="C2895" s="1" t="str">
        <f>_xlfn.TEXTBEFORE(draftpicks[[#This Row],[Raw]],".",1)</f>
        <v>7</v>
      </c>
      <c r="D2895" s="1" t="str">
        <f t="shared" si="45"/>
        <v> Ify Nwadiwe</v>
      </c>
      <c r="E28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Clockers</v>
      </c>
      <c r="F2895" s="1" t="str">
        <f>IF(ISNUMBER(SEARCH("veto",draftpicks[[#This Row],[Raw]])),"veto","")</f>
        <v/>
      </c>
    </row>
    <row r="2896" spans="1:6" x14ac:dyDescent="0.25">
      <c r="A2896" s="1">
        <v>264</v>
      </c>
      <c r="B2896" s="1" t="s">
        <v>4441</v>
      </c>
      <c r="C2896" s="1" t="str">
        <f>_xlfn.TEXTBEFORE(draftpicks[[#This Row],[Raw]],".",1)</f>
        <v>6</v>
      </c>
      <c r="D2896" s="1" t="str">
        <f t="shared" si="45"/>
        <v>Drea Clark </v>
      </c>
      <c r="E28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896" s="1" t="str">
        <f>IF(ISNUMBER(SEARCH("veto",draftpicks[[#This Row],[Raw]])),"veto","")</f>
        <v>veto</v>
      </c>
    </row>
    <row r="2897" spans="1:6" x14ac:dyDescent="0.25">
      <c r="A2897" s="1">
        <v>264</v>
      </c>
      <c r="B2897" s="1" t="s">
        <v>4433</v>
      </c>
      <c r="C2897" s="1" t="str">
        <f>_xlfn.TEXTBEFORE(draftpicks[[#This Row],[Raw]],".",1)</f>
        <v>6</v>
      </c>
      <c r="D2897" s="1" t="str">
        <f t="shared" si="45"/>
        <v> Drea Clark</v>
      </c>
      <c r="E28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Shirley</v>
      </c>
      <c r="F2897" s="1" t="str">
        <f>IF(ISNUMBER(SEARCH("veto",draftpicks[[#This Row],[Raw]])),"veto","")</f>
        <v/>
      </c>
    </row>
    <row r="2898" spans="1:6" x14ac:dyDescent="0.25">
      <c r="A2898" s="1">
        <v>264</v>
      </c>
      <c r="B2898" s="1" t="s">
        <v>4434</v>
      </c>
      <c r="C2898" s="1" t="str">
        <f>_xlfn.TEXTBEFORE(draftpicks[[#This Row],[Raw]],".",1)</f>
        <v>5</v>
      </c>
      <c r="D2898" s="1" t="str">
        <f t="shared" si="45"/>
        <v> Inkoo Kang</v>
      </c>
      <c r="E28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 Authority</v>
      </c>
      <c r="F2898" s="1" t="str">
        <f>IF(ISNUMBER(SEARCH("veto",draftpicks[[#This Row],[Raw]])),"veto","")</f>
        <v/>
      </c>
    </row>
    <row r="2899" spans="1:6" x14ac:dyDescent="0.25">
      <c r="A2899" s="1">
        <v>264</v>
      </c>
      <c r="B2899" s="1" t="s">
        <v>4435</v>
      </c>
      <c r="C2899" s="1" t="str">
        <f>_xlfn.TEXTBEFORE(draftpicks[[#This Row],[Raw]],".",1)</f>
        <v>4</v>
      </c>
      <c r="D2899" s="1" t="str">
        <f t="shared" si="45"/>
        <v> Ify Nwadiwe</v>
      </c>
      <c r="E28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Grifters</v>
      </c>
      <c r="F2899" s="1" t="str">
        <f>IF(ISNUMBER(SEARCH("veto",draftpicks[[#This Row],[Raw]])),"veto","")</f>
        <v/>
      </c>
    </row>
    <row r="2900" spans="1:6" x14ac:dyDescent="0.25">
      <c r="A2900" s="1">
        <v>264</v>
      </c>
      <c r="B2900" s="1" t="s">
        <v>4436</v>
      </c>
      <c r="C2900" s="1" t="str">
        <f>_xlfn.TEXTBEFORE(draftpicks[[#This Row],[Raw]],".",1)</f>
        <v>3</v>
      </c>
      <c r="D2900" s="1" t="str">
        <f t="shared" si="45"/>
        <v> Drea Clark</v>
      </c>
      <c r="E29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Eternal Daughter</v>
      </c>
      <c r="F2900" s="1" t="str">
        <f>IF(ISNUMBER(SEARCH("veto",draftpicks[[#This Row],[Raw]])),"veto","")</f>
        <v/>
      </c>
    </row>
    <row r="2901" spans="1:6" x14ac:dyDescent="0.25">
      <c r="A2901" s="1">
        <v>264</v>
      </c>
      <c r="B2901" s="1" t="s">
        <v>4442</v>
      </c>
      <c r="C2901" s="1" t="str">
        <f>_xlfn.TEXTBEFORE(draftpicks[[#This Row],[Raw]],".",1)</f>
        <v>2</v>
      </c>
      <c r="D2901" s="1" t="str">
        <f t="shared" si="45"/>
        <v>Inkoo Kang </v>
      </c>
      <c r="E29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1" s="1" t="str">
        <f>IF(ISNUMBER(SEARCH("veto",draftpicks[[#This Row],[Raw]])),"veto","")</f>
        <v>veto</v>
      </c>
    </row>
    <row r="2902" spans="1:6" x14ac:dyDescent="0.25">
      <c r="A2902" s="1">
        <v>264</v>
      </c>
      <c r="B2902" s="1" t="s">
        <v>4437</v>
      </c>
      <c r="C2902" s="1" t="str">
        <f>_xlfn.TEXTBEFORE(draftpicks[[#This Row],[Raw]],".",1)</f>
        <v>2</v>
      </c>
      <c r="D2902" s="1" t="str">
        <f t="shared" si="45"/>
        <v> Inkoo Kang</v>
      </c>
      <c r="E29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Ciambra</v>
      </c>
      <c r="F2902" s="1" t="str">
        <f>IF(ISNUMBER(SEARCH("veto",draftpicks[[#This Row],[Raw]])),"veto","")</f>
        <v/>
      </c>
    </row>
    <row r="2903" spans="1:6" x14ac:dyDescent="0.25">
      <c r="A2903" s="1">
        <v>264</v>
      </c>
      <c r="B2903" s="1" t="s">
        <v>4438</v>
      </c>
      <c r="C2903" s="1" t="str">
        <f>_xlfn.TEXTBEFORE(draftpicks[[#This Row],[Raw]],".",1)</f>
        <v>1</v>
      </c>
      <c r="D2903" s="1" t="str">
        <f t="shared" si="45"/>
        <v> Ify Nwadiwe</v>
      </c>
      <c r="E29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Uncut Gems</v>
      </c>
      <c r="F2903" s="1" t="str">
        <f>IF(ISNUMBER(SEARCH("veto",draftpicks[[#This Row],[Raw]])),"veto","")</f>
        <v/>
      </c>
    </row>
    <row r="2904" spans="1:6" x14ac:dyDescent="0.25">
      <c r="A2904" s="1">
        <v>265</v>
      </c>
      <c r="B2904" s="1" t="s">
        <v>4443</v>
      </c>
      <c r="C2904" s="1" t="str">
        <f>_xlfn.TEXTBEFORE(draftpicks[[#This Row],[Raw]],".",1)</f>
        <v>7</v>
      </c>
      <c r="D2904" s="1" t="s">
        <v>443</v>
      </c>
      <c r="E2904" s="1" t="s">
        <v>4973</v>
      </c>
      <c r="F2904" s="1" t="str">
        <f>IF(ISNUMBER(SEARCH("veto",draftpicks[[#This Row],[Raw]])),"veto","")</f>
        <v/>
      </c>
    </row>
    <row r="2905" spans="1:6" x14ac:dyDescent="0.25">
      <c r="A2905" s="1">
        <v>265</v>
      </c>
      <c r="B2905" s="1" t="s">
        <v>4444</v>
      </c>
      <c r="C2905" s="1" t="str">
        <f>_xlfn.TEXTBEFORE(draftpicks[[#This Row],[Raw]],".",1)</f>
        <v>6</v>
      </c>
      <c r="D2905" s="1" t="str">
        <f t="shared" si="45"/>
        <v> Kyle Turner</v>
      </c>
      <c r="E29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Wong Foo, Thanks for Everything! Julie Newmar</v>
      </c>
      <c r="F2905" s="1" t="str">
        <f>IF(ISNUMBER(SEARCH("veto",draftpicks[[#This Row],[Raw]])),"veto","")</f>
        <v/>
      </c>
    </row>
    <row r="2906" spans="1:6" x14ac:dyDescent="0.25">
      <c r="A2906" s="1">
        <v>265</v>
      </c>
      <c r="B2906" s="1" t="s">
        <v>4450</v>
      </c>
      <c r="C2906" s="1" t="str">
        <f>_xlfn.TEXTBEFORE(draftpicks[[#This Row],[Raw]],".",1)</f>
        <v>5</v>
      </c>
      <c r="D2906" s="1" t="str">
        <f t="shared" si="45"/>
        <v>Juan Barquin </v>
      </c>
      <c r="E29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Chasing Amy</v>
      </c>
      <c r="F2906" s="1" t="str">
        <f>IF(ISNUMBER(SEARCH("veto",draftpicks[[#This Row],[Raw]])),"veto","")</f>
        <v>veto</v>
      </c>
    </row>
    <row r="2907" spans="1:6" x14ac:dyDescent="0.25">
      <c r="A2907" s="1">
        <v>265</v>
      </c>
      <c r="B2907" s="1" t="s">
        <v>4445</v>
      </c>
      <c r="C2907" s="1" t="str">
        <f>_xlfn.TEXTBEFORE(draftpicks[[#This Row],[Raw]],".",1)</f>
        <v>5</v>
      </c>
      <c r="D2907" s="1" t="str">
        <f t="shared" si="45"/>
        <v> Juan Barquin</v>
      </c>
      <c r="E29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Birdcage</v>
      </c>
      <c r="F2907" s="1" t="str">
        <f>IF(ISNUMBER(SEARCH("veto",draftpicks[[#This Row],[Raw]])),"veto","")</f>
        <v/>
      </c>
    </row>
    <row r="2908" spans="1:6" x14ac:dyDescent="0.25">
      <c r="A2908" s="1">
        <v>265</v>
      </c>
      <c r="B2908" s="1" t="s">
        <v>4446</v>
      </c>
      <c r="C2908" s="1" t="str">
        <f>_xlfn.TEXTBEFORE(draftpicks[[#This Row],[Raw]],".",1)</f>
        <v>4</v>
      </c>
      <c r="D2908" s="1" t="str">
        <f t="shared" si="45"/>
        <v> Kyle Turner</v>
      </c>
      <c r="E29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Flamingos</v>
      </c>
      <c r="F2908" s="1" t="str">
        <f>IF(ISNUMBER(SEARCH("veto",draftpicks[[#This Row],[Raw]])),"veto","")</f>
        <v/>
      </c>
    </row>
    <row r="2909" spans="1:6" x14ac:dyDescent="0.25">
      <c r="A2909" s="1">
        <v>265</v>
      </c>
      <c r="B2909" s="1" t="s">
        <v>4447</v>
      </c>
      <c r="C2909" s="1" t="str">
        <f>_xlfn.TEXTBEFORE(draftpicks[[#This Row],[Raw]],".",1)</f>
        <v>3</v>
      </c>
      <c r="D2909" s="1" t="str">
        <f t="shared" si="45"/>
        <v> Juan Barquin</v>
      </c>
      <c r="E29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Tangerine</v>
      </c>
      <c r="F2909" s="1" t="str">
        <f>IF(ISNUMBER(SEARCH("veto",draftpicks[[#This Row],[Raw]])),"veto","")</f>
        <v/>
      </c>
    </row>
    <row r="2910" spans="1:6" x14ac:dyDescent="0.25">
      <c r="A2910" s="1">
        <v>265</v>
      </c>
      <c r="B2910" s="1" t="s">
        <v>4448</v>
      </c>
      <c r="C2910" s="1" t="str">
        <f>_xlfn.TEXTBEFORE(draftpicks[[#This Row],[Raw]],".",1)</f>
        <v>2</v>
      </c>
      <c r="D2910" s="1" t="str">
        <f t="shared" si="45"/>
        <v> Kyle Turner</v>
      </c>
      <c r="E29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2910" s="1" t="str">
        <f>IF(ISNUMBER(SEARCH("veto",draftpicks[[#This Row],[Raw]])),"veto","")</f>
        <v/>
      </c>
    </row>
    <row r="2911" spans="1:6" x14ac:dyDescent="0.25">
      <c r="A2911" s="1">
        <v>265</v>
      </c>
      <c r="B2911" s="1" t="s">
        <v>4449</v>
      </c>
      <c r="C2911" s="1" t="str">
        <f>_xlfn.TEXTBEFORE(draftpicks[[#This Row],[Raw]],".",1)</f>
        <v>1</v>
      </c>
      <c r="D2911" s="1" t="str">
        <f t="shared" si="45"/>
        <v> Juan Barquin</v>
      </c>
      <c r="E29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Some Like It Hot</v>
      </c>
      <c r="F2911" s="1" t="str">
        <f>IF(ISNUMBER(SEARCH("veto",draftpicks[[#This Row],[Raw]])),"veto","")</f>
        <v/>
      </c>
    </row>
    <row r="2912" spans="1:6" x14ac:dyDescent="0.25">
      <c r="A2912" s="1">
        <v>266</v>
      </c>
      <c r="B2912" s="1" t="s">
        <v>4457</v>
      </c>
      <c r="C2912" s="1" t="str">
        <f>_xlfn.TEXTBEFORE(draftpicks[[#This Row],[Raw]],".",1)</f>
        <v>7</v>
      </c>
      <c r="D2912" s="1" t="str">
        <f t="shared" si="45"/>
        <v> Elric Kane</v>
      </c>
      <c r="E29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Fortress</v>
      </c>
      <c r="F2912" s="1" t="str">
        <f>IF(ISNUMBER(SEARCH("veto",draftpicks[[#This Row],[Raw]])),"veto","")</f>
        <v/>
      </c>
    </row>
    <row r="2913" spans="1:6" x14ac:dyDescent="0.25">
      <c r="A2913" s="1">
        <v>266</v>
      </c>
      <c r="B2913" s="1" t="s">
        <v>4451</v>
      </c>
      <c r="C2913" s="1" t="str">
        <f>_xlfn.TEXTBEFORE(draftpicks[[#This Row],[Raw]],".",1)</f>
        <v>6</v>
      </c>
      <c r="D2913" s="1" t="str">
        <f t="shared" si="45"/>
        <v> Elric Kane</v>
      </c>
      <c r="E29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from Hong Kong</v>
      </c>
      <c r="F2913" s="1" t="str">
        <f>IF(ISNUMBER(SEARCH("veto",draftpicks[[#This Row],[Raw]])),"veto","")</f>
        <v/>
      </c>
    </row>
    <row r="2914" spans="1:6" x14ac:dyDescent="0.25">
      <c r="A2914" s="1">
        <v>266</v>
      </c>
      <c r="B2914" s="1" t="s">
        <v>4452</v>
      </c>
      <c r="C2914" s="1" t="str">
        <f>_xlfn.TEXTBEFORE(draftpicks[[#This Row],[Raw]],".",1)</f>
        <v>5</v>
      </c>
      <c r="D2914" s="1" t="str">
        <f t="shared" si="45"/>
        <v> Blake Howard</v>
      </c>
      <c r="E29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Stone</v>
      </c>
      <c r="F2914" s="1" t="str">
        <f>IF(ISNUMBER(SEARCH("veto",draftpicks[[#This Row],[Raw]])),"veto","")</f>
        <v/>
      </c>
    </row>
    <row r="2915" spans="1:6" x14ac:dyDescent="0.25">
      <c r="A2915" s="1">
        <v>266</v>
      </c>
      <c r="B2915" s="1" t="s">
        <v>4453</v>
      </c>
      <c r="C2915" s="1" t="str">
        <f>_xlfn.TEXTBEFORE(draftpicks[[#This Row],[Raw]],".",1)</f>
        <v>4</v>
      </c>
      <c r="D2915" s="1" t="str">
        <f t="shared" si="45"/>
        <v> Elric Kane</v>
      </c>
      <c r="E29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Long Weekend</v>
      </c>
      <c r="F2915" s="1" t="str">
        <f>IF(ISNUMBER(SEARCH("veto",draftpicks[[#This Row],[Raw]])),"veto","")</f>
        <v/>
      </c>
    </row>
    <row r="2916" spans="1:6" x14ac:dyDescent="0.25">
      <c r="A2916" s="1">
        <v>266</v>
      </c>
      <c r="B2916" s="1" t="s">
        <v>4454</v>
      </c>
      <c r="C2916" s="1" t="str">
        <f>_xlfn.TEXTBEFORE(draftpicks[[#This Row],[Raw]],".",1)</f>
        <v>3</v>
      </c>
      <c r="D2916" s="1" t="str">
        <f t="shared" si="45"/>
        <v> Blake Howard</v>
      </c>
      <c r="E29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Razorback</v>
      </c>
      <c r="F2916" s="1" t="str">
        <f>IF(ISNUMBER(SEARCH("veto",draftpicks[[#This Row],[Raw]])),"veto","")</f>
        <v/>
      </c>
    </row>
    <row r="2917" spans="1:6" x14ac:dyDescent="0.25">
      <c r="A2917" s="1">
        <v>266</v>
      </c>
      <c r="B2917" s="1" t="s">
        <v>4458</v>
      </c>
      <c r="C2917" s="1" t="str">
        <f>_xlfn.TEXTBEFORE(draftpicks[[#This Row],[Raw]],".",1)</f>
        <v>2</v>
      </c>
      <c r="D2917" s="1" t="str">
        <f t="shared" si="45"/>
        <v>Elric Kane </v>
      </c>
      <c r="E29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17" s="1" t="str">
        <f>IF(ISNUMBER(SEARCH("veto",draftpicks[[#This Row],[Raw]])),"veto","")</f>
        <v>veto</v>
      </c>
    </row>
    <row r="2918" spans="1:6" x14ac:dyDescent="0.25">
      <c r="A2918" s="1">
        <v>266</v>
      </c>
      <c r="B2918" s="1" t="s">
        <v>4459</v>
      </c>
      <c r="C2918" s="1" t="str">
        <f>_xlfn.TEXTBEFORE(draftpicks[[#This Row],[Raw]],".",1)</f>
        <v>2</v>
      </c>
      <c r="D2918" s="1" t="str">
        <f t="shared" si="45"/>
        <v> Elric Kane</v>
      </c>
      <c r="E29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Wake in Fright</v>
      </c>
      <c r="F2918" s="1" t="str">
        <f>IF(ISNUMBER(SEARCH("veto",draftpicks[[#This Row],[Raw]])),"veto","")</f>
        <v/>
      </c>
    </row>
    <row r="2919" spans="1:6" x14ac:dyDescent="0.25">
      <c r="A2919" s="1">
        <v>266</v>
      </c>
      <c r="B2919" s="1" t="s">
        <v>4455</v>
      </c>
      <c r="C2919" s="1" t="str">
        <f>_xlfn.TEXTBEFORE(draftpicks[[#This Row],[Raw]],".",1)</f>
        <v>2</v>
      </c>
      <c r="D2919" s="1" t="str">
        <f t="shared" si="45"/>
        <v> Elric Kane</v>
      </c>
      <c r="E29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Mad Max</v>
      </c>
      <c r="F2919" s="1" t="str">
        <f>IF(ISNUMBER(SEARCH("veto",draftpicks[[#This Row],[Raw]])),"veto","")</f>
        <v/>
      </c>
    </row>
    <row r="2920" spans="1:6" x14ac:dyDescent="0.25">
      <c r="A2920" s="1">
        <v>266</v>
      </c>
      <c r="B2920" s="1" t="s">
        <v>4456</v>
      </c>
      <c r="C2920" s="1" t="str">
        <f>_xlfn.TEXTBEFORE(draftpicks[[#This Row],[Raw]],".",1)</f>
        <v>1</v>
      </c>
      <c r="D2920" s="1" t="str">
        <f t="shared" si="45"/>
        <v> Blake Howard</v>
      </c>
      <c r="E29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Roadgames</v>
      </c>
      <c r="F2920" s="1" t="str">
        <f>IF(ISNUMBER(SEARCH("veto",draftpicks[[#This Row],[Raw]])),"veto","")</f>
        <v/>
      </c>
    </row>
    <row r="2921" spans="1:6" x14ac:dyDescent="0.25">
      <c r="A2921" s="1">
        <v>267</v>
      </c>
      <c r="B2921" s="1" t="s">
        <v>4471</v>
      </c>
      <c r="C2921" s="1" t="str">
        <f>_xlfn.TEXTBEFORE(draftpicks[[#This Row],[Raw]],".",1)</f>
        <v>13</v>
      </c>
      <c r="D2921" s="1" t="str">
        <f t="shared" si="45"/>
        <v> Scott Wampler</v>
      </c>
      <c r="E29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Night Flier</v>
      </c>
      <c r="F2921" s="1" t="str">
        <f>IF(ISNUMBER(SEARCH("veto",draftpicks[[#This Row],[Raw]])),"veto","")</f>
        <v/>
      </c>
    </row>
    <row r="2922" spans="1:6" x14ac:dyDescent="0.25">
      <c r="A2922" s="1">
        <v>267</v>
      </c>
      <c r="B2922" s="1" t="s">
        <v>4460</v>
      </c>
      <c r="C2922" s="1" t="str">
        <f>_xlfn.TEXTBEFORE(draftpicks[[#This Row],[Raw]],".",1)</f>
        <v>12</v>
      </c>
      <c r="D2922" s="1" t="str">
        <f t="shared" si="45"/>
        <v> Scott Wampler</v>
      </c>
      <c r="E29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Maximum Overdrive</v>
      </c>
      <c r="F2922" s="1" t="str">
        <f>IF(ISNUMBER(SEARCH("veto",draftpicks[[#This Row],[Raw]])),"veto","")</f>
        <v/>
      </c>
    </row>
    <row r="2923" spans="1:6" x14ac:dyDescent="0.25">
      <c r="A2923" s="1">
        <v>267</v>
      </c>
      <c r="B2923" s="1" t="s">
        <v>4461</v>
      </c>
      <c r="C2923" s="1" t="str">
        <f>_xlfn.TEXTBEFORE(draftpicks[[#This Row],[Raw]],".",1)</f>
        <v>11</v>
      </c>
      <c r="D2923" s="1" t="str">
        <f t="shared" si="45"/>
        <v> Louis Peitzman</v>
      </c>
      <c r="E29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Cujo</v>
      </c>
      <c r="F2923" s="1" t="str">
        <f>IF(ISNUMBER(SEARCH("veto",draftpicks[[#This Row],[Raw]])),"veto","")</f>
        <v/>
      </c>
    </row>
    <row r="2924" spans="1:6" x14ac:dyDescent="0.25">
      <c r="A2924" s="1">
        <v>267</v>
      </c>
      <c r="B2924" s="1" t="s">
        <v>4462</v>
      </c>
      <c r="C2924" s="1" t="str">
        <f>_xlfn.TEXTBEFORE(draftpicks[[#This Row],[Raw]],".",1)</f>
        <v>10</v>
      </c>
      <c r="D2924" s="1" t="str">
        <f t="shared" si="45"/>
        <v> Wynter Mitchell</v>
      </c>
      <c r="E29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1408</v>
      </c>
      <c r="F2924" s="1" t="str">
        <f>IF(ISNUMBER(SEARCH("veto",draftpicks[[#This Row],[Raw]])),"veto","")</f>
        <v/>
      </c>
    </row>
    <row r="2925" spans="1:6" x14ac:dyDescent="0.25">
      <c r="A2925" s="1">
        <v>267</v>
      </c>
      <c r="B2925" s="1" t="s">
        <v>4463</v>
      </c>
      <c r="C2925" s="1" t="str">
        <f>_xlfn.TEXTBEFORE(draftpicks[[#This Row],[Raw]],".",1)</f>
        <v>9</v>
      </c>
      <c r="D2925" s="1" t="str">
        <f t="shared" si="45"/>
        <v> Eric Vespe</v>
      </c>
      <c r="E29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Doctor Sleep</v>
      </c>
      <c r="F2925" s="1" t="str">
        <f>IF(ISNUMBER(SEARCH("veto",draftpicks[[#This Row],[Raw]])),"veto","")</f>
        <v/>
      </c>
    </row>
    <row r="2926" spans="1:6" x14ac:dyDescent="0.25">
      <c r="A2926" s="1">
        <v>267</v>
      </c>
      <c r="B2926" s="1" t="s">
        <v>4464</v>
      </c>
      <c r="C2926" s="1" t="str">
        <f>_xlfn.TEXTBEFORE(draftpicks[[#This Row],[Raw]],".",1)</f>
        <v>8</v>
      </c>
      <c r="D2926" s="1" t="str">
        <f t="shared" si="45"/>
        <v> Scott Wampler</v>
      </c>
      <c r="E29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Gerald's Game</v>
      </c>
      <c r="F2926" s="1" t="str">
        <f>IF(ISNUMBER(SEARCH("veto",draftpicks[[#This Row],[Raw]])),"veto","")</f>
        <v/>
      </c>
    </row>
    <row r="2927" spans="1:6" x14ac:dyDescent="0.25">
      <c r="A2927" s="1">
        <v>267</v>
      </c>
      <c r="B2927" s="1" t="s">
        <v>4472</v>
      </c>
      <c r="C2927" s="1" t="str">
        <f>_xlfn.TEXTBEFORE(draftpicks[[#This Row],[Raw]],".",1)</f>
        <v>7</v>
      </c>
      <c r="D2927" s="1" t="str">
        <f t="shared" si="45"/>
        <v>Me by Louis Peitzman </v>
      </c>
      <c r="E29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Stand</v>
      </c>
      <c r="F2927" s="1" t="str">
        <f>IF(ISNUMBER(SEARCH("veto",draftpicks[[#This Row],[Raw]])),"veto","")</f>
        <v>veto</v>
      </c>
    </row>
    <row r="2928" spans="1:6" x14ac:dyDescent="0.25">
      <c r="A2928" s="1">
        <v>267</v>
      </c>
      <c r="B2928" s="1" t="s">
        <v>4473</v>
      </c>
      <c r="C2928" s="1" t="str">
        <f>_xlfn.TEXTBEFORE(draftpicks[[#This Row],[Raw]],".",1)</f>
        <v>7</v>
      </c>
      <c r="D2928" s="1" t="str">
        <f t="shared" si="45"/>
        <v>Louis Peitzman </v>
      </c>
      <c r="E29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28" s="1" t="str">
        <f>IF(ISNUMBER(SEARCH("veto",draftpicks[[#This Row],[Raw]])),"veto","")</f>
        <v>veto</v>
      </c>
    </row>
    <row r="2929" spans="1:6" x14ac:dyDescent="0.25">
      <c r="A2929" s="1">
        <v>267</v>
      </c>
      <c r="B2929" s="1" t="s">
        <v>4465</v>
      </c>
      <c r="C2929" s="1" t="str">
        <f>_xlfn.TEXTBEFORE(draftpicks[[#This Row],[Raw]],".",1)</f>
        <v>7</v>
      </c>
      <c r="D2929" s="1" t="str">
        <f t="shared" si="45"/>
        <v> Louis Peitzman</v>
      </c>
      <c r="E29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Mist</v>
      </c>
      <c r="F2929" s="1" t="str">
        <f>IF(ISNUMBER(SEARCH("veto",draftpicks[[#This Row],[Raw]])),"veto","")</f>
        <v/>
      </c>
    </row>
    <row r="2930" spans="1:6" x14ac:dyDescent="0.25">
      <c r="A2930" s="1">
        <v>267</v>
      </c>
      <c r="B2930" s="1" t="s">
        <v>4466</v>
      </c>
      <c r="C2930" s="1" t="str">
        <f>_xlfn.TEXTBEFORE(draftpicks[[#This Row],[Raw]],".",1)</f>
        <v>6</v>
      </c>
      <c r="D2930" s="1" t="s">
        <v>4961</v>
      </c>
      <c r="E2930" s="1" t="s">
        <v>4955</v>
      </c>
      <c r="F2930" s="1" t="str">
        <f>IF(ISNUMBER(SEARCH("veto",draftpicks[[#This Row],[Raw]])),"veto","")</f>
        <v/>
      </c>
    </row>
    <row r="2931" spans="1:6" x14ac:dyDescent="0.25">
      <c r="A2931" s="1">
        <v>267</v>
      </c>
      <c r="B2931" s="1" t="s">
        <v>4474</v>
      </c>
      <c r="C2931" s="1" t="str">
        <f>_xlfn.TEXTBEFORE(draftpicks[[#This Row],[Raw]],".",1)</f>
        <v>5</v>
      </c>
      <c r="D2931" s="1" t="str">
        <f t="shared" si="45"/>
        <v>Eric Vespe </v>
      </c>
      <c r="E29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2931" s="1" t="str">
        <f>IF(ISNUMBER(SEARCH("veto",draftpicks[[#This Row],[Raw]])),"veto","")</f>
        <v>veto</v>
      </c>
    </row>
    <row r="2932" spans="1:6" x14ac:dyDescent="0.25">
      <c r="A2932" s="1">
        <v>267</v>
      </c>
      <c r="B2932" s="1" t="s">
        <v>4467</v>
      </c>
      <c r="C2932" s="1" t="str">
        <f>_xlfn.TEXTBEFORE(draftpicks[[#This Row],[Raw]],".",1)</f>
        <v>5</v>
      </c>
      <c r="D2932" s="1" t="str">
        <f t="shared" si="45"/>
        <v> Eric Vespe</v>
      </c>
      <c r="E29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2932" s="1" t="str">
        <f>IF(ISNUMBER(SEARCH("veto",draftpicks[[#This Row],[Raw]])),"veto","")</f>
        <v/>
      </c>
    </row>
    <row r="2933" spans="1:6" x14ac:dyDescent="0.25">
      <c r="A2933" s="1">
        <v>267</v>
      </c>
      <c r="B2933" s="1" t="s">
        <v>4475</v>
      </c>
      <c r="C2933" s="1" t="str">
        <f>_xlfn.TEXTBEFORE(draftpicks[[#This Row],[Raw]],".",1)</f>
        <v>4</v>
      </c>
      <c r="D2933" s="1" t="str">
        <f t="shared" si="45"/>
        <v> Scott Wampler </v>
      </c>
      <c r="E29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Zone</v>
      </c>
      <c r="F2933" s="1" t="str">
        <f>IF(ISNUMBER(SEARCH("veto",draftpicks[[#This Row],[Raw]])),"veto","")</f>
        <v>veto</v>
      </c>
    </row>
    <row r="2934" spans="1:6" x14ac:dyDescent="0.25">
      <c r="A2934" s="1">
        <v>267</v>
      </c>
      <c r="B2934" s="1" t="s">
        <v>4468</v>
      </c>
      <c r="C2934" s="1" t="str">
        <f>_xlfn.TEXTBEFORE(draftpicks[[#This Row],[Raw]],".",1)</f>
        <v>3</v>
      </c>
      <c r="D2934" s="1" t="str">
        <f t="shared" si="45"/>
        <v> Louis Peitzman</v>
      </c>
      <c r="E29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Misery</v>
      </c>
      <c r="F2934" s="1" t="str">
        <f>IF(ISNUMBER(SEARCH("veto",draftpicks[[#This Row],[Raw]])),"veto","")</f>
        <v/>
      </c>
    </row>
    <row r="2935" spans="1:6" x14ac:dyDescent="0.25">
      <c r="A2935" s="1">
        <v>267</v>
      </c>
      <c r="B2935" s="1" t="s">
        <v>4476</v>
      </c>
      <c r="C2935" s="1" t="str">
        <f>_xlfn.TEXTBEFORE(draftpicks[[#This Row],[Raw]],".",1)</f>
        <v>2</v>
      </c>
      <c r="D2935" s="1" t="str">
        <f t="shared" si="45"/>
        <v>Wynter Mitchell </v>
      </c>
      <c r="E29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Christine</v>
      </c>
      <c r="F2935" s="1" t="str">
        <f>IF(ISNUMBER(SEARCH("veto",draftpicks[[#This Row],[Raw]])),"veto","")</f>
        <v>veto</v>
      </c>
    </row>
    <row r="2936" spans="1:6" x14ac:dyDescent="0.25">
      <c r="A2936" s="1">
        <v>267</v>
      </c>
      <c r="B2936" s="1" t="s">
        <v>4469</v>
      </c>
      <c r="C2936" s="1" t="str">
        <f>_xlfn.TEXTBEFORE(draftpicks[[#This Row],[Raw]],".",1)</f>
        <v>2</v>
      </c>
      <c r="D2936" s="1" t="str">
        <f t="shared" si="45"/>
        <v> Wynter Mitchell</v>
      </c>
      <c r="E29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Shining</v>
      </c>
      <c r="F2936" s="1" t="str">
        <f>IF(ISNUMBER(SEARCH("veto",draftpicks[[#This Row],[Raw]])),"veto","")</f>
        <v/>
      </c>
    </row>
    <row r="2937" spans="1:6" x14ac:dyDescent="0.25">
      <c r="A2937" s="1">
        <v>267</v>
      </c>
      <c r="B2937" s="1" t="s">
        <v>4470</v>
      </c>
      <c r="C2937" s="1" t="str">
        <f>_xlfn.TEXTBEFORE(draftpicks[[#This Row],[Raw]],".",1)</f>
        <v>1</v>
      </c>
      <c r="D2937" s="1" t="str">
        <f t="shared" si="45"/>
        <v> Eric Vespe</v>
      </c>
      <c r="E29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2937" s="1" t="str">
        <f>IF(ISNUMBER(SEARCH("veto",draftpicks[[#This Row],[Raw]])),"veto","")</f>
        <v/>
      </c>
    </row>
    <row r="2938" spans="1:6" x14ac:dyDescent="0.25">
      <c r="A2938" s="1">
        <v>268</v>
      </c>
      <c r="B2938" s="1" t="s">
        <v>4496</v>
      </c>
      <c r="C2938" s="1" t="str">
        <f>_xlfn.TEXTBEFORE(draftpicks[[#This Row],[Raw]],".",1)</f>
        <v>20</v>
      </c>
      <c r="D2938" s="1" t="str">
        <f t="shared" si="45"/>
        <v>Katie Walsh </v>
      </c>
      <c r="E29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38" s="1" t="str">
        <f>IF(ISNUMBER(SEARCH("veto",draftpicks[[#This Row],[Raw]])),"veto","")</f>
        <v>veto</v>
      </c>
    </row>
    <row r="2939" spans="1:6" x14ac:dyDescent="0.25">
      <c r="A2939" s="1">
        <v>268</v>
      </c>
      <c r="B2939" s="1" t="s">
        <v>4497</v>
      </c>
      <c r="C2939" s="1" t="str">
        <f>_xlfn.TEXTBEFORE(draftpicks[[#This Row],[Raw]],".",1)</f>
        <v>20</v>
      </c>
      <c r="D2939" s="1" t="str">
        <f t="shared" si="45"/>
        <v> Katie Walsh</v>
      </c>
      <c r="E29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Passages</v>
      </c>
      <c r="F2939" s="1" t="str">
        <f>IF(ISNUMBER(SEARCH("veto",draftpicks[[#This Row],[Raw]])),"veto","")</f>
        <v/>
      </c>
    </row>
    <row r="2940" spans="1:6" x14ac:dyDescent="0.25">
      <c r="A2940" s="1">
        <v>268</v>
      </c>
      <c r="B2940" s="1" t="s">
        <v>4498</v>
      </c>
      <c r="C2940" s="1" t="str">
        <f>_xlfn.TEXTBEFORE(draftpicks[[#This Row],[Raw]],".",1)</f>
        <v>19</v>
      </c>
      <c r="D2940" s="1" t="str">
        <f t="shared" si="45"/>
        <v>Billy Ray Brewton </v>
      </c>
      <c r="E29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</v>
      </c>
      <c r="F2940" s="1" t="str">
        <f>IF(ISNUMBER(SEARCH("veto",draftpicks[[#This Row],[Raw]])),"veto","")</f>
        <v>veto</v>
      </c>
    </row>
    <row r="2941" spans="1:6" x14ac:dyDescent="0.25">
      <c r="A2941" s="1">
        <v>268</v>
      </c>
      <c r="B2941" s="1" t="s">
        <v>4477</v>
      </c>
      <c r="C2941" s="1" t="str">
        <f>_xlfn.TEXTBEFORE(draftpicks[[#This Row],[Raw]],".",1)</f>
        <v>19</v>
      </c>
      <c r="D2941" s="1" t="str">
        <f t="shared" si="45"/>
        <v> Billy Ray Brewton</v>
      </c>
      <c r="E29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Eight Mountains</v>
      </c>
      <c r="F2941" s="1" t="str">
        <f>IF(ISNUMBER(SEARCH("veto",draftpicks[[#This Row],[Raw]])),"veto","")</f>
        <v/>
      </c>
    </row>
    <row r="2942" spans="1:6" x14ac:dyDescent="0.25">
      <c r="A2942" s="1">
        <v>268</v>
      </c>
      <c r="B2942" s="1" t="s">
        <v>4478</v>
      </c>
      <c r="C2942" s="1" t="str">
        <f>_xlfn.TEXTBEFORE(draftpicks[[#This Row],[Raw]],".",1)</f>
        <v>18</v>
      </c>
      <c r="D2942" s="1" t="str">
        <f t="shared" si="45"/>
        <v> Billy Ray Brewton</v>
      </c>
      <c r="E29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Evil Dead Rise</v>
      </c>
      <c r="F2942" s="1" t="str">
        <f>IF(ISNUMBER(SEARCH("veto",draftpicks[[#This Row],[Raw]])),"veto","")</f>
        <v/>
      </c>
    </row>
    <row r="2943" spans="1:6" x14ac:dyDescent="0.25">
      <c r="A2943" s="1">
        <v>268</v>
      </c>
      <c r="B2943" s="1" t="s">
        <v>4479</v>
      </c>
      <c r="C2943" s="1" t="str">
        <f>_xlfn.TEXTBEFORE(draftpicks[[#This Row],[Raw]],".",1)</f>
        <v>17</v>
      </c>
      <c r="D2943" s="1" t="str">
        <f t="shared" si="45"/>
        <v> Clay Keller</v>
      </c>
      <c r="E29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Haunting in Venice</v>
      </c>
      <c r="F2943" s="1" t="str">
        <f>IF(ISNUMBER(SEARCH("veto",draftpicks[[#This Row],[Raw]])),"veto","")</f>
        <v/>
      </c>
    </row>
    <row r="2944" spans="1:6" x14ac:dyDescent="0.25">
      <c r="A2944" s="1">
        <v>268</v>
      </c>
      <c r="B2944" s="1" t="s">
        <v>4480</v>
      </c>
      <c r="C2944" s="1" t="str">
        <f>_xlfn.TEXTBEFORE(draftpicks[[#This Row],[Raw]],".",1)</f>
        <v>16</v>
      </c>
      <c r="D2944" s="1" t="str">
        <f t="shared" si="45"/>
        <v> Katie Walsh</v>
      </c>
      <c r="E29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Godzilla Minus One</v>
      </c>
      <c r="F2944" s="1" t="str">
        <f>IF(ISNUMBER(SEARCH("veto",draftpicks[[#This Row],[Raw]])),"veto","")</f>
        <v/>
      </c>
    </row>
    <row r="2945" spans="1:6" x14ac:dyDescent="0.25">
      <c r="A2945" s="1">
        <v>268</v>
      </c>
      <c r="B2945" s="1" t="s">
        <v>4481</v>
      </c>
      <c r="C2945" s="1" t="str">
        <f>_xlfn.TEXTBEFORE(draftpicks[[#This Row],[Raw]],".",1)</f>
        <v>15</v>
      </c>
      <c r="D2945" s="1" t="str">
        <f t="shared" si="45"/>
        <v> Billy Ray Brewton</v>
      </c>
      <c r="E29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2945" s="1" t="str">
        <f>IF(ISNUMBER(SEARCH("veto",draftpicks[[#This Row],[Raw]])),"veto","")</f>
        <v/>
      </c>
    </row>
    <row r="2946" spans="1:6" x14ac:dyDescent="0.25">
      <c r="A2946" s="1">
        <v>268</v>
      </c>
      <c r="B2946" s="1" t="s">
        <v>4482</v>
      </c>
      <c r="C2946" s="1" t="str">
        <f>_xlfn.TEXTBEFORE(draftpicks[[#This Row],[Raw]],".",1)</f>
        <v>14</v>
      </c>
      <c r="D2946" s="1" t="str">
        <f t="shared" ref="D2946:D3009" si="46">IF(ISNUMBER(SEARCH("commissioner",B2946)),TRIM(MID(B2946,SEARCH("by",B2946)+LEN("by"),SEARCH("removed",B2946)-SEARCH("by",B2946)-(LEN("by")+1))),IF((LEN(B2946)-LEN(SUBSTITUTE(B2946,"by","")))/LEN("by")=2,MID(B2946,SEARCH("by",B2946)+LEN("by "),SEARCH("vetoed",B2946)-SEARCH("by",B2946)-(LEN("by")+1)),IF((LEN(B2946)-LEN(SUBSTITUTE(B2946,"by","")))/LEN("by")=3,TRIM(MID(B2946,SEARCH("by",B2946)+LEN("by"),SEARCH("vetoed",B2946)-SEARCH("by",B2946)-LEN("by"))),TRIM(_xlfn.TEXTAFTER(B2946,"by",1)))))</f>
        <v> Drea Clark</v>
      </c>
      <c r="E29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2946" s="1" t="str">
        <f>IF(ISNUMBER(SEARCH("veto",draftpicks[[#This Row],[Raw]])),"veto","")</f>
        <v/>
      </c>
    </row>
    <row r="2947" spans="1:6" x14ac:dyDescent="0.25">
      <c r="A2947" s="1">
        <v>268</v>
      </c>
      <c r="B2947" s="1" t="s">
        <v>4483</v>
      </c>
      <c r="C2947" s="1" t="str">
        <f>_xlfn.TEXTBEFORE(draftpicks[[#This Row],[Raw]],".",1)</f>
        <v>13</v>
      </c>
      <c r="D2947" s="1" t="str">
        <f t="shared" si="46"/>
        <v> Clay Keller</v>
      </c>
      <c r="E29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Are You There God? It's Me, Margaret.</v>
      </c>
      <c r="F2947" s="1" t="str">
        <f>IF(ISNUMBER(SEARCH("veto",draftpicks[[#This Row],[Raw]])),"veto","")</f>
        <v/>
      </c>
    </row>
    <row r="2948" spans="1:6" x14ac:dyDescent="0.25">
      <c r="A2948" s="1">
        <v>268</v>
      </c>
      <c r="B2948" s="1" t="s">
        <v>4484</v>
      </c>
      <c r="C2948" s="1" t="str">
        <f>_xlfn.TEXTBEFORE(draftpicks[[#This Row],[Raw]],".",1)</f>
        <v>12</v>
      </c>
      <c r="D2948" s="1" t="str">
        <f t="shared" si="46"/>
        <v> Katie Walsh</v>
      </c>
      <c r="E29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Anatomy of a Fall</v>
      </c>
      <c r="F2948" s="1" t="str">
        <f>IF(ISNUMBER(SEARCH("veto",draftpicks[[#This Row],[Raw]])),"veto","")</f>
        <v/>
      </c>
    </row>
    <row r="2949" spans="1:6" x14ac:dyDescent="0.25">
      <c r="A2949" s="1">
        <v>268</v>
      </c>
      <c r="B2949" s="1" t="s">
        <v>4485</v>
      </c>
      <c r="C2949" s="1" t="str">
        <f>_xlfn.TEXTBEFORE(draftpicks[[#This Row],[Raw]],".",1)</f>
        <v>11</v>
      </c>
      <c r="D2949" s="1" t="str">
        <f t="shared" si="46"/>
        <v> Billy Ray Brewton</v>
      </c>
      <c r="E29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Society of the Snow</v>
      </c>
      <c r="F2949" s="1" t="str">
        <f>IF(ISNUMBER(SEARCH("veto",draftpicks[[#This Row],[Raw]])),"veto","")</f>
        <v/>
      </c>
    </row>
    <row r="2950" spans="1:6" x14ac:dyDescent="0.25">
      <c r="A2950" s="1">
        <v>268</v>
      </c>
      <c r="B2950" s="1" t="s">
        <v>4486</v>
      </c>
      <c r="C2950" s="1" t="str">
        <f>_xlfn.TEXTBEFORE(draftpicks[[#This Row],[Raw]],".",1)</f>
        <v>10</v>
      </c>
      <c r="D2950" s="1" t="str">
        <f t="shared" si="46"/>
        <v> Drea Clark</v>
      </c>
      <c r="E29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Eileen</v>
      </c>
      <c r="F2950" s="1" t="str">
        <f>IF(ISNUMBER(SEARCH("veto",draftpicks[[#This Row],[Raw]])),"veto","")</f>
        <v/>
      </c>
    </row>
    <row r="2951" spans="1:6" x14ac:dyDescent="0.25">
      <c r="A2951" s="1">
        <v>268</v>
      </c>
      <c r="B2951" s="1" t="s">
        <v>4499</v>
      </c>
      <c r="C2951" s="1" t="str">
        <f>_xlfn.TEXTBEFORE(draftpicks[[#This Row],[Raw]],".",1)</f>
        <v>9</v>
      </c>
      <c r="D2951" s="1" t="str">
        <f t="shared" si="46"/>
        <v>Clay Keller </v>
      </c>
      <c r="E29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BlackBerry</v>
      </c>
      <c r="F2951" s="1" t="str">
        <f>IF(ISNUMBER(SEARCH("veto",draftpicks[[#This Row],[Raw]])),"veto","")</f>
        <v>veto</v>
      </c>
    </row>
    <row r="2952" spans="1:6" x14ac:dyDescent="0.25">
      <c r="A2952" s="1">
        <v>268</v>
      </c>
      <c r="B2952" s="1" t="s">
        <v>4487</v>
      </c>
      <c r="C2952" s="1" t="str">
        <f>_xlfn.TEXTBEFORE(draftpicks[[#This Row],[Raw]],".",1)</f>
        <v>9</v>
      </c>
      <c r="D2952" s="1" t="str">
        <f t="shared" si="46"/>
        <v> Clay Keller</v>
      </c>
      <c r="E29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Poor Things</v>
      </c>
      <c r="F2952" s="1" t="str">
        <f>IF(ISNUMBER(SEARCH("veto",draftpicks[[#This Row],[Raw]])),"veto","")</f>
        <v/>
      </c>
    </row>
    <row r="2953" spans="1:6" x14ac:dyDescent="0.25">
      <c r="A2953" s="1">
        <v>268</v>
      </c>
      <c r="B2953" s="1" t="s">
        <v>4488</v>
      </c>
      <c r="C2953" s="1" t="str">
        <f>_xlfn.TEXTBEFORE(draftpicks[[#This Row],[Raw]],".",1)</f>
        <v>8</v>
      </c>
      <c r="D2953" s="1" t="str">
        <f t="shared" si="46"/>
        <v> Katie Walsh</v>
      </c>
      <c r="E29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Holdovers</v>
      </c>
      <c r="F2953" s="1" t="str">
        <f>IF(ISNUMBER(SEARCH("veto",draftpicks[[#This Row],[Raw]])),"veto","")</f>
        <v/>
      </c>
    </row>
    <row r="2954" spans="1:6" x14ac:dyDescent="0.25">
      <c r="A2954" s="1">
        <v>268</v>
      </c>
      <c r="B2954" s="1" t="s">
        <v>4489</v>
      </c>
      <c r="C2954" s="1" t="str">
        <f>_xlfn.TEXTBEFORE(draftpicks[[#This Row],[Raw]],".",1)</f>
        <v>7</v>
      </c>
      <c r="D2954" s="1" t="str">
        <f t="shared" si="46"/>
        <v> Billy Ray Brewton</v>
      </c>
      <c r="E29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Oppenheimer</v>
      </c>
      <c r="F2954" s="1" t="str">
        <f>IF(ISNUMBER(SEARCH("veto",draftpicks[[#This Row],[Raw]])),"veto","")</f>
        <v/>
      </c>
    </row>
    <row r="2955" spans="1:6" x14ac:dyDescent="0.25">
      <c r="A2955" s="1">
        <v>268</v>
      </c>
      <c r="B2955" s="1" t="s">
        <v>4490</v>
      </c>
      <c r="C2955" s="1" t="str">
        <f>_xlfn.TEXTBEFORE(draftpicks[[#This Row],[Raw]],".",1)</f>
        <v>6</v>
      </c>
      <c r="D2955" s="1" t="str">
        <f t="shared" si="46"/>
        <v> Drea Clark</v>
      </c>
      <c r="E29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Past Lives</v>
      </c>
      <c r="F2955" s="1" t="str">
        <f>IF(ISNUMBER(SEARCH("veto",draftpicks[[#This Row],[Raw]])),"veto","")</f>
        <v/>
      </c>
    </row>
    <row r="2956" spans="1:6" x14ac:dyDescent="0.25">
      <c r="A2956" s="1">
        <v>268</v>
      </c>
      <c r="B2956" s="1" t="s">
        <v>4491</v>
      </c>
      <c r="C2956" s="1" t="str">
        <f>_xlfn.TEXTBEFORE(draftpicks[[#This Row],[Raw]],".",1)</f>
        <v>5</v>
      </c>
      <c r="D2956" s="1" t="str">
        <f t="shared" si="46"/>
        <v> Clay Keller</v>
      </c>
      <c r="E29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Taste of Things</v>
      </c>
      <c r="F2956" s="1" t="str">
        <f>IF(ISNUMBER(SEARCH("veto",draftpicks[[#This Row],[Raw]])),"veto","")</f>
        <v/>
      </c>
    </row>
    <row r="2957" spans="1:6" x14ac:dyDescent="0.25">
      <c r="A2957" s="1">
        <v>268</v>
      </c>
      <c r="B2957" s="1" t="s">
        <v>4492</v>
      </c>
      <c r="C2957" s="1" t="str">
        <f>_xlfn.TEXTBEFORE(draftpicks[[#This Row],[Raw]],".",1)</f>
        <v>4</v>
      </c>
      <c r="D2957" s="1" t="str">
        <f t="shared" si="46"/>
        <v> Clay Keller</v>
      </c>
      <c r="E29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Asteroid City</v>
      </c>
      <c r="F2957" s="1" t="str">
        <f>IF(ISNUMBER(SEARCH("veto",draftpicks[[#This Row],[Raw]])),"veto","")</f>
        <v/>
      </c>
    </row>
    <row r="2958" spans="1:6" x14ac:dyDescent="0.25">
      <c r="A2958" s="1">
        <v>268</v>
      </c>
      <c r="B2958" s="1" t="s">
        <v>4493</v>
      </c>
      <c r="C2958" s="1" t="str">
        <f>_xlfn.TEXTBEFORE(draftpicks[[#This Row],[Raw]],".",1)</f>
        <v>3</v>
      </c>
      <c r="D2958" s="1" t="str">
        <f t="shared" si="46"/>
        <v> Katie Walsh</v>
      </c>
      <c r="E29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Killers of the Flower Moon</v>
      </c>
      <c r="F2958" s="1" t="str">
        <f>IF(ISNUMBER(SEARCH("veto",draftpicks[[#This Row],[Raw]])),"veto","")</f>
        <v/>
      </c>
    </row>
    <row r="2959" spans="1:6" x14ac:dyDescent="0.25">
      <c r="A2959" s="1">
        <v>268</v>
      </c>
      <c r="B2959" s="1" t="s">
        <v>4500</v>
      </c>
      <c r="C2959" s="1" t="str">
        <f>_xlfn.TEXTBEFORE(draftpicks[[#This Row],[Raw]],".",1)</f>
        <v>2</v>
      </c>
      <c r="D2959" s="1" t="str">
        <f t="shared" si="46"/>
        <v>Billy Ray Brewton </v>
      </c>
      <c r="E29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59" s="1" t="str">
        <f>IF(ISNUMBER(SEARCH("veto",draftpicks[[#This Row],[Raw]])),"veto","")</f>
        <v>veto</v>
      </c>
    </row>
    <row r="2960" spans="1:6" x14ac:dyDescent="0.25">
      <c r="A2960" s="1">
        <v>268</v>
      </c>
      <c r="B2960" s="1" t="s">
        <v>4494</v>
      </c>
      <c r="C2960" s="1" t="str">
        <f>_xlfn.TEXTBEFORE(draftpicks[[#This Row],[Raw]],".",1)</f>
        <v>2</v>
      </c>
      <c r="D2960" s="1" t="str">
        <f t="shared" si="46"/>
        <v> Billy Ray Brewton</v>
      </c>
      <c r="E29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Zone of Interest</v>
      </c>
      <c r="F2960" s="1" t="str">
        <f>IF(ISNUMBER(SEARCH("veto",draftpicks[[#This Row],[Raw]])),"veto","")</f>
        <v/>
      </c>
    </row>
    <row r="2961" spans="1:6" x14ac:dyDescent="0.25">
      <c r="A2961" s="1">
        <v>268</v>
      </c>
      <c r="B2961" s="1" t="s">
        <v>4495</v>
      </c>
      <c r="C2961" s="1" t="str">
        <f>_xlfn.TEXTBEFORE(draftpicks[[#This Row],[Raw]],".",1)</f>
        <v>1</v>
      </c>
      <c r="D2961" s="1" t="str">
        <f t="shared" si="46"/>
        <v> Drea Clark</v>
      </c>
      <c r="E29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of Us Strangers</v>
      </c>
      <c r="F2961" s="1" t="str">
        <f>IF(ISNUMBER(SEARCH("veto",draftpicks[[#This Row],[Raw]])),"veto","")</f>
        <v/>
      </c>
    </row>
    <row r="2962" spans="1:6" x14ac:dyDescent="0.25">
      <c r="A2962" s="1">
        <v>269</v>
      </c>
      <c r="B2962" s="1" t="s">
        <v>4501</v>
      </c>
      <c r="C2962" s="1" t="str">
        <f>_xlfn.TEXTBEFORE(draftpicks[[#This Row],[Raw]],".",1)</f>
        <v>7</v>
      </c>
      <c r="D2962" s="1" t="str">
        <f t="shared" si="46"/>
        <v> Rebekah McKendry</v>
      </c>
      <c r="E29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Apple</v>
      </c>
      <c r="F2962" s="1" t="str">
        <f>IF(ISNUMBER(SEARCH("veto",draftpicks[[#This Row],[Raw]])),"veto","")</f>
        <v/>
      </c>
    </row>
    <row r="2963" spans="1:6" x14ac:dyDescent="0.25">
      <c r="A2963" s="1">
        <v>269</v>
      </c>
      <c r="B2963" s="1" t="s">
        <v>4502</v>
      </c>
      <c r="C2963" s="1" t="str">
        <f>_xlfn.TEXTBEFORE(draftpicks[[#This Row],[Raw]],".",1)</f>
        <v>6</v>
      </c>
      <c r="D2963" s="1" t="str">
        <f t="shared" si="46"/>
        <v> Rebekah McKendry</v>
      </c>
      <c r="E29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Wicker Man</v>
      </c>
      <c r="F2963" s="1" t="str">
        <f>IF(ISNUMBER(SEARCH("veto",draftpicks[[#This Row],[Raw]])),"veto","")</f>
        <v/>
      </c>
    </row>
    <row r="2964" spans="1:6" x14ac:dyDescent="0.25">
      <c r="A2964" s="1">
        <v>269</v>
      </c>
      <c r="B2964" s="1" t="s">
        <v>4508</v>
      </c>
      <c r="C2964" s="1" t="str">
        <f>_xlfn.TEXTBEFORE(draftpicks[[#This Row],[Raw]],".",1)</f>
        <v>5</v>
      </c>
      <c r="D2964" s="1" t="str">
        <f t="shared" si="46"/>
        <v> Graham Skipper</v>
      </c>
      <c r="E29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Sweeney Todd: The Demon Barber of Fleet Street (1982)</v>
      </c>
      <c r="F2964" s="1" t="str">
        <f>IF(ISNUMBER(SEARCH("veto",draftpicks[[#This Row],[Raw]])),"veto","")</f>
        <v/>
      </c>
    </row>
    <row r="2965" spans="1:6" x14ac:dyDescent="0.25">
      <c r="A2965" s="1">
        <v>269</v>
      </c>
      <c r="B2965" s="1" t="s">
        <v>4509</v>
      </c>
      <c r="C2965" s="1" t="str">
        <f>_xlfn.TEXTBEFORE(draftpicks[[#This Row],[Raw]],".",1)</f>
        <v>5</v>
      </c>
      <c r="D2965" s="1" t="str">
        <f t="shared" si="46"/>
        <v> Graham Skipper</v>
      </c>
      <c r="E29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Pink Floyd – The Wall</v>
      </c>
      <c r="F2965" s="1" t="str">
        <f>IF(ISNUMBER(SEARCH("veto",draftpicks[[#This Row],[Raw]])),"veto","")</f>
        <v/>
      </c>
    </row>
    <row r="2966" spans="1:6" x14ac:dyDescent="0.25">
      <c r="A2966" s="1">
        <v>269</v>
      </c>
      <c r="B2966" s="1" t="s">
        <v>4510</v>
      </c>
      <c r="C2966" s="1" t="str">
        <f>_xlfn.TEXTBEFORE(draftpicks[[#This Row],[Raw]],".",1)</f>
        <v>5</v>
      </c>
      <c r="D2966" s="1" t="str">
        <f t="shared" si="46"/>
        <v>Graham Skipper </v>
      </c>
      <c r="E29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6" s="1" t="str">
        <f>IF(ISNUMBER(SEARCH("veto",draftpicks[[#This Row],[Raw]])),"veto","")</f>
        <v>veto</v>
      </c>
    </row>
    <row r="2967" spans="1:6" x14ac:dyDescent="0.25">
      <c r="A2967" s="1">
        <v>269</v>
      </c>
      <c r="B2967" s="1" t="s">
        <v>4503</v>
      </c>
      <c r="C2967" s="1" t="str">
        <f>_xlfn.TEXTBEFORE(draftpicks[[#This Row],[Raw]],".",1)</f>
        <v>5</v>
      </c>
      <c r="D2967" s="1" t="str">
        <f t="shared" si="46"/>
        <v> Graham Skipper</v>
      </c>
      <c r="E29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2967" s="1" t="str">
        <f>IF(ISNUMBER(SEARCH("veto",draftpicks[[#This Row],[Raw]])),"veto","")</f>
        <v/>
      </c>
    </row>
    <row r="2968" spans="1:6" x14ac:dyDescent="0.25">
      <c r="A2968" s="1">
        <v>269</v>
      </c>
      <c r="B2968" s="1" t="s">
        <v>4504</v>
      </c>
      <c r="C2968" s="1" t="str">
        <f>_xlfn.TEXTBEFORE(draftpicks[[#This Row],[Raw]],".",1)</f>
        <v>4</v>
      </c>
      <c r="D2968" s="1" t="str">
        <f t="shared" si="46"/>
        <v> Rebekah McKendry</v>
      </c>
      <c r="E29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Reefer Madness: The Movie Musical</v>
      </c>
      <c r="F2968" s="1" t="str">
        <f>IF(ISNUMBER(SEARCH("veto",draftpicks[[#This Row],[Raw]])),"veto","")</f>
        <v/>
      </c>
    </row>
    <row r="2969" spans="1:6" x14ac:dyDescent="0.25">
      <c r="A2969" s="1">
        <v>269</v>
      </c>
      <c r="B2969" s="1" t="s">
        <v>4505</v>
      </c>
      <c r="C2969" s="1" t="str">
        <f>_xlfn.TEXTBEFORE(draftpicks[[#This Row],[Raw]],".",1)</f>
        <v>3</v>
      </c>
      <c r="D2969" s="1" t="str">
        <f t="shared" si="46"/>
        <v> Graham Skipper</v>
      </c>
      <c r="E29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Phantom of the Paradise</v>
      </c>
      <c r="F2969" s="1" t="str">
        <f>IF(ISNUMBER(SEARCH("veto",draftpicks[[#This Row],[Raw]])),"veto","")</f>
        <v/>
      </c>
    </row>
    <row r="2970" spans="1:6" x14ac:dyDescent="0.25">
      <c r="A2970" s="1">
        <v>269</v>
      </c>
      <c r="B2970" s="1" t="s">
        <v>4506</v>
      </c>
      <c r="C2970" s="1" t="str">
        <f>_xlfn.TEXTBEFORE(draftpicks[[#This Row],[Raw]],".",1)</f>
        <v>2</v>
      </c>
      <c r="D2970" s="1" t="str">
        <f t="shared" si="46"/>
        <v> Rebekah McKendry</v>
      </c>
      <c r="E29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Rocky Horror Picture Show</v>
      </c>
      <c r="F2970" s="1" t="str">
        <f>IF(ISNUMBER(SEARCH("veto",draftpicks[[#This Row],[Raw]])),"veto","")</f>
        <v/>
      </c>
    </row>
    <row r="2971" spans="1:6" x14ac:dyDescent="0.25">
      <c r="A2971" s="1">
        <v>269</v>
      </c>
      <c r="B2971" s="1" t="s">
        <v>4507</v>
      </c>
      <c r="C2971" s="1" t="str">
        <f>_xlfn.TEXTBEFORE(draftpicks[[#This Row],[Raw]],".",1)</f>
        <v>1</v>
      </c>
      <c r="D2971" s="1" t="str">
        <f t="shared" si="46"/>
        <v> Graham Skipper</v>
      </c>
      <c r="E29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2971" s="1" t="str">
        <f>IF(ISNUMBER(SEARCH("veto",draftpicks[[#This Row],[Raw]])),"veto","")</f>
        <v/>
      </c>
    </row>
    <row r="2972" spans="1:6" x14ac:dyDescent="0.25">
      <c r="A2972" s="1">
        <v>270</v>
      </c>
      <c r="B2972" s="1" t="s">
        <v>4511</v>
      </c>
      <c r="C2972" s="1" t="str">
        <f>_xlfn.TEXTBEFORE(draftpicks[[#This Row],[Raw]],".",1)</f>
        <v>7</v>
      </c>
      <c r="D2972" s="1" t="str">
        <f t="shared" si="46"/>
        <v> Penny Cox</v>
      </c>
      <c r="E29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Paranormal Activity</v>
      </c>
      <c r="F2972" s="1" t="str">
        <f>IF(ISNUMBER(SEARCH("veto",draftpicks[[#This Row],[Raw]])),"veto","")</f>
        <v/>
      </c>
    </row>
    <row r="2973" spans="1:6" x14ac:dyDescent="0.25">
      <c r="A2973" s="1">
        <v>270</v>
      </c>
      <c r="B2973" s="1" t="s">
        <v>4512</v>
      </c>
      <c r="C2973" s="1" t="str">
        <f>_xlfn.TEXTBEFORE(draftpicks[[#This Row],[Raw]],".",1)</f>
        <v>6</v>
      </c>
      <c r="D2973" s="1" t="str">
        <f t="shared" si="46"/>
        <v> Penny Cox</v>
      </c>
      <c r="E29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Collector</v>
      </c>
      <c r="F2973" s="1" t="str">
        <f>IF(ISNUMBER(SEARCH("veto",draftpicks[[#This Row],[Raw]])),"veto","")</f>
        <v/>
      </c>
    </row>
    <row r="2974" spans="1:6" x14ac:dyDescent="0.25">
      <c r="A2974" s="1">
        <v>270</v>
      </c>
      <c r="B2974" s="1" t="s">
        <v>4518</v>
      </c>
      <c r="C2974" s="1" t="str">
        <f>_xlfn.TEXTBEFORE(draftpicks[[#This Row],[Raw]],".",1)</f>
        <v>5</v>
      </c>
      <c r="D2974" s="1" t="str">
        <f t="shared" si="46"/>
        <v>Brian Collins </v>
      </c>
      <c r="E29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Saw VI</v>
      </c>
      <c r="F2974" s="1" t="str">
        <f>IF(ISNUMBER(SEARCH("veto",draftpicks[[#This Row],[Raw]])),"veto","")</f>
        <v>veto</v>
      </c>
    </row>
    <row r="2975" spans="1:6" x14ac:dyDescent="0.25">
      <c r="A2975" s="1">
        <v>270</v>
      </c>
      <c r="B2975" s="1" t="s">
        <v>4513</v>
      </c>
      <c r="C2975" s="1" t="str">
        <f>_xlfn.TEXTBEFORE(draftpicks[[#This Row],[Raw]],".",1)</f>
        <v>5</v>
      </c>
      <c r="D2975" s="1" t="str">
        <f t="shared" si="46"/>
        <v> Brian Collins</v>
      </c>
      <c r="E29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Thirst</v>
      </c>
      <c r="F2975" s="1" t="str">
        <f>IF(ISNUMBER(SEARCH("veto",draftpicks[[#This Row],[Raw]])),"veto","")</f>
        <v/>
      </c>
    </row>
    <row r="2976" spans="1:6" x14ac:dyDescent="0.25">
      <c r="A2976" s="1">
        <v>270</v>
      </c>
      <c r="B2976" s="1" t="s">
        <v>4514</v>
      </c>
      <c r="C2976" s="1" t="str">
        <f>_xlfn.TEXTBEFORE(draftpicks[[#This Row],[Raw]],".",1)</f>
        <v>4</v>
      </c>
      <c r="D2976" s="1" t="str">
        <f t="shared" si="46"/>
        <v> Penny Cox</v>
      </c>
      <c r="E29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Jennifer's Body</v>
      </c>
      <c r="F2976" s="1" t="str">
        <f>IF(ISNUMBER(SEARCH("veto",draftpicks[[#This Row],[Raw]])),"veto","")</f>
        <v/>
      </c>
    </row>
    <row r="2977" spans="1:6" x14ac:dyDescent="0.25">
      <c r="A2977" s="1">
        <v>270</v>
      </c>
      <c r="B2977" s="1" t="s">
        <v>4515</v>
      </c>
      <c r="C2977" s="1" t="str">
        <f>_xlfn.TEXTBEFORE(draftpicks[[#This Row],[Raw]],".",1)</f>
        <v>3</v>
      </c>
      <c r="D2977" s="1" t="str">
        <f t="shared" si="46"/>
        <v> Brian Collins</v>
      </c>
      <c r="E29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Drag Me to Hell</v>
      </c>
      <c r="F2977" s="1" t="str">
        <f>IF(ISNUMBER(SEARCH("veto",draftpicks[[#This Row],[Raw]])),"veto","")</f>
        <v/>
      </c>
    </row>
    <row r="2978" spans="1:6" x14ac:dyDescent="0.25">
      <c r="A2978" s="1">
        <v>270</v>
      </c>
      <c r="B2978" s="1" t="s">
        <v>4516</v>
      </c>
      <c r="C2978" s="1" t="str">
        <f>_xlfn.TEXTBEFORE(draftpicks[[#This Row],[Raw]],".",1)</f>
        <v>2</v>
      </c>
      <c r="D2978" s="1" t="str">
        <f t="shared" si="46"/>
        <v> Penny Cox</v>
      </c>
      <c r="E29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Friday the 13th</v>
      </c>
      <c r="F2978" s="1" t="str">
        <f>IF(ISNUMBER(SEARCH("veto",draftpicks[[#This Row],[Raw]])),"veto","")</f>
        <v/>
      </c>
    </row>
    <row r="2979" spans="1:6" x14ac:dyDescent="0.25">
      <c r="A2979" s="1">
        <v>270</v>
      </c>
      <c r="B2979" s="1" t="s">
        <v>4517</v>
      </c>
      <c r="C2979" s="1" t="str">
        <f>_xlfn.TEXTBEFORE(draftpicks[[#This Row],[Raw]],".",1)</f>
        <v>1</v>
      </c>
      <c r="D2979" s="1" t="str">
        <f t="shared" si="46"/>
        <v> Brian Collins</v>
      </c>
      <c r="E29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Orphan</v>
      </c>
      <c r="F2979" s="1" t="str">
        <f>IF(ISNUMBER(SEARCH("veto",draftpicks[[#This Row],[Raw]])),"veto","")</f>
        <v/>
      </c>
    </row>
    <row r="2980" spans="1:6" x14ac:dyDescent="0.25">
      <c r="A2980" s="1">
        <v>271</v>
      </c>
      <c r="B2980" s="1" t="s">
        <v>4519</v>
      </c>
      <c r="C2980" s="1" t="str">
        <f>_xlfn.TEXTBEFORE(draftpicks[[#This Row],[Raw]],".",1)</f>
        <v>7</v>
      </c>
      <c r="D2980" s="1" t="str">
        <f t="shared" si="46"/>
        <v> Erik Anderson</v>
      </c>
      <c r="E29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Panic Room</v>
      </c>
      <c r="F2980" s="1" t="str">
        <f>IF(ISNUMBER(SEARCH("veto",draftpicks[[#This Row],[Raw]])),"veto","")</f>
        <v/>
      </c>
    </row>
    <row r="2981" spans="1:6" x14ac:dyDescent="0.25">
      <c r="A2981" s="1">
        <v>271</v>
      </c>
      <c r="B2981" s="1" t="s">
        <v>4520</v>
      </c>
      <c r="C2981" s="1" t="str">
        <f>_xlfn.TEXTBEFORE(draftpicks[[#This Row],[Raw]],".",1)</f>
        <v>6</v>
      </c>
      <c r="D2981" s="1" t="str">
        <f t="shared" si="46"/>
        <v> Erik Anderson</v>
      </c>
      <c r="E29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Freaky Friday</v>
      </c>
      <c r="F2981" s="1" t="str">
        <f>IF(ISNUMBER(SEARCH("veto",draftpicks[[#This Row],[Raw]])),"veto","")</f>
        <v/>
      </c>
    </row>
    <row r="2982" spans="1:6" x14ac:dyDescent="0.25">
      <c r="A2982" s="1">
        <v>271</v>
      </c>
      <c r="B2982" s="1" t="s">
        <v>4521</v>
      </c>
      <c r="C2982" s="1" t="str">
        <f>_xlfn.TEXTBEFORE(draftpicks[[#This Row],[Raw]],".",1)</f>
        <v>5</v>
      </c>
      <c r="D2982" s="1" t="str">
        <f t="shared" si="46"/>
        <v> Jacqueline Coley</v>
      </c>
      <c r="E29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Home for the Holidays</v>
      </c>
      <c r="F2982" s="1" t="str">
        <f>IF(ISNUMBER(SEARCH("veto",draftpicks[[#This Row],[Raw]])),"veto","")</f>
        <v/>
      </c>
    </row>
    <row r="2983" spans="1:6" x14ac:dyDescent="0.25">
      <c r="A2983" s="1">
        <v>271</v>
      </c>
      <c r="B2983" s="1" t="s">
        <v>4522</v>
      </c>
      <c r="C2983" s="1" t="str">
        <f>_xlfn.TEXTBEFORE(draftpicks[[#This Row],[Raw]],".",1)</f>
        <v>4</v>
      </c>
      <c r="D2983" s="1" t="str">
        <f t="shared" si="46"/>
        <v> Erik Anderson</v>
      </c>
      <c r="E29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Taxi Driver</v>
      </c>
      <c r="F2983" s="1" t="str">
        <f>IF(ISNUMBER(SEARCH("veto",draftpicks[[#This Row],[Raw]])),"veto","")</f>
        <v/>
      </c>
    </row>
    <row r="2984" spans="1:6" x14ac:dyDescent="0.25">
      <c r="A2984" s="1">
        <v>271</v>
      </c>
      <c r="B2984" s="1" t="s">
        <v>4523</v>
      </c>
      <c r="C2984" s="1" t="str">
        <f>_xlfn.TEXTBEFORE(draftpicks[[#This Row],[Raw]],".",1)</f>
        <v>3</v>
      </c>
      <c r="D2984" s="1" t="str">
        <f t="shared" si="46"/>
        <v> Jacqueline Coley</v>
      </c>
      <c r="E29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Inside Man</v>
      </c>
      <c r="F2984" s="1" t="str">
        <f>IF(ISNUMBER(SEARCH("veto",draftpicks[[#This Row],[Raw]])),"veto","")</f>
        <v/>
      </c>
    </row>
    <row r="2985" spans="1:6" x14ac:dyDescent="0.25">
      <c r="A2985" s="1">
        <v>271</v>
      </c>
      <c r="B2985" s="1" t="s">
        <v>4524</v>
      </c>
      <c r="C2985" s="1" t="str">
        <f>_xlfn.TEXTBEFORE(draftpicks[[#This Row],[Raw]],".",1)</f>
        <v>2</v>
      </c>
      <c r="D2985" s="1" t="str">
        <f t="shared" si="46"/>
        <v> Erik Anderson</v>
      </c>
      <c r="E29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Contact</v>
      </c>
      <c r="F2985" s="1" t="str">
        <f>IF(ISNUMBER(SEARCH("veto",draftpicks[[#This Row],[Raw]])),"veto","")</f>
        <v/>
      </c>
    </row>
    <row r="2986" spans="1:6" x14ac:dyDescent="0.25">
      <c r="A2986" s="1">
        <v>271</v>
      </c>
      <c r="B2986" s="1" t="s">
        <v>4525</v>
      </c>
      <c r="C2986" s="1" t="str">
        <f>_xlfn.TEXTBEFORE(draftpicks[[#This Row],[Raw]],".",1)</f>
        <v>1</v>
      </c>
      <c r="D2986" s="1" t="str">
        <f t="shared" si="46"/>
        <v> Jacqueline Coley</v>
      </c>
      <c r="E29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Silence of the Lambs</v>
      </c>
      <c r="F2986" s="1" t="str">
        <f>IF(ISNUMBER(SEARCH("veto",draftpicks[[#This Row],[Raw]])),"veto","")</f>
        <v/>
      </c>
    </row>
    <row r="2987" spans="1:6" x14ac:dyDescent="0.25">
      <c r="A2987" s="1">
        <v>272</v>
      </c>
      <c r="B2987" s="1" t="s">
        <v>4526</v>
      </c>
      <c r="C2987" s="1" t="str">
        <f>_xlfn.TEXTBEFORE(draftpicks[[#This Row],[Raw]],".",1)</f>
        <v>8</v>
      </c>
      <c r="D2987" s="1" t="str">
        <f t="shared" si="46"/>
        <v> Lucé Tomlin-Brenner</v>
      </c>
      <c r="E29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Effortless Brilliance</v>
      </c>
      <c r="F2987" s="1" t="str">
        <f>IF(ISNUMBER(SEARCH("veto",draftpicks[[#This Row],[Raw]])),"veto","")</f>
        <v/>
      </c>
    </row>
    <row r="2988" spans="1:6" x14ac:dyDescent="0.25">
      <c r="A2988" s="1">
        <v>272</v>
      </c>
      <c r="B2988" s="1" t="s">
        <v>4534</v>
      </c>
      <c r="C2988" s="1" t="str">
        <f>_xlfn.TEXTBEFORE(draftpicks[[#This Row],[Raw]],".",1)</f>
        <v>7</v>
      </c>
      <c r="D2988" s="1" t="str">
        <f t="shared" si="46"/>
        <v>Lucé Tomlin-Brenner </v>
      </c>
      <c r="E29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88" s="1" t="str">
        <f>IF(ISNUMBER(SEARCH("veto",draftpicks[[#This Row],[Raw]])),"veto","")</f>
        <v>veto</v>
      </c>
    </row>
    <row r="2989" spans="1:6" x14ac:dyDescent="0.25">
      <c r="A2989" s="1">
        <v>272</v>
      </c>
      <c r="B2989" s="1" t="s">
        <v>4527</v>
      </c>
      <c r="C2989" s="1" t="str">
        <f>_xlfn.TEXTBEFORE(draftpicks[[#This Row],[Raw]],".",1)</f>
        <v>7</v>
      </c>
      <c r="D2989" s="1" t="str">
        <f t="shared" si="46"/>
        <v> Lucé Tomlin-Brenner</v>
      </c>
      <c r="E29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Laggies</v>
      </c>
      <c r="F2989" s="1" t="str">
        <f>IF(ISNUMBER(SEARCH("veto",draftpicks[[#This Row],[Raw]])),"veto","")</f>
        <v/>
      </c>
    </row>
    <row r="2990" spans="1:6" x14ac:dyDescent="0.25">
      <c r="A2990" s="1">
        <v>272</v>
      </c>
      <c r="B2990" s="1" t="s">
        <v>4535</v>
      </c>
      <c r="C2990" s="1" t="str">
        <f>_xlfn.TEXTBEFORE(draftpicks[[#This Row],[Raw]],".",1)</f>
        <v>6</v>
      </c>
      <c r="D2990" s="1" t="str">
        <f t="shared" si="46"/>
        <v>Ryan Marker </v>
      </c>
      <c r="E29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0" s="1" t="str">
        <f>IF(ISNUMBER(SEARCH("veto",draftpicks[[#This Row],[Raw]])),"veto","")</f>
        <v>veto</v>
      </c>
    </row>
    <row r="2991" spans="1:6" x14ac:dyDescent="0.25">
      <c r="A2991" s="1">
        <v>272</v>
      </c>
      <c r="B2991" s="1" t="s">
        <v>4528</v>
      </c>
      <c r="C2991" s="1" t="str">
        <f>_xlfn.TEXTBEFORE(draftpicks[[#This Row],[Raw]],".",1)</f>
        <v>6</v>
      </c>
      <c r="D2991" s="1" t="str">
        <f t="shared" si="46"/>
        <v> Ryan Marker</v>
      </c>
      <c r="E29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Sword of Trust</v>
      </c>
      <c r="F2991" s="1" t="str">
        <f>IF(ISNUMBER(SEARCH("veto",draftpicks[[#This Row],[Raw]])),"veto","")</f>
        <v/>
      </c>
    </row>
    <row r="2992" spans="1:6" x14ac:dyDescent="0.25">
      <c r="A2992" s="1">
        <v>272</v>
      </c>
      <c r="B2992" s="1" t="s">
        <v>4536</v>
      </c>
      <c r="C2992" s="1" t="str">
        <f>_xlfn.TEXTBEFORE(draftpicks[[#This Row],[Raw]],".",1)</f>
        <v>5</v>
      </c>
      <c r="D2992" s="1" t="str">
        <f t="shared" si="46"/>
        <v>Lucé Tomlin-Brenner </v>
      </c>
      <c r="E29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2" s="1" t="str">
        <f>IF(ISNUMBER(SEARCH("veto",draftpicks[[#This Row],[Raw]])),"veto","")</f>
        <v>veto</v>
      </c>
    </row>
    <row r="2993" spans="1:6" x14ac:dyDescent="0.25">
      <c r="A2993" s="1">
        <v>272</v>
      </c>
      <c r="B2993" s="1" t="s">
        <v>4529</v>
      </c>
      <c r="C2993" s="1" t="str">
        <f>_xlfn.TEXTBEFORE(draftpicks[[#This Row],[Raw]],".",1)</f>
        <v>5</v>
      </c>
      <c r="D2993" s="1" t="str">
        <f t="shared" si="46"/>
        <v> Lucé Tomlin-Brenner</v>
      </c>
      <c r="E29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Humpday</v>
      </c>
      <c r="F2993" s="1" t="str">
        <f>IF(ISNUMBER(SEARCH("veto",draftpicks[[#This Row],[Raw]])),"veto","")</f>
        <v/>
      </c>
    </row>
    <row r="2994" spans="1:6" x14ac:dyDescent="0.25">
      <c r="A2994" s="1">
        <v>272</v>
      </c>
      <c r="B2994" s="1" t="s">
        <v>4530</v>
      </c>
      <c r="C2994" s="1" t="str">
        <f>_xlfn.TEXTBEFORE(draftpicks[[#This Row],[Raw]],".",1)</f>
        <v>4</v>
      </c>
      <c r="D2994" s="1" t="str">
        <f t="shared" si="46"/>
        <v> Ryan Marker</v>
      </c>
      <c r="E29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Touchy Feely</v>
      </c>
      <c r="F2994" s="1" t="str">
        <f>IF(ISNUMBER(SEARCH("veto",draftpicks[[#This Row],[Raw]])),"veto","")</f>
        <v/>
      </c>
    </row>
    <row r="2995" spans="1:6" x14ac:dyDescent="0.25">
      <c r="A2995" s="1">
        <v>272</v>
      </c>
      <c r="B2995" s="1" t="s">
        <v>4531</v>
      </c>
      <c r="C2995" s="1" t="str">
        <f>_xlfn.TEXTBEFORE(draftpicks[[#This Row],[Raw]],".",1)</f>
        <v>3</v>
      </c>
      <c r="D2995" s="1" t="str">
        <f t="shared" si="46"/>
        <v> Lucé Tomlin-Brenner</v>
      </c>
      <c r="E29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 Go Way Back</v>
      </c>
      <c r="F2995" s="1" t="str">
        <f>IF(ISNUMBER(SEARCH("veto",draftpicks[[#This Row],[Raw]])),"veto","")</f>
        <v/>
      </c>
    </row>
    <row r="2996" spans="1:6" x14ac:dyDescent="0.25">
      <c r="A2996" s="1">
        <v>272</v>
      </c>
      <c r="B2996" s="1" t="s">
        <v>4532</v>
      </c>
      <c r="C2996" s="1" t="str">
        <f>_xlfn.TEXTBEFORE(draftpicks[[#This Row],[Raw]],".",1)</f>
        <v>2</v>
      </c>
      <c r="D2996" s="1" t="str">
        <f t="shared" si="46"/>
        <v> Ryan Marker</v>
      </c>
      <c r="E29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Your Sister's Sister</v>
      </c>
      <c r="F2996" s="1" t="str">
        <f>IF(ISNUMBER(SEARCH("veto",draftpicks[[#This Row],[Raw]])),"veto","")</f>
        <v/>
      </c>
    </row>
    <row r="2997" spans="1:6" x14ac:dyDescent="0.25">
      <c r="A2997" s="1">
        <v>272</v>
      </c>
      <c r="B2997" s="1" t="s">
        <v>4533</v>
      </c>
      <c r="C2997" s="1" t="str">
        <f>_xlfn.TEXTBEFORE(draftpicks[[#This Row],[Raw]],".",1)</f>
        <v>1</v>
      </c>
      <c r="D2997" s="1" t="str">
        <f t="shared" si="46"/>
        <v> Lucé Tomlin-Brenner</v>
      </c>
      <c r="E29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Outside In</v>
      </c>
      <c r="F2997" s="1" t="str">
        <f>IF(ISNUMBER(SEARCH("veto",draftpicks[[#This Row],[Raw]])),"veto","")</f>
        <v/>
      </c>
    </row>
    <row r="2998" spans="1:6" x14ac:dyDescent="0.25">
      <c r="A2998" s="1">
        <v>273</v>
      </c>
      <c r="B2998" s="1" t="s">
        <v>4537</v>
      </c>
      <c r="C2998" s="1" t="str">
        <f>_xlfn.TEXTBEFORE(draftpicks[[#This Row],[Raw]],".",1)</f>
        <v>10</v>
      </c>
      <c r="D2998" s="1" t="str">
        <f t="shared" si="46"/>
        <v> Mike Makowsky</v>
      </c>
      <c r="E29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the Ricardos</v>
      </c>
      <c r="F2998" s="1" t="str">
        <f>IF(ISNUMBER(SEARCH("veto",draftpicks[[#This Row],[Raw]])),"veto","")</f>
        <v/>
      </c>
    </row>
    <row r="2999" spans="1:6" x14ac:dyDescent="0.25">
      <c r="A2999" s="1">
        <v>273</v>
      </c>
      <c r="B2999" s="1" t="s">
        <v>4538</v>
      </c>
      <c r="C2999" s="1" t="str">
        <f>_xlfn.TEXTBEFORE(draftpicks[[#This Row],[Raw]],".",1)</f>
        <v>9</v>
      </c>
      <c r="D2999" s="1" t="str">
        <f t="shared" si="46"/>
        <v> Brian Duffield</v>
      </c>
      <c r="E29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Charlie Wilson's War</v>
      </c>
      <c r="F2999" s="1" t="str">
        <f>IF(ISNUMBER(SEARCH("veto",draftpicks[[#This Row],[Raw]])),"veto","")</f>
        <v/>
      </c>
    </row>
    <row r="3000" spans="1:6" x14ac:dyDescent="0.25">
      <c r="A3000" s="1">
        <v>273</v>
      </c>
      <c r="B3000" s="1" t="s">
        <v>4539</v>
      </c>
      <c r="C3000" s="1" t="str">
        <f>_xlfn.TEXTBEFORE(draftpicks[[#This Row],[Raw]],".",1)</f>
        <v>8</v>
      </c>
      <c r="D3000" s="1" t="str">
        <f t="shared" si="46"/>
        <v> Liz Hannah</v>
      </c>
      <c r="E30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Molly's Game</v>
      </c>
      <c r="F3000" s="1" t="str">
        <f>IF(ISNUMBER(SEARCH("veto",draftpicks[[#This Row],[Raw]])),"veto","")</f>
        <v/>
      </c>
    </row>
    <row r="3001" spans="1:6" x14ac:dyDescent="0.25">
      <c r="A3001" s="1">
        <v>273</v>
      </c>
      <c r="B3001" s="1" t="s">
        <v>4540</v>
      </c>
      <c r="C3001" s="1" t="str">
        <f>_xlfn.TEXTBEFORE(draftpicks[[#This Row],[Raw]],".",1)</f>
        <v>7</v>
      </c>
      <c r="D3001" s="1" t="str">
        <f t="shared" si="46"/>
        <v> Mike Makowsky</v>
      </c>
      <c r="E30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Malice</v>
      </c>
      <c r="F3001" s="1" t="str">
        <f>IF(ISNUMBER(SEARCH("veto",draftpicks[[#This Row],[Raw]])),"veto","")</f>
        <v/>
      </c>
    </row>
    <row r="3002" spans="1:6" x14ac:dyDescent="0.25">
      <c r="A3002" s="1">
        <v>273</v>
      </c>
      <c r="B3002" s="1" t="s">
        <v>4541</v>
      </c>
      <c r="C3002" s="1" t="str">
        <f>_xlfn.TEXTBEFORE(draftpicks[[#This Row],[Raw]],".",1)</f>
        <v>6</v>
      </c>
      <c r="D3002" s="1" t="str">
        <f t="shared" si="46"/>
        <v> Brian Duffield</v>
      </c>
      <c r="E30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Trial of the Chicago 7</v>
      </c>
      <c r="F3002" s="1" t="str">
        <f>IF(ISNUMBER(SEARCH("veto",draftpicks[[#This Row],[Raw]])),"veto","")</f>
        <v/>
      </c>
    </row>
    <row r="3003" spans="1:6" x14ac:dyDescent="0.25">
      <c r="A3003" s="1">
        <v>273</v>
      </c>
      <c r="B3003" s="1" t="s">
        <v>4547</v>
      </c>
      <c r="C3003" s="1" t="str">
        <f>_xlfn.TEXTBEFORE(draftpicks[[#This Row],[Raw]],".",1)</f>
        <v>5</v>
      </c>
      <c r="D3003" s="1" t="str">
        <f t="shared" si="46"/>
        <v>Liz Hannah </v>
      </c>
      <c r="E30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3" s="1" t="str">
        <f>IF(ISNUMBER(SEARCH("veto",draftpicks[[#This Row],[Raw]])),"veto","")</f>
        <v>veto</v>
      </c>
    </row>
    <row r="3004" spans="1:6" x14ac:dyDescent="0.25">
      <c r="A3004" s="1">
        <v>273</v>
      </c>
      <c r="B3004" s="1" t="s">
        <v>4542</v>
      </c>
      <c r="C3004" s="1" t="str">
        <f>_xlfn.TEXTBEFORE(draftpicks[[#This Row],[Raw]],".",1)</f>
        <v>5</v>
      </c>
      <c r="D3004" s="1" t="str">
        <f t="shared" si="46"/>
        <v> Liz Hannah</v>
      </c>
      <c r="E30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Moneyball</v>
      </c>
      <c r="F3004" s="1" t="str">
        <f>IF(ISNUMBER(SEARCH("veto",draftpicks[[#This Row],[Raw]])),"veto","")</f>
        <v/>
      </c>
    </row>
    <row r="3005" spans="1:6" x14ac:dyDescent="0.25">
      <c r="A3005" s="1">
        <v>273</v>
      </c>
      <c r="B3005" s="1" t="s">
        <v>4548</v>
      </c>
      <c r="C3005" s="1" t="str">
        <f>_xlfn.TEXTBEFORE(draftpicks[[#This Row],[Raw]],".",1)</f>
        <v>4</v>
      </c>
      <c r="D3005" s="1" t="str">
        <f t="shared" si="46"/>
        <v>Mike Makowsky </v>
      </c>
      <c r="E30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5" s="1" t="str">
        <f>IF(ISNUMBER(SEARCH("veto",draftpicks[[#This Row],[Raw]])),"veto","")</f>
        <v>veto</v>
      </c>
    </row>
    <row r="3006" spans="1:6" x14ac:dyDescent="0.25">
      <c r="A3006" s="1">
        <v>273</v>
      </c>
      <c r="B3006" s="1" t="s">
        <v>4543</v>
      </c>
      <c r="C3006" s="1" t="str">
        <f>_xlfn.TEXTBEFORE(draftpicks[[#This Row],[Raw]],".",1)</f>
        <v>4</v>
      </c>
      <c r="D3006" s="1" t="str">
        <f t="shared" si="46"/>
        <v> Mike Makowsky</v>
      </c>
      <c r="E30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Steve Jobs</v>
      </c>
      <c r="F3006" s="1" t="str">
        <f>IF(ISNUMBER(SEARCH("veto",draftpicks[[#This Row],[Raw]])),"veto","")</f>
        <v/>
      </c>
    </row>
    <row r="3007" spans="1:6" x14ac:dyDescent="0.25">
      <c r="A3007" s="1">
        <v>273</v>
      </c>
      <c r="B3007" s="1" t="s">
        <v>4544</v>
      </c>
      <c r="C3007" s="1" t="str">
        <f>_xlfn.TEXTBEFORE(draftpicks[[#This Row],[Raw]],".",1)</f>
        <v>3</v>
      </c>
      <c r="D3007" s="1" t="str">
        <f t="shared" si="46"/>
        <v> Brian Duffield</v>
      </c>
      <c r="E30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President</v>
      </c>
      <c r="F3007" s="1" t="str">
        <f>IF(ISNUMBER(SEARCH("veto",draftpicks[[#This Row],[Raw]])),"veto","")</f>
        <v/>
      </c>
    </row>
    <row r="3008" spans="1:6" x14ac:dyDescent="0.25">
      <c r="A3008" s="1">
        <v>273</v>
      </c>
      <c r="B3008" s="1" t="s">
        <v>4549</v>
      </c>
      <c r="C3008" s="1" t="str">
        <f>_xlfn.TEXTBEFORE(draftpicks[[#This Row],[Raw]],".",1)</f>
        <v>2</v>
      </c>
      <c r="D3008" s="1" t="str">
        <f t="shared" si="46"/>
        <v>Liz Hannah </v>
      </c>
      <c r="E30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08" s="1" t="str">
        <f>IF(ISNUMBER(SEARCH("veto",draftpicks[[#This Row],[Raw]])),"veto","")</f>
        <v>veto</v>
      </c>
    </row>
    <row r="3009" spans="1:6" x14ac:dyDescent="0.25">
      <c r="A3009" s="1">
        <v>273</v>
      </c>
      <c r="B3009" s="1" t="s">
        <v>4545</v>
      </c>
      <c r="C3009" s="1" t="str">
        <f>_xlfn.TEXTBEFORE(draftpicks[[#This Row],[Raw]],".",1)</f>
        <v>2</v>
      </c>
      <c r="D3009" s="1" t="str">
        <f t="shared" si="46"/>
        <v> Liz Hannah</v>
      </c>
      <c r="E30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Few Good Men</v>
      </c>
      <c r="F3009" s="1" t="str">
        <f>IF(ISNUMBER(SEARCH("veto",draftpicks[[#This Row],[Raw]])),"veto","")</f>
        <v/>
      </c>
    </row>
    <row r="3010" spans="1:6" x14ac:dyDescent="0.25">
      <c r="A3010" s="1">
        <v>273</v>
      </c>
      <c r="B3010" s="1" t="s">
        <v>4546</v>
      </c>
      <c r="C3010" s="1" t="str">
        <f>_xlfn.TEXTBEFORE(draftpicks[[#This Row],[Raw]],".",1)</f>
        <v>1</v>
      </c>
      <c r="D3010" s="1" t="str">
        <f t="shared" ref="D3010:D3073" si="47">IF(ISNUMBER(SEARCH("commissioner",B3010)),TRIM(MID(B3010,SEARCH("by",B3010)+LEN("by"),SEARCH("removed",B3010)-SEARCH("by",B3010)-(LEN("by")+1))),IF((LEN(B3010)-LEN(SUBSTITUTE(B3010,"by","")))/LEN("by")=2,MID(B3010,SEARCH("by",B3010)+LEN("by "),SEARCH("vetoed",B3010)-SEARCH("by",B3010)-(LEN("by")+1)),IF((LEN(B3010)-LEN(SUBSTITUTE(B3010,"by","")))/LEN("by")=3,TRIM(MID(B3010,SEARCH("by",B3010)+LEN("by"),SEARCH("vetoed",B3010)-SEARCH("by",B3010)-LEN("by"))),TRIM(_xlfn.TEXTAFTER(B3010,"by",1)))))</f>
        <v> Mike Makowsky</v>
      </c>
      <c r="E30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Social Network</v>
      </c>
      <c r="F3010" s="1" t="str">
        <f>IF(ISNUMBER(SEARCH("veto",draftpicks[[#This Row],[Raw]])),"veto","")</f>
        <v/>
      </c>
    </row>
    <row r="3011" spans="1:6" x14ac:dyDescent="0.25">
      <c r="A3011" s="1">
        <v>274</v>
      </c>
      <c r="B3011" s="1" t="s">
        <v>4550</v>
      </c>
      <c r="C3011" s="1" t="str">
        <f>_xlfn.TEXTBEFORE(draftpicks[[#This Row],[Raw]],".",1)</f>
        <v>7</v>
      </c>
      <c r="D3011" s="1" t="str">
        <f t="shared" si="47"/>
        <v> Chris Hewitt</v>
      </c>
      <c r="E30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Bad Boys II</v>
      </c>
      <c r="F3011" s="1" t="str">
        <f>IF(ISNUMBER(SEARCH("veto",draftpicks[[#This Row],[Raw]])),"veto","")</f>
        <v/>
      </c>
    </row>
    <row r="3012" spans="1:6" x14ac:dyDescent="0.25">
      <c r="A3012" s="1">
        <v>274</v>
      </c>
      <c r="B3012" s="1" t="s">
        <v>4551</v>
      </c>
      <c r="C3012" s="1" t="str">
        <f>_xlfn.TEXTBEFORE(draftpicks[[#This Row],[Raw]],".",1)</f>
        <v>6</v>
      </c>
      <c r="D3012" s="1" t="str">
        <f t="shared" si="47"/>
        <v> Chris Hewitt</v>
      </c>
      <c r="E30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Lethal Weapon 2</v>
      </c>
      <c r="F3012" s="1" t="str">
        <f>IF(ISNUMBER(SEARCH("veto",draftpicks[[#This Row],[Raw]])),"veto","")</f>
        <v/>
      </c>
    </row>
    <row r="3013" spans="1:6" x14ac:dyDescent="0.25">
      <c r="A3013" s="1">
        <v>274</v>
      </c>
      <c r="B3013" s="1" t="s">
        <v>4552</v>
      </c>
      <c r="C3013" s="1" t="str">
        <f>_xlfn.TEXTBEFORE(draftpicks[[#This Row],[Raw]],".",1)</f>
        <v>5</v>
      </c>
      <c r="D3013" s="1" t="str">
        <f t="shared" si="47"/>
        <v> Nick de Semlyen</v>
      </c>
      <c r="E30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Legend of Drunken Master</v>
      </c>
      <c r="F3013" s="1" t="str">
        <f>IF(ISNUMBER(SEARCH("veto",draftpicks[[#This Row],[Raw]])),"veto","")</f>
        <v/>
      </c>
    </row>
    <row r="3014" spans="1:6" x14ac:dyDescent="0.25">
      <c r="A3014" s="1">
        <v>274</v>
      </c>
      <c r="B3014" s="1" t="s">
        <v>4557</v>
      </c>
      <c r="C3014" s="1" t="str">
        <f>_xlfn.TEXTBEFORE(draftpicks[[#This Row],[Raw]],".",1)</f>
        <v>4</v>
      </c>
      <c r="D3014" s="1" t="str">
        <f t="shared" si="47"/>
        <v>Chris Hewitt </v>
      </c>
      <c r="E30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John Wick: Chapter 2</v>
      </c>
      <c r="F3014" s="1" t="str">
        <f>IF(ISNUMBER(SEARCH("veto",draftpicks[[#This Row],[Raw]])),"veto","")</f>
        <v>veto</v>
      </c>
    </row>
    <row r="3015" spans="1:6" x14ac:dyDescent="0.25">
      <c r="A3015" s="1">
        <v>274</v>
      </c>
      <c r="B3015" s="1" t="s">
        <v>4553</v>
      </c>
      <c r="C3015" s="1" t="str">
        <f>_xlfn.TEXTBEFORE(draftpicks[[#This Row],[Raw]],".",1)</f>
        <v>4</v>
      </c>
      <c r="D3015" s="1" t="str">
        <f t="shared" si="47"/>
        <v> Chris Hewitt</v>
      </c>
      <c r="E30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Raid 2</v>
      </c>
      <c r="F3015" s="1" t="str">
        <f>IF(ISNUMBER(SEARCH("veto",draftpicks[[#This Row],[Raw]])),"veto","")</f>
        <v/>
      </c>
    </row>
    <row r="3016" spans="1:6" x14ac:dyDescent="0.25">
      <c r="A3016" s="1">
        <v>274</v>
      </c>
      <c r="B3016" s="1" t="s">
        <v>4558</v>
      </c>
      <c r="C3016" s="1" t="str">
        <f>_xlfn.TEXTBEFORE(draftpicks[[#This Row],[Raw]],".",1)</f>
        <v>3</v>
      </c>
      <c r="D3016" s="1" t="str">
        <f t="shared" si="47"/>
        <v>Nick de Semlyen </v>
      </c>
      <c r="E30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Indiana Jones and the Temple of Doom</v>
      </c>
      <c r="F3016" s="1" t="str">
        <f>IF(ISNUMBER(SEARCH("veto",draftpicks[[#This Row],[Raw]])),"veto","")</f>
        <v>veto</v>
      </c>
    </row>
    <row r="3017" spans="1:6" x14ac:dyDescent="0.25">
      <c r="A3017" s="1">
        <v>274</v>
      </c>
      <c r="B3017" s="1" t="s">
        <v>4554</v>
      </c>
      <c r="C3017" s="1" t="str">
        <f>_xlfn.TEXTBEFORE(draftpicks[[#This Row],[Raw]],".",1)</f>
        <v>3</v>
      </c>
      <c r="D3017" s="1" t="str">
        <f t="shared" si="47"/>
        <v> Nick de Semlyen</v>
      </c>
      <c r="E30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Aliens</v>
      </c>
      <c r="F3017" s="1" t="str">
        <f>IF(ISNUMBER(SEARCH("veto",draftpicks[[#This Row],[Raw]])),"veto","")</f>
        <v/>
      </c>
    </row>
    <row r="3018" spans="1:6" x14ac:dyDescent="0.25">
      <c r="A3018" s="1">
        <v>274</v>
      </c>
      <c r="B3018" s="1" t="s">
        <v>4555</v>
      </c>
      <c r="C3018" s="1" t="str">
        <f>_xlfn.TEXTBEFORE(draftpicks[[#This Row],[Raw]],".",1)</f>
        <v>2</v>
      </c>
      <c r="D3018" s="1" t="str">
        <f t="shared" si="47"/>
        <v> Chris Hewitt</v>
      </c>
      <c r="E30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Terminator 2: Judgment Day</v>
      </c>
      <c r="F3018" s="1" t="str">
        <f>IF(ISNUMBER(SEARCH("veto",draftpicks[[#This Row],[Raw]])),"veto","")</f>
        <v/>
      </c>
    </row>
    <row r="3019" spans="1:6" x14ac:dyDescent="0.25">
      <c r="A3019" s="1">
        <v>274</v>
      </c>
      <c r="B3019" s="1" t="s">
        <v>4556</v>
      </c>
      <c r="C3019" s="1" t="str">
        <f>_xlfn.TEXTBEFORE(draftpicks[[#This Row],[Raw]],".",1)</f>
        <v>1</v>
      </c>
      <c r="D3019" s="1" t="str">
        <f t="shared" si="47"/>
        <v> Nick de Semlyen</v>
      </c>
      <c r="E30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Top Gun: Maverick</v>
      </c>
      <c r="F3019" s="1" t="str">
        <f>IF(ISNUMBER(SEARCH("veto",draftpicks[[#This Row],[Raw]])),"veto","")</f>
        <v/>
      </c>
    </row>
    <row r="3020" spans="1:6" x14ac:dyDescent="0.25">
      <c r="A3020" s="1">
        <v>275</v>
      </c>
      <c r="B3020" s="1" t="s">
        <v>4559</v>
      </c>
      <c r="C3020" s="1" t="str">
        <f>_xlfn.TEXTBEFORE(draftpicks[[#This Row],[Raw]],".",1)</f>
        <v>7</v>
      </c>
      <c r="D3020" s="1" t="str">
        <f t="shared" si="47"/>
        <v> William Bibbiani</v>
      </c>
      <c r="E30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Brainstorm</v>
      </c>
      <c r="F3020" s="1" t="str">
        <f>IF(ISNUMBER(SEARCH("veto",draftpicks[[#This Row],[Raw]])),"veto","")</f>
        <v/>
      </c>
    </row>
    <row r="3021" spans="1:6" x14ac:dyDescent="0.25">
      <c r="A3021" s="1">
        <v>275</v>
      </c>
      <c r="B3021" s="1" t="s">
        <v>4560</v>
      </c>
      <c r="C3021" s="1" t="str">
        <f>_xlfn.TEXTBEFORE(draftpicks[[#This Row],[Raw]],".",1)</f>
        <v>6</v>
      </c>
      <c r="D3021" s="1" t="str">
        <f t="shared" si="47"/>
        <v> William Bibbiani</v>
      </c>
      <c r="E30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Jigoku</v>
      </c>
      <c r="F3021" s="1" t="str">
        <f>IF(ISNUMBER(SEARCH("veto",draftpicks[[#This Row],[Raw]])),"veto","")</f>
        <v/>
      </c>
    </row>
    <row r="3022" spans="1:6" x14ac:dyDescent="0.25">
      <c r="A3022" s="1">
        <v>275</v>
      </c>
      <c r="B3022" s="1" t="s">
        <v>4561</v>
      </c>
      <c r="C3022" s="1" t="str">
        <f>_xlfn.TEXTBEFORE(draftpicks[[#This Row],[Raw]],".",1)</f>
        <v>5</v>
      </c>
      <c r="D3022" s="1" t="str">
        <f t="shared" si="47"/>
        <v> Walter Chaw</v>
      </c>
      <c r="E30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Orpheus</v>
      </c>
      <c r="F3022" s="1" t="str">
        <f>IF(ISNUMBER(SEARCH("veto",draftpicks[[#This Row],[Raw]])),"veto","")</f>
        <v/>
      </c>
    </row>
    <row r="3023" spans="1:6" x14ac:dyDescent="0.25">
      <c r="A3023" s="1">
        <v>275</v>
      </c>
      <c r="B3023" s="1" t="s">
        <v>4566</v>
      </c>
      <c r="C3023" s="1" t="str">
        <f>_xlfn.TEXTBEFORE(draftpicks[[#This Row],[Raw]],".",1)</f>
        <v>4</v>
      </c>
      <c r="D3023" s="1" t="str">
        <f t="shared" si="47"/>
        <v>William Bibbiani </v>
      </c>
      <c r="E30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 Can Wait (1978)</v>
      </c>
      <c r="F3023" s="1" t="str">
        <f>IF(ISNUMBER(SEARCH("veto",draftpicks[[#This Row],[Raw]])),"veto","")</f>
        <v>veto</v>
      </c>
    </row>
    <row r="3024" spans="1:6" x14ac:dyDescent="0.25">
      <c r="A3024" s="1">
        <v>275</v>
      </c>
      <c r="B3024" s="1" t="s">
        <v>4562</v>
      </c>
      <c r="C3024" s="1" t="str">
        <f>_xlfn.TEXTBEFORE(draftpicks[[#This Row],[Raw]],".",1)</f>
        <v>4</v>
      </c>
      <c r="D3024" s="1" t="str">
        <f t="shared" si="47"/>
        <v> William Bibbiani</v>
      </c>
      <c r="E30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Coco</v>
      </c>
      <c r="F3024" s="1" t="str">
        <f>IF(ISNUMBER(SEARCH("veto",draftpicks[[#This Row],[Raw]])),"veto","")</f>
        <v/>
      </c>
    </row>
    <row r="3025" spans="1:6" x14ac:dyDescent="0.25">
      <c r="A3025" s="1">
        <v>275</v>
      </c>
      <c r="B3025" s="1" t="s">
        <v>4567</v>
      </c>
      <c r="C3025" s="1" t="str">
        <f>_xlfn.TEXTBEFORE(draftpicks[[#This Row],[Raw]],".",1)</f>
        <v>3</v>
      </c>
      <c r="D3025" s="1" t="str">
        <f t="shared" si="47"/>
        <v>Walter Chaw </v>
      </c>
      <c r="E30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5" s="1" t="str">
        <f>IF(ISNUMBER(SEARCH("veto",draftpicks[[#This Row],[Raw]])),"veto","")</f>
        <v>veto</v>
      </c>
    </row>
    <row r="3026" spans="1:6" x14ac:dyDescent="0.25">
      <c r="A3026" s="1">
        <v>275</v>
      </c>
      <c r="B3026" s="1" t="s">
        <v>4563</v>
      </c>
      <c r="C3026" s="1" t="str">
        <f>_xlfn.TEXTBEFORE(draftpicks[[#This Row],[Raw]],".",1)</f>
        <v>3</v>
      </c>
      <c r="D3026" s="1" t="str">
        <f t="shared" si="47"/>
        <v> Walter Chaw</v>
      </c>
      <c r="E30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Defending Your Life</v>
      </c>
      <c r="F3026" s="1" t="str">
        <f>IF(ISNUMBER(SEARCH("veto",draftpicks[[#This Row],[Raw]])),"veto","")</f>
        <v/>
      </c>
    </row>
    <row r="3027" spans="1:6" x14ac:dyDescent="0.25">
      <c r="A3027" s="1">
        <v>275</v>
      </c>
      <c r="B3027" s="1" t="s">
        <v>4564</v>
      </c>
      <c r="C3027" s="1" t="str">
        <f>_xlfn.TEXTBEFORE(draftpicks[[#This Row],[Raw]],".",1)</f>
        <v>2</v>
      </c>
      <c r="D3027" s="1" t="str">
        <f t="shared" si="47"/>
        <v> William Bibbiani</v>
      </c>
      <c r="E30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Matter of Life and Death</v>
      </c>
      <c r="F3027" s="1" t="str">
        <f>IF(ISNUMBER(SEARCH("veto",draftpicks[[#This Row],[Raw]])),"veto","")</f>
        <v/>
      </c>
    </row>
    <row r="3028" spans="1:6" x14ac:dyDescent="0.25">
      <c r="A3028" s="1">
        <v>275</v>
      </c>
      <c r="B3028" s="1" t="s">
        <v>4565</v>
      </c>
      <c r="C3028" s="1" t="str">
        <f>_xlfn.TEXTBEFORE(draftpicks[[#This Row],[Raw]],".",1)</f>
        <v>1</v>
      </c>
      <c r="D3028" s="1" t="str">
        <f t="shared" si="47"/>
        <v> Walter Chaw</v>
      </c>
      <c r="E30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After Life</v>
      </c>
      <c r="F3028" s="1" t="str">
        <f>IF(ISNUMBER(SEARCH("veto",draftpicks[[#This Row],[Raw]])),"veto","")</f>
        <v/>
      </c>
    </row>
    <row r="3029" spans="1:6" x14ac:dyDescent="0.25">
      <c r="A3029" s="1">
        <v>276</v>
      </c>
      <c r="B3029" s="1" t="s">
        <v>4568</v>
      </c>
      <c r="C3029" s="1" t="str">
        <f>_xlfn.TEXTBEFORE(draftpicks[[#This Row],[Raw]],".",1)</f>
        <v>7</v>
      </c>
      <c r="D3029" s="1" t="str">
        <f t="shared" si="47"/>
        <v> Clarke Wolfe</v>
      </c>
      <c r="E30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V/H/S/2</v>
      </c>
      <c r="F3029" s="1" t="str">
        <f>IF(ISNUMBER(SEARCH("veto",draftpicks[[#This Row],[Raw]])),"veto","")</f>
        <v/>
      </c>
    </row>
    <row r="3030" spans="1:6" x14ac:dyDescent="0.25">
      <c r="A3030" s="1">
        <v>276</v>
      </c>
      <c r="B3030" s="1" t="s">
        <v>4575</v>
      </c>
      <c r="C3030" s="1" t="str">
        <f>_xlfn.TEXTBEFORE(draftpicks[[#This Row],[Raw]],".",1)</f>
        <v>6</v>
      </c>
      <c r="D3030" s="1" t="str">
        <f t="shared" si="47"/>
        <v>Clarke Wolfe[1] </v>
      </c>
      <c r="E30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0" s="1" t="str">
        <f>IF(ISNUMBER(SEARCH("veto",draftpicks[[#This Row],[Raw]])),"veto","")</f>
        <v>veto</v>
      </c>
    </row>
    <row r="3031" spans="1:6" x14ac:dyDescent="0.25">
      <c r="A3031" s="1">
        <v>276</v>
      </c>
      <c r="B3031" s="1" t="s">
        <v>4569</v>
      </c>
      <c r="C3031" s="1" t="str">
        <f>_xlfn.TEXTBEFORE(draftpicks[[#This Row],[Raw]],".",1)</f>
        <v>6</v>
      </c>
      <c r="D3031" s="1" t="str">
        <f t="shared" si="47"/>
        <v> Clarke Wolfe</v>
      </c>
      <c r="E30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Tales from the Hood</v>
      </c>
      <c r="F3031" s="1" t="str">
        <f>IF(ISNUMBER(SEARCH("veto",draftpicks[[#This Row],[Raw]])),"veto","")</f>
        <v/>
      </c>
    </row>
    <row r="3032" spans="1:6" x14ac:dyDescent="0.25">
      <c r="A3032" s="1">
        <v>276</v>
      </c>
      <c r="B3032" s="1" t="s">
        <v>4570</v>
      </c>
      <c r="C3032" s="1" t="str">
        <f>_xlfn.TEXTBEFORE(draftpicks[[#This Row],[Raw]],".",1)</f>
        <v>5</v>
      </c>
      <c r="D3032" s="1" t="str">
        <f t="shared" si="47"/>
        <v> Fayna Sanchez</v>
      </c>
      <c r="E30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Body Bags</v>
      </c>
      <c r="F3032" s="1" t="str">
        <f>IF(ISNUMBER(SEARCH("veto",draftpicks[[#This Row],[Raw]])),"veto","")</f>
        <v/>
      </c>
    </row>
    <row r="3033" spans="1:6" x14ac:dyDescent="0.25">
      <c r="A3033" s="1">
        <v>276</v>
      </c>
      <c r="B3033" s="1" t="s">
        <v>4571</v>
      </c>
      <c r="C3033" s="1" t="str">
        <f>_xlfn.TEXTBEFORE(draftpicks[[#This Row],[Raw]],".",1)</f>
        <v>4</v>
      </c>
      <c r="D3033" s="1" t="str">
        <f t="shared" si="47"/>
        <v> Clarke Wolfe</v>
      </c>
      <c r="E30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Sabbath</v>
      </c>
      <c r="F3033" s="1" t="str">
        <f>IF(ISNUMBER(SEARCH("veto",draftpicks[[#This Row],[Raw]])),"veto","")</f>
        <v/>
      </c>
    </row>
    <row r="3034" spans="1:6" x14ac:dyDescent="0.25">
      <c r="A3034" s="1">
        <v>276</v>
      </c>
      <c r="B3034" s="1" t="s">
        <v>4572</v>
      </c>
      <c r="C3034" s="1" t="str">
        <f>_xlfn.TEXTBEFORE(draftpicks[[#This Row],[Raw]],".",1)</f>
        <v>3</v>
      </c>
      <c r="D3034" s="1" t="str">
        <f t="shared" si="47"/>
        <v> Fayna Sanchez</v>
      </c>
      <c r="E30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Creepshow</v>
      </c>
      <c r="F3034" s="1" t="str">
        <f>IF(ISNUMBER(SEARCH("veto",draftpicks[[#This Row],[Raw]])),"veto","")</f>
        <v/>
      </c>
    </row>
    <row r="3035" spans="1:6" x14ac:dyDescent="0.25">
      <c r="A3035" s="1">
        <v>276</v>
      </c>
      <c r="B3035" s="1" t="s">
        <v>4573</v>
      </c>
      <c r="C3035" s="1" t="str">
        <f>_xlfn.TEXTBEFORE(draftpicks[[#This Row],[Raw]],".",1)</f>
        <v>2</v>
      </c>
      <c r="D3035" s="1" t="str">
        <f t="shared" si="47"/>
        <v> Clarke Wolfe</v>
      </c>
      <c r="E30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Dead of Night</v>
      </c>
      <c r="F3035" s="1" t="str">
        <f>IF(ISNUMBER(SEARCH("veto",draftpicks[[#This Row],[Raw]])),"veto","")</f>
        <v/>
      </c>
    </row>
    <row r="3036" spans="1:6" x14ac:dyDescent="0.25">
      <c r="A3036" s="1">
        <v>276</v>
      </c>
      <c r="B3036" s="1" t="s">
        <v>4574</v>
      </c>
      <c r="C3036" s="1" t="str">
        <f>_xlfn.TEXTBEFORE(draftpicks[[#This Row],[Raw]],".",1)</f>
        <v>1</v>
      </c>
      <c r="D3036" s="1" t="str">
        <f t="shared" si="47"/>
        <v> Fayna Sanchez</v>
      </c>
      <c r="E30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Trick ’r Treat</v>
      </c>
      <c r="F3036" s="1" t="str">
        <f>IF(ISNUMBER(SEARCH("veto",draftpicks[[#This Row],[Raw]])),"veto","")</f>
        <v/>
      </c>
    </row>
    <row r="3037" spans="1:6" x14ac:dyDescent="0.25">
      <c r="A3037" s="1">
        <v>277</v>
      </c>
      <c r="B3037" s="1" t="s">
        <v>4576</v>
      </c>
      <c r="C3037" s="1" t="str">
        <f>_xlfn.TEXTBEFORE(draftpicks[[#This Row],[Raw]],".",1)</f>
        <v>7</v>
      </c>
      <c r="D3037" s="1" t="str">
        <f t="shared" si="47"/>
        <v> Justin LaLiberty</v>
      </c>
      <c r="E30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Terminal Island</v>
      </c>
      <c r="F3037" s="1" t="str">
        <f>IF(ISNUMBER(SEARCH("veto",draftpicks[[#This Row],[Raw]])),"veto","")</f>
        <v/>
      </c>
    </row>
    <row r="3038" spans="1:6" x14ac:dyDescent="0.25">
      <c r="A3038" s="1">
        <v>277</v>
      </c>
      <c r="B3038" s="1" t="s">
        <v>4577</v>
      </c>
      <c r="C3038" s="1" t="str">
        <f>_xlfn.TEXTBEFORE(draftpicks[[#This Row],[Raw]],".",1)</f>
        <v>6</v>
      </c>
      <c r="D3038" s="1" t="str">
        <f t="shared" si="47"/>
        <v> Justin LaLiberty</v>
      </c>
      <c r="E30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Tough Guys Don't Dance</v>
      </c>
      <c r="F3038" s="1" t="str">
        <f>IF(ISNUMBER(SEARCH("veto",draftpicks[[#This Row],[Raw]])),"veto","")</f>
        <v/>
      </c>
    </row>
    <row r="3039" spans="1:6" x14ac:dyDescent="0.25">
      <c r="A3039" s="1">
        <v>277</v>
      </c>
      <c r="B3039" s="1" t="s">
        <v>4578</v>
      </c>
      <c r="C3039" s="1" t="str">
        <f>_xlfn.TEXTBEFORE(draftpicks[[#This Row],[Raw]],".",1)</f>
        <v>5</v>
      </c>
      <c r="D3039" s="1" t="str">
        <f t="shared" si="47"/>
        <v> Samm Deighan</v>
      </c>
      <c r="E30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Petey Wheatstraw</v>
      </c>
      <c r="F3039" s="1" t="str">
        <f>IF(ISNUMBER(SEARCH("veto",draftpicks[[#This Row],[Raw]])),"veto","")</f>
        <v/>
      </c>
    </row>
    <row r="3040" spans="1:6" x14ac:dyDescent="0.25">
      <c r="A3040" s="1">
        <v>277</v>
      </c>
      <c r="B3040" s="1" t="s">
        <v>4579</v>
      </c>
      <c r="C3040" s="1" t="str">
        <f>_xlfn.TEXTBEFORE(draftpicks[[#This Row],[Raw]],".",1)</f>
        <v>4</v>
      </c>
      <c r="D3040" s="1" t="str">
        <f t="shared" si="47"/>
        <v> Justin LaLiberty</v>
      </c>
      <c r="E30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Woman's Torment</v>
      </c>
      <c r="F3040" s="1" t="str">
        <f>IF(ISNUMBER(SEARCH("veto",draftpicks[[#This Row],[Raw]])),"veto","")</f>
        <v/>
      </c>
    </row>
    <row r="3041" spans="1:6" x14ac:dyDescent="0.25">
      <c r="A3041" s="1">
        <v>277</v>
      </c>
      <c r="B3041" s="1" t="s">
        <v>4580</v>
      </c>
      <c r="C3041" s="1" t="str">
        <f>_xlfn.TEXTBEFORE(draftpicks[[#This Row],[Raw]],".",1)</f>
        <v>3</v>
      </c>
      <c r="D3041" s="1" t="str">
        <f t="shared" si="47"/>
        <v> Samm Deighan</v>
      </c>
      <c r="E30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Telephone Book</v>
      </c>
      <c r="F3041" s="1" t="str">
        <f>IF(ISNUMBER(SEARCH("veto",draftpicks[[#This Row],[Raw]])),"veto","")</f>
        <v/>
      </c>
    </row>
    <row r="3042" spans="1:6" x14ac:dyDescent="0.25">
      <c r="A3042" s="1">
        <v>277</v>
      </c>
      <c r="B3042" s="1" t="s">
        <v>4581</v>
      </c>
      <c r="C3042" s="1" t="str">
        <f>_xlfn.TEXTBEFORE(draftpicks[[#This Row],[Raw]],".",1)</f>
        <v>2</v>
      </c>
      <c r="D3042" s="1" t="str">
        <f t="shared" si="47"/>
        <v> Justin LaLiberty</v>
      </c>
      <c r="E30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Emma Mae</v>
      </c>
      <c r="F3042" s="1" t="str">
        <f>IF(ISNUMBER(SEARCH("veto",draftpicks[[#This Row],[Raw]])),"veto","")</f>
        <v/>
      </c>
    </row>
    <row r="3043" spans="1:6" x14ac:dyDescent="0.25">
      <c r="A3043" s="1">
        <v>277</v>
      </c>
      <c r="B3043" s="1" t="s">
        <v>4582</v>
      </c>
      <c r="C3043" s="1" t="str">
        <f>_xlfn.TEXTBEFORE(draftpicks[[#This Row],[Raw]],".",1)</f>
        <v>1</v>
      </c>
      <c r="D3043" s="1" t="str">
        <f t="shared" si="47"/>
        <v> Samm Deighan</v>
      </c>
      <c r="E30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Corruption</v>
      </c>
      <c r="F3043" s="1" t="str">
        <f>IF(ISNUMBER(SEARCH("veto",draftpicks[[#This Row],[Raw]])),"veto","")</f>
        <v/>
      </c>
    </row>
    <row r="3044" spans="1:6" x14ac:dyDescent="0.25">
      <c r="A3044" s="1">
        <v>278</v>
      </c>
      <c r="B3044" s="1" t="s">
        <v>4583</v>
      </c>
      <c r="C3044" s="1" t="str">
        <f>_xlfn.TEXTBEFORE(draftpicks[[#This Row],[Raw]],".",1)</f>
        <v>7</v>
      </c>
      <c r="D3044" s="1" t="str">
        <f t="shared" si="47"/>
        <v> Jordan Crucchiola</v>
      </c>
      <c r="E30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Southland Tales</v>
      </c>
      <c r="F3044" s="1" t="str">
        <f>IF(ISNUMBER(SEARCH("veto",draftpicks[[#This Row],[Raw]])),"veto","")</f>
        <v/>
      </c>
    </row>
    <row r="3045" spans="1:6" x14ac:dyDescent="0.25">
      <c r="A3045" s="1">
        <v>278</v>
      </c>
      <c r="B3045" s="1" t="s">
        <v>4584</v>
      </c>
      <c r="C3045" s="1" t="str">
        <f>_xlfn.TEXTBEFORE(draftpicks[[#This Row],[Raw]],".",1)</f>
        <v>6</v>
      </c>
      <c r="D3045" s="1" t="str">
        <f t="shared" si="47"/>
        <v> Jordan Crucchiola</v>
      </c>
      <c r="E30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Irréversible</v>
      </c>
      <c r="F3045" s="1" t="str">
        <f>IF(ISNUMBER(SEARCH("veto",draftpicks[[#This Row],[Raw]])),"veto","")</f>
        <v/>
      </c>
    </row>
    <row r="3046" spans="1:6" x14ac:dyDescent="0.25">
      <c r="A3046" s="1">
        <v>278</v>
      </c>
      <c r="B3046" s="1" t="s">
        <v>4585</v>
      </c>
      <c r="C3046" s="1" t="str">
        <f>_xlfn.TEXTBEFORE(draftpicks[[#This Row],[Raw]],".",1)</f>
        <v>5</v>
      </c>
      <c r="D3046" s="1" t="str">
        <f t="shared" si="47"/>
        <v> Darren Franich</v>
      </c>
      <c r="E30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Paperboy</v>
      </c>
      <c r="F3046" s="1" t="str">
        <f>IF(ISNUMBER(SEARCH("veto",draftpicks[[#This Row],[Raw]])),"veto","")</f>
        <v/>
      </c>
    </row>
    <row r="3047" spans="1:6" x14ac:dyDescent="0.25">
      <c r="A3047" s="1">
        <v>278</v>
      </c>
      <c r="B3047" s="1" t="s">
        <v>4586</v>
      </c>
      <c r="C3047" s="1" t="str">
        <f>_xlfn.TEXTBEFORE(draftpicks[[#This Row],[Raw]],".",1)</f>
        <v>4</v>
      </c>
      <c r="D3047" s="1" t="str">
        <f t="shared" si="47"/>
        <v> Jordan Crucchiola</v>
      </c>
      <c r="E30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Neon Demon</v>
      </c>
      <c r="F3047" s="1" t="str">
        <f>IF(ISNUMBER(SEARCH("veto",draftpicks[[#This Row],[Raw]])),"veto","")</f>
        <v/>
      </c>
    </row>
    <row r="3048" spans="1:6" x14ac:dyDescent="0.25">
      <c r="A3048" s="1">
        <v>278</v>
      </c>
      <c r="B3048" s="1" t="s">
        <v>4590</v>
      </c>
      <c r="C3048" s="1" t="str">
        <f>_xlfn.TEXTBEFORE(draftpicks[[#This Row],[Raw]],".",1)</f>
        <v>3</v>
      </c>
      <c r="D3048" s="1" t="str">
        <f t="shared" si="47"/>
        <v>Darren Franich </v>
      </c>
      <c r="E30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Dancer in the Dark</v>
      </c>
      <c r="F3048" s="1" t="str">
        <f>IF(ISNUMBER(SEARCH("veto",draftpicks[[#This Row],[Raw]])),"veto","")</f>
        <v>veto</v>
      </c>
    </row>
    <row r="3049" spans="1:6" x14ac:dyDescent="0.25">
      <c r="A3049" s="1">
        <v>278</v>
      </c>
      <c r="B3049" s="1" t="s">
        <v>4587</v>
      </c>
      <c r="C3049" s="1" t="str">
        <f>_xlfn.TEXTBEFORE(draftpicks[[#This Row],[Raw]],".",1)</f>
        <v>3</v>
      </c>
      <c r="D3049" s="1" t="str">
        <f t="shared" si="47"/>
        <v> Darren Franich</v>
      </c>
      <c r="E30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Idiots</v>
      </c>
      <c r="F3049" s="1" t="str">
        <f>IF(ISNUMBER(SEARCH("veto",draftpicks[[#This Row],[Raw]])),"veto","")</f>
        <v/>
      </c>
    </row>
    <row r="3050" spans="1:6" x14ac:dyDescent="0.25">
      <c r="A3050" s="1">
        <v>278</v>
      </c>
      <c r="B3050" s="1" t="s">
        <v>4588</v>
      </c>
      <c r="C3050" s="1" t="str">
        <f>_xlfn.TEXTBEFORE(draftpicks[[#This Row],[Raw]],".",1)</f>
        <v>2</v>
      </c>
      <c r="D3050" s="1" t="str">
        <f t="shared" si="47"/>
        <v> Jordan Crucchiola</v>
      </c>
      <c r="E30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Personal Shopper</v>
      </c>
      <c r="F3050" s="1" t="str">
        <f>IF(ISNUMBER(SEARCH("veto",draftpicks[[#This Row],[Raw]])),"veto","")</f>
        <v/>
      </c>
    </row>
    <row r="3051" spans="1:6" x14ac:dyDescent="0.25">
      <c r="A3051" s="1">
        <v>278</v>
      </c>
      <c r="B3051" s="1" t="s">
        <v>4589</v>
      </c>
      <c r="C3051" s="1" t="str">
        <f>_xlfn.TEXTBEFORE(draftpicks[[#This Row],[Raw]],".",1)</f>
        <v>1</v>
      </c>
      <c r="D3051" s="1" t="str">
        <f t="shared" si="47"/>
        <v> Darren Franich</v>
      </c>
      <c r="E30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051" s="1" t="str">
        <f>IF(ISNUMBER(SEARCH("veto",draftpicks[[#This Row],[Raw]])),"veto","")</f>
        <v/>
      </c>
    </row>
    <row r="3052" spans="1:6" x14ac:dyDescent="0.25">
      <c r="A3052" s="1">
        <v>279</v>
      </c>
      <c r="B3052" s="1" t="s">
        <v>4591</v>
      </c>
      <c r="C3052" s="1" t="str">
        <f>_xlfn.TEXTBEFORE(draftpicks[[#This Row],[Raw]],".",1)</f>
        <v>7</v>
      </c>
      <c r="D3052" s="1" t="str">
        <f t="shared" si="47"/>
        <v> Dana Schwartz</v>
      </c>
      <c r="E30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Garden State</v>
      </c>
      <c r="F3052" s="1" t="str">
        <f>IF(ISNUMBER(SEARCH("veto",draftpicks[[#This Row],[Raw]])),"veto","")</f>
        <v/>
      </c>
    </row>
    <row r="3053" spans="1:6" x14ac:dyDescent="0.25">
      <c r="A3053" s="1">
        <v>279</v>
      </c>
      <c r="B3053" s="1" t="s">
        <v>4592</v>
      </c>
      <c r="C3053" s="1" t="str">
        <f>_xlfn.TEXTBEFORE(draftpicks[[#This Row],[Raw]],".",1)</f>
        <v>6</v>
      </c>
      <c r="D3053" s="1" t="str">
        <f t="shared" si="47"/>
        <v> Dana Schwartz</v>
      </c>
      <c r="E30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Star Wars Episode III: Revenge of the Sith</v>
      </c>
      <c r="F3053" s="1" t="str">
        <f>IF(ISNUMBER(SEARCH("veto",draftpicks[[#This Row],[Raw]])),"veto","")</f>
        <v/>
      </c>
    </row>
    <row r="3054" spans="1:6" x14ac:dyDescent="0.25">
      <c r="A3054" s="1">
        <v>279</v>
      </c>
      <c r="B3054" s="1" t="s">
        <v>4593</v>
      </c>
      <c r="C3054" s="1" t="str">
        <f>_xlfn.TEXTBEFORE(draftpicks[[#This Row],[Raw]],".",1)</f>
        <v>5</v>
      </c>
      <c r="D3054" s="1" t="str">
        <f t="shared" si="47"/>
        <v> Phil Iscove</v>
      </c>
      <c r="E30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Léon: The Professional</v>
      </c>
      <c r="F3054" s="1" t="str">
        <f>IF(ISNUMBER(SEARCH("veto",draftpicks[[#This Row],[Raw]])),"veto","")</f>
        <v/>
      </c>
    </row>
    <row r="3055" spans="1:6" x14ac:dyDescent="0.25">
      <c r="A3055" s="1">
        <v>279</v>
      </c>
      <c r="B3055" s="1" t="s">
        <v>4594</v>
      </c>
      <c r="C3055" s="1" t="str">
        <f>_xlfn.TEXTBEFORE(draftpicks[[#This Row],[Raw]],".",1)</f>
        <v>4</v>
      </c>
      <c r="D3055" s="1" t="str">
        <f t="shared" si="47"/>
        <v> Dana Schwartz</v>
      </c>
      <c r="E30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</v>
      </c>
      <c r="F3055" s="1" t="str">
        <f>IF(ISNUMBER(SEARCH("veto",draftpicks[[#This Row],[Raw]])),"veto","")</f>
        <v/>
      </c>
    </row>
    <row r="3056" spans="1:6" x14ac:dyDescent="0.25">
      <c r="A3056" s="1">
        <v>279</v>
      </c>
      <c r="B3056" s="1" t="s">
        <v>4595</v>
      </c>
      <c r="C3056" s="1" t="str">
        <f>_xlfn.TEXTBEFORE(draftpicks[[#This Row],[Raw]],".",1)</f>
        <v>3</v>
      </c>
      <c r="D3056" s="1" t="str">
        <f t="shared" si="47"/>
        <v> Phil Iscove</v>
      </c>
      <c r="E30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Annihilation</v>
      </c>
      <c r="F3056" s="1" t="str">
        <f>IF(ISNUMBER(SEARCH("veto",draftpicks[[#This Row],[Raw]])),"veto","")</f>
        <v/>
      </c>
    </row>
    <row r="3057" spans="1:6" x14ac:dyDescent="0.25">
      <c r="A3057" s="1">
        <v>279</v>
      </c>
      <c r="B3057" s="1" t="s">
        <v>4598</v>
      </c>
      <c r="C3057" s="1" t="str">
        <f>_xlfn.TEXTBEFORE(draftpicks[[#This Row],[Raw]],".",1)</f>
        <v>2</v>
      </c>
      <c r="D3057" s="1" t="str">
        <f t="shared" si="47"/>
        <v>Dana Schwartz </v>
      </c>
      <c r="E30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 for Vendetta</v>
      </c>
      <c r="F3057" s="1" t="str">
        <f>IF(ISNUMBER(SEARCH("veto",draftpicks[[#This Row],[Raw]])),"veto","")</f>
        <v>veto</v>
      </c>
    </row>
    <row r="3058" spans="1:6" x14ac:dyDescent="0.25">
      <c r="A3058" s="1">
        <v>279</v>
      </c>
      <c r="B3058" s="1" t="s">
        <v>4596</v>
      </c>
      <c r="C3058" s="1" t="str">
        <f>_xlfn.TEXTBEFORE(draftpicks[[#This Row],[Raw]],".",1)</f>
        <v>2</v>
      </c>
      <c r="D3058" s="1" t="str">
        <f t="shared" si="47"/>
        <v> Dana Schwartz</v>
      </c>
      <c r="E30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May December</v>
      </c>
      <c r="F3058" s="1" t="str">
        <f>IF(ISNUMBER(SEARCH("veto",draftpicks[[#This Row],[Raw]])),"veto","")</f>
        <v/>
      </c>
    </row>
    <row r="3059" spans="1:6" x14ac:dyDescent="0.25">
      <c r="A3059" s="1">
        <v>279</v>
      </c>
      <c r="B3059" s="1" t="s">
        <v>4597</v>
      </c>
      <c r="C3059" s="1" t="str">
        <f>_xlfn.TEXTBEFORE(draftpicks[[#This Row],[Raw]],".",1)</f>
        <v>1</v>
      </c>
      <c r="D3059" s="1" t="str">
        <f t="shared" si="47"/>
        <v> Phil Iscove</v>
      </c>
      <c r="E30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Swan</v>
      </c>
      <c r="F3059" s="1" t="str">
        <f>IF(ISNUMBER(SEARCH("veto",draftpicks[[#This Row],[Raw]])),"veto","")</f>
        <v/>
      </c>
    </row>
    <row r="3060" spans="1:6" x14ac:dyDescent="0.25">
      <c r="A3060" s="1">
        <v>280</v>
      </c>
      <c r="B3060" s="1" t="s">
        <v>4599</v>
      </c>
      <c r="C3060" s="1" t="str">
        <f>_xlfn.TEXTBEFORE(draftpicks[[#This Row],[Raw]],".",1)</f>
        <v>10</v>
      </c>
      <c r="D3060" s="1" t="str">
        <f t="shared" si="47"/>
        <v> Marc Bernardin</v>
      </c>
      <c r="E30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(2001)</v>
      </c>
      <c r="F3060" s="1" t="str">
        <f>IF(ISNUMBER(SEARCH("veto",draftpicks[[#This Row],[Raw]])),"veto","")</f>
        <v/>
      </c>
    </row>
    <row r="3061" spans="1:6" x14ac:dyDescent="0.25">
      <c r="A3061" s="1">
        <v>280</v>
      </c>
      <c r="B3061" s="1" t="s">
        <v>4609</v>
      </c>
      <c r="C3061" s="1" t="str">
        <f>_xlfn.TEXTBEFORE(draftpicks[[#This Row],[Raw]],".",1)</f>
        <v>9</v>
      </c>
      <c r="D3061" s="1" t="str">
        <f t="shared" si="47"/>
        <v>Darren Franich </v>
      </c>
      <c r="E30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1" s="1" t="str">
        <f>IF(ISNUMBER(SEARCH("veto",draftpicks[[#This Row],[Raw]])),"veto","")</f>
        <v>veto</v>
      </c>
    </row>
    <row r="3062" spans="1:6" x14ac:dyDescent="0.25">
      <c r="A3062" s="1">
        <v>280</v>
      </c>
      <c r="B3062" s="1" t="s">
        <v>4600</v>
      </c>
      <c r="C3062" s="1" t="str">
        <f>_xlfn.TEXTBEFORE(draftpicks[[#This Row],[Raw]],".",1)</f>
        <v>9</v>
      </c>
      <c r="D3062" s="1" t="str">
        <f t="shared" si="47"/>
        <v> Darren Franich</v>
      </c>
      <c r="E30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War for the Planet of the Apes</v>
      </c>
      <c r="F3062" s="1" t="str">
        <f>IF(ISNUMBER(SEARCH("veto",draftpicks[[#This Row],[Raw]])),"veto","")</f>
        <v/>
      </c>
    </row>
    <row r="3063" spans="1:6" x14ac:dyDescent="0.25">
      <c r="A3063" s="1">
        <v>280</v>
      </c>
      <c r="B3063" s="1" t="s">
        <v>4601</v>
      </c>
      <c r="C3063" s="1" t="str">
        <f>_xlfn.TEXTBEFORE(draftpicks[[#This Row],[Raw]],".",1)</f>
        <v>8</v>
      </c>
      <c r="D3063" s="1" t="str">
        <f t="shared" si="47"/>
        <v> Dave Schilling</v>
      </c>
      <c r="E30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Battle for the Planet of the Apes</v>
      </c>
      <c r="F3063" s="1" t="str">
        <f>IF(ISNUMBER(SEARCH("veto",draftpicks[[#This Row],[Raw]])),"veto","")</f>
        <v/>
      </c>
    </row>
    <row r="3064" spans="1:6" x14ac:dyDescent="0.25">
      <c r="A3064" s="1">
        <v>280</v>
      </c>
      <c r="B3064" s="1" t="s">
        <v>4602</v>
      </c>
      <c r="C3064" s="1" t="str">
        <f>_xlfn.TEXTBEFORE(draftpicks[[#This Row],[Raw]],".",1)</f>
        <v>7</v>
      </c>
      <c r="D3064" s="1" t="str">
        <f t="shared" si="47"/>
        <v> Marc Bernardin</v>
      </c>
      <c r="E30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Escape from the Planet of the Apes</v>
      </c>
      <c r="F3064" s="1" t="str">
        <f>IF(ISNUMBER(SEARCH("veto",draftpicks[[#This Row],[Raw]])),"veto","")</f>
        <v/>
      </c>
    </row>
    <row r="3065" spans="1:6" x14ac:dyDescent="0.25">
      <c r="A3065" s="1">
        <v>280</v>
      </c>
      <c r="B3065" s="1" t="s">
        <v>4610</v>
      </c>
      <c r="C3065" s="1" t="str">
        <f>_xlfn.TEXTBEFORE(draftpicks[[#This Row],[Raw]],".",1)</f>
        <v>6</v>
      </c>
      <c r="D3065" s="1" t="str">
        <f t="shared" si="47"/>
        <v>Darren Franich </v>
      </c>
      <c r="E30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65" s="1" t="str">
        <f>IF(ISNUMBER(SEARCH("veto",draftpicks[[#This Row],[Raw]])),"veto","")</f>
        <v>veto</v>
      </c>
    </row>
    <row r="3066" spans="1:6" x14ac:dyDescent="0.25">
      <c r="A3066" s="1">
        <v>280</v>
      </c>
      <c r="B3066" s="1" t="s">
        <v>4611</v>
      </c>
      <c r="C3066" s="1" t="str">
        <f>_xlfn.TEXTBEFORE(draftpicks[[#This Row],[Raw]],".",1)</f>
        <v>6</v>
      </c>
      <c r="D3066" s="1" t="str">
        <f t="shared" si="47"/>
        <v>Darren Franich </v>
      </c>
      <c r="E30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6" s="1" t="str">
        <f>IF(ISNUMBER(SEARCH("veto",draftpicks[[#This Row],[Raw]])),"veto","")</f>
        <v>veto</v>
      </c>
    </row>
    <row r="3067" spans="1:6" x14ac:dyDescent="0.25">
      <c r="A3067" s="1">
        <v>280</v>
      </c>
      <c r="B3067" s="1" t="s">
        <v>4603</v>
      </c>
      <c r="C3067" s="1" t="str">
        <f>_xlfn.TEXTBEFORE(draftpicks[[#This Row],[Raw]],".",1)</f>
        <v>6</v>
      </c>
      <c r="D3067" s="1" t="str">
        <f t="shared" si="47"/>
        <v> Darren Franich</v>
      </c>
      <c r="E30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Kingdom of the Planet of the Apes</v>
      </c>
      <c r="F3067" s="1" t="str">
        <f>IF(ISNUMBER(SEARCH("veto",draftpicks[[#This Row],[Raw]])),"veto","")</f>
        <v/>
      </c>
    </row>
    <row r="3068" spans="1:6" x14ac:dyDescent="0.25">
      <c r="A3068" s="1">
        <v>280</v>
      </c>
      <c r="B3068" s="1" t="s">
        <v>4612</v>
      </c>
      <c r="C3068" s="1" t="str">
        <f>_xlfn.TEXTBEFORE(draftpicks[[#This Row],[Raw]],".",1)</f>
        <v>5</v>
      </c>
      <c r="D3068" s="1" t="str">
        <f t="shared" si="47"/>
        <v>Dave Schilling </v>
      </c>
      <c r="E30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68" s="1" t="str">
        <f>IF(ISNUMBER(SEARCH("veto",draftpicks[[#This Row],[Raw]])),"veto","")</f>
        <v>veto</v>
      </c>
    </row>
    <row r="3069" spans="1:6" x14ac:dyDescent="0.25">
      <c r="A3069" s="1">
        <v>280</v>
      </c>
      <c r="B3069" s="1" t="s">
        <v>4604</v>
      </c>
      <c r="C3069" s="1" t="str">
        <f>_xlfn.TEXTBEFORE(draftpicks[[#This Row],[Raw]],".",1)</f>
        <v>5</v>
      </c>
      <c r="D3069" s="1" t="str">
        <f t="shared" si="47"/>
        <v> Dave Schilling</v>
      </c>
      <c r="E30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Rise of the Planet of the Apes</v>
      </c>
      <c r="F3069" s="1" t="str">
        <f>IF(ISNUMBER(SEARCH("veto",draftpicks[[#This Row],[Raw]])),"veto","")</f>
        <v/>
      </c>
    </row>
    <row r="3070" spans="1:6" x14ac:dyDescent="0.25">
      <c r="A3070" s="1">
        <v>280</v>
      </c>
      <c r="B3070" s="1" t="s">
        <v>4605</v>
      </c>
      <c r="C3070" s="1" t="str">
        <f>_xlfn.TEXTBEFORE(draftpicks[[#This Row],[Raw]],".",1)</f>
        <v>4</v>
      </c>
      <c r="D3070" s="1" t="str">
        <f t="shared" si="47"/>
        <v> Marc Bernardin</v>
      </c>
      <c r="E30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Beneath the Planet of the Apes</v>
      </c>
      <c r="F3070" s="1" t="str">
        <f>IF(ISNUMBER(SEARCH("veto",draftpicks[[#This Row],[Raw]])),"veto","")</f>
        <v/>
      </c>
    </row>
    <row r="3071" spans="1:6" x14ac:dyDescent="0.25">
      <c r="A3071" s="1">
        <v>280</v>
      </c>
      <c r="B3071" s="1" t="s">
        <v>4606</v>
      </c>
      <c r="C3071" s="1" t="str">
        <f>_xlfn.TEXTBEFORE(draftpicks[[#This Row],[Raw]],".",1)</f>
        <v>3</v>
      </c>
      <c r="D3071" s="1" t="str">
        <f t="shared" si="47"/>
        <v> Darren Franich</v>
      </c>
      <c r="E30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Dawn of the Planet of the Apes</v>
      </c>
      <c r="F3071" s="1" t="str">
        <f>IF(ISNUMBER(SEARCH("veto",draftpicks[[#This Row],[Raw]])),"veto","")</f>
        <v/>
      </c>
    </row>
    <row r="3072" spans="1:6" x14ac:dyDescent="0.25">
      <c r="A3072" s="1">
        <v>280</v>
      </c>
      <c r="B3072" s="1" t="s">
        <v>4613</v>
      </c>
      <c r="C3072" s="1" t="str">
        <f>_xlfn.TEXTBEFORE(draftpicks[[#This Row],[Raw]],".",1)</f>
        <v>2</v>
      </c>
      <c r="D3072" s="1" t="str">
        <f t="shared" si="47"/>
        <v>Dave Schilling </v>
      </c>
      <c r="E30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2" s="1" t="str">
        <f>IF(ISNUMBER(SEARCH("veto",draftpicks[[#This Row],[Raw]])),"veto","")</f>
        <v>veto</v>
      </c>
    </row>
    <row r="3073" spans="1:6" x14ac:dyDescent="0.25">
      <c r="A3073" s="1">
        <v>280</v>
      </c>
      <c r="B3073" s="1" t="s">
        <v>4607</v>
      </c>
      <c r="C3073" s="1" t="str">
        <f>_xlfn.TEXTBEFORE(draftpicks[[#This Row],[Raw]],".",1)</f>
        <v>2</v>
      </c>
      <c r="D3073" s="1" t="str">
        <f t="shared" si="47"/>
        <v> Dave Schilling</v>
      </c>
      <c r="E30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Planet of the Apes (1968)</v>
      </c>
      <c r="F3073" s="1" t="str">
        <f>IF(ISNUMBER(SEARCH("veto",draftpicks[[#This Row],[Raw]])),"veto","")</f>
        <v/>
      </c>
    </row>
    <row r="3074" spans="1:6" x14ac:dyDescent="0.25">
      <c r="A3074" s="1">
        <v>280</v>
      </c>
      <c r="B3074" s="1" t="s">
        <v>4608</v>
      </c>
      <c r="C3074" s="1" t="str">
        <f>_xlfn.TEXTBEFORE(draftpicks[[#This Row],[Raw]],".",1)</f>
        <v>1</v>
      </c>
      <c r="D3074" s="1" t="str">
        <f t="shared" ref="D3074:D3137" si="48">IF(ISNUMBER(SEARCH("commissioner",B3074)),TRIM(MID(B3074,SEARCH("by",B3074)+LEN("by"),SEARCH("removed",B3074)-SEARCH("by",B3074)-(LEN("by")+1))),IF((LEN(B3074)-LEN(SUBSTITUTE(B3074,"by","")))/LEN("by")=2,MID(B3074,SEARCH("by",B3074)+LEN("by "),SEARCH("vetoed",B3074)-SEARCH("by",B3074)-(LEN("by")+1)),IF((LEN(B3074)-LEN(SUBSTITUTE(B3074,"by","")))/LEN("by")=3,TRIM(MID(B3074,SEARCH("by",B3074)+LEN("by"),SEARCH("vetoed",B3074)-SEARCH("by",B3074)-LEN("by"))),TRIM(_xlfn.TEXTAFTER(B3074,"by",1)))))</f>
        <v> Marc Bernardin</v>
      </c>
      <c r="E30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Conquest of the Planet of the Apes</v>
      </c>
      <c r="F3074" s="1" t="str">
        <f>IF(ISNUMBER(SEARCH("veto",draftpicks[[#This Row],[Raw]])),"veto","")</f>
        <v/>
      </c>
    </row>
    <row r="3075" spans="1:6" x14ac:dyDescent="0.25">
      <c r="A3075" s="1">
        <v>281</v>
      </c>
      <c r="B3075" s="1" t="s">
        <v>4614</v>
      </c>
      <c r="C3075" s="1" t="str">
        <f>_xlfn.TEXTBEFORE(draftpicks[[#This Row],[Raw]],".",1)</f>
        <v>7</v>
      </c>
      <c r="D3075" s="1" t="str">
        <f t="shared" si="48"/>
        <v> Ash Crossan</v>
      </c>
      <c r="E30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Dumb and Dumber</v>
      </c>
      <c r="F3075" s="1" t="str">
        <f>IF(ISNUMBER(SEARCH("veto",draftpicks[[#This Row],[Raw]])),"veto","")</f>
        <v/>
      </c>
    </row>
    <row r="3076" spans="1:6" x14ac:dyDescent="0.25">
      <c r="A3076" s="1">
        <v>281</v>
      </c>
      <c r="B3076" s="1" t="s">
        <v>4615</v>
      </c>
      <c r="C3076" s="1" t="str">
        <f>_xlfn.TEXTBEFORE(draftpicks[[#This Row],[Raw]],".",1)</f>
        <v>6</v>
      </c>
      <c r="D3076" s="1" t="str">
        <f t="shared" si="48"/>
        <v> Ash Crossan</v>
      </c>
      <c r="E30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Twilight</v>
      </c>
      <c r="F3076" s="1" t="str">
        <f>IF(ISNUMBER(SEARCH("veto",draftpicks[[#This Row],[Raw]])),"veto","")</f>
        <v/>
      </c>
    </row>
    <row r="3077" spans="1:6" x14ac:dyDescent="0.25">
      <c r="A3077" s="1">
        <v>281</v>
      </c>
      <c r="B3077" s="1" t="s">
        <v>4616</v>
      </c>
      <c r="C3077" s="1" t="str">
        <f>_xlfn.TEXTBEFORE(draftpicks[[#This Row],[Raw]],".",1)</f>
        <v>5</v>
      </c>
      <c r="D3077" s="1" t="str">
        <f t="shared" si="48"/>
        <v> Kris Tapley</v>
      </c>
      <c r="E30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</v>
      </c>
      <c r="F3077" s="1" t="str">
        <f>IF(ISNUMBER(SEARCH("veto",draftpicks[[#This Row],[Raw]])),"veto","")</f>
        <v/>
      </c>
    </row>
    <row r="3078" spans="1:6" x14ac:dyDescent="0.25">
      <c r="A3078" s="1">
        <v>281</v>
      </c>
      <c r="B3078" s="1" t="s">
        <v>4621</v>
      </c>
      <c r="C3078" s="1" t="str">
        <f>_xlfn.TEXTBEFORE(draftpicks[[#This Row],[Raw]],".",1)</f>
        <v>4</v>
      </c>
      <c r="D3078" s="1" t="str">
        <f t="shared" si="48"/>
        <v>Ash Crossan </v>
      </c>
      <c r="E30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Jackass Forever</v>
      </c>
      <c r="F3078" s="1" t="str">
        <f>IF(ISNUMBER(SEARCH("veto",draftpicks[[#This Row],[Raw]])),"veto","")</f>
        <v>veto</v>
      </c>
    </row>
    <row r="3079" spans="1:6" x14ac:dyDescent="0.25">
      <c r="A3079" s="1">
        <v>281</v>
      </c>
      <c r="B3079" s="1" t="s">
        <v>4617</v>
      </c>
      <c r="C3079" s="1" t="str">
        <f>_xlfn.TEXTBEFORE(draftpicks[[#This Row],[Raw]],".",1)</f>
        <v>4</v>
      </c>
      <c r="D3079" s="1" t="str">
        <f t="shared" si="48"/>
        <v> Ash Crossan</v>
      </c>
      <c r="E30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Love, Simon</v>
      </c>
      <c r="F3079" s="1" t="str">
        <f>IF(ISNUMBER(SEARCH("veto",draftpicks[[#This Row],[Raw]])),"veto","")</f>
        <v/>
      </c>
    </row>
    <row r="3080" spans="1:6" x14ac:dyDescent="0.25">
      <c r="A3080" s="1">
        <v>281</v>
      </c>
      <c r="B3080" s="1" t="s">
        <v>4618</v>
      </c>
      <c r="C3080" s="1" t="str">
        <f>_xlfn.TEXTBEFORE(draftpicks[[#This Row],[Raw]],".",1)</f>
        <v>3</v>
      </c>
      <c r="D3080" s="1" t="str">
        <f t="shared" si="48"/>
        <v> Kris Tapley</v>
      </c>
      <c r="E30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Shakespeare in Love</v>
      </c>
      <c r="F3080" s="1" t="str">
        <f>IF(ISNUMBER(SEARCH("veto",draftpicks[[#This Row],[Raw]])),"veto","")</f>
        <v/>
      </c>
    </row>
    <row r="3081" spans="1:6" x14ac:dyDescent="0.25">
      <c r="A3081" s="1">
        <v>281</v>
      </c>
      <c r="B3081" s="1" t="s">
        <v>4619</v>
      </c>
      <c r="C3081" s="1" t="str">
        <f>_xlfn.TEXTBEFORE(draftpicks[[#This Row],[Raw]],".",1)</f>
        <v>2</v>
      </c>
      <c r="D3081" s="1" t="str">
        <f t="shared" si="48"/>
        <v> Ash Crossan</v>
      </c>
      <c r="E30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Notebook</v>
      </c>
      <c r="F3081" s="1" t="str">
        <f>IF(ISNUMBER(SEARCH("veto",draftpicks[[#This Row],[Raw]])),"veto","")</f>
        <v/>
      </c>
    </row>
    <row r="3082" spans="1:6" x14ac:dyDescent="0.25">
      <c r="A3082" s="1">
        <v>281</v>
      </c>
      <c r="B3082" s="1" t="s">
        <v>4620</v>
      </c>
      <c r="C3082" s="1" t="str">
        <f>_xlfn.TEXTBEFORE(draftpicks[[#This Row],[Raw]],".",1)</f>
        <v>1</v>
      </c>
      <c r="D3082" s="1" t="str">
        <f t="shared" si="48"/>
        <v> Kris Tapley</v>
      </c>
      <c r="E30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Moonlight</v>
      </c>
      <c r="F3082" s="1" t="str">
        <f>IF(ISNUMBER(SEARCH("veto",draftpicks[[#This Row],[Raw]])),"veto","")</f>
        <v/>
      </c>
    </row>
    <row r="3083" spans="1:6" x14ac:dyDescent="0.25">
      <c r="A3083" s="1">
        <v>282</v>
      </c>
      <c r="B3083" s="1" t="s">
        <v>4629</v>
      </c>
      <c r="C3083" s="1" t="str">
        <f>_xlfn.TEXTBEFORE(draftpicks[[#This Row],[Raw]],".",1)</f>
        <v>7</v>
      </c>
      <c r="D3083" s="1" t="str">
        <f t="shared" si="48"/>
        <v>Billy Ray Brewton </v>
      </c>
      <c r="E30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Quick Change</v>
      </c>
      <c r="F3083" s="1" t="str">
        <f>IF(ISNUMBER(SEARCH("veto",draftpicks[[#This Row],[Raw]])),"veto","")</f>
        <v>veto</v>
      </c>
    </row>
    <row r="3084" spans="1:6" x14ac:dyDescent="0.25">
      <c r="A3084" s="1">
        <v>282</v>
      </c>
      <c r="B3084" s="1" t="s">
        <v>4622</v>
      </c>
      <c r="C3084" s="1" t="str">
        <f>_xlfn.TEXTBEFORE(draftpicks[[#This Row],[Raw]],".",1)</f>
        <v>7</v>
      </c>
      <c r="D3084" s="1" t="str">
        <f t="shared" si="48"/>
        <v> Billy Ray Brewton</v>
      </c>
      <c r="E30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Hero</v>
      </c>
      <c r="F3084" s="1" t="str">
        <f>IF(ISNUMBER(SEARCH("veto",draftpicks[[#This Row],[Raw]])),"veto","")</f>
        <v/>
      </c>
    </row>
    <row r="3085" spans="1:6" x14ac:dyDescent="0.25">
      <c r="A3085" s="1">
        <v>282</v>
      </c>
      <c r="B3085" s="1" t="s">
        <v>4623</v>
      </c>
      <c r="C3085" s="1" t="str">
        <f>_xlfn.TEXTBEFORE(draftpicks[[#This Row],[Raw]],".",1)</f>
        <v>6</v>
      </c>
      <c r="D3085" s="1" t="str">
        <f t="shared" si="48"/>
        <v> Billy Ray Brewton</v>
      </c>
      <c r="E30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Beetlejuice</v>
      </c>
      <c r="F3085" s="1" t="str">
        <f>IF(ISNUMBER(SEARCH("veto",draftpicks[[#This Row],[Raw]])),"veto","")</f>
        <v/>
      </c>
    </row>
    <row r="3086" spans="1:6" x14ac:dyDescent="0.25">
      <c r="A3086" s="1">
        <v>282</v>
      </c>
      <c r="B3086" s="1" t="s">
        <v>4624</v>
      </c>
      <c r="C3086" s="1" t="str">
        <f>_xlfn.TEXTBEFORE(draftpicks[[#This Row],[Raw]],".",1)</f>
        <v>5</v>
      </c>
      <c r="D3086" s="1" t="str">
        <f t="shared" si="48"/>
        <v> Drea Clark</v>
      </c>
      <c r="E30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Accidental Tourist</v>
      </c>
      <c r="F3086" s="1" t="str">
        <f>IF(ISNUMBER(SEARCH("veto",draftpicks[[#This Row],[Raw]])),"veto","")</f>
        <v/>
      </c>
    </row>
    <row r="3087" spans="1:6" x14ac:dyDescent="0.25">
      <c r="A3087" s="1">
        <v>282</v>
      </c>
      <c r="B3087" s="1" t="s">
        <v>4625</v>
      </c>
      <c r="C3087" s="1" t="str">
        <f>_xlfn.TEXTBEFORE(draftpicks[[#This Row],[Raw]],".",1)</f>
        <v>4</v>
      </c>
      <c r="D3087" s="1" t="str">
        <f t="shared" si="48"/>
        <v> Billy Ray Brewton</v>
      </c>
      <c r="E30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Fly</v>
      </c>
      <c r="F3087" s="1" t="str">
        <f>IF(ISNUMBER(SEARCH("veto",draftpicks[[#This Row],[Raw]])),"veto","")</f>
        <v/>
      </c>
    </row>
    <row r="3088" spans="1:6" x14ac:dyDescent="0.25">
      <c r="A3088" s="1">
        <v>282</v>
      </c>
      <c r="B3088" s="1" t="s">
        <v>4626</v>
      </c>
      <c r="C3088" s="1" t="str">
        <f>_xlfn.TEXTBEFORE(draftpicks[[#This Row],[Raw]],".",1)</f>
        <v>3</v>
      </c>
      <c r="D3088" s="1" t="str">
        <f t="shared" si="48"/>
        <v> Drea Clark</v>
      </c>
      <c r="E30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088" s="1" t="str">
        <f>IF(ISNUMBER(SEARCH("veto",draftpicks[[#This Row],[Raw]])),"veto","")</f>
        <v/>
      </c>
    </row>
    <row r="3089" spans="1:6" x14ac:dyDescent="0.25">
      <c r="A3089" s="1">
        <v>282</v>
      </c>
      <c r="B3089" s="1" t="s">
        <v>4627</v>
      </c>
      <c r="C3089" s="1" t="str">
        <f>_xlfn.TEXTBEFORE(draftpicks[[#This Row],[Raw]],".",1)</f>
        <v>2</v>
      </c>
      <c r="D3089" s="1" t="str">
        <f t="shared" si="48"/>
        <v> Billy Ray Brewton</v>
      </c>
      <c r="E30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Thelma &amp; Louise</v>
      </c>
      <c r="F3089" s="1" t="str">
        <f>IF(ISNUMBER(SEARCH("veto",draftpicks[[#This Row],[Raw]])),"veto","")</f>
        <v/>
      </c>
    </row>
    <row r="3090" spans="1:6" x14ac:dyDescent="0.25">
      <c r="A3090" s="1">
        <v>282</v>
      </c>
      <c r="B3090" s="1" t="s">
        <v>4628</v>
      </c>
      <c r="C3090" s="1" t="str">
        <f>_xlfn.TEXTBEFORE(draftpicks[[#This Row],[Raw]],".",1)</f>
        <v>1</v>
      </c>
      <c r="D3090" s="1" t="str">
        <f t="shared" si="48"/>
        <v> Drea Clark</v>
      </c>
      <c r="E30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Long Kiss Goodnight</v>
      </c>
      <c r="F3090" s="1" t="str">
        <f>IF(ISNUMBER(SEARCH("veto",draftpicks[[#This Row],[Raw]])),"veto","")</f>
        <v/>
      </c>
    </row>
    <row r="3091" spans="1:6" x14ac:dyDescent="0.25">
      <c r="A3091" s="1">
        <v>283</v>
      </c>
      <c r="B3091" s="1" t="s">
        <v>4630</v>
      </c>
      <c r="C3091" s="1" t="str">
        <f>_xlfn.TEXTBEFORE(draftpicks[[#This Row],[Raw]],".",1)</f>
        <v>9</v>
      </c>
      <c r="D3091" s="1" t="str">
        <f t="shared" si="48"/>
        <v> Louis Peitzman</v>
      </c>
      <c r="E30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8mm</v>
      </c>
      <c r="F3091" s="1" t="str">
        <f>IF(ISNUMBER(SEARCH("veto",draftpicks[[#This Row],[Raw]])),"veto","")</f>
        <v/>
      </c>
    </row>
    <row r="3092" spans="1:6" x14ac:dyDescent="0.25">
      <c r="A3092" s="1">
        <v>283</v>
      </c>
      <c r="B3092" s="1" t="s">
        <v>4631</v>
      </c>
      <c r="C3092" s="1" t="str">
        <f>_xlfn.TEXTBEFORE(draftpicks[[#This Row],[Raw]],".",1)</f>
        <v>8</v>
      </c>
      <c r="D3092" s="1" t="str">
        <f t="shared" si="48"/>
        <v> Louis Peitzman</v>
      </c>
      <c r="E30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Phantom of the Opera</v>
      </c>
      <c r="F3092" s="1" t="str">
        <f>IF(ISNUMBER(SEARCH("veto",draftpicks[[#This Row],[Raw]])),"veto","")</f>
        <v/>
      </c>
    </row>
    <row r="3093" spans="1:6" x14ac:dyDescent="0.25">
      <c r="A3093" s="1">
        <v>283</v>
      </c>
      <c r="B3093" s="1" t="s">
        <v>4632</v>
      </c>
      <c r="C3093" s="1" t="str">
        <f>_xlfn.TEXTBEFORE(draftpicks[[#This Row],[Raw]],".",1)</f>
        <v>7</v>
      </c>
      <c r="D3093" s="1" t="str">
        <f t="shared" si="48"/>
        <v> Joe Reid</v>
      </c>
      <c r="E30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Veronica Guerin</v>
      </c>
      <c r="F3093" s="1" t="str">
        <f>IF(ISNUMBER(SEARCH("veto",draftpicks[[#This Row],[Raw]])),"veto","")</f>
        <v/>
      </c>
    </row>
    <row r="3094" spans="1:6" x14ac:dyDescent="0.25">
      <c r="A3094" s="1">
        <v>283</v>
      </c>
      <c r="B3094" s="1" t="s">
        <v>4633</v>
      </c>
      <c r="C3094" s="1" t="str">
        <f>_xlfn.TEXTBEFORE(draftpicks[[#This Row],[Raw]],".",1)</f>
        <v>6</v>
      </c>
      <c r="D3094" s="1" t="str">
        <f t="shared" si="48"/>
        <v> Louis Peitzman</v>
      </c>
      <c r="E30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Phone Booth</v>
      </c>
      <c r="F3094" s="1" t="str">
        <f>IF(ISNUMBER(SEARCH("veto",draftpicks[[#This Row],[Raw]])),"veto","")</f>
        <v/>
      </c>
    </row>
    <row r="3095" spans="1:6" x14ac:dyDescent="0.25">
      <c r="A3095" s="1">
        <v>283</v>
      </c>
      <c r="B3095" s="1" t="s">
        <v>4634</v>
      </c>
      <c r="C3095" s="1" t="str">
        <f>_xlfn.TEXTBEFORE(draftpicks[[#This Row],[Raw]],".",1)</f>
        <v>5</v>
      </c>
      <c r="D3095" s="1" t="str">
        <f t="shared" si="48"/>
        <v> Joe Reid</v>
      </c>
      <c r="E30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Batman Forever</v>
      </c>
      <c r="F3095" s="1" t="str">
        <f>IF(ISNUMBER(SEARCH("veto",draftpicks[[#This Row],[Raw]])),"veto","")</f>
        <v/>
      </c>
    </row>
    <row r="3096" spans="1:6" x14ac:dyDescent="0.25">
      <c r="A3096" s="1">
        <v>283</v>
      </c>
      <c r="B3096" s="1" t="s">
        <v>4635</v>
      </c>
      <c r="C3096" s="1" t="str">
        <f>_xlfn.TEXTBEFORE(draftpicks[[#This Row],[Raw]],".",1)</f>
        <v>4</v>
      </c>
      <c r="D3096" s="1" t="str">
        <f t="shared" si="48"/>
        <v> Louis Peitzman</v>
      </c>
      <c r="E30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Tigerland</v>
      </c>
      <c r="F3096" s="1" t="str">
        <f>IF(ISNUMBER(SEARCH("veto",draftpicks[[#This Row],[Raw]])),"veto","")</f>
        <v/>
      </c>
    </row>
    <row r="3097" spans="1:6" x14ac:dyDescent="0.25">
      <c r="A3097" s="1">
        <v>283</v>
      </c>
      <c r="B3097" s="1" t="s">
        <v>4636</v>
      </c>
      <c r="C3097" s="1" t="str">
        <f>_xlfn.TEXTBEFORE(draftpicks[[#This Row],[Raw]],".",1)</f>
        <v>3</v>
      </c>
      <c r="D3097" s="1" t="str">
        <f t="shared" si="48"/>
        <v> Joe Reid</v>
      </c>
      <c r="E30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Boys</v>
      </c>
      <c r="F3097" s="1" t="str">
        <f>IF(ISNUMBER(SEARCH("veto",draftpicks[[#This Row],[Raw]])),"veto","")</f>
        <v/>
      </c>
    </row>
    <row r="3098" spans="1:6" x14ac:dyDescent="0.25">
      <c r="A3098" s="1">
        <v>283</v>
      </c>
      <c r="B3098" s="1" t="s">
        <v>4637</v>
      </c>
      <c r="C3098" s="1" t="str">
        <f>_xlfn.TEXTBEFORE(draftpicks[[#This Row],[Raw]],".",1)</f>
        <v>2</v>
      </c>
      <c r="D3098" s="1" t="str">
        <f t="shared" si="48"/>
        <v> Louis Peitzman</v>
      </c>
      <c r="E30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Falling Down</v>
      </c>
      <c r="F3098" s="1" t="str">
        <f>IF(ISNUMBER(SEARCH("veto",draftpicks[[#This Row],[Raw]])),"veto","")</f>
        <v/>
      </c>
    </row>
    <row r="3099" spans="1:6" x14ac:dyDescent="0.25">
      <c r="A3099" s="1">
        <v>283</v>
      </c>
      <c r="B3099" s="1" t="s">
        <v>4638</v>
      </c>
      <c r="C3099" s="1" t="str">
        <f>_xlfn.TEXTBEFORE(draftpicks[[#This Row],[Raw]],".",1)</f>
        <v>1</v>
      </c>
      <c r="D3099" s="1" t="str">
        <f t="shared" si="48"/>
        <v> Joe Reid</v>
      </c>
      <c r="E30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Client</v>
      </c>
      <c r="F3099" s="1" t="str">
        <f>IF(ISNUMBER(SEARCH("veto",draftpicks[[#This Row],[Raw]])),"veto","")</f>
        <v/>
      </c>
    </row>
    <row r="3100" spans="1:6" x14ac:dyDescent="0.25">
      <c r="A3100" s="1">
        <v>284</v>
      </c>
      <c r="B3100" s="1" t="s">
        <v>4639</v>
      </c>
      <c r="C3100" s="1" t="str">
        <f>_xlfn.TEXTBEFORE(draftpicks[[#This Row],[Raw]],".",1)</f>
        <v>11</v>
      </c>
      <c r="D3100" s="1" t="s">
        <v>309</v>
      </c>
      <c r="E31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Bottoms</v>
      </c>
      <c r="F3100" s="1" t="str">
        <f>IF(ISNUMBER(SEARCH("veto",draftpicks[[#This Row],[Raw]])),"veto","")</f>
        <v/>
      </c>
    </row>
    <row r="3101" spans="1:6" x14ac:dyDescent="0.25">
      <c r="A3101" s="1">
        <v>284</v>
      </c>
      <c r="B3101" s="1" t="s">
        <v>4640</v>
      </c>
      <c r="C3101" s="1" t="str">
        <f>_xlfn.TEXTBEFORE(draftpicks[[#This Row],[Raw]],".",1)</f>
        <v>10</v>
      </c>
      <c r="D3101" s="1" t="s">
        <v>309</v>
      </c>
      <c r="E31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Children's Hour</v>
      </c>
      <c r="F3101" s="1" t="str">
        <f>IF(ISNUMBER(SEARCH("veto",draftpicks[[#This Row],[Raw]])),"veto","")</f>
        <v/>
      </c>
    </row>
    <row r="3102" spans="1:6" x14ac:dyDescent="0.25">
      <c r="A3102" s="1">
        <v>284</v>
      </c>
      <c r="B3102" s="1" t="s">
        <v>4641</v>
      </c>
      <c r="C3102" s="1" t="str">
        <f>_xlfn.TEXTBEFORE(draftpicks[[#This Row],[Raw]],".",1)</f>
        <v>9</v>
      </c>
      <c r="D3102" s="1" t="str">
        <f t="shared" si="48"/>
        <v> Jordan Crucchiola</v>
      </c>
      <c r="E31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Bit</v>
      </c>
      <c r="F3102" s="1" t="str">
        <f>IF(ISNUMBER(SEARCH("veto",draftpicks[[#This Row],[Raw]])),"veto","")</f>
        <v/>
      </c>
    </row>
    <row r="3103" spans="1:6" x14ac:dyDescent="0.25">
      <c r="A3103" s="1">
        <v>284</v>
      </c>
      <c r="B3103" s="1" t="s">
        <v>4642</v>
      </c>
      <c r="C3103" s="1" t="str">
        <f>_xlfn.TEXTBEFORE(draftpicks[[#This Row],[Raw]],".",1)</f>
        <v>8</v>
      </c>
      <c r="D3103" s="1" t="str">
        <f t="shared" si="48"/>
        <v> Jordan Crucchiola</v>
      </c>
      <c r="E31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D.E.B.S.</v>
      </c>
      <c r="F3103" s="1" t="str">
        <f>IF(ISNUMBER(SEARCH("veto",draftpicks[[#This Row],[Raw]])),"veto","")</f>
        <v/>
      </c>
    </row>
    <row r="3104" spans="1:6" x14ac:dyDescent="0.25">
      <c r="A3104" s="1">
        <v>284</v>
      </c>
      <c r="B3104" s="1" t="s">
        <v>4643</v>
      </c>
      <c r="C3104" s="1" t="str">
        <f>_xlfn.TEXTBEFORE(draftpicks[[#This Row],[Raw]],".",1)</f>
        <v>7</v>
      </c>
      <c r="D3104" s="1" t="str">
        <f t="shared" si="48"/>
        <v> Emily St. James</v>
      </c>
      <c r="E31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Show Me Love</v>
      </c>
      <c r="F3104" s="1" t="str">
        <f>IF(ISNUMBER(SEARCH("veto",draftpicks[[#This Row],[Raw]])),"veto","")</f>
        <v/>
      </c>
    </row>
    <row r="3105" spans="1:6" x14ac:dyDescent="0.25">
      <c r="A3105" s="1">
        <v>284</v>
      </c>
      <c r="B3105" s="1" t="s">
        <v>4644</v>
      </c>
      <c r="C3105" s="1" t="str">
        <f>_xlfn.TEXTBEFORE(draftpicks[[#This Row],[Raw]],".",1)</f>
        <v>6</v>
      </c>
      <c r="D3105" s="1" t="s">
        <v>309</v>
      </c>
      <c r="E31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105" s="1" t="str">
        <f>IF(ISNUMBER(SEARCH("veto",draftpicks[[#This Row],[Raw]])),"veto","")</f>
        <v/>
      </c>
    </row>
    <row r="3106" spans="1:6" x14ac:dyDescent="0.25">
      <c r="A3106" s="1">
        <v>284</v>
      </c>
      <c r="B3106" s="1" t="s">
        <v>4645</v>
      </c>
      <c r="C3106" s="1" t="str">
        <f>_xlfn.TEXTBEFORE(draftpicks[[#This Row],[Raw]],".",1)</f>
        <v>5</v>
      </c>
      <c r="D3106" s="1" t="str">
        <f t="shared" si="48"/>
        <v> Jordan Crucchiola</v>
      </c>
      <c r="E31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Handmaiden</v>
      </c>
      <c r="F3106" s="1" t="str">
        <f>IF(ISNUMBER(SEARCH("veto",draftpicks[[#This Row],[Raw]])),"veto","")</f>
        <v/>
      </c>
    </row>
    <row r="3107" spans="1:6" x14ac:dyDescent="0.25">
      <c r="A3107" s="1">
        <v>284</v>
      </c>
      <c r="B3107" s="1" t="s">
        <v>4646</v>
      </c>
      <c r="C3107" s="1" t="str">
        <f>_xlfn.TEXTBEFORE(draftpicks[[#This Row],[Raw]],".",1)</f>
        <v>4</v>
      </c>
      <c r="D3107" s="1" t="str">
        <f t="shared" si="48"/>
        <v> Emily St. James</v>
      </c>
      <c r="E31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07" s="1" t="str">
        <f>IF(ISNUMBER(SEARCH("veto",draftpicks[[#This Row],[Raw]])),"veto","")</f>
        <v/>
      </c>
    </row>
    <row r="3108" spans="1:6" x14ac:dyDescent="0.25">
      <c r="A3108" s="1">
        <v>284</v>
      </c>
      <c r="B3108" s="1" t="s">
        <v>4647</v>
      </c>
      <c r="C3108" s="1" t="str">
        <f>_xlfn.TEXTBEFORE(draftpicks[[#This Row],[Raw]],".",1)</f>
        <v>3</v>
      </c>
      <c r="D3108" s="1" t="s">
        <v>309</v>
      </c>
      <c r="E31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Desert Hearts</v>
      </c>
      <c r="F3108" s="1" t="str">
        <f>IF(ISNUMBER(SEARCH("veto",draftpicks[[#This Row],[Raw]])),"veto","")</f>
        <v/>
      </c>
    </row>
    <row r="3109" spans="1:6" x14ac:dyDescent="0.25">
      <c r="A3109" s="1">
        <v>284</v>
      </c>
      <c r="B3109" s="1" t="s">
        <v>4648</v>
      </c>
      <c r="C3109" s="1" t="str">
        <f>_xlfn.TEXTBEFORE(draftpicks[[#This Row],[Raw]],".",1)</f>
        <v>2</v>
      </c>
      <c r="D3109" s="1" t="str">
        <f t="shared" si="48"/>
        <v> Jordan Crucchiola</v>
      </c>
      <c r="E31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Bound</v>
      </c>
      <c r="F3109" s="1" t="str">
        <f>IF(ISNUMBER(SEARCH("veto",draftpicks[[#This Row],[Raw]])),"veto","")</f>
        <v/>
      </c>
    </row>
    <row r="3110" spans="1:6" x14ac:dyDescent="0.25">
      <c r="A3110" s="1">
        <v>284</v>
      </c>
      <c r="B3110" s="1" t="s">
        <v>4649</v>
      </c>
      <c r="C3110" s="1" t="str">
        <f>_xlfn.TEXTBEFORE(draftpicks[[#This Row],[Raw]],".",1)</f>
        <v>1</v>
      </c>
      <c r="D3110" s="1" t="str">
        <f t="shared" si="48"/>
        <v> Emily St. James</v>
      </c>
      <c r="E31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Portrait of a Lady on Fire</v>
      </c>
      <c r="F3110" s="1" t="str">
        <f>IF(ISNUMBER(SEARCH("veto",draftpicks[[#This Row],[Raw]])),"veto","")</f>
        <v/>
      </c>
    </row>
    <row r="3111" spans="1:6" x14ac:dyDescent="0.25">
      <c r="A3111" s="1">
        <v>285</v>
      </c>
      <c r="B3111" s="1" t="s">
        <v>4650</v>
      </c>
      <c r="C3111" s="1" t="str">
        <f>_xlfn.TEXTBEFORE(draftpicks[[#This Row],[Raw]],".",1)</f>
        <v>7</v>
      </c>
      <c r="D3111" s="1" t="str">
        <f t="shared" si="48"/>
        <v> Adam B. Vary</v>
      </c>
      <c r="E31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Waiting to Exhale</v>
      </c>
      <c r="F3111" s="1" t="str">
        <f>IF(ISNUMBER(SEARCH("veto",draftpicks[[#This Row],[Raw]])),"veto","")</f>
        <v/>
      </c>
    </row>
    <row r="3112" spans="1:6" x14ac:dyDescent="0.25">
      <c r="A3112" s="1">
        <v>285</v>
      </c>
      <c r="B3112" s="1" t="s">
        <v>4651</v>
      </c>
      <c r="C3112" s="1" t="str">
        <f>_xlfn.TEXTBEFORE(draftpicks[[#This Row],[Raw]],".",1)</f>
        <v>6</v>
      </c>
      <c r="D3112" s="1" t="str">
        <f t="shared" si="48"/>
        <v> Adam B. Vary</v>
      </c>
      <c r="E31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 Panther: Wakanda Forever</v>
      </c>
      <c r="F3112" s="1" t="str">
        <f>IF(ISNUMBER(SEARCH("veto",draftpicks[[#This Row],[Raw]])),"veto","")</f>
        <v/>
      </c>
    </row>
    <row r="3113" spans="1:6" x14ac:dyDescent="0.25">
      <c r="A3113" s="1">
        <v>285</v>
      </c>
      <c r="B3113" s="1" t="s">
        <v>4652</v>
      </c>
      <c r="C3113" s="1" t="str">
        <f>_xlfn.TEXTBEFORE(draftpicks[[#This Row],[Raw]],".",1)</f>
        <v>5</v>
      </c>
      <c r="D3113" s="1" t="str">
        <f t="shared" si="48"/>
        <v> Angelique Jackson</v>
      </c>
      <c r="E31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Akeelah and the Bee</v>
      </c>
      <c r="F3113" s="1" t="str">
        <f>IF(ISNUMBER(SEARCH("veto",draftpicks[[#This Row],[Raw]])),"veto","")</f>
        <v/>
      </c>
    </row>
    <row r="3114" spans="1:6" x14ac:dyDescent="0.25">
      <c r="A3114" s="1">
        <v>285</v>
      </c>
      <c r="B3114" s="1" t="s">
        <v>4653</v>
      </c>
      <c r="C3114" s="1" t="str">
        <f>_xlfn.TEXTBEFORE(draftpicks[[#This Row],[Raw]],".",1)</f>
        <v>4</v>
      </c>
      <c r="D3114" s="1" t="str">
        <f t="shared" si="48"/>
        <v> Adam B. Vary</v>
      </c>
      <c r="E31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Boyz n the Hood</v>
      </c>
      <c r="F3114" s="1" t="str">
        <f>IF(ISNUMBER(SEARCH("veto",draftpicks[[#This Row],[Raw]])),"veto","")</f>
        <v/>
      </c>
    </row>
    <row r="3115" spans="1:6" x14ac:dyDescent="0.25">
      <c r="A3115" s="1">
        <v>285</v>
      </c>
      <c r="B3115" s="1" t="s">
        <v>4657</v>
      </c>
      <c r="C3115" s="1" t="str">
        <f>_xlfn.TEXTBEFORE(draftpicks[[#This Row],[Raw]],".",1)</f>
        <v>3</v>
      </c>
      <c r="D3115" s="1" t="str">
        <f t="shared" si="48"/>
        <v>Angelique Jackson </v>
      </c>
      <c r="E31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5" s="1" t="str">
        <f>IF(ISNUMBER(SEARCH("veto",draftpicks[[#This Row],[Raw]])),"veto","")</f>
        <v>veto</v>
      </c>
    </row>
    <row r="3116" spans="1:6" x14ac:dyDescent="0.25">
      <c r="A3116" s="1">
        <v>285</v>
      </c>
      <c r="B3116" s="1" t="s">
        <v>4654</v>
      </c>
      <c r="C3116" s="1" t="str">
        <f>_xlfn.TEXTBEFORE(draftpicks[[#This Row],[Raw]],".",1)</f>
        <v>3</v>
      </c>
      <c r="D3116" s="1" t="str">
        <f t="shared" si="48"/>
        <v> Angelique Jackson</v>
      </c>
      <c r="E31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Malcolm X</v>
      </c>
      <c r="F3116" s="1" t="str">
        <f>IF(ISNUMBER(SEARCH("veto",draftpicks[[#This Row],[Raw]])),"veto","")</f>
        <v/>
      </c>
    </row>
    <row r="3117" spans="1:6" x14ac:dyDescent="0.25">
      <c r="A3117" s="1">
        <v>285</v>
      </c>
      <c r="B3117" s="1" t="s">
        <v>4655</v>
      </c>
      <c r="C3117" s="1" t="str">
        <f>_xlfn.TEXTBEFORE(draftpicks[[#This Row],[Raw]],".",1)</f>
        <v>2</v>
      </c>
      <c r="D3117" s="1" t="str">
        <f t="shared" si="48"/>
        <v> Adam B. Vary</v>
      </c>
      <c r="E31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What's Love Got to Do with It</v>
      </c>
      <c r="F3117" s="1" t="str">
        <f>IF(ISNUMBER(SEARCH("veto",draftpicks[[#This Row],[Raw]])),"veto","")</f>
        <v/>
      </c>
    </row>
    <row r="3118" spans="1:6" x14ac:dyDescent="0.25">
      <c r="A3118" s="1">
        <v>285</v>
      </c>
      <c r="B3118" s="1" t="s">
        <v>4656</v>
      </c>
      <c r="C3118" s="1" t="str">
        <f>_xlfn.TEXTBEFORE(draftpicks[[#This Row],[Raw]],".",1)</f>
        <v>1</v>
      </c>
      <c r="D3118" s="1" t="str">
        <f t="shared" si="48"/>
        <v> Angelique Jackson</v>
      </c>
      <c r="E31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How Stella Got Her Groove Back</v>
      </c>
      <c r="F3118" s="1" t="str">
        <f>IF(ISNUMBER(SEARCH("veto",draftpicks[[#This Row],[Raw]])),"veto","")</f>
        <v/>
      </c>
    </row>
    <row r="3119" spans="1:6" x14ac:dyDescent="0.25">
      <c r="A3119" s="1">
        <v>286</v>
      </c>
      <c r="B3119" s="1" t="s">
        <v>4658</v>
      </c>
      <c r="C3119" s="1" t="str">
        <f>_xlfn.TEXTBEFORE(draftpicks[[#This Row],[Raw]],".",1)</f>
        <v>13</v>
      </c>
      <c r="D3119" s="1" t="str">
        <f t="shared" si="48"/>
        <v> Bryan Cogman</v>
      </c>
      <c r="E31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Hunchback of Notre Dame</v>
      </c>
      <c r="F3119" s="1" t="str">
        <f>IF(ISNUMBER(SEARCH("veto",draftpicks[[#This Row],[Raw]])),"veto","")</f>
        <v/>
      </c>
    </row>
    <row r="3120" spans="1:6" x14ac:dyDescent="0.25">
      <c r="A3120" s="1">
        <v>286</v>
      </c>
      <c r="B3120" s="1" t="s">
        <v>4659</v>
      </c>
      <c r="C3120" s="1" t="str">
        <f>_xlfn.TEXTBEFORE(draftpicks[[#This Row],[Raw]],".",1)</f>
        <v>12</v>
      </c>
      <c r="D3120" s="1" t="str">
        <f t="shared" si="48"/>
        <v> Bryan Cogman</v>
      </c>
      <c r="E31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Roaring Twenties</v>
      </c>
      <c r="F3120" s="1" t="str">
        <f>IF(ISNUMBER(SEARCH("veto",draftpicks[[#This Row],[Raw]])),"veto","")</f>
        <v/>
      </c>
    </row>
    <row r="3121" spans="1:6" x14ac:dyDescent="0.25">
      <c r="A3121" s="1">
        <v>286</v>
      </c>
      <c r="B3121" s="1" t="s">
        <v>4660</v>
      </c>
      <c r="C3121" s="1" t="str">
        <f>_xlfn.TEXTBEFORE(draftpicks[[#This Row],[Raw]],".",1)</f>
        <v>11</v>
      </c>
      <c r="D3121" s="1" t="str">
        <f t="shared" si="48"/>
        <v> Oriana Nudo</v>
      </c>
      <c r="E31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Golden Boy</v>
      </c>
      <c r="F3121" s="1" t="str">
        <f>IF(ISNUMBER(SEARCH("veto",draftpicks[[#This Row],[Raw]])),"veto","")</f>
        <v/>
      </c>
    </row>
    <row r="3122" spans="1:6" x14ac:dyDescent="0.25">
      <c r="A3122" s="1">
        <v>286</v>
      </c>
      <c r="B3122" s="1" t="s">
        <v>4661</v>
      </c>
      <c r="C3122" s="1" t="str">
        <f>_xlfn.TEXTBEFORE(draftpicks[[#This Row],[Raw]],".",1)</f>
        <v>10</v>
      </c>
      <c r="D3122" s="1" t="str">
        <f t="shared" si="48"/>
        <v> Maureen Lee Lenker</v>
      </c>
      <c r="E31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Wuthering Heights</v>
      </c>
      <c r="F3122" s="1" t="str">
        <f>IF(ISNUMBER(SEARCH("veto",draftpicks[[#This Row],[Raw]])),"veto","")</f>
        <v/>
      </c>
    </row>
    <row r="3123" spans="1:6" x14ac:dyDescent="0.25">
      <c r="A3123" s="1">
        <v>286</v>
      </c>
      <c r="B3123" s="1" t="s">
        <v>4662</v>
      </c>
      <c r="C3123" s="1" t="str">
        <f>_xlfn.TEXTBEFORE(draftpicks[[#This Row],[Raw]],".",1)</f>
        <v>9</v>
      </c>
      <c r="D3123" s="1" t="str">
        <f t="shared" si="48"/>
        <v> Bryan Cogman</v>
      </c>
      <c r="E31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Rules of the Game</v>
      </c>
      <c r="F3123" s="1" t="str">
        <f>IF(ISNUMBER(SEARCH("veto",draftpicks[[#This Row],[Raw]])),"veto","")</f>
        <v/>
      </c>
    </row>
    <row r="3124" spans="1:6" x14ac:dyDescent="0.25">
      <c r="A3124" s="1">
        <v>286</v>
      </c>
      <c r="B3124" s="1" t="s">
        <v>4663</v>
      </c>
      <c r="C3124" s="1" t="str">
        <f>_xlfn.TEXTBEFORE(draftpicks[[#This Row],[Raw]],".",1)</f>
        <v>8</v>
      </c>
      <c r="D3124" s="1" t="str">
        <f t="shared" si="48"/>
        <v> Oriana Nudo</v>
      </c>
      <c r="E31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Only Angels Have Wings</v>
      </c>
      <c r="F3124" s="1" t="str">
        <f>IF(ISNUMBER(SEARCH("veto",draftpicks[[#This Row],[Raw]])),"veto","")</f>
        <v/>
      </c>
    </row>
    <row r="3125" spans="1:6" x14ac:dyDescent="0.25">
      <c r="A3125" s="1">
        <v>286</v>
      </c>
      <c r="B3125" s="1" t="s">
        <v>4664</v>
      </c>
      <c r="C3125" s="1" t="str">
        <f>_xlfn.TEXTBEFORE(draftpicks[[#This Row],[Raw]],".",1)</f>
        <v>7</v>
      </c>
      <c r="D3125" s="1" t="str">
        <f t="shared" si="48"/>
        <v> Maureen Lee Lenker</v>
      </c>
      <c r="E31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Ninotchka</v>
      </c>
      <c r="F3125" s="1" t="str">
        <f>IF(ISNUMBER(SEARCH("veto",draftpicks[[#This Row],[Raw]])),"veto","")</f>
        <v/>
      </c>
    </row>
    <row r="3126" spans="1:6" x14ac:dyDescent="0.25">
      <c r="A3126" s="1">
        <v>286</v>
      </c>
      <c r="B3126" s="1" t="s">
        <v>4665</v>
      </c>
      <c r="C3126" s="1" t="str">
        <f>_xlfn.TEXTBEFORE(draftpicks[[#This Row],[Raw]],".",1)</f>
        <v>6</v>
      </c>
      <c r="D3126" s="1" t="str">
        <f t="shared" si="48"/>
        <v> Bryan Cogman</v>
      </c>
      <c r="E31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Smith Goes to Washington</v>
      </c>
      <c r="F3126" s="1" t="str">
        <f>IF(ISNUMBER(SEARCH("veto",draftpicks[[#This Row],[Raw]])),"veto","")</f>
        <v/>
      </c>
    </row>
    <row r="3127" spans="1:6" x14ac:dyDescent="0.25">
      <c r="A3127" s="1">
        <v>286</v>
      </c>
      <c r="B3127" s="1" t="s">
        <v>4670</v>
      </c>
      <c r="C3127" s="1" t="str">
        <f>_xlfn.TEXTBEFORE(draftpicks[[#This Row],[Raw]],".",1)</f>
        <v>5</v>
      </c>
      <c r="D3127" s="1" t="str">
        <f t="shared" si="48"/>
        <v>Oriana Nudo </v>
      </c>
      <c r="E31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Mr. Lincoln</v>
      </c>
      <c r="F3127" s="1" t="str">
        <f>IF(ISNUMBER(SEARCH("veto",draftpicks[[#This Row],[Raw]])),"veto","")</f>
        <v>veto</v>
      </c>
    </row>
    <row r="3128" spans="1:6" x14ac:dyDescent="0.25">
      <c r="A3128" s="1">
        <v>286</v>
      </c>
      <c r="B3128" s="1" t="s">
        <v>4666</v>
      </c>
      <c r="C3128" s="1" t="str">
        <f>_xlfn.TEXTBEFORE(draftpicks[[#This Row],[Raw]],".",1)</f>
        <v>5</v>
      </c>
      <c r="D3128" s="1" t="str">
        <f t="shared" si="48"/>
        <v> Oriana Nudo</v>
      </c>
      <c r="E31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Dark Victory</v>
      </c>
      <c r="F3128" s="1" t="str">
        <f>IF(ISNUMBER(SEARCH("veto",draftpicks[[#This Row],[Raw]])),"veto","")</f>
        <v/>
      </c>
    </row>
    <row r="3129" spans="1:6" x14ac:dyDescent="0.25">
      <c r="A3129" s="1">
        <v>286</v>
      </c>
      <c r="B3129" s="1" t="s">
        <v>4667</v>
      </c>
      <c r="C3129" s="1" t="str">
        <f>_xlfn.TEXTBEFORE(draftpicks[[#This Row],[Raw]],".",1)</f>
        <v>4</v>
      </c>
      <c r="D3129" s="1" t="str">
        <f t="shared" si="48"/>
        <v> Maureen Lee Lenker</v>
      </c>
      <c r="E31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Women</v>
      </c>
      <c r="F3129" s="1" t="str">
        <f>IF(ISNUMBER(SEARCH("veto",draftpicks[[#This Row],[Raw]])),"veto","")</f>
        <v/>
      </c>
    </row>
    <row r="3130" spans="1:6" x14ac:dyDescent="0.25">
      <c r="A3130" s="1">
        <v>286</v>
      </c>
      <c r="B3130" s="1" t="s">
        <v>4668</v>
      </c>
      <c r="C3130" s="1" t="str">
        <f>_xlfn.TEXTBEFORE(draftpicks[[#This Row],[Raw]],".",1)</f>
        <v>3</v>
      </c>
      <c r="D3130" s="1" t="str">
        <f t="shared" si="48"/>
        <v> Bryan Cogman</v>
      </c>
      <c r="E31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Stagecoach</v>
      </c>
      <c r="F3130" s="1" t="str">
        <f>IF(ISNUMBER(SEARCH("veto",draftpicks[[#This Row],[Raw]])),"veto","")</f>
        <v/>
      </c>
    </row>
    <row r="3131" spans="1:6" x14ac:dyDescent="0.25">
      <c r="A3131" s="1">
        <v>286</v>
      </c>
      <c r="B3131" s="1" t="s">
        <v>4671</v>
      </c>
      <c r="C3131" s="1" t="str">
        <f>_xlfn.TEXTBEFORE(draftpicks[[#This Row],[Raw]],".",1)</f>
        <v>2</v>
      </c>
      <c r="D3131" s="1" t="str">
        <f t="shared" si="48"/>
        <v> Oriana Nudo </v>
      </c>
      <c r="E31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Gone with the Wind</v>
      </c>
      <c r="F3131" s="1" t="str">
        <f>IF(ISNUMBER(SEARCH("veto",draftpicks[[#This Row],[Raw]])),"veto","")</f>
        <v>veto</v>
      </c>
    </row>
    <row r="3132" spans="1:6" x14ac:dyDescent="0.25">
      <c r="A3132" s="1">
        <v>286</v>
      </c>
      <c r="B3132" s="1" t="s">
        <v>4669</v>
      </c>
      <c r="C3132" s="1" t="str">
        <f>_xlfn.TEXTBEFORE(draftpicks[[#This Row],[Raw]],".",1)</f>
        <v>1</v>
      </c>
      <c r="D3132" s="1" t="str">
        <f t="shared" si="48"/>
        <v> Maureen Lee Lenker</v>
      </c>
      <c r="E31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Wizard of Oz</v>
      </c>
      <c r="F3132" s="1" t="str">
        <f>IF(ISNUMBER(SEARCH("veto",draftpicks[[#This Row],[Raw]])),"veto","")</f>
        <v/>
      </c>
    </row>
    <row r="3133" spans="1:6" x14ac:dyDescent="0.25">
      <c r="A3133" s="1">
        <v>287</v>
      </c>
      <c r="B3133" s="1" t="s">
        <v>4672</v>
      </c>
      <c r="C3133" s="1" t="str">
        <f>_xlfn.TEXTBEFORE(draftpicks[[#This Row],[Raw]],".",1)</f>
        <v>7</v>
      </c>
      <c r="D3133" s="1" t="str">
        <f t="shared" si="48"/>
        <v> Elliott Kalan</v>
      </c>
      <c r="E31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Village of the Damned (1960)</v>
      </c>
      <c r="F3133" s="1" t="str">
        <f>IF(ISNUMBER(SEARCH("veto",draftpicks[[#This Row],[Raw]])),"veto","")</f>
        <v/>
      </c>
    </row>
    <row r="3134" spans="1:6" x14ac:dyDescent="0.25">
      <c r="A3134" s="1">
        <v>287</v>
      </c>
      <c r="B3134" s="1" t="s">
        <v>4673</v>
      </c>
      <c r="C3134" s="1" t="str">
        <f>_xlfn.TEXTBEFORE(draftpicks[[#This Row],[Raw]],".",1)</f>
        <v>6</v>
      </c>
      <c r="D3134" s="1" t="str">
        <f t="shared" si="48"/>
        <v> Elliott Kalan</v>
      </c>
      <c r="E31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Tin Drum</v>
      </c>
      <c r="F3134" s="1" t="str">
        <f>IF(ISNUMBER(SEARCH("veto",draftpicks[[#This Row],[Raw]])),"veto","")</f>
        <v/>
      </c>
    </row>
    <row r="3135" spans="1:6" x14ac:dyDescent="0.25">
      <c r="A3135" s="1">
        <v>287</v>
      </c>
      <c r="B3135" s="1" t="s">
        <v>4674</v>
      </c>
      <c r="C3135" s="1" t="str">
        <f>_xlfn.TEXTBEFORE(draftpicks[[#This Row],[Raw]],".",1)</f>
        <v>5</v>
      </c>
      <c r="D3135" s="1" t="str">
        <f t="shared" si="48"/>
        <v> Jordan Morris</v>
      </c>
      <c r="E31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Sky High</v>
      </c>
      <c r="F3135" s="1" t="str">
        <f>IF(ISNUMBER(SEARCH("veto",draftpicks[[#This Row],[Raw]])),"veto","")</f>
        <v/>
      </c>
    </row>
    <row r="3136" spans="1:6" x14ac:dyDescent="0.25">
      <c r="A3136" s="1">
        <v>287</v>
      </c>
      <c r="B3136" s="1" t="s">
        <v>4675</v>
      </c>
      <c r="C3136" s="1" t="str">
        <f>_xlfn.TEXTBEFORE(draftpicks[[#This Row],[Raw]],".",1)</f>
        <v>4</v>
      </c>
      <c r="D3136" s="1" t="str">
        <f t="shared" si="48"/>
        <v> Elliott Kalan</v>
      </c>
      <c r="E31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Akira</v>
      </c>
      <c r="F3136" s="1" t="str">
        <f>IF(ISNUMBER(SEARCH("veto",draftpicks[[#This Row],[Raw]])),"veto","")</f>
        <v/>
      </c>
    </row>
    <row r="3137" spans="1:6" x14ac:dyDescent="0.25">
      <c r="A3137" s="1">
        <v>287</v>
      </c>
      <c r="B3137" s="1" t="s">
        <v>4676</v>
      </c>
      <c r="C3137" s="1" t="str">
        <f>_xlfn.TEXTBEFORE(draftpicks[[#This Row],[Raw]],".",1)</f>
        <v>3</v>
      </c>
      <c r="D3137" s="1" t="str">
        <f t="shared" si="48"/>
        <v> Jordan Morris</v>
      </c>
      <c r="E31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Spider-Man: Into the Spider-Verse</v>
      </c>
      <c r="F3137" s="1" t="str">
        <f>IF(ISNUMBER(SEARCH("veto",draftpicks[[#This Row],[Raw]])),"veto","")</f>
        <v/>
      </c>
    </row>
    <row r="3138" spans="1:6" x14ac:dyDescent="0.25">
      <c r="A3138" s="1">
        <v>287</v>
      </c>
      <c r="B3138" s="1" t="s">
        <v>4677</v>
      </c>
      <c r="C3138" s="1" t="str">
        <f>_xlfn.TEXTBEFORE(draftpicks[[#This Row],[Raw]],".",1)</f>
        <v>2</v>
      </c>
      <c r="D3138" s="1" t="str">
        <f t="shared" ref="D3138:D3201" si="49">IF(ISNUMBER(SEARCH("commissioner",B3138)),TRIM(MID(B3138,SEARCH("by",B3138)+LEN("by"),SEARCH("removed",B3138)-SEARCH("by",B3138)-(LEN("by")+1))),IF((LEN(B3138)-LEN(SUBSTITUTE(B3138,"by","")))/LEN("by")=2,MID(B3138,SEARCH("by",B3138)+LEN("by "),SEARCH("vetoed",B3138)-SEARCH("by",B3138)-(LEN("by")+1)),IF((LEN(B3138)-LEN(SUBSTITUTE(B3138,"by","")))/LEN("by")=3,TRIM(MID(B3138,SEARCH("by",B3138)+LEN("by"),SEARCH("vetoed",B3138)-SEARCH("by",B3138)-LEN("by"))),TRIM(_xlfn.TEXTAFTER(B3138,"by",1)))))</f>
        <v> Elliott Kalan</v>
      </c>
      <c r="E31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Carrie</v>
      </c>
      <c r="F3138" s="1" t="str">
        <f>IF(ISNUMBER(SEARCH("veto",draftpicks[[#This Row],[Raw]])),"veto","")</f>
        <v/>
      </c>
    </row>
    <row r="3139" spans="1:6" x14ac:dyDescent="0.25">
      <c r="A3139" s="1">
        <v>287</v>
      </c>
      <c r="B3139" s="1" t="s">
        <v>4678</v>
      </c>
      <c r="C3139" s="1" t="str">
        <f>_xlfn.TEXTBEFORE(draftpicks[[#This Row],[Raw]],".",1)</f>
        <v>1</v>
      </c>
      <c r="D3139" s="1" t="str">
        <f t="shared" si="49"/>
        <v> Jordan Morris</v>
      </c>
      <c r="E31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Kiki's Delivery Service</v>
      </c>
      <c r="F3139" s="1" t="str">
        <f>IF(ISNUMBER(SEARCH("veto",draftpicks[[#This Row],[Raw]])),"veto","")</f>
        <v/>
      </c>
    </row>
    <row r="3140" spans="1:6" x14ac:dyDescent="0.25">
      <c r="A3140" s="1">
        <v>288</v>
      </c>
      <c r="B3140" s="1" t="s">
        <v>4679</v>
      </c>
      <c r="C3140" s="1" t="str">
        <f>_xlfn.TEXTBEFORE(draftpicks[[#This Row],[Raw]],".",1)</f>
        <v>7</v>
      </c>
      <c r="D3140" s="1" t="str">
        <f t="shared" si="49"/>
        <v> Jon Gabrus</v>
      </c>
      <c r="E31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Street Fighter</v>
      </c>
      <c r="F3140" s="1" t="str">
        <f>IF(ISNUMBER(SEARCH("veto",draftpicks[[#This Row],[Raw]])),"veto","")</f>
        <v/>
      </c>
    </row>
    <row r="3141" spans="1:6" x14ac:dyDescent="0.25">
      <c r="A3141" s="1">
        <v>288</v>
      </c>
      <c r="B3141" s="1" t="s">
        <v>4680</v>
      </c>
      <c r="C3141" s="1" t="str">
        <f>_xlfn.TEXTBEFORE(draftpicks[[#This Row],[Raw]],".",1)</f>
        <v>6</v>
      </c>
      <c r="D3141" s="1" t="str">
        <f t="shared" si="49"/>
        <v> Jon Gabrus</v>
      </c>
      <c r="E31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Double Impact</v>
      </c>
      <c r="F3141" s="1" t="str">
        <f>IF(ISNUMBER(SEARCH("veto",draftpicks[[#This Row],[Raw]])),"veto","")</f>
        <v/>
      </c>
    </row>
    <row r="3142" spans="1:6" x14ac:dyDescent="0.25">
      <c r="A3142" s="1">
        <v>288</v>
      </c>
      <c r="B3142" s="1" t="s">
        <v>4681</v>
      </c>
      <c r="C3142" s="1" t="str">
        <f>_xlfn.TEXTBEFORE(draftpicks[[#This Row],[Raw]],".",1)</f>
        <v>5</v>
      </c>
      <c r="D3142" s="1" t="str">
        <f t="shared" si="49"/>
        <v> Ryan Stanger</v>
      </c>
      <c r="E31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Timecop</v>
      </c>
      <c r="F3142" s="1" t="str">
        <f>IF(ISNUMBER(SEARCH("veto",draftpicks[[#This Row],[Raw]])),"veto","")</f>
        <v/>
      </c>
    </row>
    <row r="3143" spans="1:6" x14ac:dyDescent="0.25">
      <c r="A3143" s="1">
        <v>288</v>
      </c>
      <c r="B3143" s="1" t="s">
        <v>4682</v>
      </c>
      <c r="C3143" s="1" t="str">
        <f>_xlfn.TEXTBEFORE(draftpicks[[#This Row],[Raw]],".",1)</f>
        <v>4</v>
      </c>
      <c r="D3143" s="1" t="str">
        <f t="shared" si="49"/>
        <v> Jon Gabrus</v>
      </c>
      <c r="E31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Hard Target</v>
      </c>
      <c r="F3143" s="1" t="str">
        <f>IF(ISNUMBER(SEARCH("veto",draftpicks[[#This Row],[Raw]])),"veto","")</f>
        <v/>
      </c>
    </row>
    <row r="3144" spans="1:6" x14ac:dyDescent="0.25">
      <c r="A3144" s="1">
        <v>288</v>
      </c>
      <c r="B3144" s="1" t="s">
        <v>4683</v>
      </c>
      <c r="C3144" s="1" t="str">
        <f>_xlfn.TEXTBEFORE(draftpicks[[#This Row],[Raw]],".",1)</f>
        <v>3</v>
      </c>
      <c r="D3144" s="1" t="str">
        <f t="shared" si="49"/>
        <v> Ryan Stanger</v>
      </c>
      <c r="E31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Lionheart</v>
      </c>
      <c r="F3144" s="1" t="str">
        <f>IF(ISNUMBER(SEARCH("veto",draftpicks[[#This Row],[Raw]])),"veto","")</f>
        <v/>
      </c>
    </row>
    <row r="3145" spans="1:6" x14ac:dyDescent="0.25">
      <c r="A3145" s="1">
        <v>288</v>
      </c>
      <c r="B3145" s="1" t="s">
        <v>4684</v>
      </c>
      <c r="C3145" s="1" t="str">
        <f>_xlfn.TEXTBEFORE(draftpicks[[#This Row],[Raw]],".",1)</f>
        <v>2</v>
      </c>
      <c r="D3145" s="1" t="str">
        <f t="shared" si="49"/>
        <v> Jon Gabrus</v>
      </c>
      <c r="E31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Kickboxer</v>
      </c>
      <c r="F3145" s="1" t="str">
        <f>IF(ISNUMBER(SEARCH("veto",draftpicks[[#This Row],[Raw]])),"veto","")</f>
        <v/>
      </c>
    </row>
    <row r="3146" spans="1:6" x14ac:dyDescent="0.25">
      <c r="A3146" s="1">
        <v>288</v>
      </c>
      <c r="B3146" s="1" t="s">
        <v>4685</v>
      </c>
      <c r="C3146" s="1" t="str">
        <f>_xlfn.TEXTBEFORE(draftpicks[[#This Row],[Raw]],".",1)</f>
        <v>1</v>
      </c>
      <c r="D3146" s="1" t="str">
        <f t="shared" si="49"/>
        <v> Ryan Stanger</v>
      </c>
      <c r="E31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Bloodsport</v>
      </c>
      <c r="F3146" s="1" t="str">
        <f>IF(ISNUMBER(SEARCH("veto",draftpicks[[#This Row],[Raw]])),"veto","")</f>
        <v/>
      </c>
    </row>
    <row r="3147" spans="1:6" x14ac:dyDescent="0.25">
      <c r="A3147" s="1">
        <v>289</v>
      </c>
      <c r="B3147" s="1" t="s">
        <v>4686</v>
      </c>
      <c r="C3147" s="1" t="str">
        <f>_xlfn.TEXTBEFORE(draftpicks[[#This Row],[Raw]],".",1)</f>
        <v>7</v>
      </c>
      <c r="D3147" s="1" t="str">
        <f t="shared" si="49"/>
        <v> Mia Lee Vicino</v>
      </c>
      <c r="E31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147" s="1" t="str">
        <f>IF(ISNUMBER(SEARCH("veto",draftpicks[[#This Row],[Raw]])),"veto","")</f>
        <v/>
      </c>
    </row>
    <row r="3148" spans="1:6" x14ac:dyDescent="0.25">
      <c r="A3148" s="1">
        <v>289</v>
      </c>
      <c r="B3148" s="1" t="s">
        <v>4687</v>
      </c>
      <c r="C3148" s="1" t="str">
        <f>_xlfn.TEXTBEFORE(draftpicks[[#This Row],[Raw]],".",1)</f>
        <v>6</v>
      </c>
      <c r="D3148" s="1" t="str">
        <f t="shared" si="49"/>
        <v> Mia Lee Vicino</v>
      </c>
      <c r="E31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Little Shop of Horrors</v>
      </c>
      <c r="F3148" s="1" t="str">
        <f>IF(ISNUMBER(SEARCH("veto",draftpicks[[#This Row],[Raw]])),"veto","")</f>
        <v/>
      </c>
    </row>
    <row r="3149" spans="1:6" x14ac:dyDescent="0.25">
      <c r="A3149" s="1">
        <v>289</v>
      </c>
      <c r="B3149" s="1" t="s">
        <v>4688</v>
      </c>
      <c r="C3149" s="1" t="str">
        <f>_xlfn.TEXTBEFORE(draftpicks[[#This Row],[Raw]],".",1)</f>
        <v>5</v>
      </c>
      <c r="D3149" s="1" t="str">
        <f t="shared" si="49"/>
        <v> Bethy Squires</v>
      </c>
      <c r="E31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</v>
      </c>
      <c r="F3149" s="1" t="str">
        <f>IF(ISNUMBER(SEARCH("veto",draftpicks[[#This Row],[Raw]])),"veto","")</f>
        <v/>
      </c>
    </row>
    <row r="3150" spans="1:6" x14ac:dyDescent="0.25">
      <c r="A3150" s="1">
        <v>289</v>
      </c>
      <c r="B3150" s="1" t="s">
        <v>4689</v>
      </c>
      <c r="C3150" s="1" t="str">
        <f>_xlfn.TEXTBEFORE(draftpicks[[#This Row],[Raw]],".",1)</f>
        <v>4</v>
      </c>
      <c r="D3150" s="1" t="str">
        <f t="shared" si="49"/>
        <v> Mia Lee Vicino</v>
      </c>
      <c r="E31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Shop Around the Corner</v>
      </c>
      <c r="F3150" s="1" t="str">
        <f>IF(ISNUMBER(SEARCH("veto",draftpicks[[#This Row],[Raw]])),"veto","")</f>
        <v/>
      </c>
    </row>
    <row r="3151" spans="1:6" x14ac:dyDescent="0.25">
      <c r="A3151" s="1">
        <v>289</v>
      </c>
      <c r="B3151" s="1" t="s">
        <v>4690</v>
      </c>
      <c r="C3151" s="1" t="str">
        <f>_xlfn.TEXTBEFORE(draftpicks[[#This Row],[Raw]],".",1)</f>
        <v>3</v>
      </c>
      <c r="D3151" s="1" t="str">
        <f t="shared" si="49"/>
        <v> Bethy Squires</v>
      </c>
      <c r="E31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Chopping Mall</v>
      </c>
      <c r="F3151" s="1" t="str">
        <f>IF(ISNUMBER(SEARCH("veto",draftpicks[[#This Row],[Raw]])),"veto","")</f>
        <v/>
      </c>
    </row>
    <row r="3152" spans="1:6" x14ac:dyDescent="0.25">
      <c r="A3152" s="1">
        <v>289</v>
      </c>
      <c r="B3152" s="1" t="s">
        <v>4691</v>
      </c>
      <c r="C3152" s="1" t="str">
        <f>_xlfn.TEXTBEFORE(draftpicks[[#This Row],[Raw]],".",1)</f>
        <v>2</v>
      </c>
      <c r="D3152" s="1" t="str">
        <f t="shared" si="49"/>
        <v> Mia Lee Vicino</v>
      </c>
      <c r="E31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Watermelon Woman</v>
      </c>
      <c r="F3152" s="1" t="str">
        <f>IF(ISNUMBER(SEARCH("veto",draftpicks[[#This Row],[Raw]])),"veto","")</f>
        <v/>
      </c>
    </row>
    <row r="3153" spans="1:6" x14ac:dyDescent="0.25">
      <c r="A3153" s="1">
        <v>289</v>
      </c>
      <c r="B3153" s="1" t="s">
        <v>4692</v>
      </c>
      <c r="C3153" s="1" t="str">
        <f>_xlfn.TEXTBEFORE(draftpicks[[#This Row],[Raw]],".",1)</f>
        <v>1</v>
      </c>
      <c r="D3153" s="1" t="str">
        <f t="shared" si="49"/>
        <v> Bethy Squires</v>
      </c>
      <c r="E31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Clerks</v>
      </c>
      <c r="F3153" s="1" t="str">
        <f>IF(ISNUMBER(SEARCH("veto",draftpicks[[#This Row],[Raw]])),"veto","")</f>
        <v/>
      </c>
    </row>
    <row r="3154" spans="1:6" x14ac:dyDescent="0.25">
      <c r="A3154" s="1">
        <v>290</v>
      </c>
      <c r="B3154" s="1" t="s">
        <v>4693</v>
      </c>
      <c r="C3154" s="1" t="str">
        <f>_xlfn.TEXTBEFORE(draftpicks[[#This Row],[Raw]],".",1)</f>
        <v>13</v>
      </c>
      <c r="D3154" s="1" t="str">
        <f t="shared" si="49"/>
        <v> Drew McWeeny</v>
      </c>
      <c r="E31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Fresh</v>
      </c>
      <c r="F3154" s="1" t="str">
        <f>IF(ISNUMBER(SEARCH("veto",draftpicks[[#This Row],[Raw]])),"veto","")</f>
        <v/>
      </c>
    </row>
    <row r="3155" spans="1:6" x14ac:dyDescent="0.25">
      <c r="A3155" s="1">
        <v>290</v>
      </c>
      <c r="B3155" s="1" t="s">
        <v>4694</v>
      </c>
      <c r="C3155" s="1" t="str">
        <f>_xlfn.TEXTBEFORE(draftpicks[[#This Row],[Raw]],".",1)</f>
        <v>12</v>
      </c>
      <c r="D3155" s="1" t="str">
        <f t="shared" si="49"/>
        <v> Drew McWeeny</v>
      </c>
      <c r="E31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Crooklyn</v>
      </c>
      <c r="F3155" s="1" t="str">
        <f>IF(ISNUMBER(SEARCH("veto",draftpicks[[#This Row],[Raw]])),"veto","")</f>
        <v/>
      </c>
    </row>
    <row r="3156" spans="1:6" x14ac:dyDescent="0.25">
      <c r="A3156" s="1">
        <v>290</v>
      </c>
      <c r="B3156" s="1" t="s">
        <v>4695</v>
      </c>
      <c r="C3156" s="1" t="str">
        <f>_xlfn.TEXTBEFORE(draftpicks[[#This Row],[Raw]],".",1)</f>
        <v>11</v>
      </c>
      <c r="D3156" s="1" t="str">
        <f t="shared" si="49"/>
        <v> Drea Clark</v>
      </c>
      <c r="E31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Four Weddings and a Funeral</v>
      </c>
      <c r="F3156" s="1" t="str">
        <f>IF(ISNUMBER(SEARCH("veto",draftpicks[[#This Row],[Raw]])),"veto","")</f>
        <v/>
      </c>
    </row>
    <row r="3157" spans="1:6" x14ac:dyDescent="0.25">
      <c r="A3157" s="1">
        <v>290</v>
      </c>
      <c r="B3157" s="1" t="s">
        <v>4696</v>
      </c>
      <c r="C3157" s="1" t="str">
        <f>_xlfn.TEXTBEFORE(draftpicks[[#This Row],[Raw]],".",1)</f>
        <v>10</v>
      </c>
      <c r="D3157" s="1" t="str">
        <f t="shared" si="49"/>
        <v> Billy Ray Brewton</v>
      </c>
      <c r="E31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Death and the Maiden</v>
      </c>
      <c r="F3157" s="1" t="str">
        <f>IF(ISNUMBER(SEARCH("veto",draftpicks[[#This Row],[Raw]])),"veto","")</f>
        <v/>
      </c>
    </row>
    <row r="3158" spans="1:6" x14ac:dyDescent="0.25">
      <c r="A3158" s="1">
        <v>290</v>
      </c>
      <c r="B3158" s="1" t="s">
        <v>4706</v>
      </c>
      <c r="C3158" s="1" t="str">
        <f>_xlfn.TEXTBEFORE(draftpicks[[#This Row],[Raw]],".",1)</f>
        <v>9</v>
      </c>
      <c r="D3158" s="1" t="str">
        <f t="shared" si="49"/>
        <v> Drew McWeeny</v>
      </c>
      <c r="E31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Crumb</v>
      </c>
      <c r="F3158" s="1" t="str">
        <f>IF(ISNUMBER(SEARCH("veto",draftpicks[[#This Row],[Raw]])),"veto","")</f>
        <v/>
      </c>
    </row>
    <row r="3159" spans="1:6" x14ac:dyDescent="0.25">
      <c r="A3159" s="1">
        <v>290</v>
      </c>
      <c r="B3159" s="1" t="s">
        <v>4697</v>
      </c>
      <c r="C3159" s="1" t="str">
        <f>_xlfn.TEXTBEFORE(draftpicks[[#This Row],[Raw]],".",1)</f>
        <v>9</v>
      </c>
      <c r="D3159" s="1" t="str">
        <f t="shared" si="49"/>
        <v> Drew McWeeny</v>
      </c>
      <c r="E31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Heavenly Creatures</v>
      </c>
      <c r="F3159" s="1" t="str">
        <f>IF(ISNUMBER(SEARCH("veto",draftpicks[[#This Row],[Raw]])),"veto","")</f>
        <v/>
      </c>
    </row>
    <row r="3160" spans="1:6" x14ac:dyDescent="0.25">
      <c r="A3160" s="1">
        <v>290</v>
      </c>
      <c r="B3160" s="1" t="s">
        <v>4698</v>
      </c>
      <c r="C3160" s="1" t="str">
        <f>_xlfn.TEXTBEFORE(draftpicks[[#This Row],[Raw]],".",1)</f>
        <v>8</v>
      </c>
      <c r="D3160" s="1" t="str">
        <f t="shared" si="49"/>
        <v> Drea Clark</v>
      </c>
      <c r="E31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Hudsucker Proxy</v>
      </c>
      <c r="F3160" s="1" t="str">
        <f>IF(ISNUMBER(SEARCH("veto",draftpicks[[#This Row],[Raw]])),"veto","")</f>
        <v/>
      </c>
    </row>
    <row r="3161" spans="1:6" x14ac:dyDescent="0.25">
      <c r="A3161" s="1">
        <v>290</v>
      </c>
      <c r="B3161" s="1" t="s">
        <v>4707</v>
      </c>
      <c r="C3161" s="1" t="str">
        <f>_xlfn.TEXTBEFORE(draftpicks[[#This Row],[Raw]],".",1)</f>
        <v>7</v>
      </c>
      <c r="D3161" s="1" t="str">
        <f t="shared" si="49"/>
        <v>Billy Ray Brewton </v>
      </c>
      <c r="E31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Forrest Gump</v>
      </c>
      <c r="F3161" s="1" t="str">
        <f>IF(ISNUMBER(SEARCH("veto",draftpicks[[#This Row],[Raw]])),"veto","")</f>
        <v>veto</v>
      </c>
    </row>
    <row r="3162" spans="1:6" x14ac:dyDescent="0.25">
      <c r="A3162" s="1">
        <v>290</v>
      </c>
      <c r="B3162" s="1" t="s">
        <v>4699</v>
      </c>
      <c r="C3162" s="1" t="str">
        <f>_xlfn.TEXTBEFORE(draftpicks[[#This Row],[Raw]],".",1)</f>
        <v>7</v>
      </c>
      <c r="D3162" s="1" t="str">
        <f t="shared" si="49"/>
        <v> Billy Ray Brewton</v>
      </c>
      <c r="E31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Shawshank Redemption</v>
      </c>
      <c r="F3162" s="1" t="str">
        <f>IF(ISNUMBER(SEARCH("veto",draftpicks[[#This Row],[Raw]])),"veto","")</f>
        <v/>
      </c>
    </row>
    <row r="3163" spans="1:6" x14ac:dyDescent="0.25">
      <c r="A3163" s="1">
        <v>290</v>
      </c>
      <c r="B3163" s="1" t="s">
        <v>4708</v>
      </c>
      <c r="C3163" s="1" t="str">
        <f>_xlfn.TEXTBEFORE(draftpicks[[#This Row],[Raw]],".",1)</f>
        <v>6</v>
      </c>
      <c r="D3163" s="1" t="str">
        <f t="shared" si="49"/>
        <v> Drew McWeeny</v>
      </c>
      <c r="E31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Chungking Express</v>
      </c>
      <c r="F3163" s="1" t="str">
        <f>IF(ISNUMBER(SEARCH("veto",draftpicks[[#This Row],[Raw]])),"veto","")</f>
        <v/>
      </c>
    </row>
    <row r="3164" spans="1:6" x14ac:dyDescent="0.25">
      <c r="A3164" s="1">
        <v>290</v>
      </c>
      <c r="B3164" s="1" t="s">
        <v>4700</v>
      </c>
      <c r="C3164" s="1" t="str">
        <f>_xlfn.TEXTBEFORE(draftpicks[[#This Row],[Raw]],".",1)</f>
        <v>6</v>
      </c>
      <c r="D3164" s="1" t="str">
        <f t="shared" si="49"/>
        <v> Drew McWeeny</v>
      </c>
      <c r="E31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Speed</v>
      </c>
      <c r="F3164" s="1" t="str">
        <f>IF(ISNUMBER(SEARCH("veto",draftpicks[[#This Row],[Raw]])),"veto","")</f>
        <v/>
      </c>
    </row>
    <row r="3165" spans="1:6" x14ac:dyDescent="0.25">
      <c r="A3165" s="1">
        <v>290</v>
      </c>
      <c r="B3165" s="1" t="s">
        <v>4701</v>
      </c>
      <c r="C3165" s="1" t="str">
        <f>_xlfn.TEXTBEFORE(draftpicks[[#This Row],[Raw]],".",1)</f>
        <v>5</v>
      </c>
      <c r="D3165" s="1" t="str">
        <f t="shared" si="49"/>
        <v> Drea Clark</v>
      </c>
      <c r="E31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Three Colours: Red</v>
      </c>
      <c r="F3165" s="1" t="str">
        <f>IF(ISNUMBER(SEARCH("veto",draftpicks[[#This Row],[Raw]])),"veto","")</f>
        <v/>
      </c>
    </row>
    <row r="3166" spans="1:6" x14ac:dyDescent="0.25">
      <c r="A3166" s="1">
        <v>290</v>
      </c>
      <c r="B3166" s="1" t="s">
        <v>4702</v>
      </c>
      <c r="C3166" s="1" t="str">
        <f>_xlfn.TEXTBEFORE(draftpicks[[#This Row],[Raw]],".",1)</f>
        <v>4</v>
      </c>
      <c r="D3166" s="1" t="str">
        <f t="shared" si="49"/>
        <v> Billy Ray Brewton</v>
      </c>
      <c r="E31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Quiz Show</v>
      </c>
      <c r="F3166" s="1" t="str">
        <f>IF(ISNUMBER(SEARCH("veto",draftpicks[[#This Row],[Raw]])),"veto","")</f>
        <v/>
      </c>
    </row>
    <row r="3167" spans="1:6" x14ac:dyDescent="0.25">
      <c r="A3167" s="1">
        <v>290</v>
      </c>
      <c r="B3167" s="1" t="s">
        <v>4703</v>
      </c>
      <c r="C3167" s="1" t="str">
        <f>_xlfn.TEXTBEFORE(draftpicks[[#This Row],[Raw]],".",1)</f>
        <v>3</v>
      </c>
      <c r="D3167" s="1" t="str">
        <f t="shared" si="49"/>
        <v> Drew McWeeny</v>
      </c>
      <c r="E31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Ed Wood</v>
      </c>
      <c r="F3167" s="1" t="str">
        <f>IF(ISNUMBER(SEARCH("veto",draftpicks[[#This Row],[Raw]])),"veto","")</f>
        <v/>
      </c>
    </row>
    <row r="3168" spans="1:6" x14ac:dyDescent="0.25">
      <c r="A3168" s="1">
        <v>290</v>
      </c>
      <c r="B3168" s="1" t="s">
        <v>4704</v>
      </c>
      <c r="C3168" s="1" t="str">
        <f>_xlfn.TEXTBEFORE(draftpicks[[#This Row],[Raw]],".",1)</f>
        <v>2</v>
      </c>
      <c r="D3168" s="1" t="str">
        <f t="shared" si="49"/>
        <v> Drea Clark</v>
      </c>
      <c r="E31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Pulp Fiction</v>
      </c>
      <c r="F3168" s="1" t="str">
        <f>IF(ISNUMBER(SEARCH("veto",draftpicks[[#This Row],[Raw]])),"veto","")</f>
        <v/>
      </c>
    </row>
    <row r="3169" spans="1:6" x14ac:dyDescent="0.25">
      <c r="A3169" s="1">
        <v>290</v>
      </c>
      <c r="B3169" s="1" t="s">
        <v>4705</v>
      </c>
      <c r="C3169" s="1" t="str">
        <f>_xlfn.TEXTBEFORE(draftpicks[[#This Row],[Raw]],".",1)</f>
        <v>1</v>
      </c>
      <c r="D3169" s="1" t="str">
        <f t="shared" si="49"/>
        <v> Billy Ray Brewton</v>
      </c>
      <c r="E31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169" s="1" t="str">
        <f>IF(ISNUMBER(SEARCH("veto",draftpicks[[#This Row],[Raw]])),"veto","")</f>
        <v/>
      </c>
    </row>
    <row r="3170" spans="1:6" x14ac:dyDescent="0.25">
      <c r="A3170" s="1">
        <v>291</v>
      </c>
      <c r="B3170" s="1" t="s">
        <v>4709</v>
      </c>
      <c r="C3170" s="1" t="str">
        <f>_xlfn.TEXTBEFORE(draftpicks[[#This Row],[Raw]],".",1)</f>
        <v>13</v>
      </c>
      <c r="D3170" s="1" t="str">
        <f t="shared" si="49"/>
        <v> Brandon Streussnig</v>
      </c>
      <c r="E31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Keep</v>
      </c>
      <c r="F3170" s="1" t="str">
        <f>IF(ISNUMBER(SEARCH("veto",draftpicks[[#This Row],[Raw]])),"veto","")</f>
        <v/>
      </c>
    </row>
    <row r="3171" spans="1:6" x14ac:dyDescent="0.25">
      <c r="A3171" s="1">
        <v>291</v>
      </c>
      <c r="B3171" s="1" t="s">
        <v>4710</v>
      </c>
      <c r="C3171" s="1" t="str">
        <f>_xlfn.TEXTBEFORE(draftpicks[[#This Row],[Raw]],".",1)</f>
        <v>12</v>
      </c>
      <c r="D3171" s="1" t="str">
        <f t="shared" si="49"/>
        <v> Brandon Streussnig</v>
      </c>
      <c r="E31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Jericho Mile</v>
      </c>
      <c r="F3171" s="1" t="str">
        <f>IF(ISNUMBER(SEARCH("veto",draftpicks[[#This Row],[Raw]])),"veto","")</f>
        <v/>
      </c>
    </row>
    <row r="3172" spans="1:6" x14ac:dyDescent="0.25">
      <c r="A3172" s="1">
        <v>291</v>
      </c>
      <c r="B3172" s="1" t="s">
        <v>4711</v>
      </c>
      <c r="C3172" s="1" t="str">
        <f>_xlfn.TEXTBEFORE(draftpicks[[#This Row],[Raw]],".",1)</f>
        <v>11</v>
      </c>
      <c r="D3172" s="1" t="str">
        <f t="shared" si="49"/>
        <v> Bilge Ebiri</v>
      </c>
      <c r="E31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Blackhat</v>
      </c>
      <c r="F3172" s="1" t="str">
        <f>IF(ISNUMBER(SEARCH("veto",draftpicks[[#This Row],[Raw]])),"veto","")</f>
        <v/>
      </c>
    </row>
    <row r="3173" spans="1:6" x14ac:dyDescent="0.25">
      <c r="A3173" s="1">
        <v>291</v>
      </c>
      <c r="B3173" s="1" t="s">
        <v>4712</v>
      </c>
      <c r="C3173" s="1" t="str">
        <f>_xlfn.TEXTBEFORE(draftpicks[[#This Row],[Raw]],".",1)</f>
        <v>10</v>
      </c>
      <c r="D3173" s="1" t="str">
        <f t="shared" si="49"/>
        <v> Roxana Hadadi</v>
      </c>
      <c r="E31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Public Enemies</v>
      </c>
      <c r="F3173" s="1" t="str">
        <f>IF(ISNUMBER(SEARCH("veto",draftpicks[[#This Row],[Raw]])),"veto","")</f>
        <v/>
      </c>
    </row>
    <row r="3174" spans="1:6" x14ac:dyDescent="0.25">
      <c r="A3174" s="1">
        <v>291</v>
      </c>
      <c r="B3174" s="1" t="s">
        <v>4713</v>
      </c>
      <c r="C3174" s="1" t="str">
        <f>_xlfn.TEXTBEFORE(draftpicks[[#This Row],[Raw]],".",1)</f>
        <v>9</v>
      </c>
      <c r="D3174" s="1" t="str">
        <f t="shared" si="49"/>
        <v> Brandon Streussnig</v>
      </c>
      <c r="E31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Ali</v>
      </c>
      <c r="F3174" s="1" t="str">
        <f>IF(ISNUMBER(SEARCH("veto",draftpicks[[#This Row],[Raw]])),"veto","")</f>
        <v/>
      </c>
    </row>
    <row r="3175" spans="1:6" x14ac:dyDescent="0.25">
      <c r="A3175" s="1">
        <v>291</v>
      </c>
      <c r="B3175" s="1" t="s">
        <v>4714</v>
      </c>
      <c r="C3175" s="1" t="str">
        <f>_xlfn.TEXTBEFORE(draftpicks[[#This Row],[Raw]],".",1)</f>
        <v>8</v>
      </c>
      <c r="D3175" s="1" t="str">
        <f t="shared" si="49"/>
        <v> Bilge Ebiri</v>
      </c>
      <c r="E31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Thief</v>
      </c>
      <c r="F3175" s="1" t="str">
        <f>IF(ISNUMBER(SEARCH("veto",draftpicks[[#This Row],[Raw]])),"veto","")</f>
        <v/>
      </c>
    </row>
    <row r="3176" spans="1:6" x14ac:dyDescent="0.25">
      <c r="A3176" s="1">
        <v>291</v>
      </c>
      <c r="B3176" s="1" t="s">
        <v>4722</v>
      </c>
      <c r="C3176" s="1" t="str">
        <f>_xlfn.TEXTBEFORE(draftpicks[[#This Row],[Raw]],".",1)</f>
        <v>7</v>
      </c>
      <c r="D3176" s="1" t="str">
        <f t="shared" si="49"/>
        <v>Roxana Hadadi </v>
      </c>
      <c r="E31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6" s="1" t="str">
        <f>IF(ISNUMBER(SEARCH("veto",draftpicks[[#This Row],[Raw]])),"veto","")</f>
        <v>veto</v>
      </c>
    </row>
    <row r="3177" spans="1:6" x14ac:dyDescent="0.25">
      <c r="A3177" s="1">
        <v>291</v>
      </c>
      <c r="B3177" s="1" t="s">
        <v>4723</v>
      </c>
      <c r="C3177" s="1" t="str">
        <f>_xlfn.TEXTBEFORE(draftpicks[[#This Row],[Raw]],".",1)</f>
        <v>7</v>
      </c>
      <c r="D3177" s="1" t="str">
        <f t="shared" si="49"/>
        <v>Roxana Hadadi </v>
      </c>
      <c r="E31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77" s="1" t="str">
        <f>IF(ISNUMBER(SEARCH("veto",draftpicks[[#This Row],[Raw]])),"veto","")</f>
        <v>veto</v>
      </c>
    </row>
    <row r="3178" spans="1:6" x14ac:dyDescent="0.25">
      <c r="A3178" s="1">
        <v>291</v>
      </c>
      <c r="B3178" s="1" t="s">
        <v>4715</v>
      </c>
      <c r="C3178" s="1" t="str">
        <f>_xlfn.TEXTBEFORE(draftpicks[[#This Row],[Raw]],".",1)</f>
        <v>7</v>
      </c>
      <c r="D3178" s="1" t="str">
        <f t="shared" si="49"/>
        <v> Roxana Hadadi</v>
      </c>
      <c r="E31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Miami Vice</v>
      </c>
      <c r="F3178" s="1" t="str">
        <f>IF(ISNUMBER(SEARCH("veto",draftpicks[[#This Row],[Raw]])),"veto","")</f>
        <v/>
      </c>
    </row>
    <row r="3179" spans="1:6" x14ac:dyDescent="0.25">
      <c r="A3179" s="1">
        <v>291</v>
      </c>
      <c r="B3179" s="1" t="s">
        <v>4716</v>
      </c>
      <c r="C3179" s="1" t="str">
        <f>_xlfn.TEXTBEFORE(draftpicks[[#This Row],[Raw]],".",1)</f>
        <v>6</v>
      </c>
      <c r="D3179" s="1" t="str">
        <f t="shared" si="49"/>
        <v> Brandon Streussnig</v>
      </c>
      <c r="E31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Ferrari</v>
      </c>
      <c r="F3179" s="1" t="str">
        <f>IF(ISNUMBER(SEARCH("veto",draftpicks[[#This Row],[Raw]])),"veto","")</f>
        <v/>
      </c>
    </row>
    <row r="3180" spans="1:6" x14ac:dyDescent="0.25">
      <c r="A3180" s="1">
        <v>291</v>
      </c>
      <c r="B3180" s="1" t="s">
        <v>4717</v>
      </c>
      <c r="C3180" s="1" t="str">
        <f>_xlfn.TEXTBEFORE(draftpicks[[#This Row],[Raw]],".",1)</f>
        <v>5</v>
      </c>
      <c r="D3180" s="1" t="str">
        <f t="shared" si="49"/>
        <v> Bilge Ebiri</v>
      </c>
      <c r="E31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Manhunter</v>
      </c>
      <c r="F3180" s="1" t="str">
        <f>IF(ISNUMBER(SEARCH("veto",draftpicks[[#This Row],[Raw]])),"veto","")</f>
        <v/>
      </c>
    </row>
    <row r="3181" spans="1:6" x14ac:dyDescent="0.25">
      <c r="A3181" s="1">
        <v>291</v>
      </c>
      <c r="B3181" s="1" t="s">
        <v>4718</v>
      </c>
      <c r="C3181" s="1" t="str">
        <f>_xlfn.TEXTBEFORE(draftpicks[[#This Row],[Raw]],".",1)</f>
        <v>4</v>
      </c>
      <c r="D3181" s="1" t="str">
        <f t="shared" si="49"/>
        <v> Roxana Hadadi</v>
      </c>
      <c r="E31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of the Mohicans</v>
      </c>
      <c r="F3181" s="1" t="str">
        <f>IF(ISNUMBER(SEARCH("veto",draftpicks[[#This Row],[Raw]])),"veto","")</f>
        <v/>
      </c>
    </row>
    <row r="3182" spans="1:6" x14ac:dyDescent="0.25">
      <c r="A3182" s="1">
        <v>291</v>
      </c>
      <c r="B3182" s="1" t="s">
        <v>4719</v>
      </c>
      <c r="C3182" s="1" t="str">
        <f>_xlfn.TEXTBEFORE(draftpicks[[#This Row],[Raw]],".",1)</f>
        <v>3</v>
      </c>
      <c r="D3182" s="1" t="str">
        <f t="shared" si="49"/>
        <v> Brandon Streussnig</v>
      </c>
      <c r="E31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Collateral</v>
      </c>
      <c r="F3182" s="1" t="str">
        <f>IF(ISNUMBER(SEARCH("veto",draftpicks[[#This Row],[Raw]])),"veto","")</f>
        <v/>
      </c>
    </row>
    <row r="3183" spans="1:6" x14ac:dyDescent="0.25">
      <c r="A3183" s="1">
        <v>291</v>
      </c>
      <c r="B3183" s="1" t="s">
        <v>4720</v>
      </c>
      <c r="C3183" s="1" t="str">
        <f>_xlfn.TEXTBEFORE(draftpicks[[#This Row],[Raw]],".",1)</f>
        <v>2</v>
      </c>
      <c r="D3183" s="1" t="str">
        <f t="shared" si="49"/>
        <v> Bilge Ebiri</v>
      </c>
      <c r="E31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183" s="1" t="str">
        <f>IF(ISNUMBER(SEARCH("veto",draftpicks[[#This Row],[Raw]])),"veto","")</f>
        <v/>
      </c>
    </row>
    <row r="3184" spans="1:6" x14ac:dyDescent="0.25">
      <c r="A3184" s="1">
        <v>291</v>
      </c>
      <c r="B3184" s="1" t="s">
        <v>4721</v>
      </c>
      <c r="C3184" s="1" t="str">
        <f>_xlfn.TEXTBEFORE(draftpicks[[#This Row],[Raw]],".",1)</f>
        <v>1</v>
      </c>
      <c r="D3184" s="1" t="str">
        <f t="shared" si="49"/>
        <v> Roxana Hadadi</v>
      </c>
      <c r="E31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Heat</v>
      </c>
      <c r="F3184" s="1" t="str">
        <f>IF(ISNUMBER(SEARCH("veto",draftpicks[[#This Row],[Raw]])),"veto","")</f>
        <v/>
      </c>
    </row>
    <row r="3185" spans="1:6" x14ac:dyDescent="0.25">
      <c r="A3185" s="1">
        <v>292</v>
      </c>
      <c r="B3185" s="1" t="s">
        <v>4731</v>
      </c>
      <c r="C3185" s="1" t="str">
        <f>_xlfn.TEXTBEFORE(draftpicks[[#This Row],[Raw]],".",1)</f>
        <v>7</v>
      </c>
      <c r="D3185" s="1" t="str">
        <f t="shared" si="49"/>
        <v> Emily St. James</v>
      </c>
      <c r="E31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 Saw the TV Glow</v>
      </c>
      <c r="F3185" s="1" t="str">
        <f>IF(ISNUMBER(SEARCH("veto",draftpicks[[#This Row],[Raw]])),"veto","")</f>
        <v/>
      </c>
    </row>
    <row r="3186" spans="1:6" x14ac:dyDescent="0.25">
      <c r="A3186" s="1">
        <v>292</v>
      </c>
      <c r="B3186" s="1" t="s">
        <v>4724</v>
      </c>
      <c r="C3186" s="1" t="str">
        <f>_xlfn.TEXTBEFORE(draftpicks[[#This Row],[Raw]],".",1)</f>
        <v>7</v>
      </c>
      <c r="D3186" s="1" t="str">
        <f t="shared" si="49"/>
        <v> Emily St. James</v>
      </c>
      <c r="E31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 Stallion</v>
      </c>
      <c r="F3186" s="1" t="str">
        <f>IF(ISNUMBER(SEARCH("veto",draftpicks[[#This Row],[Raw]])),"veto","")</f>
        <v/>
      </c>
    </row>
    <row r="3187" spans="1:6" x14ac:dyDescent="0.25">
      <c r="A3187" s="1">
        <v>292</v>
      </c>
      <c r="B3187" s="1" t="s">
        <v>4725</v>
      </c>
      <c r="C3187" s="1" t="str">
        <f>_xlfn.TEXTBEFORE(draftpicks[[#This Row],[Raw]],".",1)</f>
        <v>6</v>
      </c>
      <c r="D3187" s="1" t="str">
        <f t="shared" si="49"/>
        <v> Emily St. James</v>
      </c>
      <c r="E31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Red Turtle</v>
      </c>
      <c r="F3187" s="1" t="str">
        <f>IF(ISNUMBER(SEARCH("veto",draftpicks[[#This Row],[Raw]])),"veto","")</f>
        <v/>
      </c>
    </row>
    <row r="3188" spans="1:6" x14ac:dyDescent="0.25">
      <c r="A3188" s="1">
        <v>292</v>
      </c>
      <c r="B3188" s="1" t="s">
        <v>4726</v>
      </c>
      <c r="C3188" s="1" t="str">
        <f>_xlfn.TEXTBEFORE(draftpicks[[#This Row],[Raw]],".",1)</f>
        <v>5</v>
      </c>
      <c r="D3188" s="1" t="str">
        <f t="shared" si="49"/>
        <v> Noel Murray</v>
      </c>
      <c r="E31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Sweetheart</v>
      </c>
      <c r="F3188" s="1" t="str">
        <f>IF(ISNUMBER(SEARCH("veto",draftpicks[[#This Row],[Raw]])),"veto","")</f>
        <v/>
      </c>
    </row>
    <row r="3189" spans="1:6" x14ac:dyDescent="0.25">
      <c r="A3189" s="1">
        <v>292</v>
      </c>
      <c r="B3189" s="1" t="s">
        <v>4727</v>
      </c>
      <c r="C3189" s="1" t="str">
        <f>_xlfn.TEXTBEFORE(draftpicks[[#This Row],[Raw]],".",1)</f>
        <v>4</v>
      </c>
      <c r="D3189" s="1" t="str">
        <f t="shared" si="49"/>
        <v> Emily St. James</v>
      </c>
      <c r="E31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Lord of the Flies (1963)</v>
      </c>
      <c r="F3189" s="1" t="str">
        <f>IF(ISNUMBER(SEARCH("veto",draftpicks[[#This Row],[Raw]])),"veto","")</f>
        <v/>
      </c>
    </row>
    <row r="3190" spans="1:6" x14ac:dyDescent="0.25">
      <c r="A3190" s="1">
        <v>292</v>
      </c>
      <c r="B3190" s="1" t="s">
        <v>4728</v>
      </c>
      <c r="C3190" s="1" t="str">
        <f>_xlfn.TEXTBEFORE(draftpicks[[#This Row],[Raw]],".",1)</f>
        <v>3</v>
      </c>
      <c r="D3190" s="1" t="str">
        <f t="shared" si="49"/>
        <v> Noel Murray</v>
      </c>
      <c r="E31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Martian</v>
      </c>
      <c r="F3190" s="1" t="str">
        <f>IF(ISNUMBER(SEARCH("veto",draftpicks[[#This Row],[Raw]])),"veto","")</f>
        <v/>
      </c>
    </row>
    <row r="3191" spans="1:6" x14ac:dyDescent="0.25">
      <c r="A3191" s="1">
        <v>292</v>
      </c>
      <c r="B3191" s="1" t="s">
        <v>4729</v>
      </c>
      <c r="C3191" s="1" t="str">
        <f>_xlfn.TEXTBEFORE(draftpicks[[#This Row],[Raw]],".",1)</f>
        <v>2</v>
      </c>
      <c r="D3191" s="1" t="str">
        <f t="shared" si="49"/>
        <v> Emily St. James</v>
      </c>
      <c r="E31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Swept Away (1974)</v>
      </c>
      <c r="F3191" s="1" t="str">
        <f>IF(ISNUMBER(SEARCH("veto",draftpicks[[#This Row],[Raw]])),"veto","")</f>
        <v/>
      </c>
    </row>
    <row r="3192" spans="1:6" x14ac:dyDescent="0.25">
      <c r="A3192" s="1">
        <v>292</v>
      </c>
      <c r="B3192" s="1" t="s">
        <v>4730</v>
      </c>
      <c r="C3192" s="1" t="str">
        <f>_xlfn.TEXTBEFORE(draftpicks[[#This Row],[Raw]],".",1)</f>
        <v>1</v>
      </c>
      <c r="D3192" s="1" t="str">
        <f t="shared" si="49"/>
        <v> Noel Murray</v>
      </c>
      <c r="E31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Cast Away</v>
      </c>
      <c r="F3192" s="1" t="str">
        <f>IF(ISNUMBER(SEARCH("veto",draftpicks[[#This Row],[Raw]])),"veto","")</f>
        <v/>
      </c>
    </row>
    <row r="3193" spans="1:6" x14ac:dyDescent="0.25">
      <c r="A3193" s="1">
        <v>293</v>
      </c>
      <c r="B3193" s="1" t="s">
        <v>4751</v>
      </c>
      <c r="C3193" s="1" t="str">
        <f>_xlfn.TEXTBEFORE(draftpicks[[#This Row],[Raw]],".",1)</f>
        <v>22</v>
      </c>
      <c r="D3193" s="1" t="str">
        <f t="shared" si="49"/>
        <v> Clay Keller</v>
      </c>
      <c r="E31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Physical Evidence</v>
      </c>
      <c r="F3193" s="1" t="str">
        <f>IF(ISNUMBER(SEARCH("veto",draftpicks[[#This Row],[Raw]])),"veto","")</f>
        <v/>
      </c>
    </row>
    <row r="3194" spans="1:6" x14ac:dyDescent="0.25">
      <c r="A3194" s="1">
        <v>293</v>
      </c>
      <c r="B3194" s="1" t="s">
        <v>4732</v>
      </c>
      <c r="C3194" s="1" t="str">
        <f>_xlfn.TEXTBEFORE(draftpicks[[#This Row],[Raw]],".",1)</f>
        <v>21</v>
      </c>
      <c r="D3194" s="1" t="str">
        <f t="shared" si="49"/>
        <v> Clay Keller</v>
      </c>
      <c r="E31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Terminal Man</v>
      </c>
      <c r="F3194" s="1" t="str">
        <f>IF(ISNUMBER(SEARCH("veto",draftpicks[[#This Row],[Raw]])),"veto","")</f>
        <v/>
      </c>
    </row>
    <row r="3195" spans="1:6" x14ac:dyDescent="0.25">
      <c r="A3195" s="1">
        <v>293</v>
      </c>
      <c r="B3195" s="1" t="s">
        <v>4733</v>
      </c>
      <c r="C3195" s="1" t="str">
        <f>_xlfn.TEXTBEFORE(draftpicks[[#This Row],[Raw]],".",1)</f>
        <v>20</v>
      </c>
      <c r="D3195" s="1" t="str">
        <f t="shared" si="49"/>
        <v> Billy Ray Brewton</v>
      </c>
      <c r="E31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Rising Sun</v>
      </c>
      <c r="F3195" s="1" t="str">
        <f>IF(ISNUMBER(SEARCH("veto",draftpicks[[#This Row],[Raw]])),"veto","")</f>
        <v/>
      </c>
    </row>
    <row r="3196" spans="1:6" x14ac:dyDescent="0.25">
      <c r="A3196" s="1">
        <v>293</v>
      </c>
      <c r="B3196" s="1" t="s">
        <v>4734</v>
      </c>
      <c r="C3196" s="1" t="str">
        <f>_xlfn.TEXTBEFORE(draftpicks[[#This Row],[Raw]],".",1)</f>
        <v>19</v>
      </c>
      <c r="D3196" s="1" t="str">
        <f t="shared" si="49"/>
        <v> Darrin Navarro</v>
      </c>
      <c r="E31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13th Warrior</v>
      </c>
      <c r="F3196" s="1" t="str">
        <f>IF(ISNUMBER(SEARCH("veto",draftpicks[[#This Row],[Raw]])),"veto","")</f>
        <v/>
      </c>
    </row>
    <row r="3197" spans="1:6" x14ac:dyDescent="0.25">
      <c r="A3197" s="1">
        <v>293</v>
      </c>
      <c r="B3197" s="1" t="s">
        <v>4735</v>
      </c>
      <c r="C3197" s="1" t="str">
        <f>_xlfn.TEXTBEFORE(draftpicks[[#This Row],[Raw]],".",1)</f>
        <v>18</v>
      </c>
      <c r="D3197" s="1" t="str">
        <f t="shared" si="49"/>
        <v> Clay Keller</v>
      </c>
      <c r="E31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Disclosure</v>
      </c>
      <c r="F3197" s="1" t="str">
        <f>IF(ISNUMBER(SEARCH("veto",draftpicks[[#This Row],[Raw]])),"veto","")</f>
        <v/>
      </c>
    </row>
    <row r="3198" spans="1:6" x14ac:dyDescent="0.25">
      <c r="A3198" s="1">
        <v>293</v>
      </c>
      <c r="B3198" s="1" t="s">
        <v>4752</v>
      </c>
      <c r="C3198" s="1" t="str">
        <f>_xlfn.TEXTBEFORE(draftpicks[[#This Row],[Raw]],".",1)</f>
        <v>17</v>
      </c>
      <c r="D3198" s="1" t="str">
        <f t="shared" si="49"/>
        <v>Billy Ray Brewton </v>
      </c>
      <c r="E31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198" s="1" t="str">
        <f>IF(ISNUMBER(SEARCH("veto",draftpicks[[#This Row],[Raw]])),"veto","")</f>
        <v>veto</v>
      </c>
    </row>
    <row r="3199" spans="1:6" x14ac:dyDescent="0.25">
      <c r="A3199" s="1">
        <v>293</v>
      </c>
      <c r="B3199" s="1" t="s">
        <v>4736</v>
      </c>
      <c r="C3199" s="1" t="str">
        <f>_xlfn.TEXTBEFORE(draftpicks[[#This Row],[Raw]],".",1)</f>
        <v>17</v>
      </c>
      <c r="D3199" s="1" t="str">
        <f t="shared" si="49"/>
        <v> Billy Ray Brewton</v>
      </c>
      <c r="E31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Westworld</v>
      </c>
      <c r="F3199" s="1" t="str">
        <f>IF(ISNUMBER(SEARCH("veto",draftpicks[[#This Row],[Raw]])),"veto","")</f>
        <v/>
      </c>
    </row>
    <row r="3200" spans="1:6" x14ac:dyDescent="0.25">
      <c r="A3200" s="1">
        <v>293</v>
      </c>
      <c r="B3200" s="1" t="s">
        <v>4737</v>
      </c>
      <c r="C3200" s="1" t="str">
        <f>_xlfn.TEXTBEFORE(draftpicks[[#This Row],[Raw]],".",1)</f>
        <v>16</v>
      </c>
      <c r="D3200" s="1" t="str">
        <f t="shared" si="49"/>
        <v> Darrin Navarro</v>
      </c>
      <c r="E32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Extreme Close-Up</v>
      </c>
      <c r="F3200" s="1" t="str">
        <f>IF(ISNUMBER(SEARCH("veto",draftpicks[[#This Row],[Raw]])),"veto","")</f>
        <v/>
      </c>
    </row>
    <row r="3201" spans="1:6" x14ac:dyDescent="0.25">
      <c r="A3201" s="1">
        <v>293</v>
      </c>
      <c r="B3201" s="1" t="s">
        <v>4738</v>
      </c>
      <c r="C3201" s="1" t="str">
        <f>_xlfn.TEXTBEFORE(draftpicks[[#This Row],[Raw]],".",1)</f>
        <v>15</v>
      </c>
      <c r="D3201" s="1" t="str">
        <f t="shared" si="49"/>
        <v> Clay Keller</v>
      </c>
      <c r="E32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Timeline</v>
      </c>
      <c r="F3201" s="1" t="str">
        <f>IF(ISNUMBER(SEARCH("veto",draftpicks[[#This Row],[Raw]])),"veto","")</f>
        <v/>
      </c>
    </row>
    <row r="3202" spans="1:6" x14ac:dyDescent="0.25">
      <c r="A3202" s="1">
        <v>293</v>
      </c>
      <c r="B3202" s="1" t="s">
        <v>4753</v>
      </c>
      <c r="C3202" s="1" t="str">
        <f>_xlfn.TEXTBEFORE(draftpicks[[#This Row],[Raw]],".",1)</f>
        <v>14</v>
      </c>
      <c r="D3202" s="1" t="str">
        <f t="shared" ref="D3202:D3265" si="50">IF(ISNUMBER(SEARCH("commissioner",B3202)),TRIM(MID(B3202,SEARCH("by",B3202)+LEN("by"),SEARCH("removed",B3202)-SEARCH("by",B3202)-(LEN("by")+1))),IF((LEN(B3202)-LEN(SUBSTITUTE(B3202,"by","")))/LEN("by")=2,MID(B3202,SEARCH("by",B3202)+LEN("by "),SEARCH("vetoed",B3202)-SEARCH("by",B3202)-(LEN("by")+1)),IF((LEN(B3202)-LEN(SUBSTITUTE(B3202,"by","")))/LEN("by")=3,TRIM(MID(B3202,SEARCH("by",B3202)+LEN("by"),SEARCH("vetoed",B3202)-SEARCH("by",B3202)-LEN("by"))),TRIM(_xlfn.TEXTAFTER(B3202,"by",1)))))</f>
        <v>Billy Ray Brewton </v>
      </c>
      <c r="E32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2" s="1" t="str">
        <f>IF(ISNUMBER(SEARCH("veto",draftpicks[[#This Row],[Raw]])),"veto","")</f>
        <v>veto</v>
      </c>
    </row>
    <row r="3203" spans="1:6" x14ac:dyDescent="0.25">
      <c r="A3203" s="1">
        <v>293</v>
      </c>
      <c r="B3203" s="1" t="s">
        <v>4754</v>
      </c>
      <c r="C3203" s="1" t="str">
        <f>_xlfn.TEXTBEFORE(draftpicks[[#This Row],[Raw]],".",1)</f>
        <v>14</v>
      </c>
      <c r="D3203" s="1" t="str">
        <f t="shared" si="50"/>
        <v>Billy Ray Brewton </v>
      </c>
      <c r="E32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3" s="1" t="str">
        <f>IF(ISNUMBER(SEARCH("veto",draftpicks[[#This Row],[Raw]])),"veto","")</f>
        <v>veto</v>
      </c>
    </row>
    <row r="3204" spans="1:6" x14ac:dyDescent="0.25">
      <c r="A3204" s="1">
        <v>293</v>
      </c>
      <c r="B3204" s="1" t="s">
        <v>4739</v>
      </c>
      <c r="C3204" s="1" t="str">
        <f>_xlfn.TEXTBEFORE(draftpicks[[#This Row],[Raw]],".",1)</f>
        <v>14</v>
      </c>
      <c r="D3204" s="1" t="str">
        <f t="shared" si="50"/>
        <v> Billy Ray Brewton</v>
      </c>
      <c r="E32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Sphere</v>
      </c>
      <c r="F3204" s="1" t="str">
        <f>IF(ISNUMBER(SEARCH("veto",draftpicks[[#This Row],[Raw]])),"veto","")</f>
        <v/>
      </c>
    </row>
    <row r="3205" spans="1:6" x14ac:dyDescent="0.25">
      <c r="A3205" s="1">
        <v>293</v>
      </c>
      <c r="B3205" s="1" t="s">
        <v>4755</v>
      </c>
      <c r="C3205" s="1" t="str">
        <f>_xlfn.TEXTBEFORE(draftpicks[[#This Row],[Raw]],".",1)</f>
        <v>13</v>
      </c>
      <c r="D3205" s="1" t="str">
        <f t="shared" si="50"/>
        <v> Darrin Navarro </v>
      </c>
      <c r="E32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Congo</v>
      </c>
      <c r="F3205" s="1" t="str">
        <f>IF(ISNUMBER(SEARCH("veto",draftpicks[[#This Row],[Raw]])),"veto","")</f>
        <v>veto</v>
      </c>
    </row>
    <row r="3206" spans="1:6" x14ac:dyDescent="0.25">
      <c r="A3206" s="1">
        <v>293</v>
      </c>
      <c r="B3206" s="1" t="s">
        <v>4740</v>
      </c>
      <c r="C3206" s="1" t="str">
        <f>_xlfn.TEXTBEFORE(draftpicks[[#This Row],[Raw]],".",1)</f>
        <v>12</v>
      </c>
      <c r="D3206" s="1" t="str">
        <f t="shared" si="50"/>
        <v> Clay Keller</v>
      </c>
      <c r="E32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Runaway</v>
      </c>
      <c r="F3206" s="1" t="str">
        <f>IF(ISNUMBER(SEARCH("veto",draftpicks[[#This Row],[Raw]])),"veto","")</f>
        <v/>
      </c>
    </row>
    <row r="3207" spans="1:6" x14ac:dyDescent="0.25">
      <c r="A3207" s="1">
        <v>293</v>
      </c>
      <c r="B3207" s="1" t="s">
        <v>4756</v>
      </c>
      <c r="C3207" s="1" t="str">
        <f>_xlfn.TEXTBEFORE(draftpicks[[#This Row],[Raw]],".",1)</f>
        <v>11</v>
      </c>
      <c r="D3207" s="1" t="str">
        <f t="shared" si="50"/>
        <v>Billy Ray Brewton </v>
      </c>
      <c r="E32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07" s="1" t="str">
        <f>IF(ISNUMBER(SEARCH("veto",draftpicks[[#This Row],[Raw]])),"veto","")</f>
        <v>veto</v>
      </c>
    </row>
    <row r="3208" spans="1:6" x14ac:dyDescent="0.25">
      <c r="A3208" s="1">
        <v>293</v>
      </c>
      <c r="B3208" s="1" t="s">
        <v>4741</v>
      </c>
      <c r="C3208" s="1" t="str">
        <f>_xlfn.TEXTBEFORE(draftpicks[[#This Row],[Raw]],".",1)</f>
        <v>11</v>
      </c>
      <c r="D3208" s="1" t="str">
        <f t="shared" si="50"/>
        <v> Billy Ray Brewton</v>
      </c>
      <c r="E32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Carey Treatment</v>
      </c>
      <c r="F3208" s="1" t="str">
        <f>IF(ISNUMBER(SEARCH("veto",draftpicks[[#This Row],[Raw]])),"veto","")</f>
        <v/>
      </c>
    </row>
    <row r="3209" spans="1:6" x14ac:dyDescent="0.25">
      <c r="A3209" s="1">
        <v>293</v>
      </c>
      <c r="B3209" s="1" t="s">
        <v>4742</v>
      </c>
      <c r="C3209" s="1" t="str">
        <f>_xlfn.TEXTBEFORE(draftpicks[[#This Row],[Raw]],".",1)</f>
        <v>10</v>
      </c>
      <c r="D3209" s="1" t="str">
        <f t="shared" si="50"/>
        <v> Darrin Navarro</v>
      </c>
      <c r="E32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Dealing: Or the Berkeley-to-Boston Forty-Brick Lost-Bag Blues</v>
      </c>
      <c r="F3209" s="1" t="str">
        <f>IF(ISNUMBER(SEARCH("veto",draftpicks[[#This Row],[Raw]])),"veto","")</f>
        <v/>
      </c>
    </row>
    <row r="3210" spans="1:6" x14ac:dyDescent="0.25">
      <c r="A3210" s="1">
        <v>293</v>
      </c>
      <c r="B3210" s="1" t="s">
        <v>4743</v>
      </c>
      <c r="C3210" s="1" t="str">
        <f>_xlfn.TEXTBEFORE(draftpicks[[#This Row],[Raw]],".",1)</f>
        <v>9</v>
      </c>
      <c r="D3210" s="1" t="str">
        <f t="shared" si="50"/>
        <v> Clay Keller</v>
      </c>
      <c r="E32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Pursuit</v>
      </c>
      <c r="F3210" s="1" t="str">
        <f>IF(ISNUMBER(SEARCH("veto",draftpicks[[#This Row],[Raw]])),"veto","")</f>
        <v/>
      </c>
    </row>
    <row r="3211" spans="1:6" x14ac:dyDescent="0.25">
      <c r="A3211" s="1">
        <v>293</v>
      </c>
      <c r="B3211" s="1" t="s">
        <v>4744</v>
      </c>
      <c r="C3211" s="1" t="str">
        <f>_xlfn.TEXTBEFORE(draftpicks[[#This Row],[Raw]],".",1)</f>
        <v>8</v>
      </c>
      <c r="D3211" s="1" t="str">
        <f t="shared" si="50"/>
        <v> Billy Ray Brewton</v>
      </c>
      <c r="E32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Andromeda Strain</v>
      </c>
      <c r="F3211" s="1" t="str">
        <f>IF(ISNUMBER(SEARCH("veto",draftpicks[[#This Row],[Raw]])),"veto","")</f>
        <v/>
      </c>
    </row>
    <row r="3212" spans="1:6" x14ac:dyDescent="0.25">
      <c r="A3212" s="1">
        <v>293</v>
      </c>
      <c r="B3212" s="1" t="s">
        <v>4757</v>
      </c>
      <c r="C3212" s="1" t="str">
        <f>_xlfn.TEXTBEFORE(draftpicks[[#This Row],[Raw]],".",1)</f>
        <v>7</v>
      </c>
      <c r="D3212" s="1" t="str">
        <f t="shared" si="50"/>
        <v> Darrin Navarro</v>
      </c>
      <c r="E32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ER: 24 Hours</v>
      </c>
      <c r="F3212" s="1" t="str">
        <f>IF(ISNUMBER(SEARCH("veto",draftpicks[[#This Row],[Raw]])),"veto","")</f>
        <v/>
      </c>
    </row>
    <row r="3213" spans="1:6" x14ac:dyDescent="0.25">
      <c r="A3213" s="1">
        <v>293</v>
      </c>
      <c r="B3213" s="1" t="s">
        <v>4758</v>
      </c>
      <c r="C3213" s="1" t="str">
        <f>_xlfn.TEXTBEFORE(draftpicks[[#This Row],[Raw]],".",1)</f>
        <v>6</v>
      </c>
      <c r="D3213" s="1" t="str">
        <f t="shared" si="50"/>
        <v>Clay Keller </v>
      </c>
      <c r="E32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3" s="1" t="str">
        <f>IF(ISNUMBER(SEARCH("veto",draftpicks[[#This Row],[Raw]])),"veto","")</f>
        <v>veto</v>
      </c>
    </row>
    <row r="3214" spans="1:6" x14ac:dyDescent="0.25">
      <c r="A3214" s="1">
        <v>293</v>
      </c>
      <c r="B3214" s="1" t="s">
        <v>4745</v>
      </c>
      <c r="C3214" s="1" t="str">
        <f>_xlfn.TEXTBEFORE(draftpicks[[#This Row],[Raw]],".",1)</f>
        <v>6</v>
      </c>
      <c r="D3214" s="1" t="str">
        <f t="shared" si="50"/>
        <v> Clay Keller</v>
      </c>
      <c r="E32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Lost World: Jurassic Park</v>
      </c>
      <c r="F3214" s="1" t="str">
        <f>IF(ISNUMBER(SEARCH("veto",draftpicks[[#This Row],[Raw]])),"veto","")</f>
        <v/>
      </c>
    </row>
    <row r="3215" spans="1:6" x14ac:dyDescent="0.25">
      <c r="A3215" s="1">
        <v>293</v>
      </c>
      <c r="B3215" s="1" t="s">
        <v>4746</v>
      </c>
      <c r="C3215" s="1" t="str">
        <f>_xlfn.TEXTBEFORE(draftpicks[[#This Row],[Raw]],".",1)</f>
        <v>5</v>
      </c>
      <c r="D3215" s="1" t="str">
        <f t="shared" si="50"/>
        <v> Billy Ray Brewton</v>
      </c>
      <c r="E32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Coma</v>
      </c>
      <c r="F3215" s="1" t="str">
        <f>IF(ISNUMBER(SEARCH("veto",draftpicks[[#This Row],[Raw]])),"veto","")</f>
        <v/>
      </c>
    </row>
    <row r="3216" spans="1:6" x14ac:dyDescent="0.25">
      <c r="A3216" s="1">
        <v>293</v>
      </c>
      <c r="B3216" s="1" t="s">
        <v>4747</v>
      </c>
      <c r="C3216" s="1" t="str">
        <f>_xlfn.TEXTBEFORE(draftpicks[[#This Row],[Raw]],".",1)</f>
        <v>4</v>
      </c>
      <c r="D3216" s="1" t="str">
        <f t="shared" si="50"/>
        <v> Darrin Navarro</v>
      </c>
      <c r="E32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Looker</v>
      </c>
      <c r="F3216" s="1" t="str">
        <f>IF(ISNUMBER(SEARCH("veto",draftpicks[[#This Row],[Raw]])),"veto","")</f>
        <v/>
      </c>
    </row>
    <row r="3217" spans="1:6" x14ac:dyDescent="0.25">
      <c r="A3217" s="1">
        <v>293</v>
      </c>
      <c r="B3217" s="1" t="s">
        <v>4748</v>
      </c>
      <c r="C3217" s="1" t="str">
        <f>_xlfn.TEXTBEFORE(draftpicks[[#This Row],[Raw]],".",1)</f>
        <v>3</v>
      </c>
      <c r="D3217" s="1" t="str">
        <f t="shared" si="50"/>
        <v> Clay Keller</v>
      </c>
      <c r="E32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Twister</v>
      </c>
      <c r="F3217" s="1" t="str">
        <f>IF(ISNUMBER(SEARCH("veto",draftpicks[[#This Row],[Raw]])),"veto","")</f>
        <v/>
      </c>
    </row>
    <row r="3218" spans="1:6" x14ac:dyDescent="0.25">
      <c r="A3218" s="1">
        <v>293</v>
      </c>
      <c r="B3218" s="1" t="s">
        <v>4749</v>
      </c>
      <c r="C3218" s="1" t="str">
        <f>_xlfn.TEXTBEFORE(draftpicks[[#This Row],[Raw]],".",1)</f>
        <v>2</v>
      </c>
      <c r="D3218" s="1" t="str">
        <f t="shared" si="50"/>
        <v> Billy Ray Brewton</v>
      </c>
      <c r="E32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Jurassic Park</v>
      </c>
      <c r="F3218" s="1" t="str">
        <f>IF(ISNUMBER(SEARCH("veto",draftpicks[[#This Row],[Raw]])),"veto","")</f>
        <v/>
      </c>
    </row>
    <row r="3219" spans="1:6" x14ac:dyDescent="0.25">
      <c r="A3219" s="1">
        <v>293</v>
      </c>
      <c r="B3219" s="1" t="s">
        <v>4750</v>
      </c>
      <c r="C3219" s="1" t="str">
        <f>_xlfn.TEXTBEFORE(draftpicks[[#This Row],[Raw]],".",1)</f>
        <v>1</v>
      </c>
      <c r="D3219" s="1" t="str">
        <f t="shared" si="50"/>
        <v> Darrin Navarro</v>
      </c>
      <c r="E32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Great Train Robbery</v>
      </c>
      <c r="F3219" s="1" t="str">
        <f>IF(ISNUMBER(SEARCH("veto",draftpicks[[#This Row],[Raw]])),"veto","")</f>
        <v/>
      </c>
    </row>
    <row r="3220" spans="1:6" x14ac:dyDescent="0.25">
      <c r="A3220" s="1">
        <v>294</v>
      </c>
      <c r="B3220" s="1" t="s">
        <v>4759</v>
      </c>
      <c r="C3220" s="1" t="str">
        <f>_xlfn.TEXTBEFORE(draftpicks[[#This Row],[Raw]],".",1)</f>
        <v>7</v>
      </c>
      <c r="D3220" s="1" t="str">
        <f t="shared" si="50"/>
        <v> Bryan Cogman</v>
      </c>
      <c r="E32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52 Pick-Up</v>
      </c>
      <c r="F3220" s="1" t="str">
        <f>IF(ISNUMBER(SEARCH("veto",draftpicks[[#This Row],[Raw]])),"veto","")</f>
        <v/>
      </c>
    </row>
    <row r="3221" spans="1:6" x14ac:dyDescent="0.25">
      <c r="A3221" s="1">
        <v>294</v>
      </c>
      <c r="B3221" s="1" t="s">
        <v>4760</v>
      </c>
      <c r="C3221" s="1" t="str">
        <f>_xlfn.TEXTBEFORE(draftpicks[[#This Row],[Raw]],".",1)</f>
        <v>6</v>
      </c>
      <c r="D3221" s="1" t="str">
        <f t="shared" si="50"/>
        <v> Bryan Cogman</v>
      </c>
      <c r="E32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3:10 to Yuma (1957)</v>
      </c>
      <c r="F3221" s="1" t="str">
        <f>IF(ISNUMBER(SEARCH("veto",draftpicks[[#This Row],[Raw]])),"veto","")</f>
        <v/>
      </c>
    </row>
    <row r="3222" spans="1:6" x14ac:dyDescent="0.25">
      <c r="A3222" s="1">
        <v>294</v>
      </c>
      <c r="B3222" s="1" t="s">
        <v>4766</v>
      </c>
      <c r="C3222" s="1" t="str">
        <f>_xlfn.TEXTBEFORE(draftpicks[[#This Row],[Raw]],".",1)</f>
        <v>5</v>
      </c>
      <c r="D3222" s="1" t="str">
        <f t="shared" si="50"/>
        <v>Milla Bell-Hart </v>
      </c>
      <c r="E32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 of Crime</v>
      </c>
      <c r="F3222" s="1" t="str">
        <f>IF(ISNUMBER(SEARCH("veto",draftpicks[[#This Row],[Raw]])),"veto","")</f>
        <v>veto</v>
      </c>
    </row>
    <row r="3223" spans="1:6" x14ac:dyDescent="0.25">
      <c r="A3223" s="1">
        <v>294</v>
      </c>
      <c r="B3223" s="1" t="s">
        <v>4761</v>
      </c>
      <c r="C3223" s="1" t="str">
        <f>_xlfn.TEXTBEFORE(draftpicks[[#This Row],[Raw]],".",1)</f>
        <v>5</v>
      </c>
      <c r="D3223" s="1" t="str">
        <f t="shared" si="50"/>
        <v> Milla Bell-Hart</v>
      </c>
      <c r="E32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Touch</v>
      </c>
      <c r="F3223" s="1" t="str">
        <f>IF(ISNUMBER(SEARCH("veto",draftpicks[[#This Row],[Raw]])),"veto","")</f>
        <v/>
      </c>
    </row>
    <row r="3224" spans="1:6" x14ac:dyDescent="0.25">
      <c r="A3224" s="1">
        <v>294</v>
      </c>
      <c r="B3224" s="1" t="s">
        <v>4767</v>
      </c>
      <c r="C3224" s="1" t="str">
        <f>_xlfn.TEXTBEFORE(draftpicks[[#This Row],[Raw]],".",1)</f>
        <v>4</v>
      </c>
      <c r="D3224" s="1" t="str">
        <f t="shared" si="50"/>
        <v>Bryan Cogman </v>
      </c>
      <c r="E32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Mr. Majestyk</v>
      </c>
      <c r="F3224" s="1" t="str">
        <f>IF(ISNUMBER(SEARCH("veto",draftpicks[[#This Row],[Raw]])),"veto","")</f>
        <v>veto</v>
      </c>
    </row>
    <row r="3225" spans="1:6" x14ac:dyDescent="0.25">
      <c r="A3225" s="1">
        <v>294</v>
      </c>
      <c r="B3225" s="1" t="s">
        <v>4762</v>
      </c>
      <c r="C3225" s="1" t="str">
        <f>_xlfn.TEXTBEFORE(draftpicks[[#This Row],[Raw]],".",1)</f>
        <v>4</v>
      </c>
      <c r="D3225" s="1" t="str">
        <f t="shared" si="50"/>
        <v> Bryan Cogman</v>
      </c>
      <c r="E32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Hombre</v>
      </c>
      <c r="F3225" s="1" t="str">
        <f>IF(ISNUMBER(SEARCH("veto",draftpicks[[#This Row],[Raw]])),"veto","")</f>
        <v/>
      </c>
    </row>
    <row r="3226" spans="1:6" x14ac:dyDescent="0.25">
      <c r="A3226" s="1">
        <v>294</v>
      </c>
      <c r="B3226" s="1" t="s">
        <v>4763</v>
      </c>
      <c r="C3226" s="1" t="str">
        <f>_xlfn.TEXTBEFORE(draftpicks[[#This Row],[Raw]],".",1)</f>
        <v>3</v>
      </c>
      <c r="D3226" s="1" t="str">
        <f t="shared" si="50"/>
        <v> Milla Bell-Hart</v>
      </c>
      <c r="E32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Get Shorty</v>
      </c>
      <c r="F3226" s="1" t="str">
        <f>IF(ISNUMBER(SEARCH("veto",draftpicks[[#This Row],[Raw]])),"veto","")</f>
        <v/>
      </c>
    </row>
    <row r="3227" spans="1:6" x14ac:dyDescent="0.25">
      <c r="A3227" s="1">
        <v>294</v>
      </c>
      <c r="B3227" s="1" t="s">
        <v>4764</v>
      </c>
      <c r="C3227" s="1" t="str">
        <f>_xlfn.TEXTBEFORE(draftpicks[[#This Row],[Raw]],".",1)</f>
        <v>2</v>
      </c>
      <c r="D3227" s="1" t="str">
        <f t="shared" si="50"/>
        <v> Bryan Cogman</v>
      </c>
      <c r="E32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Out of Sight</v>
      </c>
      <c r="F3227" s="1" t="str">
        <f>IF(ISNUMBER(SEARCH("veto",draftpicks[[#This Row],[Raw]])),"veto","")</f>
        <v/>
      </c>
    </row>
    <row r="3228" spans="1:6" x14ac:dyDescent="0.25">
      <c r="A3228" s="1">
        <v>294</v>
      </c>
      <c r="B3228" s="1" t="s">
        <v>4765</v>
      </c>
      <c r="C3228" s="1" t="str">
        <f>_xlfn.TEXTBEFORE(draftpicks[[#This Row],[Raw]],".",1)</f>
        <v>1</v>
      </c>
      <c r="D3228" s="1" t="str">
        <f t="shared" si="50"/>
        <v> Milla Bell-Hart</v>
      </c>
      <c r="E32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Jackie Brown</v>
      </c>
      <c r="F3228" s="1" t="str">
        <f>IF(ISNUMBER(SEARCH("veto",draftpicks[[#This Row],[Raw]])),"veto","")</f>
        <v/>
      </c>
    </row>
    <row r="3229" spans="1:6" x14ac:dyDescent="0.25">
      <c r="A3229" s="1">
        <v>295</v>
      </c>
      <c r="B3229" s="1" t="s">
        <v>4768</v>
      </c>
      <c r="C3229" s="1" t="str">
        <f>_xlfn.TEXTBEFORE(draftpicks[[#This Row],[Raw]],".",1)</f>
        <v>13</v>
      </c>
      <c r="D3229" s="1" t="str">
        <f t="shared" si="50"/>
        <v> Alan Sepinwall</v>
      </c>
      <c r="E32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Tin Cup</v>
      </c>
      <c r="F3229" s="1" t="str">
        <f>IF(ISNUMBER(SEARCH("veto",draftpicks[[#This Row],[Raw]])),"veto","")</f>
        <v/>
      </c>
    </row>
    <row r="3230" spans="1:6" x14ac:dyDescent="0.25">
      <c r="A3230" s="1">
        <v>295</v>
      </c>
      <c r="B3230" s="1" t="s">
        <v>4769</v>
      </c>
      <c r="C3230" s="1" t="str">
        <f>_xlfn.TEXTBEFORE(draftpicks[[#This Row],[Raw]],".",1)</f>
        <v>12</v>
      </c>
      <c r="D3230" s="1" t="s">
        <v>216</v>
      </c>
      <c r="E3230" s="1" t="s">
        <v>4953</v>
      </c>
      <c r="F3230" s="1" t="str">
        <f>IF(ISNUMBER(SEARCH("veto",draftpicks[[#This Row],[Raw]])),"veto","")</f>
        <v/>
      </c>
    </row>
    <row r="3231" spans="1:6" x14ac:dyDescent="0.25">
      <c r="A3231" s="1">
        <v>295</v>
      </c>
      <c r="B3231" s="1" t="s">
        <v>4770</v>
      </c>
      <c r="C3231" s="1" t="str">
        <f>_xlfn.TEXTBEFORE(draftpicks[[#This Row],[Raw]],".",1)</f>
        <v>11</v>
      </c>
      <c r="D3231" s="1" t="str">
        <f t="shared" si="50"/>
        <v> Jen Yamato</v>
      </c>
      <c r="E32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Mortal Kombat</v>
      </c>
      <c r="F3231" s="1" t="str">
        <f>IF(ISNUMBER(SEARCH("veto",draftpicks[[#This Row],[Raw]])),"veto","")</f>
        <v/>
      </c>
    </row>
    <row r="3232" spans="1:6" x14ac:dyDescent="0.25">
      <c r="A3232" s="1">
        <v>295</v>
      </c>
      <c r="B3232" s="1" t="s">
        <v>4771</v>
      </c>
      <c r="C3232" s="1" t="str">
        <f>_xlfn.TEXTBEFORE(draftpicks[[#This Row],[Raw]],".",1)</f>
        <v>10</v>
      </c>
      <c r="D3232" s="1" t="str">
        <f t="shared" si="50"/>
        <v> Daniel Fienberg</v>
      </c>
      <c r="E32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Without Limits</v>
      </c>
      <c r="F3232" s="1" t="str">
        <f>IF(ISNUMBER(SEARCH("veto",draftpicks[[#This Row],[Raw]])),"veto","")</f>
        <v/>
      </c>
    </row>
    <row r="3233" spans="1:6" x14ac:dyDescent="0.25">
      <c r="A3233" s="1">
        <v>295</v>
      </c>
      <c r="B3233" s="1" t="s">
        <v>4772</v>
      </c>
      <c r="C3233" s="1" t="str">
        <f>_xlfn.TEXTBEFORE(draftpicks[[#This Row],[Raw]],".",1)</f>
        <v>9</v>
      </c>
      <c r="D3233" s="1" t="str">
        <f t="shared" si="50"/>
        <v> Linda Holmes</v>
      </c>
      <c r="E32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Cutting Edge</v>
      </c>
      <c r="F3233" s="1" t="str">
        <f>IF(ISNUMBER(SEARCH("veto",draftpicks[[#This Row],[Raw]])),"veto","")</f>
        <v/>
      </c>
    </row>
    <row r="3234" spans="1:6" x14ac:dyDescent="0.25">
      <c r="A3234" s="1">
        <v>295</v>
      </c>
      <c r="B3234" s="1" t="s">
        <v>4773</v>
      </c>
      <c r="C3234" s="1" t="str">
        <f>_xlfn.TEXTBEFORE(draftpicks[[#This Row],[Raw]],".",1)</f>
        <v>8</v>
      </c>
      <c r="D3234" s="1" t="str">
        <f t="shared" si="50"/>
        <v> Alan Sepinwall</v>
      </c>
      <c r="E32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White Men Can't Jump</v>
      </c>
      <c r="F3234" s="1" t="str">
        <f>IF(ISNUMBER(SEARCH("veto",draftpicks[[#This Row],[Raw]])),"veto","")</f>
        <v/>
      </c>
    </row>
    <row r="3235" spans="1:6" x14ac:dyDescent="0.25">
      <c r="A3235" s="1">
        <v>295</v>
      </c>
      <c r="B3235" s="1" t="s">
        <v>4774</v>
      </c>
      <c r="C3235" s="1" t="str">
        <f>_xlfn.TEXTBEFORE(draftpicks[[#This Row],[Raw]],".",1)</f>
        <v>7</v>
      </c>
      <c r="D3235" s="1" t="str">
        <f t="shared" si="50"/>
        <v> Jen Yamato</v>
      </c>
      <c r="E32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Hitman Hart: Wrestling with Shadows</v>
      </c>
      <c r="F3235" s="1" t="str">
        <f>IF(ISNUMBER(SEARCH("veto",draftpicks[[#This Row],[Raw]])),"veto","")</f>
        <v/>
      </c>
    </row>
    <row r="3236" spans="1:6" x14ac:dyDescent="0.25">
      <c r="A3236" s="1">
        <v>295</v>
      </c>
      <c r="B3236" s="1" t="s">
        <v>4775</v>
      </c>
      <c r="C3236" s="1" t="str">
        <f>_xlfn.TEXTBEFORE(draftpicks[[#This Row],[Raw]],".",1)</f>
        <v>6</v>
      </c>
      <c r="D3236" s="1" t="str">
        <f t="shared" si="50"/>
        <v> Daniel Fienberg</v>
      </c>
      <c r="E32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When We Were Kings</v>
      </c>
      <c r="F3236" s="1" t="str">
        <f>IF(ISNUMBER(SEARCH("veto",draftpicks[[#This Row],[Raw]])),"veto","")</f>
        <v/>
      </c>
    </row>
    <row r="3237" spans="1:6" x14ac:dyDescent="0.25">
      <c r="A3237" s="1">
        <v>295</v>
      </c>
      <c r="B3237" s="1" t="s">
        <v>4779</v>
      </c>
      <c r="C3237" s="1" t="str">
        <f>_xlfn.TEXTBEFORE(draftpicks[[#This Row],[Raw]],".",1)</f>
        <v>5</v>
      </c>
      <c r="D3237" s="1" t="str">
        <f t="shared" si="50"/>
        <v> Linda Holmes </v>
      </c>
      <c r="E32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Sandlot</v>
      </c>
      <c r="F3237" s="1" t="str">
        <f>IF(ISNUMBER(SEARCH("veto",draftpicks[[#This Row],[Raw]])),"veto","")</f>
        <v>veto</v>
      </c>
    </row>
    <row r="3238" spans="1:6" x14ac:dyDescent="0.25">
      <c r="A3238" s="1">
        <v>295</v>
      </c>
      <c r="B3238" s="1" t="s">
        <v>4780</v>
      </c>
      <c r="C3238" s="1" t="str">
        <f>_xlfn.TEXTBEFORE(draftpicks[[#This Row],[Raw]],".",1)</f>
        <v>4</v>
      </c>
      <c r="D3238" s="1" t="str">
        <f t="shared" si="50"/>
        <v> Alan Sepinwall </v>
      </c>
      <c r="E32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Jerry Maguire</v>
      </c>
      <c r="F3238" s="1" t="str">
        <f>IF(ISNUMBER(SEARCH("veto",draftpicks[[#This Row],[Raw]])),"veto","")</f>
        <v>veto</v>
      </c>
    </row>
    <row r="3239" spans="1:6" x14ac:dyDescent="0.25">
      <c r="A3239" s="1">
        <v>295</v>
      </c>
      <c r="B3239" s="1" t="s">
        <v>4776</v>
      </c>
      <c r="C3239" s="1" t="str">
        <f>_xlfn.TEXTBEFORE(draftpicks[[#This Row],[Raw]],".",1)</f>
        <v>3</v>
      </c>
      <c r="D3239" s="1" t="str">
        <f t="shared" si="50"/>
        <v> Jen Yamato</v>
      </c>
      <c r="E323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Mighty Ducks</v>
      </c>
      <c r="F3239" s="1" t="str">
        <f>IF(ISNUMBER(SEARCH("veto",draftpicks[[#This Row],[Raw]])),"veto","")</f>
        <v/>
      </c>
    </row>
    <row r="3240" spans="1:6" x14ac:dyDescent="0.25">
      <c r="A3240" s="1">
        <v>295</v>
      </c>
      <c r="B3240" s="1" t="s">
        <v>4777</v>
      </c>
      <c r="C3240" s="1" t="str">
        <f>_xlfn.TEXTBEFORE(draftpicks[[#This Row],[Raw]],".",1)</f>
        <v>2</v>
      </c>
      <c r="D3240" s="1" t="str">
        <f t="shared" si="50"/>
        <v> Daniel Fienberg</v>
      </c>
      <c r="E32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Hoop Dreams</v>
      </c>
      <c r="F3240" s="1" t="str">
        <f>IF(ISNUMBER(SEARCH("veto",draftpicks[[#This Row],[Raw]])),"veto","")</f>
        <v/>
      </c>
    </row>
    <row r="3241" spans="1:6" x14ac:dyDescent="0.25">
      <c r="A3241" s="1">
        <v>295</v>
      </c>
      <c r="B3241" s="1" t="s">
        <v>4778</v>
      </c>
      <c r="C3241" s="1" t="str">
        <f>_xlfn.TEXTBEFORE(draftpicks[[#This Row],[Raw]],".",1)</f>
        <v>1</v>
      </c>
      <c r="D3241" s="1" t="str">
        <f t="shared" si="50"/>
        <v> Linda Holmes</v>
      </c>
      <c r="E32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League of Their Own</v>
      </c>
      <c r="F3241" s="1" t="str">
        <f>IF(ISNUMBER(SEARCH("veto",draftpicks[[#This Row],[Raw]])),"veto","")</f>
        <v/>
      </c>
    </row>
    <row r="3242" spans="1:6" x14ac:dyDescent="0.25">
      <c r="A3242" s="1">
        <v>296</v>
      </c>
      <c r="B3242" s="1" t="s">
        <v>4781</v>
      </c>
      <c r="C3242" s="1" t="str">
        <f>_xlfn.TEXTBEFORE(draftpicks[[#This Row],[Raw]],".",1)</f>
        <v>7</v>
      </c>
      <c r="D3242" s="1" t="str">
        <f t="shared" si="50"/>
        <v> Louis Peitzman</v>
      </c>
      <c r="E32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Deep Water</v>
      </c>
      <c r="F3242" s="1" t="str">
        <f>IF(ISNUMBER(SEARCH("veto",draftpicks[[#This Row],[Raw]])),"veto","")</f>
        <v/>
      </c>
    </row>
    <row r="3243" spans="1:6" x14ac:dyDescent="0.25">
      <c r="A3243" s="1">
        <v>296</v>
      </c>
      <c r="B3243" s="1" t="s">
        <v>4782</v>
      </c>
      <c r="C3243" s="1" t="str">
        <f>_xlfn.TEXTBEFORE(draftpicks[[#This Row],[Raw]],".",1)</f>
        <v>6</v>
      </c>
      <c r="D3243" s="1" t="str">
        <f t="shared" si="50"/>
        <v> Louis Peitzman</v>
      </c>
      <c r="E32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Purple Noon</v>
      </c>
      <c r="F3243" s="1" t="str">
        <f>IF(ISNUMBER(SEARCH("veto",draftpicks[[#This Row],[Raw]])),"veto","")</f>
        <v/>
      </c>
    </row>
    <row r="3244" spans="1:6" x14ac:dyDescent="0.25">
      <c r="A3244" s="1">
        <v>296</v>
      </c>
      <c r="B3244" s="1" t="s">
        <v>4788</v>
      </c>
      <c r="C3244" s="1" t="str">
        <f>_xlfn.TEXTBEFORE(draftpicks[[#This Row],[Raw]],".",1)</f>
        <v>5</v>
      </c>
      <c r="D3244" s="1" t="str">
        <f t="shared" si="50"/>
        <v>Katie Walsh </v>
      </c>
      <c r="E32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Two Faces of January</v>
      </c>
      <c r="F3244" s="1" t="str">
        <f>IF(ISNUMBER(SEARCH("veto",draftpicks[[#This Row],[Raw]])),"veto","")</f>
        <v>veto</v>
      </c>
    </row>
    <row r="3245" spans="1:6" x14ac:dyDescent="0.25">
      <c r="A3245" s="1">
        <v>296</v>
      </c>
      <c r="B3245" s="1" t="s">
        <v>4783</v>
      </c>
      <c r="C3245" s="1" t="str">
        <f>_xlfn.TEXTBEFORE(draftpicks[[#This Row],[Raw]],".",1)</f>
        <v>5</v>
      </c>
      <c r="D3245" s="1" t="str">
        <f t="shared" si="50"/>
        <v> Katie Walsh</v>
      </c>
      <c r="E32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Ripley's Game</v>
      </c>
      <c r="F3245" s="1" t="str">
        <f>IF(ISNUMBER(SEARCH("veto",draftpicks[[#This Row],[Raw]])),"veto","")</f>
        <v/>
      </c>
    </row>
    <row r="3246" spans="1:6" x14ac:dyDescent="0.25">
      <c r="A3246" s="1">
        <v>296</v>
      </c>
      <c r="B3246" s="1" t="s">
        <v>4784</v>
      </c>
      <c r="C3246" s="1" t="str">
        <f>_xlfn.TEXTBEFORE(draftpicks[[#This Row],[Raw]],".",1)</f>
        <v>4</v>
      </c>
      <c r="D3246" s="1" t="str">
        <f t="shared" si="50"/>
        <v> Louis Peitzman</v>
      </c>
      <c r="E32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American Friend</v>
      </c>
      <c r="F3246" s="1" t="str">
        <f>IF(ISNUMBER(SEARCH("veto",draftpicks[[#This Row],[Raw]])),"veto","")</f>
        <v/>
      </c>
    </row>
    <row r="3247" spans="1:6" x14ac:dyDescent="0.25">
      <c r="A3247" s="1">
        <v>296</v>
      </c>
      <c r="B3247" s="1" t="s">
        <v>4785</v>
      </c>
      <c r="C3247" s="1" t="str">
        <f>_xlfn.TEXTBEFORE(draftpicks[[#This Row],[Raw]],".",1)</f>
        <v>3</v>
      </c>
      <c r="D3247" s="1" t="str">
        <f t="shared" si="50"/>
        <v> Katie Walsh</v>
      </c>
      <c r="E32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247" s="1" t="str">
        <f>IF(ISNUMBER(SEARCH("veto",draftpicks[[#This Row],[Raw]])),"veto","")</f>
        <v/>
      </c>
    </row>
    <row r="3248" spans="1:6" x14ac:dyDescent="0.25">
      <c r="A3248" s="1">
        <v>296</v>
      </c>
      <c r="B3248" s="1" t="s">
        <v>4789</v>
      </c>
      <c r="C3248" s="1" t="str">
        <f>_xlfn.TEXTBEFORE(draftpicks[[#This Row],[Raw]],".",1)</f>
        <v>2</v>
      </c>
      <c r="D3248" s="1" t="str">
        <f t="shared" si="50"/>
        <v>Louis Peitzman </v>
      </c>
      <c r="E32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48" s="1" t="str">
        <f>IF(ISNUMBER(SEARCH("veto",draftpicks[[#This Row],[Raw]])),"veto","")</f>
        <v>veto</v>
      </c>
    </row>
    <row r="3249" spans="1:6" x14ac:dyDescent="0.25">
      <c r="A3249" s="1">
        <v>296</v>
      </c>
      <c r="B3249" s="1" t="s">
        <v>4786</v>
      </c>
      <c r="C3249" s="1" t="str">
        <f>_xlfn.TEXTBEFORE(draftpicks[[#This Row],[Raw]],".",1)</f>
        <v>2</v>
      </c>
      <c r="D3249" s="1" t="str">
        <f t="shared" si="50"/>
        <v> Louis Peitzman</v>
      </c>
      <c r="E32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Carol</v>
      </c>
      <c r="F3249" s="1" t="str">
        <f>IF(ISNUMBER(SEARCH("veto",draftpicks[[#This Row],[Raw]])),"veto","")</f>
        <v/>
      </c>
    </row>
    <row r="3250" spans="1:6" x14ac:dyDescent="0.25">
      <c r="A3250" s="1">
        <v>296</v>
      </c>
      <c r="B3250" s="1" t="s">
        <v>4787</v>
      </c>
      <c r="C3250" s="1" t="str">
        <f>_xlfn.TEXTBEFORE(draftpicks[[#This Row],[Raw]],".",1)</f>
        <v>1</v>
      </c>
      <c r="D3250" s="1" t="str">
        <f t="shared" si="50"/>
        <v> Katie Walsh</v>
      </c>
      <c r="E32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250" s="1" t="str">
        <f>IF(ISNUMBER(SEARCH("veto",draftpicks[[#This Row],[Raw]])),"veto","")</f>
        <v/>
      </c>
    </row>
    <row r="3251" spans="1:6" x14ac:dyDescent="0.25">
      <c r="A3251" s="1">
        <v>297</v>
      </c>
      <c r="B3251" s="1" t="s">
        <v>4790</v>
      </c>
      <c r="C3251" s="1" t="str">
        <f>_xlfn.TEXTBEFORE(draftpicks[[#This Row],[Raw]],".",1)</f>
        <v>7</v>
      </c>
      <c r="D3251" s="1" t="str">
        <f t="shared" si="50"/>
        <v> Joe Reid &amp; Chris Feil</v>
      </c>
      <c r="E32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Party Girl</v>
      </c>
      <c r="F3251" s="1" t="str">
        <f>IF(ISNUMBER(SEARCH("veto",draftpicks[[#This Row],[Raw]])),"veto","")</f>
        <v/>
      </c>
    </row>
    <row r="3252" spans="1:6" x14ac:dyDescent="0.25">
      <c r="A3252" s="1">
        <v>297</v>
      </c>
      <c r="B3252" s="1" t="s">
        <v>4791</v>
      </c>
      <c r="C3252" s="1" t="str">
        <f>_xlfn.TEXTBEFORE(draftpicks[[#This Row],[Raw]],".",1)</f>
        <v>6</v>
      </c>
      <c r="D3252" s="1" t="str">
        <f t="shared" si="50"/>
        <v> Joe Reid &amp; Chris Feil</v>
      </c>
      <c r="E32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Ex Libris: The New York Public Library</v>
      </c>
      <c r="F3252" s="1" t="str">
        <f>IF(ISNUMBER(SEARCH("veto",draftpicks[[#This Row],[Raw]])),"veto","")</f>
        <v/>
      </c>
    </row>
    <row r="3253" spans="1:6" x14ac:dyDescent="0.25">
      <c r="A3253" s="1">
        <v>297</v>
      </c>
      <c r="B3253" s="1" t="s">
        <v>4792</v>
      </c>
      <c r="C3253" s="1" t="str">
        <f>_xlfn.TEXTBEFORE(draftpicks[[#This Row],[Raw]],".",1)</f>
        <v>5</v>
      </c>
      <c r="D3253" s="1" t="str">
        <f t="shared" si="50"/>
        <v> Joanna Robinson &amp; Katey Rich</v>
      </c>
      <c r="E32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84 Charing Cross Road</v>
      </c>
      <c r="F3253" s="1" t="str">
        <f>IF(ISNUMBER(SEARCH("veto",draftpicks[[#This Row],[Raw]])),"veto","")</f>
        <v/>
      </c>
    </row>
    <row r="3254" spans="1:6" x14ac:dyDescent="0.25">
      <c r="A3254" s="1">
        <v>297</v>
      </c>
      <c r="B3254" s="1" t="s">
        <v>4793</v>
      </c>
      <c r="C3254" s="1" t="str">
        <f>_xlfn.TEXTBEFORE(draftpicks[[#This Row],[Raw]],".",1)</f>
        <v>4</v>
      </c>
      <c r="D3254" s="1" t="str">
        <f t="shared" si="50"/>
        <v> Chris Feil &amp; Joe Reid</v>
      </c>
      <c r="E32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Can You Ever Forgive Me?</v>
      </c>
      <c r="F3254" s="1" t="str">
        <f>IF(ISNUMBER(SEARCH("veto",draftpicks[[#This Row],[Raw]])),"veto","")</f>
        <v/>
      </c>
    </row>
    <row r="3255" spans="1:6" x14ac:dyDescent="0.25">
      <c r="A3255" s="1">
        <v>297</v>
      </c>
      <c r="B3255" s="1" t="s">
        <v>4794</v>
      </c>
      <c r="C3255" s="1" t="str">
        <f>_xlfn.TEXTBEFORE(draftpicks[[#This Row],[Raw]],".",1)</f>
        <v>3</v>
      </c>
      <c r="D3255" s="1" t="str">
        <f t="shared" si="50"/>
        <v> Katey Rich &amp; Joanna Robinson</v>
      </c>
      <c r="E32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You've Got Mail</v>
      </c>
      <c r="F3255" s="1" t="str">
        <f>IF(ISNUMBER(SEARCH("veto",draftpicks[[#This Row],[Raw]])),"veto","")</f>
        <v/>
      </c>
    </row>
    <row r="3256" spans="1:6" x14ac:dyDescent="0.25">
      <c r="A3256" s="1">
        <v>297</v>
      </c>
      <c r="B3256" s="1" t="s">
        <v>4795</v>
      </c>
      <c r="C3256" s="1" t="str">
        <f>_xlfn.TEXTBEFORE(draftpicks[[#This Row],[Raw]],".",1)</f>
        <v>2</v>
      </c>
      <c r="D3256" s="1" t="str">
        <f t="shared" si="50"/>
        <v> Chris Feil &amp; Joe Reid</v>
      </c>
      <c r="E32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Beauty and the Beast</v>
      </c>
      <c r="F3256" s="1" t="str">
        <f>IF(ISNUMBER(SEARCH("veto",draftpicks[[#This Row],[Raw]])),"veto","")</f>
        <v/>
      </c>
    </row>
    <row r="3257" spans="1:6" x14ac:dyDescent="0.25">
      <c r="A3257" s="1">
        <v>297</v>
      </c>
      <c r="B3257" s="1" t="s">
        <v>4796</v>
      </c>
      <c r="C3257" s="1" t="str">
        <f>_xlfn.TEXTBEFORE(draftpicks[[#This Row],[Raw]],".",1)</f>
        <v>1</v>
      </c>
      <c r="D3257" s="1" t="str">
        <f t="shared" si="50"/>
        <v> Joanna Robinson &amp; Katey Rich</v>
      </c>
      <c r="E32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Desk Set</v>
      </c>
      <c r="F3257" s="1" t="str">
        <f>IF(ISNUMBER(SEARCH("veto",draftpicks[[#This Row],[Raw]])),"veto","")</f>
        <v/>
      </c>
    </row>
    <row r="3258" spans="1:6" x14ac:dyDescent="0.25">
      <c r="A3258" s="1">
        <v>298</v>
      </c>
      <c r="B3258" s="1" t="s">
        <v>4797</v>
      </c>
      <c r="C3258" s="1" t="str">
        <f>_xlfn.TEXTBEFORE(draftpicks[[#This Row],[Raw]],".",1)</f>
        <v>7</v>
      </c>
      <c r="D3258" s="1" t="str">
        <f t="shared" si="50"/>
        <v> Billy Ray Brewton</v>
      </c>
      <c r="E32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Hills Have Eyes</v>
      </c>
      <c r="F3258" s="1" t="str">
        <f>IF(ISNUMBER(SEARCH("veto",draftpicks[[#This Row],[Raw]])),"veto","")</f>
        <v/>
      </c>
    </row>
    <row r="3259" spans="1:6" x14ac:dyDescent="0.25">
      <c r="A3259" s="1">
        <v>298</v>
      </c>
      <c r="B3259" s="1" t="s">
        <v>4798</v>
      </c>
      <c r="C3259" s="1" t="str">
        <f>_xlfn.TEXTBEFORE(draftpicks[[#This Row],[Raw]],".",1)</f>
        <v>6</v>
      </c>
      <c r="D3259" s="1" t="str">
        <f t="shared" si="50"/>
        <v> Billy Ray Brewton</v>
      </c>
      <c r="E32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Eaten Alive</v>
      </c>
      <c r="F3259" s="1" t="str">
        <f>IF(ISNUMBER(SEARCH("veto",draftpicks[[#This Row],[Raw]])),"veto","")</f>
        <v/>
      </c>
    </row>
    <row r="3260" spans="1:6" x14ac:dyDescent="0.25">
      <c r="A3260" s="1">
        <v>298</v>
      </c>
      <c r="B3260" s="1" t="s">
        <v>4804</v>
      </c>
      <c r="C3260" s="1" t="str">
        <f>_xlfn.TEXTBEFORE(draftpicks[[#This Row],[Raw]],".",1)</f>
        <v>5</v>
      </c>
      <c r="D3260" s="1" t="str">
        <f t="shared" si="50"/>
        <v>Kyle Anderson </v>
      </c>
      <c r="E32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Car</v>
      </c>
      <c r="F3260" s="1" t="str">
        <f>IF(ISNUMBER(SEARCH("veto",draftpicks[[#This Row],[Raw]])),"veto","")</f>
        <v>veto</v>
      </c>
    </row>
    <row r="3261" spans="1:6" x14ac:dyDescent="0.25">
      <c r="A3261" s="1">
        <v>298</v>
      </c>
      <c r="B3261" s="1" t="s">
        <v>4799</v>
      </c>
      <c r="C3261" s="1" t="str">
        <f>_xlfn.TEXTBEFORE(draftpicks[[#This Row],[Raw]],".",1)</f>
        <v>5</v>
      </c>
      <c r="D3261" s="1" t="str">
        <f t="shared" si="50"/>
        <v> Kyle Anderson</v>
      </c>
      <c r="E32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Rabid</v>
      </c>
      <c r="F3261" s="1" t="str">
        <f>IF(ISNUMBER(SEARCH("veto",draftpicks[[#This Row],[Raw]])),"veto","")</f>
        <v/>
      </c>
    </row>
    <row r="3262" spans="1:6" x14ac:dyDescent="0.25">
      <c r="A3262" s="1">
        <v>298</v>
      </c>
      <c r="B3262" s="1" t="s">
        <v>4800</v>
      </c>
      <c r="C3262" s="1" t="str">
        <f>_xlfn.TEXTBEFORE(draftpicks[[#This Row],[Raw]],".",1)</f>
        <v>4</v>
      </c>
      <c r="D3262" s="1" t="str">
        <f t="shared" si="50"/>
        <v> Billy Ray Brewton</v>
      </c>
      <c r="E32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Prey</v>
      </c>
      <c r="F3262" s="1" t="str">
        <f>IF(ISNUMBER(SEARCH("veto",draftpicks[[#This Row],[Raw]])),"veto","")</f>
        <v/>
      </c>
    </row>
    <row r="3263" spans="1:6" x14ac:dyDescent="0.25">
      <c r="A3263" s="1">
        <v>298</v>
      </c>
      <c r="B3263" s="1" t="s">
        <v>4801</v>
      </c>
      <c r="C3263" s="1" t="str">
        <f>_xlfn.TEXTBEFORE(draftpicks[[#This Row],[Raw]],".",1)</f>
        <v>3</v>
      </c>
      <c r="D3263" s="1" t="str">
        <f t="shared" si="50"/>
        <v> Kyle Anderson</v>
      </c>
      <c r="E32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Eraserhead</v>
      </c>
      <c r="F3263" s="1" t="str">
        <f>IF(ISNUMBER(SEARCH("veto",draftpicks[[#This Row],[Raw]])),"veto","")</f>
        <v/>
      </c>
    </row>
    <row r="3264" spans="1:6" x14ac:dyDescent="0.25">
      <c r="A3264" s="1">
        <v>298</v>
      </c>
      <c r="B3264" s="1" t="s">
        <v>4802</v>
      </c>
      <c r="C3264" s="1" t="str">
        <f>_xlfn.TEXTBEFORE(draftpicks[[#This Row],[Raw]],".",1)</f>
        <v>2</v>
      </c>
      <c r="D3264" s="1" t="str">
        <f t="shared" si="50"/>
        <v> Billy Ray Brewton</v>
      </c>
      <c r="E32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House</v>
      </c>
      <c r="F3264" s="1" t="str">
        <f>IF(ISNUMBER(SEARCH("veto",draftpicks[[#This Row],[Raw]])),"veto","")</f>
        <v/>
      </c>
    </row>
    <row r="3265" spans="1:6" x14ac:dyDescent="0.25">
      <c r="A3265" s="1">
        <v>298</v>
      </c>
      <c r="B3265" s="1" t="s">
        <v>4803</v>
      </c>
      <c r="C3265" s="1" t="str">
        <f>_xlfn.TEXTBEFORE(draftpicks[[#This Row],[Raw]],".",1)</f>
        <v>1</v>
      </c>
      <c r="D3265" s="1" t="str">
        <f t="shared" si="50"/>
        <v> Kyle Anderson</v>
      </c>
      <c r="E32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Suspiria</v>
      </c>
      <c r="F3265" s="1" t="str">
        <f>IF(ISNUMBER(SEARCH("veto",draftpicks[[#This Row],[Raw]])),"veto","")</f>
        <v/>
      </c>
    </row>
    <row r="3266" spans="1:6" x14ac:dyDescent="0.25">
      <c r="A3266" s="1">
        <v>299</v>
      </c>
      <c r="B3266" s="1" t="s">
        <v>4805</v>
      </c>
      <c r="C3266" s="1" t="str">
        <f>_xlfn.TEXTBEFORE(draftpicks[[#This Row],[Raw]],".",1)</f>
        <v>7</v>
      </c>
      <c r="D3266" s="1" t="str">
        <f t="shared" ref="D3266:D3329" si="51">IF(ISNUMBER(SEARCH("commissioner",B3266)),TRIM(MID(B3266,SEARCH("by",B3266)+LEN("by"),SEARCH("removed",B3266)-SEARCH("by",B3266)-(LEN("by")+1))),IF((LEN(B3266)-LEN(SUBSTITUTE(B3266,"by","")))/LEN("by")=2,MID(B3266,SEARCH("by",B3266)+LEN("by "),SEARCH("vetoed",B3266)-SEARCH("by",B3266)-(LEN("by")+1)),IF((LEN(B3266)-LEN(SUBSTITUTE(B3266,"by","")))/LEN("by")=3,TRIM(MID(B3266,SEARCH("by",B3266)+LEN("by"),SEARCH("vetoed",B3266)-SEARCH("by",B3266)-LEN("by"))),TRIM(_xlfn.TEXTAFTER(B3266,"by",1)))))</f>
        <v> Justin LaLiberty</v>
      </c>
      <c r="E32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Trouble Every Day</v>
      </c>
      <c r="F3266" s="1" t="str">
        <f>IF(ISNUMBER(SEARCH("veto",draftpicks[[#This Row],[Raw]])),"veto","")</f>
        <v/>
      </c>
    </row>
    <row r="3267" spans="1:6" x14ac:dyDescent="0.25">
      <c r="A3267" s="1">
        <v>299</v>
      </c>
      <c r="B3267" s="1" t="s">
        <v>4806</v>
      </c>
      <c r="C3267" s="1" t="str">
        <f>_xlfn.TEXTBEFORE(draftpicks[[#This Row],[Raw]],".",1)</f>
        <v>6</v>
      </c>
      <c r="D3267" s="1" t="str">
        <f t="shared" si="51"/>
        <v> Justin LaLiberty</v>
      </c>
      <c r="E32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Ganja &amp; Hess</v>
      </c>
      <c r="F3267" s="1" t="str">
        <f>IF(ISNUMBER(SEARCH("veto",draftpicks[[#This Row],[Raw]])),"veto","")</f>
        <v/>
      </c>
    </row>
    <row r="3268" spans="1:6" x14ac:dyDescent="0.25">
      <c r="A3268" s="1">
        <v>299</v>
      </c>
      <c r="B3268" s="1" t="s">
        <v>4807</v>
      </c>
      <c r="C3268" s="1" t="str">
        <f>_xlfn.TEXTBEFORE(draftpicks[[#This Row],[Raw]],".",1)</f>
        <v>5</v>
      </c>
      <c r="D3268" s="1" t="str">
        <f t="shared" si="51"/>
        <v> Samm Deighan</v>
      </c>
      <c r="E32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Muscle</v>
      </c>
      <c r="F3268" s="1" t="str">
        <f>IF(ISNUMBER(SEARCH("veto",draftpicks[[#This Row],[Raw]])),"veto","")</f>
        <v/>
      </c>
    </row>
    <row r="3269" spans="1:6" x14ac:dyDescent="0.25">
      <c r="A3269" s="1">
        <v>299</v>
      </c>
      <c r="B3269" s="1" t="s">
        <v>4808</v>
      </c>
      <c r="C3269" s="1" t="str">
        <f>_xlfn.TEXTBEFORE(draftpicks[[#This Row],[Raw]],".",1)</f>
        <v>4</v>
      </c>
      <c r="D3269" s="1" t="str">
        <f t="shared" si="51"/>
        <v> Justin LaLiberty</v>
      </c>
      <c r="E32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Beast</v>
      </c>
      <c r="F3269" s="1" t="str">
        <f>IF(ISNUMBER(SEARCH("veto",draftpicks[[#This Row],[Raw]])),"veto","")</f>
        <v/>
      </c>
    </row>
    <row r="3270" spans="1:6" x14ac:dyDescent="0.25">
      <c r="A3270" s="1">
        <v>299</v>
      </c>
      <c r="B3270" s="1" t="s">
        <v>4809</v>
      </c>
      <c r="C3270" s="1" t="str">
        <f>_xlfn.TEXTBEFORE(draftpicks[[#This Row],[Raw]],".",1)</f>
        <v>3</v>
      </c>
      <c r="D3270" s="1" t="str">
        <f t="shared" si="51"/>
        <v> Samm Deighan</v>
      </c>
      <c r="E32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Crash</v>
      </c>
      <c r="F3270" s="1" t="str">
        <f>IF(ISNUMBER(SEARCH("veto",draftpicks[[#This Row],[Raw]])),"veto","")</f>
        <v/>
      </c>
    </row>
    <row r="3271" spans="1:6" x14ac:dyDescent="0.25">
      <c r="A3271" s="1">
        <v>299</v>
      </c>
      <c r="B3271" s="1" t="s">
        <v>4810</v>
      </c>
      <c r="C3271" s="1" t="str">
        <f>_xlfn.TEXTBEFORE(draftpicks[[#This Row],[Raw]],".",1)</f>
        <v>2</v>
      </c>
      <c r="D3271" s="1" t="str">
        <f t="shared" si="51"/>
        <v> Justin LaLiberty</v>
      </c>
      <c r="E32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Hunger</v>
      </c>
      <c r="F3271" s="1" t="str">
        <f>IF(ISNUMBER(SEARCH("veto",draftpicks[[#This Row],[Raw]])),"veto","")</f>
        <v/>
      </c>
    </row>
    <row r="3272" spans="1:6" x14ac:dyDescent="0.25">
      <c r="A3272" s="1">
        <v>299</v>
      </c>
      <c r="B3272" s="1" t="s">
        <v>4811</v>
      </c>
      <c r="C3272" s="1" t="str">
        <f>_xlfn.TEXTBEFORE(draftpicks[[#This Row],[Raw]],".",1)</f>
        <v>1</v>
      </c>
      <c r="D3272" s="1" t="str">
        <f t="shared" si="51"/>
        <v> Samm Deighan</v>
      </c>
      <c r="E32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Blind Beast</v>
      </c>
      <c r="F3272" s="1" t="str">
        <f>IF(ISNUMBER(SEARCH("veto",draftpicks[[#This Row],[Raw]])),"veto","")</f>
        <v/>
      </c>
    </row>
    <row r="3273" spans="1:6" x14ac:dyDescent="0.25">
      <c r="A3273" s="1">
        <v>300</v>
      </c>
      <c r="B3273" s="1" t="s">
        <v>4812</v>
      </c>
      <c r="C3273" s="1" t="str">
        <f>_xlfn.TEXTBEFORE(draftpicks[[#This Row],[Raw]],".",1)</f>
        <v>7</v>
      </c>
      <c r="D3273" s="1" t="str">
        <f t="shared" si="51"/>
        <v> Joe George</v>
      </c>
      <c r="E32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Dead Don't Die</v>
      </c>
      <c r="F3273" s="1" t="str">
        <f>IF(ISNUMBER(SEARCH("veto",draftpicks[[#This Row],[Raw]])),"veto","")</f>
        <v/>
      </c>
    </row>
    <row r="3274" spans="1:6" x14ac:dyDescent="0.25">
      <c r="A3274" s="1">
        <v>300</v>
      </c>
      <c r="B3274" s="1" t="s">
        <v>4813</v>
      </c>
      <c r="C3274" s="1" t="str">
        <f>_xlfn.TEXTBEFORE(draftpicks[[#This Row],[Raw]],".",1)</f>
        <v>6</v>
      </c>
      <c r="D3274" s="1" t="str">
        <f t="shared" si="51"/>
        <v> Joe George</v>
      </c>
      <c r="E32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</v>
      </c>
      <c r="F3274" s="1" t="str">
        <f>IF(ISNUMBER(SEARCH("veto",draftpicks[[#This Row],[Raw]])),"veto","")</f>
        <v/>
      </c>
    </row>
    <row r="3275" spans="1:6" x14ac:dyDescent="0.25">
      <c r="A3275" s="1">
        <v>300</v>
      </c>
      <c r="B3275" s="1" t="s">
        <v>4819</v>
      </c>
      <c r="C3275" s="1" t="str">
        <f>_xlfn.TEXTBEFORE(draftpicks[[#This Row],[Raw]],".",1)</f>
        <v>5</v>
      </c>
      <c r="D3275" s="1" t="str">
        <f t="shared" si="51"/>
        <v>Josh Larsen </v>
      </c>
      <c r="E32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Lamb</v>
      </c>
      <c r="F3275" s="1" t="str">
        <f>IF(ISNUMBER(SEARCH("veto",draftpicks[[#This Row],[Raw]])),"veto","")</f>
        <v>veto</v>
      </c>
    </row>
    <row r="3276" spans="1:6" x14ac:dyDescent="0.25">
      <c r="A3276" s="1">
        <v>300</v>
      </c>
      <c r="B3276" s="1" t="s">
        <v>4814</v>
      </c>
      <c r="C3276" s="1" t="str">
        <f>_xlfn.TEXTBEFORE(draftpicks[[#This Row],[Raw]],".",1)</f>
        <v>5</v>
      </c>
      <c r="D3276" s="1" t="str">
        <f t="shared" si="51"/>
        <v> Josh Larsen</v>
      </c>
      <c r="E32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Near Dark</v>
      </c>
      <c r="F3276" s="1" t="str">
        <f>IF(ISNUMBER(SEARCH("veto",draftpicks[[#This Row],[Raw]])),"veto","")</f>
        <v/>
      </c>
    </row>
    <row r="3277" spans="1:6" x14ac:dyDescent="0.25">
      <c r="A3277" s="1">
        <v>300</v>
      </c>
      <c r="B3277" s="1" t="s">
        <v>4815</v>
      </c>
      <c r="C3277" s="1" t="str">
        <f>_xlfn.TEXTBEFORE(draftpicks[[#This Row],[Raw]],".",1)</f>
        <v>4</v>
      </c>
      <c r="D3277" s="1" t="str">
        <f t="shared" si="51"/>
        <v> Joe George</v>
      </c>
      <c r="E32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Tremors</v>
      </c>
      <c r="F3277" s="1" t="str">
        <f>IF(ISNUMBER(SEARCH("veto",draftpicks[[#This Row],[Raw]])),"veto","")</f>
        <v/>
      </c>
    </row>
    <row r="3278" spans="1:6" x14ac:dyDescent="0.25">
      <c r="A3278" s="1">
        <v>300</v>
      </c>
      <c r="B3278" s="1" t="s">
        <v>4816</v>
      </c>
      <c r="C3278" s="1" t="str">
        <f>_xlfn.TEXTBEFORE(draftpicks[[#This Row],[Raw]],".",1)</f>
        <v>3</v>
      </c>
      <c r="D3278" s="1" t="str">
        <f t="shared" si="51"/>
        <v> Josh Larsen</v>
      </c>
      <c r="E32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Witch</v>
      </c>
      <c r="F3278" s="1" t="str">
        <f>IF(ISNUMBER(SEARCH("veto",draftpicks[[#This Row],[Raw]])),"veto","")</f>
        <v/>
      </c>
    </row>
    <row r="3279" spans="1:6" x14ac:dyDescent="0.25">
      <c r="A3279" s="1">
        <v>300</v>
      </c>
      <c r="B3279" s="1" t="s">
        <v>4820</v>
      </c>
      <c r="C3279" s="1" t="str">
        <f>_xlfn.TEXTBEFORE(draftpicks[[#This Row],[Raw]],".",1)</f>
        <v>2</v>
      </c>
      <c r="D3279" s="1" t="str">
        <f t="shared" si="51"/>
        <v>Joe George </v>
      </c>
      <c r="E32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79" s="1" t="str">
        <f>IF(ISNUMBER(SEARCH("veto",draftpicks[[#This Row],[Raw]])),"veto","")</f>
        <v>veto</v>
      </c>
    </row>
    <row r="3280" spans="1:6" x14ac:dyDescent="0.25">
      <c r="A3280" s="1">
        <v>300</v>
      </c>
      <c r="B3280" s="1" t="s">
        <v>4817</v>
      </c>
      <c r="C3280" s="1" t="str">
        <f>_xlfn.TEXTBEFORE(draftpicks[[#This Row],[Raw]],".",1)</f>
        <v>2</v>
      </c>
      <c r="D3280" s="1" t="str">
        <f t="shared" si="51"/>
        <v> Joe George</v>
      </c>
      <c r="E32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 Peaks: Fire Walk with Me</v>
      </c>
      <c r="F3280" s="1" t="str">
        <f>IF(ISNUMBER(SEARCH("veto",draftpicks[[#This Row],[Raw]])),"veto","")</f>
        <v/>
      </c>
    </row>
    <row r="3281" spans="1:6" x14ac:dyDescent="0.25">
      <c r="A3281" s="1">
        <v>300</v>
      </c>
      <c r="B3281" s="1" t="s">
        <v>4818</v>
      </c>
      <c r="C3281" s="1" t="str">
        <f>_xlfn.TEXTBEFORE(draftpicks[[#This Row],[Raw]],".",1)</f>
        <v>1</v>
      </c>
      <c r="D3281" s="1" t="str">
        <f t="shared" si="51"/>
        <v> Josh Larsen</v>
      </c>
      <c r="E32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Texas Chainsaw Massacre</v>
      </c>
      <c r="F3281" s="1" t="str">
        <f>IF(ISNUMBER(SEARCH("veto",draftpicks[[#This Row],[Raw]])),"veto","")</f>
        <v/>
      </c>
    </row>
    <row r="3282" spans="1:6" x14ac:dyDescent="0.25">
      <c r="A3282" s="1">
        <v>301</v>
      </c>
      <c r="B3282" s="1" t="s">
        <v>4821</v>
      </c>
      <c r="C3282" s="1" t="str">
        <f>_xlfn.TEXTBEFORE(draftpicks[[#This Row],[Raw]],".",1)</f>
        <v>13</v>
      </c>
      <c r="D3282" s="1" t="str">
        <f t="shared" si="51"/>
        <v> Bryan Cogman#</v>
      </c>
      <c r="E32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the Devil a Daughter</v>
      </c>
      <c r="F3282" s="1" t="str">
        <f>IF(ISNUMBER(SEARCH("veto",draftpicks[[#This Row],[Raw]])),"veto","")</f>
        <v/>
      </c>
    </row>
    <row r="3283" spans="1:6" x14ac:dyDescent="0.25">
      <c r="A3283" s="1">
        <v>301</v>
      </c>
      <c r="B3283" s="1" t="s">
        <v>4822</v>
      </c>
      <c r="C3283" s="1" t="str">
        <f>_xlfn.TEXTBEFORE(draftpicks[[#This Row],[Raw]],".",1)</f>
        <v>12</v>
      </c>
      <c r="D3283" s="1" t="str">
        <f t="shared" si="51"/>
        <v> Bryan Cogman</v>
      </c>
      <c r="E32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Quatermass Xperiment</v>
      </c>
      <c r="F3283" s="1" t="str">
        <f>IF(ISNUMBER(SEARCH("veto",draftpicks[[#This Row],[Raw]])),"veto","")</f>
        <v/>
      </c>
    </row>
    <row r="3284" spans="1:6" x14ac:dyDescent="0.25">
      <c r="A3284" s="1">
        <v>301</v>
      </c>
      <c r="B3284" s="1" t="s">
        <v>4823</v>
      </c>
      <c r="C3284" s="1" t="str">
        <f>_xlfn.TEXTBEFORE(draftpicks[[#This Row],[Raw]],".",1)</f>
        <v>11</v>
      </c>
      <c r="D3284" s="1" t="str">
        <f t="shared" si="51"/>
        <v> B.J. Colangelo</v>
      </c>
      <c r="E32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the Werewolf</v>
      </c>
      <c r="F3284" s="1" t="str">
        <f>IF(ISNUMBER(SEARCH("veto",draftpicks[[#This Row],[Raw]])),"veto","")</f>
        <v/>
      </c>
    </row>
    <row r="3285" spans="1:6" x14ac:dyDescent="0.25">
      <c r="A3285" s="1">
        <v>301</v>
      </c>
      <c r="B3285" s="1" t="s">
        <v>4824</v>
      </c>
      <c r="C3285" s="1" t="str">
        <f>_xlfn.TEXTBEFORE(draftpicks[[#This Row],[Raw]],".",1)</f>
        <v>10</v>
      </c>
      <c r="D3285" s="1" t="str">
        <f t="shared" si="51"/>
        <v> Chris Hewitt#</v>
      </c>
      <c r="E32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Damned</v>
      </c>
      <c r="F3285" s="1" t="str">
        <f>IF(ISNUMBER(SEARCH("veto",draftpicks[[#This Row],[Raw]])),"veto","")</f>
        <v/>
      </c>
    </row>
    <row r="3286" spans="1:6" x14ac:dyDescent="0.25">
      <c r="A3286" s="1">
        <v>301</v>
      </c>
      <c r="B3286" s="1" t="s">
        <v>4825</v>
      </c>
      <c r="C3286" s="1" t="str">
        <f>_xlfn.TEXTBEFORE(draftpicks[[#This Row],[Raw]],".",1)</f>
        <v>9</v>
      </c>
      <c r="D3286" s="1" t="str">
        <f t="shared" si="51"/>
        <v> Bryan Cogman</v>
      </c>
      <c r="E32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Dr. Jekyll and Sister Hyde</v>
      </c>
      <c r="F3286" s="1" t="str">
        <f>IF(ISNUMBER(SEARCH("veto",draftpicks[[#This Row],[Raw]])),"veto","")</f>
        <v/>
      </c>
    </row>
    <row r="3287" spans="1:6" x14ac:dyDescent="0.25">
      <c r="A3287" s="1">
        <v>301</v>
      </c>
      <c r="B3287" s="1" t="s">
        <v>4826</v>
      </c>
      <c r="C3287" s="1" t="str">
        <f>_xlfn.TEXTBEFORE(draftpicks[[#This Row],[Raw]],".",1)</f>
        <v>8</v>
      </c>
      <c r="D3287" s="1" t="str">
        <f t="shared" si="51"/>
        <v> B.J. Colangelo</v>
      </c>
      <c r="E32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Vampire Lovers</v>
      </c>
      <c r="F3287" s="1" t="str">
        <f>IF(ISNUMBER(SEARCH("veto",draftpicks[[#This Row],[Raw]])),"veto","")</f>
        <v/>
      </c>
    </row>
    <row r="3288" spans="1:6" x14ac:dyDescent="0.25">
      <c r="A3288" s="1">
        <v>301</v>
      </c>
      <c r="B3288" s="1" t="s">
        <v>4834</v>
      </c>
      <c r="C3288" s="1" t="str">
        <f>_xlfn.TEXTBEFORE(draftpicks[[#This Row],[Raw]],".",1)</f>
        <v>7</v>
      </c>
      <c r="D3288" s="1" t="str">
        <f t="shared" si="51"/>
        <v>Chris Hewitt </v>
      </c>
      <c r="E32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Satanic Rites of Dracula</v>
      </c>
      <c r="F3288" s="1" t="str">
        <f>IF(ISNUMBER(SEARCH("veto",draftpicks[[#This Row],[Raw]])),"veto","")</f>
        <v>veto</v>
      </c>
    </row>
    <row r="3289" spans="1:6" x14ac:dyDescent="0.25">
      <c r="A3289" s="1">
        <v>301</v>
      </c>
      <c r="B3289" s="1" t="s">
        <v>4835</v>
      </c>
      <c r="C3289" s="1" t="str">
        <f>_xlfn.TEXTBEFORE(draftpicks[[#This Row],[Raw]],".",1)</f>
        <v>7</v>
      </c>
      <c r="D3289" s="1" t="str">
        <f t="shared" si="51"/>
        <v>Chris Hewitt </v>
      </c>
      <c r="E32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Captain Kronos – Vampire Hunter</v>
      </c>
      <c r="F3289" s="1" t="str">
        <f>IF(ISNUMBER(SEARCH("veto",draftpicks[[#This Row],[Raw]])),"veto","")</f>
        <v>veto</v>
      </c>
    </row>
    <row r="3290" spans="1:6" x14ac:dyDescent="0.25">
      <c r="A3290" s="1">
        <v>301</v>
      </c>
      <c r="B3290" s="1" t="s">
        <v>4827</v>
      </c>
      <c r="C3290" s="1" t="str">
        <f>_xlfn.TEXTBEFORE(draftpicks[[#This Row],[Raw]],".",1)</f>
        <v>7</v>
      </c>
      <c r="D3290" s="1" t="str">
        <f t="shared" si="51"/>
        <v> Chris Hewitt</v>
      </c>
      <c r="E32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 A.D. 1972</v>
      </c>
      <c r="F3290" s="1" t="str">
        <f>IF(ISNUMBER(SEARCH("veto",draftpicks[[#This Row],[Raw]])),"veto","")</f>
        <v/>
      </c>
    </row>
    <row r="3291" spans="1:6" x14ac:dyDescent="0.25">
      <c r="A3291" s="1">
        <v>301</v>
      </c>
      <c r="B3291" s="1" t="s">
        <v>4828</v>
      </c>
      <c r="C3291" s="1" t="str">
        <f>_xlfn.TEXTBEFORE(draftpicks[[#This Row],[Raw]],".",1)</f>
        <v>6</v>
      </c>
      <c r="D3291" s="1" t="str">
        <f t="shared" si="51"/>
        <v> Bryan Cogman</v>
      </c>
      <c r="E32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Twins of Evil</v>
      </c>
      <c r="F3291" s="1" t="str">
        <f>IF(ISNUMBER(SEARCH("veto",draftpicks[[#This Row],[Raw]])),"veto","")</f>
        <v/>
      </c>
    </row>
    <row r="3292" spans="1:6" x14ac:dyDescent="0.25">
      <c r="A3292" s="1">
        <v>301</v>
      </c>
      <c r="B3292" s="1" t="s">
        <v>4836</v>
      </c>
      <c r="C3292" s="1" t="str">
        <f>_xlfn.TEXTBEFORE(draftpicks[[#This Row],[Raw]],".",1)</f>
        <v>5</v>
      </c>
      <c r="D3292" s="1" t="str">
        <f t="shared" si="51"/>
        <v>B.J. Colangelo </v>
      </c>
      <c r="E32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2" s="1" t="str">
        <f>IF(ISNUMBER(SEARCH("veto",draftpicks[[#This Row],[Raw]])),"veto","")</f>
        <v>veto</v>
      </c>
    </row>
    <row r="3293" spans="1:6" x14ac:dyDescent="0.25">
      <c r="A3293" s="1">
        <v>301</v>
      </c>
      <c r="B3293" s="1" t="s">
        <v>4829</v>
      </c>
      <c r="C3293" s="1" t="str">
        <f>_xlfn.TEXTBEFORE(draftpicks[[#This Row],[Raw]],".",1)</f>
        <v>5</v>
      </c>
      <c r="D3293" s="1" t="str">
        <f t="shared" si="51"/>
        <v> B.J. Colangelo#</v>
      </c>
      <c r="E32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Brides of Dracula</v>
      </c>
      <c r="F3293" s="1" t="str">
        <f>IF(ISNUMBER(SEARCH("veto",draftpicks[[#This Row],[Raw]])),"veto","")</f>
        <v/>
      </c>
    </row>
    <row r="3294" spans="1:6" x14ac:dyDescent="0.25">
      <c r="A3294" s="1">
        <v>301</v>
      </c>
      <c r="B3294" s="1" t="s">
        <v>4830</v>
      </c>
      <c r="C3294" s="1" t="str">
        <f>_xlfn.TEXTBEFORE(draftpicks[[#This Row],[Raw]],".",1)</f>
        <v>4</v>
      </c>
      <c r="D3294" s="1" t="str">
        <f t="shared" si="51"/>
        <v> Chris Hewitt</v>
      </c>
      <c r="E32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Dracula</v>
      </c>
      <c r="F3294" s="1" t="str">
        <f>IF(ISNUMBER(SEARCH("veto",draftpicks[[#This Row],[Raw]])),"veto","")</f>
        <v/>
      </c>
    </row>
    <row r="3295" spans="1:6" x14ac:dyDescent="0.25">
      <c r="A3295" s="1">
        <v>301</v>
      </c>
      <c r="B3295" s="1" t="s">
        <v>4837</v>
      </c>
      <c r="C3295" s="1" t="str">
        <f>_xlfn.TEXTBEFORE(draftpicks[[#This Row],[Raw]],".",1)</f>
        <v>3</v>
      </c>
      <c r="D3295" s="1" t="str">
        <f t="shared" si="51"/>
        <v> Bryan Cogman self-veto</v>
      </c>
      <c r="E32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Curse of Frankenstein</v>
      </c>
      <c r="F3295" s="1" t="str">
        <f>IF(ISNUMBER(SEARCH("veto",draftpicks[[#This Row],[Raw]])),"veto","")</f>
        <v>veto</v>
      </c>
    </row>
    <row r="3296" spans="1:6" x14ac:dyDescent="0.25">
      <c r="A3296" s="1">
        <v>301</v>
      </c>
      <c r="B3296" s="1" t="s">
        <v>4831</v>
      </c>
      <c r="C3296" s="1" t="str">
        <f>_xlfn.TEXTBEFORE(draftpicks[[#This Row],[Raw]],".",1)</f>
        <v>3</v>
      </c>
      <c r="D3296" s="1" t="str">
        <f t="shared" si="51"/>
        <v> Bryan Cogman</v>
      </c>
      <c r="E32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Quatermass and the Pit</v>
      </c>
      <c r="F3296" s="1" t="str">
        <f>IF(ISNUMBER(SEARCH("veto",draftpicks[[#This Row],[Raw]])),"veto","")</f>
        <v/>
      </c>
    </row>
    <row r="3297" spans="1:6" x14ac:dyDescent="0.25">
      <c r="A3297" s="1">
        <v>301</v>
      </c>
      <c r="B3297" s="1" t="s">
        <v>4832</v>
      </c>
      <c r="C3297" s="1" t="str">
        <f>_xlfn.TEXTBEFORE(draftpicks[[#This Row],[Raw]],".",1)</f>
        <v>2</v>
      </c>
      <c r="D3297" s="1" t="str">
        <f t="shared" si="51"/>
        <v> B.J. Colangelo</v>
      </c>
      <c r="E32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Frankenstein Must Be Destroyed</v>
      </c>
      <c r="F3297" s="1" t="str">
        <f>IF(ISNUMBER(SEARCH("veto",draftpicks[[#This Row],[Raw]])),"veto","")</f>
        <v/>
      </c>
    </row>
    <row r="3298" spans="1:6" x14ac:dyDescent="0.25">
      <c r="A3298" s="1">
        <v>301</v>
      </c>
      <c r="B3298" s="1" t="s">
        <v>4833</v>
      </c>
      <c r="C3298" s="1" t="str">
        <f>_xlfn.TEXTBEFORE(draftpicks[[#This Row],[Raw]],".",1)</f>
        <v>1</v>
      </c>
      <c r="D3298" s="1" t="str">
        <f t="shared" si="51"/>
        <v> Chris Hewitt</v>
      </c>
      <c r="E32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Devil Rides Out</v>
      </c>
      <c r="F3298" s="1" t="str">
        <f>IF(ISNUMBER(SEARCH("veto",draftpicks[[#This Row],[Raw]])),"veto","")</f>
        <v/>
      </c>
    </row>
    <row r="3299" spans="1:6" x14ac:dyDescent="0.25">
      <c r="A3299" s="1">
        <v>302</v>
      </c>
      <c r="B3299" s="1" t="s">
        <v>4838</v>
      </c>
      <c r="C3299" s="1" t="str">
        <f>_xlfn.TEXTBEFORE(draftpicks[[#This Row],[Raw]],".",1)</f>
        <v>30</v>
      </c>
      <c r="D3299" s="1" t="str">
        <f t="shared" si="51"/>
        <v> Walter Chaw</v>
      </c>
      <c r="E32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Downhill</v>
      </c>
      <c r="F3299" s="1" t="str">
        <f>IF(ISNUMBER(SEARCH("veto",draftpicks[[#This Row],[Raw]])),"veto","")</f>
        <v/>
      </c>
    </row>
    <row r="3300" spans="1:6" x14ac:dyDescent="0.25">
      <c r="A3300" s="1">
        <v>302</v>
      </c>
      <c r="B3300" s="1" t="s">
        <v>4848</v>
      </c>
      <c r="C3300" s="1" t="str">
        <f>_xlfn.TEXTBEFORE(draftpicks[[#This Row],[Raw]],".",1)</f>
        <v>29</v>
      </c>
      <c r="D3300" s="1" t="str">
        <f t="shared" si="51"/>
        <v>Walter Chaw </v>
      </c>
      <c r="E33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00" s="1" t="str">
        <f>IF(ISNUMBER(SEARCH("veto",draftpicks[[#This Row],[Raw]])),"veto","")</f>
        <v>veto</v>
      </c>
    </row>
    <row r="3301" spans="1:6" x14ac:dyDescent="0.25">
      <c r="A3301" s="1">
        <v>302</v>
      </c>
      <c r="B3301" s="1" t="s">
        <v>4839</v>
      </c>
      <c r="C3301" s="1" t="str">
        <f>_xlfn.TEXTBEFORE(draftpicks[[#This Row],[Raw]],".",1)</f>
        <v>29</v>
      </c>
      <c r="D3301" s="1" t="str">
        <f t="shared" si="51"/>
        <v> Walter Chaw</v>
      </c>
      <c r="E33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Sabotage</v>
      </c>
      <c r="F3301" s="1" t="str">
        <f>IF(ISNUMBER(SEARCH("veto",draftpicks[[#This Row],[Raw]])),"veto","")</f>
        <v/>
      </c>
    </row>
    <row r="3302" spans="1:6" x14ac:dyDescent="0.25">
      <c r="A3302" s="1">
        <v>302</v>
      </c>
      <c r="B3302" s="1" t="s">
        <v>4849</v>
      </c>
      <c r="C3302" s="1" t="str">
        <f>_xlfn.TEXTBEFORE(draftpicks[[#This Row],[Raw]],".",1)</f>
        <v>28</v>
      </c>
      <c r="D3302" s="1" t="str">
        <f t="shared" si="51"/>
        <v>William Bibbiani </v>
      </c>
      <c r="E33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2" s="1" t="str">
        <f>IF(ISNUMBER(SEARCH("veto",draftpicks[[#This Row],[Raw]])),"veto","")</f>
        <v>veto</v>
      </c>
    </row>
    <row r="3303" spans="1:6" x14ac:dyDescent="0.25">
      <c r="A3303" s="1">
        <v>302</v>
      </c>
      <c r="B3303" s="1" t="s">
        <v>4850</v>
      </c>
      <c r="C3303" s="1" t="str">
        <f>_xlfn.TEXTBEFORE(draftpicks[[#This Row],[Raw]],".",1)</f>
        <v>28</v>
      </c>
      <c r="D3303" s="1" t="str">
        <f t="shared" si="51"/>
        <v>William Bibbiani </v>
      </c>
      <c r="E33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Jamaica Inn</v>
      </c>
      <c r="F3303" s="1" t="str">
        <f>IF(ISNUMBER(SEARCH("veto",draftpicks[[#This Row],[Raw]])),"veto","")</f>
        <v>veto</v>
      </c>
    </row>
    <row r="3304" spans="1:6" x14ac:dyDescent="0.25">
      <c r="A3304" s="1">
        <v>302</v>
      </c>
      <c r="B3304" s="1" t="s">
        <v>4840</v>
      </c>
      <c r="C3304" s="1" t="str">
        <f>_xlfn.TEXTBEFORE(draftpicks[[#This Row],[Raw]],".",1)</f>
        <v>28</v>
      </c>
      <c r="D3304" s="1" t="str">
        <f t="shared" si="51"/>
        <v> William Bibbiani</v>
      </c>
      <c r="E33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Torn Curtain</v>
      </c>
      <c r="F3304" s="1" t="str">
        <f>IF(ISNUMBER(SEARCH("veto",draftpicks[[#This Row],[Raw]])),"veto","")</f>
        <v/>
      </c>
    </row>
    <row r="3305" spans="1:6" x14ac:dyDescent="0.25">
      <c r="A3305" s="1">
        <v>302</v>
      </c>
      <c r="B3305" s="1" t="s">
        <v>4841</v>
      </c>
      <c r="C3305" s="1" t="str">
        <f>_xlfn.TEXTBEFORE(draftpicks[[#This Row],[Raw]],".",1)</f>
        <v>27</v>
      </c>
      <c r="D3305" s="1" t="str">
        <f t="shared" si="51"/>
        <v> Drea Clark</v>
      </c>
      <c r="E33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Young and Innocent</v>
      </c>
      <c r="F3305" s="1" t="str">
        <f>IF(ISNUMBER(SEARCH("veto",draftpicks[[#This Row],[Raw]])),"veto","")</f>
        <v/>
      </c>
    </row>
    <row r="3306" spans="1:6" x14ac:dyDescent="0.25">
      <c r="A3306" s="1">
        <v>302</v>
      </c>
      <c r="B3306" s="1" t="s">
        <v>4842</v>
      </c>
      <c r="C3306" s="1" t="str">
        <f>_xlfn.TEXTBEFORE(draftpicks[[#This Row],[Raw]],".",1)</f>
        <v>26</v>
      </c>
      <c r="D3306" s="1" t="str">
        <f t="shared" si="51"/>
        <v> Walter Chaw</v>
      </c>
      <c r="E33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Under Capricorn</v>
      </c>
      <c r="F3306" s="1" t="str">
        <f>IF(ISNUMBER(SEARCH("veto",draftpicks[[#This Row],[Raw]])),"veto","")</f>
        <v/>
      </c>
    </row>
    <row r="3307" spans="1:6" x14ac:dyDescent="0.25">
      <c r="A3307" s="1">
        <v>302</v>
      </c>
      <c r="B3307" s="1" t="s">
        <v>4843</v>
      </c>
      <c r="C3307" s="1" t="str">
        <f>_xlfn.TEXTBEFORE(draftpicks[[#This Row],[Raw]],".",1)</f>
        <v>25</v>
      </c>
      <c r="D3307" s="1" t="str">
        <f t="shared" si="51"/>
        <v> William Bibbiani</v>
      </c>
      <c r="E33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Frenzy</v>
      </c>
      <c r="F3307" s="1" t="str">
        <f>IF(ISNUMBER(SEARCH("veto",draftpicks[[#This Row],[Raw]])),"veto","")</f>
        <v/>
      </c>
    </row>
    <row r="3308" spans="1:6" x14ac:dyDescent="0.25">
      <c r="A3308" s="1">
        <v>302</v>
      </c>
      <c r="B3308" s="1" t="s">
        <v>4851</v>
      </c>
      <c r="C3308" s="1" t="str">
        <f>_xlfn.TEXTBEFORE(draftpicks[[#This Row],[Raw]],".",1)</f>
        <v>24</v>
      </c>
      <c r="D3308" s="1" t="str">
        <f t="shared" si="51"/>
        <v>Drea Clark </v>
      </c>
      <c r="E330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08" s="1" t="str">
        <f>IF(ISNUMBER(SEARCH("veto",draftpicks[[#This Row],[Raw]])),"veto","")</f>
        <v>veto</v>
      </c>
    </row>
    <row r="3309" spans="1:6" x14ac:dyDescent="0.25">
      <c r="A3309" s="1">
        <v>302</v>
      </c>
      <c r="B3309" s="1" t="s">
        <v>4844</v>
      </c>
      <c r="C3309" s="1" t="str">
        <f>_xlfn.TEXTBEFORE(draftpicks[[#This Row],[Raw]],".",1)</f>
        <v>24</v>
      </c>
      <c r="D3309" s="1" t="str">
        <f t="shared" si="51"/>
        <v> Drea Clark</v>
      </c>
      <c r="E330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Trouble with Harry</v>
      </c>
      <c r="F3309" s="1" t="str">
        <f>IF(ISNUMBER(SEARCH("veto",draftpicks[[#This Row],[Raw]])),"veto","")</f>
        <v/>
      </c>
    </row>
    <row r="3310" spans="1:6" x14ac:dyDescent="0.25">
      <c r="A3310" s="1">
        <v>302</v>
      </c>
      <c r="B3310" s="1" t="s">
        <v>4845</v>
      </c>
      <c r="C3310" s="1" t="str">
        <f>_xlfn.TEXTBEFORE(draftpicks[[#This Row],[Raw]],".",1)</f>
        <v>23</v>
      </c>
      <c r="D3310" s="1" t="str">
        <f t="shared" si="51"/>
        <v> Walter Chaw</v>
      </c>
      <c r="E331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Manxman</v>
      </c>
      <c r="F3310" s="1" t="str">
        <f>IF(ISNUMBER(SEARCH("veto",draftpicks[[#This Row],[Raw]])),"veto","")</f>
        <v/>
      </c>
    </row>
    <row r="3311" spans="1:6" x14ac:dyDescent="0.25">
      <c r="A3311" s="1">
        <v>302</v>
      </c>
      <c r="B3311" s="1" t="s">
        <v>4852</v>
      </c>
      <c r="C3311" s="1" t="str">
        <f>_xlfn.TEXTBEFORE(draftpicks[[#This Row],[Raw]],".",1)</f>
        <v>22</v>
      </c>
      <c r="D3311" s="1" t="str">
        <f t="shared" si="51"/>
        <v>William Bibbiani </v>
      </c>
      <c r="E331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11" s="1" t="str">
        <f>IF(ISNUMBER(SEARCH("veto",draftpicks[[#This Row],[Raw]])),"veto","")</f>
        <v>veto</v>
      </c>
    </row>
    <row r="3312" spans="1:6" x14ac:dyDescent="0.25">
      <c r="A3312" s="1">
        <v>302</v>
      </c>
      <c r="B3312" s="1" t="s">
        <v>4846</v>
      </c>
      <c r="C3312" s="1" t="str">
        <f>_xlfn.TEXTBEFORE(draftpicks[[#This Row],[Raw]],".",1)</f>
        <v>22</v>
      </c>
      <c r="D3312" s="1" t="str">
        <f t="shared" si="51"/>
        <v> William Bibbiani</v>
      </c>
      <c r="E331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Wrong Man</v>
      </c>
      <c r="F3312" s="1" t="str">
        <f>IF(ISNUMBER(SEARCH("veto",draftpicks[[#This Row],[Raw]])),"veto","")</f>
        <v/>
      </c>
    </row>
    <row r="3313" spans="1:6" x14ac:dyDescent="0.25">
      <c r="A3313" s="1">
        <v>302</v>
      </c>
      <c r="B3313" s="1" t="s">
        <v>4847</v>
      </c>
      <c r="C3313" s="1" t="str">
        <f>_xlfn.TEXTBEFORE(draftpicks[[#This Row],[Raw]],".",1)</f>
        <v>21</v>
      </c>
      <c r="D3313" s="1" t="str">
        <f t="shared" si="51"/>
        <v> Drea Clark</v>
      </c>
      <c r="E331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Spellbound</v>
      </c>
      <c r="F3313" s="1" t="str">
        <f>IF(ISNUMBER(SEARCH("veto",draftpicks[[#This Row],[Raw]])),"veto","")</f>
        <v/>
      </c>
    </row>
    <row r="3314" spans="1:6" x14ac:dyDescent="0.25">
      <c r="A3314" s="1">
        <v>302</v>
      </c>
      <c r="B3314" s="1" t="s">
        <v>4853</v>
      </c>
      <c r="C3314" s="1" t="str">
        <f>_xlfn.TEXTBEFORE(draftpicks[[#This Row],[Raw]],".",1)</f>
        <v>20</v>
      </c>
      <c r="D3314" s="1" t="str">
        <f t="shared" si="51"/>
        <v> Adam B. Vary</v>
      </c>
      <c r="E331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Dial M for Murder</v>
      </c>
      <c r="F3314" s="1" t="str">
        <f>IF(ISNUMBER(SEARCH("veto",draftpicks[[#This Row],[Raw]])),"veto","")</f>
        <v/>
      </c>
    </row>
    <row r="3315" spans="1:6" x14ac:dyDescent="0.25">
      <c r="A3315" s="1">
        <v>302</v>
      </c>
      <c r="B3315" s="1" t="s">
        <v>4854</v>
      </c>
      <c r="C3315" s="1" t="str">
        <f>_xlfn.TEXTBEFORE(draftpicks[[#This Row],[Raw]],".",1)</f>
        <v>19</v>
      </c>
      <c r="D3315" s="1" t="str">
        <f t="shared" si="51"/>
        <v> Adam B. Vary</v>
      </c>
      <c r="E331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Stage Fright</v>
      </c>
      <c r="F3315" s="1" t="str">
        <f>IF(ISNUMBER(SEARCH("veto",draftpicks[[#This Row],[Raw]])),"veto","")</f>
        <v/>
      </c>
    </row>
    <row r="3316" spans="1:6" x14ac:dyDescent="0.25">
      <c r="A3316" s="1">
        <v>302</v>
      </c>
      <c r="B3316" s="1" t="s">
        <v>4855</v>
      </c>
      <c r="C3316" s="1" t="str">
        <f>_xlfn.TEXTBEFORE(draftpicks[[#This Row],[Raw]],".",1)</f>
        <v>18</v>
      </c>
      <c r="D3316" s="1" t="str">
        <f t="shared" si="51"/>
        <v> Mark Harris</v>
      </c>
      <c r="E331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Marnie</v>
      </c>
      <c r="F3316" s="1" t="str">
        <f>IF(ISNUMBER(SEARCH("veto",draftpicks[[#This Row],[Raw]])),"veto","")</f>
        <v/>
      </c>
    </row>
    <row r="3317" spans="1:6" x14ac:dyDescent="0.25">
      <c r="A3317" s="1">
        <v>302</v>
      </c>
      <c r="B3317" s="1" t="s">
        <v>4863</v>
      </c>
      <c r="C3317" s="1" t="str">
        <f>_xlfn.TEXTBEFORE(draftpicks[[#This Row],[Raw]],".",1)</f>
        <v>17</v>
      </c>
      <c r="D3317" s="1" t="str">
        <f t="shared" si="51"/>
        <v>Darren Franich </v>
      </c>
      <c r="E331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To Catch a Thief</v>
      </c>
      <c r="F3317" s="1" t="str">
        <f>IF(ISNUMBER(SEARCH("veto",draftpicks[[#This Row],[Raw]])),"veto","")</f>
        <v>veto</v>
      </c>
    </row>
    <row r="3318" spans="1:6" x14ac:dyDescent="0.25">
      <c r="A3318" s="1">
        <v>302</v>
      </c>
      <c r="B3318" s="1" t="s">
        <v>4856</v>
      </c>
      <c r="C3318" s="1" t="str">
        <f>_xlfn.TEXTBEFORE(draftpicks[[#This Row],[Raw]],".",1)</f>
        <v>17</v>
      </c>
      <c r="D3318" s="1" t="str">
        <f t="shared" si="51"/>
        <v> Darren Franich</v>
      </c>
      <c r="E331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Knew Too Much (1956)</v>
      </c>
      <c r="F3318" s="1" t="str">
        <f>IF(ISNUMBER(SEARCH("veto",draftpicks[[#This Row],[Raw]])),"veto","")</f>
        <v/>
      </c>
    </row>
    <row r="3319" spans="1:6" x14ac:dyDescent="0.25">
      <c r="A3319" s="1">
        <v>302</v>
      </c>
      <c r="B3319" s="1" t="s">
        <v>4857</v>
      </c>
      <c r="C3319" s="1" t="str">
        <f>_xlfn.TEXTBEFORE(draftpicks[[#This Row],[Raw]],".",1)</f>
        <v>16</v>
      </c>
      <c r="D3319" s="1" t="str">
        <f t="shared" si="51"/>
        <v> Adam B. Vary</v>
      </c>
      <c r="E331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Saboteur</v>
      </c>
      <c r="F3319" s="1" t="str">
        <f>IF(ISNUMBER(SEARCH("veto",draftpicks[[#This Row],[Raw]])),"veto","")</f>
        <v/>
      </c>
    </row>
    <row r="3320" spans="1:6" x14ac:dyDescent="0.25">
      <c r="A3320" s="1">
        <v>302</v>
      </c>
      <c r="B3320" s="1" t="s">
        <v>4864</v>
      </c>
      <c r="C3320" s="1" t="str">
        <f>_xlfn.TEXTBEFORE(draftpicks[[#This Row],[Raw]],".",1)</f>
        <v>15</v>
      </c>
      <c r="D3320" s="1" t="str">
        <f t="shared" si="51"/>
        <v>Mark Harris </v>
      </c>
      <c r="E332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Suspicion</v>
      </c>
      <c r="F3320" s="1" t="str">
        <f>IF(ISNUMBER(SEARCH("veto",draftpicks[[#This Row],[Raw]])),"veto","")</f>
        <v>veto</v>
      </c>
    </row>
    <row r="3321" spans="1:6" x14ac:dyDescent="0.25">
      <c r="A3321" s="1">
        <v>302</v>
      </c>
      <c r="B3321" s="1" t="s">
        <v>4858</v>
      </c>
      <c r="C3321" s="1" t="str">
        <f>_xlfn.TEXTBEFORE(draftpicks[[#This Row],[Raw]],".",1)</f>
        <v>15</v>
      </c>
      <c r="D3321" s="1" t="str">
        <f t="shared" si="51"/>
        <v> Mark Harris</v>
      </c>
      <c r="E332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Foreign Correspondent</v>
      </c>
      <c r="F3321" s="1" t="str">
        <f>IF(ISNUMBER(SEARCH("veto",draftpicks[[#This Row],[Raw]])),"veto","")</f>
        <v/>
      </c>
    </row>
    <row r="3322" spans="1:6" x14ac:dyDescent="0.25">
      <c r="A3322" s="1">
        <v>302</v>
      </c>
      <c r="B3322" s="1" t="s">
        <v>4865</v>
      </c>
      <c r="C3322" s="1" t="str">
        <f>_xlfn.TEXTBEFORE(draftpicks[[#This Row],[Raw]],".",1)</f>
        <v>14</v>
      </c>
      <c r="D3322" s="1" t="str">
        <f t="shared" si="51"/>
        <v>Darren Franich </v>
      </c>
      <c r="E332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2" s="1" t="str">
        <f>IF(ISNUMBER(SEARCH("veto",draftpicks[[#This Row],[Raw]])),"veto","")</f>
        <v>veto</v>
      </c>
    </row>
    <row r="3323" spans="1:6" x14ac:dyDescent="0.25">
      <c r="A3323" s="1">
        <v>302</v>
      </c>
      <c r="B3323" s="1" t="s">
        <v>4859</v>
      </c>
      <c r="C3323" s="1" t="str">
        <f>_xlfn.TEXTBEFORE(draftpicks[[#This Row],[Raw]],".",1)</f>
        <v>14</v>
      </c>
      <c r="D3323" s="1" t="str">
        <f t="shared" si="51"/>
        <v> Darren Franich</v>
      </c>
      <c r="E332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Lifeboat</v>
      </c>
      <c r="F3323" s="1" t="str">
        <f>IF(ISNUMBER(SEARCH("veto",draftpicks[[#This Row],[Raw]])),"veto","")</f>
        <v/>
      </c>
    </row>
    <row r="3324" spans="1:6" x14ac:dyDescent="0.25">
      <c r="A3324" s="1">
        <v>302</v>
      </c>
      <c r="B3324" s="1" t="s">
        <v>4866</v>
      </c>
      <c r="C3324" s="1" t="str">
        <f>_xlfn.TEXTBEFORE(draftpicks[[#This Row],[Raw]],".",1)</f>
        <v>13</v>
      </c>
      <c r="D3324" s="1" t="str">
        <f t="shared" si="51"/>
        <v>Adam B. Vary </v>
      </c>
      <c r="E332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Family Plot</v>
      </c>
      <c r="F3324" s="1" t="str">
        <f>IF(ISNUMBER(SEARCH("veto",draftpicks[[#This Row],[Raw]])),"veto","")</f>
        <v>veto</v>
      </c>
    </row>
    <row r="3325" spans="1:6" x14ac:dyDescent="0.25">
      <c r="A3325" s="1">
        <v>302</v>
      </c>
      <c r="B3325" s="1" t="s">
        <v>4860</v>
      </c>
      <c r="C3325" s="1" t="str">
        <f>_xlfn.TEXTBEFORE(draftpicks[[#This Row],[Raw]],".",1)</f>
        <v>13</v>
      </c>
      <c r="D3325" s="1" t="str">
        <f t="shared" si="51"/>
        <v> Adam B. Vary</v>
      </c>
      <c r="E332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Lodger: A Story of the London Fog</v>
      </c>
      <c r="F3325" s="1" t="str">
        <f>IF(ISNUMBER(SEARCH("veto",draftpicks[[#This Row],[Raw]])),"veto","")</f>
        <v/>
      </c>
    </row>
    <row r="3326" spans="1:6" x14ac:dyDescent="0.25">
      <c r="A3326" s="1">
        <v>302</v>
      </c>
      <c r="B3326" s="1" t="s">
        <v>4867</v>
      </c>
      <c r="C3326" s="1" t="str">
        <f>_xlfn.TEXTBEFORE(draftpicks[[#This Row],[Raw]],".",1)</f>
        <v>12</v>
      </c>
      <c r="D3326" s="1" t="str">
        <f t="shared" si="51"/>
        <v>Mark Harris </v>
      </c>
      <c r="E332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26" s="1" t="str">
        <f>IF(ISNUMBER(SEARCH("veto",draftpicks[[#This Row],[Raw]])),"veto","")</f>
        <v>veto</v>
      </c>
    </row>
    <row r="3327" spans="1:6" x14ac:dyDescent="0.25">
      <c r="A3327" s="1">
        <v>302</v>
      </c>
      <c r="B3327" s="1" t="s">
        <v>4861</v>
      </c>
      <c r="C3327" s="1" t="str">
        <f>_xlfn.TEXTBEFORE(draftpicks[[#This Row],[Raw]],".",1)</f>
        <v>12</v>
      </c>
      <c r="D3327" s="1" t="str">
        <f t="shared" si="51"/>
        <v> Mark Harris</v>
      </c>
      <c r="E332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Rebecca</v>
      </c>
      <c r="F3327" s="1" t="str">
        <f>IF(ISNUMBER(SEARCH("veto",draftpicks[[#This Row],[Raw]])),"veto","")</f>
        <v/>
      </c>
    </row>
    <row r="3328" spans="1:6" x14ac:dyDescent="0.25">
      <c r="A3328" s="1">
        <v>302</v>
      </c>
      <c r="B3328" s="1" t="s">
        <v>4868</v>
      </c>
      <c r="C3328" s="1" t="str">
        <f>_xlfn.TEXTBEFORE(draftpicks[[#This Row],[Raw]],".",1)</f>
        <v>11</v>
      </c>
      <c r="D3328" s="1" t="str">
        <f t="shared" si="51"/>
        <v>Northwest by Darren Franich </v>
      </c>
      <c r="E332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North</v>
      </c>
      <c r="F3328" s="1" t="str">
        <f>IF(ISNUMBER(SEARCH("veto",draftpicks[[#This Row],[Raw]])),"veto","")</f>
        <v>veto</v>
      </c>
    </row>
    <row r="3329" spans="1:6" x14ac:dyDescent="0.25">
      <c r="A3329" s="1">
        <v>302</v>
      </c>
      <c r="B3329" s="1" t="s">
        <v>4862</v>
      </c>
      <c r="C3329" s="1" t="str">
        <f>_xlfn.TEXTBEFORE(draftpicks[[#This Row],[Raw]],".",1)</f>
        <v>11</v>
      </c>
      <c r="D3329" s="1" t="str">
        <f t="shared" si="51"/>
        <v> Darren Franich</v>
      </c>
      <c r="E332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39 Steps</v>
      </c>
      <c r="F3329" s="1" t="str">
        <f>IF(ISNUMBER(SEARCH("veto",draftpicks[[#This Row],[Raw]])),"veto","")</f>
        <v/>
      </c>
    </row>
    <row r="3330" spans="1:6" x14ac:dyDescent="0.25">
      <c r="A3330" s="1">
        <v>302</v>
      </c>
      <c r="B3330" s="1" t="s">
        <v>4869</v>
      </c>
      <c r="C3330" s="1" t="str">
        <f>_xlfn.TEXTBEFORE(draftpicks[[#This Row],[Raw]],".",1)</f>
        <v>10</v>
      </c>
      <c r="D3330" s="1" t="str">
        <f t="shared" ref="D3330:D3393" si="52">IF(ISNUMBER(SEARCH("commissioner",B3330)),TRIM(MID(B3330,SEARCH("by",B3330)+LEN("by"),SEARCH("removed",B3330)-SEARCH("by",B3330)-(LEN("by")+1))),IF((LEN(B3330)-LEN(SUBSTITUTE(B3330,"by","")))/LEN("by")=2,MID(B3330,SEARCH("by",B3330)+LEN("by "),SEARCH("vetoed",B3330)-SEARCH("by",B3330)-(LEN("by")+1)),IF((LEN(B3330)-LEN(SUBSTITUTE(B3330,"by","")))/LEN("by")=3,TRIM(MID(B3330,SEARCH("by",B3330)+LEN("by"),SEARCH("vetoed",B3330)-SEARCH("by",B3330)-LEN("by"))),TRIM(_xlfn.TEXTAFTER(B3330,"by",1)))))</f>
        <v> Oriana Nudo</v>
      </c>
      <c r="E333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Lady Vanishes</v>
      </c>
      <c r="F3330" s="1" t="str">
        <f>IF(ISNUMBER(SEARCH("veto",draftpicks[[#This Row],[Raw]])),"veto","")</f>
        <v/>
      </c>
    </row>
    <row r="3331" spans="1:6" x14ac:dyDescent="0.25">
      <c r="A3331" s="1">
        <v>302</v>
      </c>
      <c r="B3331" s="1" t="s">
        <v>4870</v>
      </c>
      <c r="C3331" s="1" t="str">
        <f>_xlfn.TEXTBEFORE(draftpicks[[#This Row],[Raw]],".",1)</f>
        <v>9</v>
      </c>
      <c r="D3331" s="1" t="str">
        <f t="shared" si="52"/>
        <v> Oriana Nudo</v>
      </c>
      <c r="E333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Rope</v>
      </c>
      <c r="F3331" s="1" t="str">
        <f>IF(ISNUMBER(SEARCH("veto",draftpicks[[#This Row],[Raw]])),"veto","")</f>
        <v/>
      </c>
    </row>
    <row r="3332" spans="1:6" x14ac:dyDescent="0.25">
      <c r="A3332" s="1">
        <v>302</v>
      </c>
      <c r="B3332" s="1" t="s">
        <v>4871</v>
      </c>
      <c r="C3332" s="1" t="str">
        <f>_xlfn.TEXTBEFORE(draftpicks[[#This Row],[Raw]],".",1)</f>
        <v>8</v>
      </c>
      <c r="D3332" s="1" t="str">
        <f t="shared" si="52"/>
        <v> Ben Mankiewicz</v>
      </c>
      <c r="E333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Vertigo</v>
      </c>
      <c r="F3332" s="1" t="str">
        <f>IF(ISNUMBER(SEARCH("veto",draftpicks[[#This Row],[Raw]])),"veto","")</f>
        <v/>
      </c>
    </row>
    <row r="3333" spans="1:6" x14ac:dyDescent="0.25">
      <c r="A3333" s="1">
        <v>302</v>
      </c>
      <c r="B3333" s="1" t="s">
        <v>4872</v>
      </c>
      <c r="C3333" s="1" t="str">
        <f>_xlfn.TEXTBEFORE(draftpicks[[#This Row],[Raw]],".",1)</f>
        <v>7</v>
      </c>
      <c r="D3333" s="1" t="str">
        <f t="shared" si="52"/>
        <v> Maureen Lee Lenker</v>
      </c>
      <c r="E333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Birds</v>
      </c>
      <c r="F3333" s="1" t="str">
        <f>IF(ISNUMBER(SEARCH("veto",draftpicks[[#This Row],[Raw]])),"veto","")</f>
        <v/>
      </c>
    </row>
    <row r="3334" spans="1:6" x14ac:dyDescent="0.25">
      <c r="A3334" s="1">
        <v>302</v>
      </c>
      <c r="B3334" s="1" t="s">
        <v>4877</v>
      </c>
      <c r="C3334" s="1" t="str">
        <f>_xlfn.TEXTBEFORE(draftpicks[[#This Row],[Raw]],".",1)</f>
        <v>6</v>
      </c>
      <c r="D3334" s="1" t="str">
        <f t="shared" si="52"/>
        <v> Oriana Nudo </v>
      </c>
      <c r="E333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Shadow of a Doubt</v>
      </c>
      <c r="F3334" s="1" t="str">
        <f>IF(ISNUMBER(SEARCH("veto",draftpicks[[#This Row],[Raw]])),"veto","")</f>
        <v>veto</v>
      </c>
    </row>
    <row r="3335" spans="1:6" x14ac:dyDescent="0.25">
      <c r="A3335" s="1">
        <v>302</v>
      </c>
      <c r="B3335" s="1" t="s">
        <v>4878</v>
      </c>
      <c r="C3335" s="1" t="str">
        <f>_xlfn.TEXTBEFORE(draftpicks[[#This Row],[Raw]],".",1)</f>
        <v>5</v>
      </c>
      <c r="D3335" s="1" t="str">
        <f t="shared" si="52"/>
        <v>Ben Mankiewicz </v>
      </c>
      <c r="E333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35" s="1" t="str">
        <f>IF(ISNUMBER(SEARCH("veto",draftpicks[[#This Row],[Raw]])),"veto","")</f>
        <v>veto</v>
      </c>
    </row>
    <row r="3336" spans="1:6" x14ac:dyDescent="0.25">
      <c r="A3336" s="1">
        <v>302</v>
      </c>
      <c r="B3336" s="1" t="s">
        <v>4873</v>
      </c>
      <c r="C3336" s="1" t="str">
        <f>_xlfn.TEXTBEFORE(draftpicks[[#This Row],[Raw]],".",1)</f>
        <v>5</v>
      </c>
      <c r="D3336" s="1" t="str">
        <f t="shared" si="52"/>
        <v> Ben Mankiewicz</v>
      </c>
      <c r="E333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Strangers on a Train</v>
      </c>
      <c r="F3336" s="1" t="str">
        <f>IF(ISNUMBER(SEARCH("veto",draftpicks[[#This Row],[Raw]])),"veto","")</f>
        <v/>
      </c>
    </row>
    <row r="3337" spans="1:6" x14ac:dyDescent="0.25">
      <c r="A3337" s="1">
        <v>302</v>
      </c>
      <c r="B3337" s="1" t="s">
        <v>4879</v>
      </c>
      <c r="C3337" s="1" t="str">
        <f>_xlfn.TEXTBEFORE(draftpicks[[#This Row],[Raw]],".",1)</f>
        <v>4</v>
      </c>
      <c r="D3337" s="1" t="str">
        <f t="shared" si="52"/>
        <v>Maureen Lee Lenker </v>
      </c>
      <c r="E333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37" s="1" t="str">
        <f>IF(ISNUMBER(SEARCH("veto",draftpicks[[#This Row],[Raw]])),"veto","")</f>
        <v>veto</v>
      </c>
    </row>
    <row r="3338" spans="1:6" x14ac:dyDescent="0.25">
      <c r="A3338" s="1">
        <v>302</v>
      </c>
      <c r="B3338" s="1" t="s">
        <v>4880</v>
      </c>
      <c r="C3338" s="1" t="str">
        <f>_xlfn.TEXTBEFORE(draftpicks[[#This Row],[Raw]],".",1)</f>
        <v>4</v>
      </c>
      <c r="D3338" s="1" t="str">
        <f t="shared" si="52"/>
        <v> Maureen Lee Lenker </v>
      </c>
      <c r="E333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Rear Window</v>
      </c>
      <c r="F3338" s="1" t="str">
        <f>IF(ISNUMBER(SEARCH("veto",draftpicks[[#This Row],[Raw]])),"veto","")</f>
        <v>veto</v>
      </c>
    </row>
    <row r="3339" spans="1:6" x14ac:dyDescent="0.25">
      <c r="A3339" s="1">
        <v>302</v>
      </c>
      <c r="B3339" s="1" t="s">
        <v>4874</v>
      </c>
      <c r="C3339" s="1" t="str">
        <f>_xlfn.TEXTBEFORE(draftpicks[[#This Row],[Raw]],".",1)</f>
        <v>3</v>
      </c>
      <c r="D3339" s="1" t="s">
        <v>4962</v>
      </c>
      <c r="E3339" s="1" t="s">
        <v>4956</v>
      </c>
      <c r="F3339" s="1" t="str">
        <f>IF(ISNUMBER(SEARCH("veto",draftpicks[[#This Row],[Raw]])),"veto","")</f>
        <v/>
      </c>
    </row>
    <row r="3340" spans="1:6" x14ac:dyDescent="0.25">
      <c r="A3340" s="1">
        <v>302</v>
      </c>
      <c r="B3340" s="1" t="s">
        <v>4875</v>
      </c>
      <c r="C3340" s="1" t="str">
        <f>_xlfn.TEXTBEFORE(draftpicks[[#This Row],[Raw]],".",1)</f>
        <v>2</v>
      </c>
      <c r="D3340" s="1" t="str">
        <f t="shared" si="52"/>
        <v> Ben Mankiewicz</v>
      </c>
      <c r="E334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Notorious</v>
      </c>
      <c r="F3340" s="1" t="str">
        <f>IF(ISNUMBER(SEARCH("veto",draftpicks[[#This Row],[Raw]])),"veto","")</f>
        <v/>
      </c>
    </row>
    <row r="3341" spans="1:6" x14ac:dyDescent="0.25">
      <c r="A3341" s="1">
        <v>302</v>
      </c>
      <c r="B3341" s="1" t="s">
        <v>4876</v>
      </c>
      <c r="C3341" s="1" t="str">
        <f>_xlfn.TEXTBEFORE(draftpicks[[#This Row],[Raw]],".",1)</f>
        <v>1</v>
      </c>
      <c r="D3341" s="1" t="str">
        <f t="shared" si="52"/>
        <v> Maureen Lee Lenker</v>
      </c>
      <c r="E334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Psycho</v>
      </c>
      <c r="F3341" s="1" t="str">
        <f>IF(ISNUMBER(SEARCH("veto",draftpicks[[#This Row],[Raw]])),"veto","")</f>
        <v/>
      </c>
    </row>
    <row r="3342" spans="1:6" x14ac:dyDescent="0.25">
      <c r="A3342" s="1">
        <v>303</v>
      </c>
      <c r="B3342" s="1" t="s">
        <v>4881</v>
      </c>
      <c r="C3342" s="1" t="str">
        <f>_xlfn.TEXTBEFORE(draftpicks[[#This Row],[Raw]],".",1)</f>
        <v>21</v>
      </c>
      <c r="D3342" s="1" t="str">
        <f t="shared" si="52"/>
        <v> Clay Keller</v>
      </c>
      <c r="E334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Confidentially Yours</v>
      </c>
      <c r="F3342" s="1" t="str">
        <f>IF(ISNUMBER(SEARCH("veto",draftpicks[[#This Row],[Raw]])),"veto","")</f>
        <v/>
      </c>
    </row>
    <row r="3343" spans="1:6" x14ac:dyDescent="0.25">
      <c r="A3343" s="1">
        <v>303</v>
      </c>
      <c r="B3343" s="1" t="s">
        <v>4882</v>
      </c>
      <c r="C3343" s="1" t="str">
        <f>_xlfn.TEXTBEFORE(draftpicks[[#This Row],[Raw]],".",1)</f>
        <v>20</v>
      </c>
      <c r="D3343" s="1" t="str">
        <f t="shared" si="52"/>
        <v> Clay Keller</v>
      </c>
      <c r="E334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 Gorgeous Girl Like Me</v>
      </c>
      <c r="F3343" s="1" t="str">
        <f>IF(ISNUMBER(SEARCH("veto",draftpicks[[#This Row],[Raw]])),"veto","")</f>
        <v/>
      </c>
    </row>
    <row r="3344" spans="1:6" x14ac:dyDescent="0.25">
      <c r="A3344" s="1">
        <v>303</v>
      </c>
      <c r="B3344" s="1" t="s">
        <v>4883</v>
      </c>
      <c r="C3344" s="1" t="str">
        <f>_xlfn.TEXTBEFORE(draftpicks[[#This Row],[Raw]],".",1)</f>
        <v>19</v>
      </c>
      <c r="D3344" s="1" t="str">
        <f t="shared" si="52"/>
        <v> Marya Gates</v>
      </c>
      <c r="E334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Green Room</v>
      </c>
      <c r="F3344" s="1" t="str">
        <f>IF(ISNUMBER(SEARCH("veto",draftpicks[[#This Row],[Raw]])),"veto","")</f>
        <v/>
      </c>
    </row>
    <row r="3345" spans="1:6" x14ac:dyDescent="0.25">
      <c r="A3345" s="1">
        <v>303</v>
      </c>
      <c r="B3345" s="1" t="s">
        <v>4890</v>
      </c>
      <c r="C3345" s="1" t="str">
        <f>_xlfn.TEXTBEFORE(draftpicks[[#This Row],[Raw]],".",1)</f>
        <v>18</v>
      </c>
      <c r="D3345" s="1" t="str">
        <f t="shared" si="52"/>
        <v>Ryan Marker </v>
      </c>
      <c r="E334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45" s="1" t="str">
        <f>IF(ISNUMBER(SEARCH("veto",draftpicks[[#This Row],[Raw]])),"veto","")</f>
        <v>veto</v>
      </c>
    </row>
    <row r="3346" spans="1:6" x14ac:dyDescent="0.25">
      <c r="A3346" s="1">
        <v>303</v>
      </c>
      <c r="B3346" s="1" t="s">
        <v>4884</v>
      </c>
      <c r="C3346" s="1" t="str">
        <f>_xlfn.TEXTBEFORE(draftpicks[[#This Row],[Raw]],".",1)</f>
        <v>18</v>
      </c>
      <c r="D3346" s="1" t="str">
        <f t="shared" si="52"/>
        <v> Ryan Marker</v>
      </c>
      <c r="E334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Bed and Board</v>
      </c>
      <c r="F3346" s="1" t="str">
        <f>IF(ISNUMBER(SEARCH("veto",draftpicks[[#This Row],[Raw]])),"veto","")</f>
        <v/>
      </c>
    </row>
    <row r="3347" spans="1:6" x14ac:dyDescent="0.25">
      <c r="A3347" s="1">
        <v>303</v>
      </c>
      <c r="B3347" s="1" t="s">
        <v>4885</v>
      </c>
      <c r="C3347" s="1" t="str">
        <f>_xlfn.TEXTBEFORE(draftpicks[[#This Row],[Raw]],".",1)</f>
        <v>17</v>
      </c>
      <c r="D3347" s="1" t="str">
        <f t="shared" si="52"/>
        <v> Clay Keller</v>
      </c>
      <c r="E334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Woman Next Door</v>
      </c>
      <c r="F3347" s="1" t="str">
        <f>IF(ISNUMBER(SEARCH("veto",draftpicks[[#This Row],[Raw]])),"veto","")</f>
        <v/>
      </c>
    </row>
    <row r="3348" spans="1:6" x14ac:dyDescent="0.25">
      <c r="A3348" s="1">
        <v>303</v>
      </c>
      <c r="B3348" s="1" t="s">
        <v>4891</v>
      </c>
      <c r="C3348" s="1" t="str">
        <f>_xlfn.TEXTBEFORE(draftpicks[[#This Row],[Raw]],".",1)</f>
        <v>16</v>
      </c>
      <c r="D3348" s="1" t="str">
        <f t="shared" si="52"/>
        <v>Marya Gates </v>
      </c>
      <c r="E334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48" s="1" t="str">
        <f>IF(ISNUMBER(SEARCH("veto",draftpicks[[#This Row],[Raw]])),"veto","")</f>
        <v>veto</v>
      </c>
    </row>
    <row r="3349" spans="1:6" x14ac:dyDescent="0.25">
      <c r="A3349" s="1">
        <v>303</v>
      </c>
      <c r="B3349" s="1" t="s">
        <v>4886</v>
      </c>
      <c r="C3349" s="1" t="str">
        <f>_xlfn.TEXTBEFORE(draftpicks[[#This Row],[Raw]],".",1)</f>
        <v>16</v>
      </c>
      <c r="D3349" s="1" t="str">
        <f t="shared" si="52"/>
        <v> Marya Gates</v>
      </c>
      <c r="E334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Bride Wore Black</v>
      </c>
      <c r="F3349" s="1" t="str">
        <f>IF(ISNUMBER(SEARCH("veto",draftpicks[[#This Row],[Raw]])),"veto","")</f>
        <v/>
      </c>
    </row>
    <row r="3350" spans="1:6" x14ac:dyDescent="0.25">
      <c r="A3350" s="1">
        <v>303</v>
      </c>
      <c r="B3350" s="1" t="s">
        <v>4892</v>
      </c>
      <c r="C3350" s="1" t="str">
        <f>_xlfn.TEXTBEFORE(draftpicks[[#This Row],[Raw]],".",1)</f>
        <v>15</v>
      </c>
      <c r="D3350" s="1" t="str">
        <f t="shared" si="52"/>
        <v>Ryan Marker </v>
      </c>
      <c r="E335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0" s="1" t="str">
        <f>IF(ISNUMBER(SEARCH("veto",draftpicks[[#This Row],[Raw]])),"veto","")</f>
        <v>veto</v>
      </c>
    </row>
    <row r="3351" spans="1:6" x14ac:dyDescent="0.25">
      <c r="A3351" s="1">
        <v>303</v>
      </c>
      <c r="B3351" s="1" t="s">
        <v>4887</v>
      </c>
      <c r="C3351" s="1" t="str">
        <f>_xlfn.TEXTBEFORE(draftpicks[[#This Row],[Raw]],".",1)</f>
        <v>15</v>
      </c>
      <c r="D3351" s="1" t="str">
        <f t="shared" si="52"/>
        <v> Ryan Marker</v>
      </c>
      <c r="E335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Story of Adèle H.</v>
      </c>
      <c r="F3351" s="1" t="str">
        <f>IF(ISNUMBER(SEARCH("veto",draftpicks[[#This Row],[Raw]])),"veto","")</f>
        <v/>
      </c>
    </row>
    <row r="3352" spans="1:6" x14ac:dyDescent="0.25">
      <c r="A3352" s="1">
        <v>303</v>
      </c>
      <c r="B3352" s="1" t="s">
        <v>4893</v>
      </c>
      <c r="C3352" s="1" t="str">
        <f>_xlfn.TEXTBEFORE(draftpicks[[#This Row],[Raw]],".",1)</f>
        <v>14</v>
      </c>
      <c r="D3352" s="1" t="str">
        <f t="shared" si="52"/>
        <v>Clay Keller </v>
      </c>
      <c r="E335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2" s="1" t="str">
        <f>IF(ISNUMBER(SEARCH("veto",draftpicks[[#This Row],[Raw]])),"veto","")</f>
        <v>veto</v>
      </c>
    </row>
    <row r="3353" spans="1:6" x14ac:dyDescent="0.25">
      <c r="A3353" s="1">
        <v>303</v>
      </c>
      <c r="B3353" s="1" t="s">
        <v>4888</v>
      </c>
      <c r="C3353" s="1" t="str">
        <f>_xlfn.TEXTBEFORE(draftpicks[[#This Row],[Raw]],".",1)</f>
        <v>14</v>
      </c>
      <c r="D3353" s="1" t="str">
        <f t="shared" si="52"/>
        <v> Clay Keller</v>
      </c>
      <c r="E335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Man Who Loved Women</v>
      </c>
      <c r="F3353" s="1" t="str">
        <f>IF(ISNUMBER(SEARCH("veto",draftpicks[[#This Row],[Raw]])),"veto","")</f>
        <v/>
      </c>
    </row>
    <row r="3354" spans="1:6" x14ac:dyDescent="0.25">
      <c r="A3354" s="1">
        <v>303</v>
      </c>
      <c r="B3354" s="1" t="s">
        <v>4894</v>
      </c>
      <c r="C3354" s="1" t="str">
        <f>_xlfn.TEXTBEFORE(draftpicks[[#This Row],[Raw]],".",1)</f>
        <v>13</v>
      </c>
      <c r="D3354" s="1" t="str">
        <f t="shared" si="52"/>
        <v> Marya Gates </v>
      </c>
      <c r="E335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Mississippi Mermaid</v>
      </c>
      <c r="F3354" s="1" t="str">
        <f>IF(ISNUMBER(SEARCH("veto",draftpicks[[#This Row],[Raw]])),"veto","")</f>
        <v>veto</v>
      </c>
    </row>
    <row r="3355" spans="1:6" x14ac:dyDescent="0.25">
      <c r="A3355" s="1">
        <v>303</v>
      </c>
      <c r="B3355" s="1" t="s">
        <v>4889</v>
      </c>
      <c r="C3355" s="1" t="str">
        <f>_xlfn.TEXTBEFORE(draftpicks[[#This Row],[Raw]],".",1)</f>
        <v>12</v>
      </c>
      <c r="D3355" s="1" t="str">
        <f t="shared" si="52"/>
        <v> Ryan Marker</v>
      </c>
      <c r="E335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Fahrenheit 451</v>
      </c>
      <c r="F3355" s="1" t="str">
        <f>IF(ISNUMBER(SEARCH("veto",draftpicks[[#This Row],[Raw]])),"veto","")</f>
        <v/>
      </c>
    </row>
    <row r="3356" spans="1:6" x14ac:dyDescent="0.25">
      <c r="A3356" s="1">
        <v>303</v>
      </c>
      <c r="B3356" s="1" t="s">
        <v>4895</v>
      </c>
      <c r="C3356" s="1" t="str">
        <f>_xlfn.TEXTBEFORE(draftpicks[[#This Row],[Raw]],".",1)</f>
        <v>11</v>
      </c>
      <c r="D3356" s="1" t="str">
        <f t="shared" si="52"/>
        <v> Ryan Marker</v>
      </c>
      <c r="E335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on the Run</v>
      </c>
      <c r="F3356" s="1" t="str">
        <f>IF(ISNUMBER(SEARCH("veto",draftpicks[[#This Row],[Raw]])),"veto","")</f>
        <v/>
      </c>
    </row>
    <row r="3357" spans="1:6" x14ac:dyDescent="0.25">
      <c r="A3357" s="1">
        <v>303</v>
      </c>
      <c r="B3357" s="1" t="s">
        <v>4896</v>
      </c>
      <c r="C3357" s="1" t="str">
        <f>_xlfn.TEXTBEFORE(draftpicks[[#This Row],[Raw]],".",1)</f>
        <v>10</v>
      </c>
      <c r="D3357" s="1" t="str">
        <f t="shared" si="52"/>
        <v> Clay Keller</v>
      </c>
      <c r="E335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Wild Child</v>
      </c>
      <c r="F3357" s="1" t="str">
        <f>IF(ISNUMBER(SEARCH("veto",draftpicks[[#This Row],[Raw]])),"veto","")</f>
        <v/>
      </c>
    </row>
    <row r="3358" spans="1:6" x14ac:dyDescent="0.25">
      <c r="A3358" s="1">
        <v>303</v>
      </c>
      <c r="B3358" s="1" t="s">
        <v>4897</v>
      </c>
      <c r="C3358" s="1" t="str">
        <f>_xlfn.TEXTBEFORE(draftpicks[[#This Row],[Raw]],".",1)</f>
        <v>9</v>
      </c>
      <c r="D3358" s="1" t="str">
        <f t="shared" si="52"/>
        <v> Marya Gates</v>
      </c>
      <c r="E335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Soft Skin</v>
      </c>
      <c r="F3358" s="1" t="str">
        <f>IF(ISNUMBER(SEARCH("veto",draftpicks[[#This Row],[Raw]])),"veto","")</f>
        <v/>
      </c>
    </row>
    <row r="3359" spans="1:6" x14ac:dyDescent="0.25">
      <c r="A3359" s="1">
        <v>303</v>
      </c>
      <c r="B3359" s="1" t="s">
        <v>4906</v>
      </c>
      <c r="C3359" s="1" t="str">
        <f>_xlfn.TEXTBEFORE(draftpicks[[#This Row],[Raw]],".",1)</f>
        <v>8</v>
      </c>
      <c r="D3359" s="1" t="str">
        <f t="shared" si="52"/>
        <v>Ryan Marker </v>
      </c>
      <c r="E335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59" s="1" t="str">
        <f>IF(ISNUMBER(SEARCH("veto",draftpicks[[#This Row],[Raw]])),"veto","")</f>
        <v>veto</v>
      </c>
    </row>
    <row r="3360" spans="1:6" x14ac:dyDescent="0.25">
      <c r="A3360" s="1">
        <v>303</v>
      </c>
      <c r="B3360" s="1" t="s">
        <v>4898</v>
      </c>
      <c r="C3360" s="1" t="str">
        <f>_xlfn.TEXTBEFORE(draftpicks[[#This Row],[Raw]],".",1)</f>
        <v>8</v>
      </c>
      <c r="D3360" s="1" t="str">
        <f t="shared" si="52"/>
        <v> Ryan Marker</v>
      </c>
      <c r="E336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Day for Night</v>
      </c>
      <c r="F3360" s="1" t="str">
        <f>IF(ISNUMBER(SEARCH("veto",draftpicks[[#This Row],[Raw]])),"veto","")</f>
        <v/>
      </c>
    </row>
    <row r="3361" spans="1:6" x14ac:dyDescent="0.25">
      <c r="A3361" s="1">
        <v>303</v>
      </c>
      <c r="B3361" s="1" t="s">
        <v>4907</v>
      </c>
      <c r="C3361" s="1" t="str">
        <f>_xlfn.TEXTBEFORE(draftpicks[[#This Row],[Raw]],".",1)</f>
        <v>7</v>
      </c>
      <c r="D3361" s="1" t="str">
        <f t="shared" si="52"/>
        <v>Clay Keller </v>
      </c>
      <c r="E336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1" s="1" t="str">
        <f>IF(ISNUMBER(SEARCH("veto",draftpicks[[#This Row],[Raw]])),"veto","")</f>
        <v>veto</v>
      </c>
    </row>
    <row r="3362" spans="1:6" x14ac:dyDescent="0.25">
      <c r="A3362" s="1">
        <v>303</v>
      </c>
      <c r="B3362" s="1" t="s">
        <v>4908</v>
      </c>
      <c r="C3362" s="1" t="str">
        <f>_xlfn.TEXTBEFORE(draftpicks[[#This Row],[Raw]],".",1)</f>
        <v>7</v>
      </c>
      <c r="D3362" s="1" t="s">
        <v>4963</v>
      </c>
      <c r="E336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2" s="1" t="str">
        <f>IF(ISNUMBER(SEARCH("veto",draftpicks[[#This Row],[Raw]])),"veto","")</f>
        <v/>
      </c>
    </row>
    <row r="3363" spans="1:6" x14ac:dyDescent="0.25">
      <c r="A3363" s="1">
        <v>303</v>
      </c>
      <c r="B3363" s="1" t="s">
        <v>4899</v>
      </c>
      <c r="C3363" s="1" t="str">
        <f>_xlfn.TEXTBEFORE(draftpicks[[#This Row],[Raw]],".",1)</f>
        <v>7</v>
      </c>
      <c r="D3363" s="1" t="str">
        <f t="shared" si="52"/>
        <v> Clay Keller</v>
      </c>
      <c r="E336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Small Change</v>
      </c>
      <c r="F3363" s="1" t="str">
        <f>IF(ISNUMBER(SEARCH("veto",draftpicks[[#This Row],[Raw]])),"veto","")</f>
        <v/>
      </c>
    </row>
    <row r="3364" spans="1:6" x14ac:dyDescent="0.25">
      <c r="A3364" s="1">
        <v>303</v>
      </c>
      <c r="B3364" s="1" t="s">
        <v>4900</v>
      </c>
      <c r="C3364" s="1" t="str">
        <f>_xlfn.TEXTBEFORE(draftpicks[[#This Row],[Raw]],".",1)</f>
        <v>6</v>
      </c>
      <c r="D3364" s="1" t="str">
        <f t="shared" si="52"/>
        <v> Marya Gates</v>
      </c>
      <c r="E336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Stolen Kisses</v>
      </c>
      <c r="F3364" s="1" t="str">
        <f>IF(ISNUMBER(SEARCH("veto",draftpicks[[#This Row],[Raw]])),"veto","")</f>
        <v/>
      </c>
    </row>
    <row r="3365" spans="1:6" x14ac:dyDescent="0.25">
      <c r="A3365" s="1">
        <v>303</v>
      </c>
      <c r="B3365" s="1" t="s">
        <v>4901</v>
      </c>
      <c r="C3365" s="1" t="str">
        <f>_xlfn.TEXTBEFORE(draftpicks[[#This Row],[Raw]],".",1)</f>
        <v>5</v>
      </c>
      <c r="D3365" s="1" t="str">
        <f t="shared" si="52"/>
        <v> Ryan Marker</v>
      </c>
      <c r="E336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Two English Girls</v>
      </c>
      <c r="F3365" s="1" t="str">
        <f>IF(ISNUMBER(SEARCH("veto",draftpicks[[#This Row],[Raw]])),"veto","")</f>
        <v/>
      </c>
    </row>
    <row r="3366" spans="1:6" x14ac:dyDescent="0.25">
      <c r="A3366" s="1">
        <v>303</v>
      </c>
      <c r="B3366" s="1" t="s">
        <v>4902</v>
      </c>
      <c r="C3366" s="1" t="str">
        <f>_xlfn.TEXTBEFORE(draftpicks[[#This Row],[Raw]],".",1)</f>
        <v>4</v>
      </c>
      <c r="D3366" s="1" t="str">
        <f t="shared" si="52"/>
        <v> Patreon Members</v>
      </c>
      <c r="E336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Jules and Jim</v>
      </c>
      <c r="F3366" s="1" t="str">
        <f>IF(ISNUMBER(SEARCH("veto",draftpicks[[#This Row],[Raw]])),"veto","")</f>
        <v/>
      </c>
    </row>
    <row r="3367" spans="1:6" x14ac:dyDescent="0.25">
      <c r="A3367" s="1">
        <v>303</v>
      </c>
      <c r="B3367" s="1" t="s">
        <v>4903</v>
      </c>
      <c r="C3367" s="1" t="str">
        <f>_xlfn.TEXTBEFORE(draftpicks[[#This Row],[Raw]],".",1)</f>
        <v>3</v>
      </c>
      <c r="D3367" s="1" t="str">
        <f t="shared" si="52"/>
        <v> Clay Keller</v>
      </c>
      <c r="E336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Metro</v>
      </c>
      <c r="F3367" s="1" t="str">
        <f>IF(ISNUMBER(SEARCH("veto",draftpicks[[#This Row],[Raw]])),"veto","")</f>
        <v/>
      </c>
    </row>
    <row r="3368" spans="1:6" x14ac:dyDescent="0.25">
      <c r="A3368" s="1">
        <v>303</v>
      </c>
      <c r="B3368" s="1" t="s">
        <v>4904</v>
      </c>
      <c r="C3368" s="1" t="str">
        <f>_xlfn.TEXTBEFORE(draftpicks[[#This Row],[Raw]],".",1)</f>
        <v>2</v>
      </c>
      <c r="D3368" s="1" t="str">
        <f t="shared" si="52"/>
        <v> Marya Gates</v>
      </c>
      <c r="E336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Shoot the Piano Player</v>
      </c>
      <c r="F3368" s="1" t="str">
        <f>IF(ISNUMBER(SEARCH("veto",draftpicks[[#This Row],[Raw]])),"veto","")</f>
        <v/>
      </c>
    </row>
    <row r="3369" spans="1:6" x14ac:dyDescent="0.25">
      <c r="A3369" s="1">
        <v>303</v>
      </c>
      <c r="B3369" s="1" t="s">
        <v>4905</v>
      </c>
      <c r="C3369" s="1" t="str">
        <f>_xlfn.TEXTBEFORE(draftpicks[[#This Row],[Raw]],".",1)</f>
        <v>1</v>
      </c>
      <c r="D3369" s="1" t="str">
        <f t="shared" si="52"/>
        <v> Ryan Marker</v>
      </c>
      <c r="E336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400 Blows</v>
      </c>
      <c r="F3369" s="1" t="str">
        <f>IF(ISNUMBER(SEARCH("veto",draftpicks[[#This Row],[Raw]])),"veto","")</f>
        <v/>
      </c>
    </row>
    <row r="3370" spans="1:6" x14ac:dyDescent="0.25">
      <c r="A3370" s="1">
        <v>304</v>
      </c>
      <c r="B3370" s="1" t="s">
        <v>4909</v>
      </c>
      <c r="C3370" s="1" t="str">
        <f>_xlfn.TEXTBEFORE(draftpicks[[#This Row],[Raw]],".",1)</f>
        <v>7</v>
      </c>
      <c r="D3370" s="1" t="str">
        <f t="shared" si="52"/>
        <v> Clarke Wolfe</v>
      </c>
      <c r="E337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Holidays</v>
      </c>
      <c r="F3370" s="1" t="str">
        <f>IF(ISNUMBER(SEARCH("veto",draftpicks[[#This Row],[Raw]])),"veto","")</f>
        <v/>
      </c>
    </row>
    <row r="3371" spans="1:6" x14ac:dyDescent="0.25">
      <c r="A3371" s="1">
        <v>304</v>
      </c>
      <c r="B3371" s="1" t="s">
        <v>4910</v>
      </c>
      <c r="C3371" s="1" t="str">
        <f>_xlfn.TEXTBEFORE(draftpicks[[#This Row],[Raw]],".",1)</f>
        <v>6</v>
      </c>
      <c r="D3371" s="1" t="str">
        <f t="shared" si="52"/>
        <v> Clarke Wolfe</v>
      </c>
      <c r="E337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Blackening</v>
      </c>
      <c r="F3371" s="1" t="str">
        <f>IF(ISNUMBER(SEARCH("veto",draftpicks[[#This Row],[Raw]])),"veto","")</f>
        <v/>
      </c>
    </row>
    <row r="3372" spans="1:6" x14ac:dyDescent="0.25">
      <c r="A3372" s="1">
        <v>304</v>
      </c>
      <c r="B3372" s="1" t="s">
        <v>4911</v>
      </c>
      <c r="C3372" s="1" t="str">
        <f>_xlfn.TEXTBEFORE(draftpicks[[#This Row],[Raw]],".",1)</f>
        <v>5</v>
      </c>
      <c r="D3372" s="1" t="str">
        <f t="shared" si="52"/>
        <v> Samm Levine</v>
      </c>
      <c r="E337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Thanksgiving</v>
      </c>
      <c r="F3372" s="1" t="str">
        <f>IF(ISNUMBER(SEARCH("veto",draftpicks[[#This Row],[Raw]])),"veto","")</f>
        <v/>
      </c>
    </row>
    <row r="3373" spans="1:6" x14ac:dyDescent="0.25">
      <c r="A3373" s="1">
        <v>304</v>
      </c>
      <c r="B3373" s="1" t="s">
        <v>4912</v>
      </c>
      <c r="C3373" s="1" t="str">
        <f>_xlfn.TEXTBEFORE(draftpicks[[#This Row],[Raw]],".",1)</f>
        <v>4</v>
      </c>
      <c r="D3373" s="1" t="str">
        <f t="shared" si="52"/>
        <v> Clarke Wolfe</v>
      </c>
      <c r="E337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Midsommar</v>
      </c>
      <c r="F3373" s="1" t="str">
        <f>IF(ISNUMBER(SEARCH("veto",draftpicks[[#This Row],[Raw]])),"veto","")</f>
        <v/>
      </c>
    </row>
    <row r="3374" spans="1:6" x14ac:dyDescent="0.25">
      <c r="A3374" s="1">
        <v>304</v>
      </c>
      <c r="B3374" s="1" t="s">
        <v>4913</v>
      </c>
      <c r="C3374" s="1" t="str">
        <f>_xlfn.TEXTBEFORE(draftpicks[[#This Row],[Raw]],".",1)</f>
        <v>3</v>
      </c>
      <c r="D3374" s="1" t="str">
        <f t="shared" si="52"/>
        <v> Samm Levine</v>
      </c>
      <c r="E337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It: Chapter One</v>
      </c>
      <c r="F3374" s="1" t="str">
        <f>IF(ISNUMBER(SEARCH("veto",draftpicks[[#This Row],[Raw]])),"veto","")</f>
        <v/>
      </c>
    </row>
    <row r="3375" spans="1:6" x14ac:dyDescent="0.25">
      <c r="A3375" s="1">
        <v>304</v>
      </c>
      <c r="B3375" s="1" t="s">
        <v>4914</v>
      </c>
      <c r="C3375" s="1" t="str">
        <f>_xlfn.TEXTBEFORE(draftpicks[[#This Row],[Raw]],".",1)</f>
        <v>2</v>
      </c>
      <c r="D3375" s="1" t="str">
        <f t="shared" si="52"/>
        <v> Clarke Wolfe</v>
      </c>
      <c r="E337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My Bloody Valentine 3D</v>
      </c>
      <c r="F3375" s="1" t="str">
        <f>IF(ISNUMBER(SEARCH("veto",draftpicks[[#This Row],[Raw]])),"veto","")</f>
        <v/>
      </c>
    </row>
    <row r="3376" spans="1:6" x14ac:dyDescent="0.25">
      <c r="A3376" s="1">
        <v>304</v>
      </c>
      <c r="B3376" s="1" t="s">
        <v>4915</v>
      </c>
      <c r="C3376" s="1" t="str">
        <f>_xlfn.TEXTBEFORE(draftpicks[[#This Row],[Raw]],".",1)</f>
        <v>1</v>
      </c>
      <c r="D3376" s="1" t="str">
        <f t="shared" si="52"/>
        <v> Samm Levine</v>
      </c>
      <c r="E337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Jaws</v>
      </c>
      <c r="F3376" s="1" t="str">
        <f>IF(ISNUMBER(SEARCH("veto",draftpicks[[#This Row],[Raw]])),"veto","")</f>
        <v/>
      </c>
    </row>
    <row r="3377" spans="1:6" x14ac:dyDescent="0.25">
      <c r="A3377" s="1">
        <v>305</v>
      </c>
      <c r="B3377" s="1" t="s">
        <v>4916</v>
      </c>
      <c r="C3377" s="1" t="str">
        <f>_xlfn.TEXTBEFORE(draftpicks[[#This Row],[Raw]],".",1)</f>
        <v>9</v>
      </c>
      <c r="D3377" s="1" t="str">
        <f t="shared" si="52"/>
        <v> Liz Shannon Miller</v>
      </c>
      <c r="E337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Human Nature</v>
      </c>
      <c r="F3377" s="1" t="str">
        <f>IF(ISNUMBER(SEARCH("veto",draftpicks[[#This Row],[Raw]])),"veto","")</f>
        <v/>
      </c>
    </row>
    <row r="3378" spans="1:6" x14ac:dyDescent="0.25">
      <c r="A3378" s="1">
        <v>305</v>
      </c>
      <c r="B3378" s="1" t="s">
        <v>4917</v>
      </c>
      <c r="C3378" s="1" t="str">
        <f>_xlfn.TEXTBEFORE(draftpicks[[#This Row],[Raw]],".",1)</f>
        <v>8</v>
      </c>
      <c r="D3378" s="1" t="str">
        <f t="shared" si="52"/>
        <v> Angie Han</v>
      </c>
      <c r="E337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Confessions of a Dangerous Mind</v>
      </c>
      <c r="F3378" s="1" t="str">
        <f>IF(ISNUMBER(SEARCH("veto",draftpicks[[#This Row],[Raw]])),"veto","")</f>
        <v/>
      </c>
    </row>
    <row r="3379" spans="1:6" x14ac:dyDescent="0.25">
      <c r="A3379" s="1">
        <v>305</v>
      </c>
      <c r="B3379" s="1" t="s">
        <v>4918</v>
      </c>
      <c r="C3379" s="1" t="str">
        <f>_xlfn.TEXTBEFORE(draftpicks[[#This Row],[Raw]],".",1)</f>
        <v>7</v>
      </c>
      <c r="D3379" s="1" t="str">
        <f t="shared" si="52"/>
        <v> Liz Shannon Miller</v>
      </c>
      <c r="E337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Orion and the Dark</v>
      </c>
      <c r="F3379" s="1" t="str">
        <f>IF(ISNUMBER(SEARCH("veto",draftpicks[[#This Row],[Raw]])),"veto","")</f>
        <v/>
      </c>
    </row>
    <row r="3380" spans="1:6" x14ac:dyDescent="0.25">
      <c r="A3380" s="1">
        <v>305</v>
      </c>
      <c r="B3380" s="1" t="s">
        <v>4919</v>
      </c>
      <c r="C3380" s="1" t="str">
        <f>_xlfn.TEXTBEFORE(draftpicks[[#This Row],[Raw]],".",1)</f>
        <v>6</v>
      </c>
      <c r="D3380" s="1" t="str">
        <f t="shared" si="52"/>
        <v> Angie Han</v>
      </c>
      <c r="E338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Anomalisa</v>
      </c>
      <c r="F3380" s="1" t="str">
        <f>IF(ISNUMBER(SEARCH("veto",draftpicks[[#This Row],[Raw]])),"veto","")</f>
        <v/>
      </c>
    </row>
    <row r="3381" spans="1:6" x14ac:dyDescent="0.25">
      <c r="A3381" s="1">
        <v>305</v>
      </c>
      <c r="B3381" s="1" t="s">
        <v>4920</v>
      </c>
      <c r="C3381" s="1" t="str">
        <f>_xlfn.TEXTBEFORE(draftpicks[[#This Row],[Raw]],".",1)</f>
        <v>5</v>
      </c>
      <c r="D3381" s="1" t="str">
        <f t="shared" si="52"/>
        <v> Liz Shannon Miller</v>
      </c>
      <c r="E338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I'm Thinking of Ending Things</v>
      </c>
      <c r="F3381" s="1" t="str">
        <f>IF(ISNUMBER(SEARCH("veto",draftpicks[[#This Row],[Raw]])),"veto","")</f>
        <v/>
      </c>
    </row>
    <row r="3382" spans="1:6" x14ac:dyDescent="0.25">
      <c r="A3382" s="1">
        <v>305</v>
      </c>
      <c r="B3382" s="1" t="s">
        <v>4921</v>
      </c>
      <c r="C3382" s="1" t="str">
        <f>_xlfn.TEXTBEFORE(draftpicks[[#This Row],[Raw]],".",1)</f>
        <v>4</v>
      </c>
      <c r="D3382" s="1" t="str">
        <f t="shared" si="52"/>
        <v> Angie Han</v>
      </c>
      <c r="E338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Adaptation</v>
      </c>
      <c r="F3382" s="1" t="str">
        <f>IF(ISNUMBER(SEARCH("veto",draftpicks[[#This Row],[Raw]])),"veto","")</f>
        <v/>
      </c>
    </row>
    <row r="3383" spans="1:6" x14ac:dyDescent="0.25">
      <c r="A3383" s="1">
        <v>305</v>
      </c>
      <c r="B3383" s="1" t="s">
        <v>4925</v>
      </c>
      <c r="C3383" s="1" t="str">
        <f>_xlfn.TEXTBEFORE(draftpicks[[#This Row],[Raw]],".",1)</f>
        <v>3</v>
      </c>
      <c r="D3383" s="1" t="str">
        <f t="shared" si="52"/>
        <v>Liz Shannon Miller </v>
      </c>
      <c r="E338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3" s="1" t="str">
        <f>IF(ISNUMBER(SEARCH("veto",draftpicks[[#This Row],[Raw]])),"veto","")</f>
        <v>veto</v>
      </c>
    </row>
    <row r="3384" spans="1:6" x14ac:dyDescent="0.25">
      <c r="A3384" s="1">
        <v>305</v>
      </c>
      <c r="B3384" s="1" t="s">
        <v>4922</v>
      </c>
      <c r="C3384" s="1" t="str">
        <f>_xlfn.TEXTBEFORE(draftpicks[[#This Row],[Raw]],".",1)</f>
        <v>3</v>
      </c>
      <c r="D3384" s="1" t="str">
        <f t="shared" si="52"/>
        <v> Liz Shannon Miller</v>
      </c>
      <c r="E338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Being John Malkovich</v>
      </c>
      <c r="F3384" s="1" t="str">
        <f>IF(ISNUMBER(SEARCH("veto",draftpicks[[#This Row],[Raw]])),"veto","")</f>
        <v/>
      </c>
    </row>
    <row r="3385" spans="1:6" x14ac:dyDescent="0.25">
      <c r="A3385" s="1">
        <v>305</v>
      </c>
      <c r="B3385" s="1" t="s">
        <v>4926</v>
      </c>
      <c r="C3385" s="1" t="str">
        <f>_xlfn.TEXTBEFORE(draftpicks[[#This Row],[Raw]],".",1)</f>
        <v>2</v>
      </c>
      <c r="D3385" s="1" t="str">
        <f t="shared" si="52"/>
        <v>Angie Han </v>
      </c>
      <c r="E338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5" s="1" t="str">
        <f>IF(ISNUMBER(SEARCH("veto",draftpicks[[#This Row],[Raw]])),"veto","")</f>
        <v>veto</v>
      </c>
    </row>
    <row r="3386" spans="1:6" x14ac:dyDescent="0.25">
      <c r="A3386" s="1">
        <v>305</v>
      </c>
      <c r="B3386" s="1" t="s">
        <v>4923</v>
      </c>
      <c r="C3386" s="1" t="str">
        <f>_xlfn.TEXTBEFORE(draftpicks[[#This Row],[Raw]],".",1)</f>
        <v>2</v>
      </c>
      <c r="D3386" s="1" t="str">
        <f t="shared" si="52"/>
        <v> Angie Han</v>
      </c>
      <c r="E338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Synecdoche, New York</v>
      </c>
      <c r="F3386" s="1" t="str">
        <f>IF(ISNUMBER(SEARCH("veto",draftpicks[[#This Row],[Raw]])),"veto","")</f>
        <v/>
      </c>
    </row>
    <row r="3387" spans="1:6" x14ac:dyDescent="0.25">
      <c r="A3387" s="1">
        <v>305</v>
      </c>
      <c r="B3387" s="1" t="s">
        <v>4924</v>
      </c>
      <c r="C3387" s="1" t="str">
        <f>_xlfn.TEXTBEFORE(draftpicks[[#This Row],[Raw]],".",1)</f>
        <v>1</v>
      </c>
      <c r="D3387" s="1" t="str">
        <f t="shared" si="52"/>
        <v> Liz Shannon Miller</v>
      </c>
      <c r="E338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Eternal Sunshine of the Spotless Mind</v>
      </c>
      <c r="F3387" s="1" t="str">
        <f>IF(ISNUMBER(SEARCH("veto",draftpicks[[#This Row],[Raw]])),"veto","")</f>
        <v/>
      </c>
    </row>
    <row r="3388" spans="1:6" x14ac:dyDescent="0.25">
      <c r="A3388" s="1">
        <v>306</v>
      </c>
      <c r="B3388" s="1" t="s">
        <v>4927</v>
      </c>
      <c r="C3388" s="1" t="str">
        <f>_xlfn.TEXTBEFORE(draftpicks[[#This Row],[Raw]],".",1)</f>
        <v>5</v>
      </c>
      <c r="D3388" s="1" t="str">
        <f t="shared" si="52"/>
        <v> Ryan Marker</v>
      </c>
      <c r="E338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Damsels in Distress</v>
      </c>
      <c r="F3388" s="1" t="str">
        <f>IF(ISNUMBER(SEARCH("veto",draftpicks[[#This Row],[Raw]])),"veto","")</f>
        <v/>
      </c>
    </row>
    <row r="3389" spans="1:6" x14ac:dyDescent="0.25">
      <c r="A3389" s="1">
        <v>306</v>
      </c>
      <c r="B3389" s="1" t="s">
        <v>4932</v>
      </c>
      <c r="C3389" s="1" t="str">
        <f>_xlfn.TEXTBEFORE(draftpicks[[#This Row],[Raw]],".",1)</f>
        <v>4</v>
      </c>
      <c r="D3389" s="1" t="str">
        <f t="shared" si="52"/>
        <v>Clay Keller </v>
      </c>
      <c r="E338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89" s="1" t="str">
        <f>IF(ISNUMBER(SEARCH("veto",draftpicks[[#This Row],[Raw]])),"veto","")</f>
        <v>veto</v>
      </c>
    </row>
    <row r="3390" spans="1:6" x14ac:dyDescent="0.25">
      <c r="A3390" s="1">
        <v>306</v>
      </c>
      <c r="B3390" s="1" t="s">
        <v>4928</v>
      </c>
      <c r="C3390" s="1" t="str">
        <f>_xlfn.TEXTBEFORE(draftpicks[[#This Row],[Raw]],".",1)</f>
        <v>4</v>
      </c>
      <c r="D3390" s="1" t="str">
        <f t="shared" si="52"/>
        <v> Clay Keller</v>
      </c>
      <c r="E339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Love &amp; Friendship</v>
      </c>
      <c r="F3390" s="1" t="str">
        <f>IF(ISNUMBER(SEARCH("veto",draftpicks[[#This Row],[Raw]])),"veto","")</f>
        <v/>
      </c>
    </row>
    <row r="3391" spans="1:6" x14ac:dyDescent="0.25">
      <c r="A3391" s="1">
        <v>306</v>
      </c>
      <c r="B3391" s="1" t="s">
        <v>4929</v>
      </c>
      <c r="C3391" s="1" t="str">
        <f>_xlfn.TEXTBEFORE(draftpicks[[#This Row],[Raw]],".",1)</f>
        <v>3</v>
      </c>
      <c r="D3391" s="1" t="str">
        <f t="shared" si="52"/>
        <v> Ryan Marker</v>
      </c>
      <c r="E339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Barcelona</v>
      </c>
      <c r="F3391" s="1" t="str">
        <f>IF(ISNUMBER(SEARCH("veto",draftpicks[[#This Row],[Raw]])),"veto","")</f>
        <v/>
      </c>
    </row>
    <row r="3392" spans="1:6" x14ac:dyDescent="0.25">
      <c r="A3392" s="1">
        <v>306</v>
      </c>
      <c r="B3392" s="1" t="s">
        <v>4930</v>
      </c>
      <c r="C3392" s="1" t="str">
        <f>_xlfn.TEXTBEFORE(draftpicks[[#This Row],[Raw]],".",1)</f>
        <v>2</v>
      </c>
      <c r="D3392" s="1" t="str">
        <f t="shared" si="52"/>
        <v> Clay Keller</v>
      </c>
      <c r="E339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Metropolitan</v>
      </c>
      <c r="F3392" s="1" t="str">
        <f>IF(ISNUMBER(SEARCH("veto",draftpicks[[#This Row],[Raw]])),"veto","")</f>
        <v/>
      </c>
    </row>
    <row r="3393" spans="1:6" x14ac:dyDescent="0.25">
      <c r="A3393" s="1">
        <v>306</v>
      </c>
      <c r="B3393" s="1" t="s">
        <v>4931</v>
      </c>
      <c r="C3393" s="1" t="str">
        <f>_xlfn.TEXTBEFORE(draftpicks[[#This Row],[Raw]],".",1)</f>
        <v>1</v>
      </c>
      <c r="D3393" s="1" t="str">
        <f t="shared" si="52"/>
        <v> Ryan Marker</v>
      </c>
      <c r="E339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Last Days of Disco</v>
      </c>
      <c r="F3393" s="1" t="str">
        <f>IF(ISNUMBER(SEARCH("veto",draftpicks[[#This Row],[Raw]])),"veto","")</f>
        <v/>
      </c>
    </row>
    <row r="3394" spans="1:6" x14ac:dyDescent="0.25">
      <c r="A3394" s="1">
        <v>307</v>
      </c>
      <c r="B3394" s="1" t="s">
        <v>4933</v>
      </c>
      <c r="C3394" s="1" t="str">
        <f>_xlfn.TEXTBEFORE(draftpicks[[#This Row],[Raw]],".",1)</f>
        <v>13</v>
      </c>
      <c r="D3394" s="1" t="str">
        <f t="shared" ref="D3394:D3407" si="53">IF(ISNUMBER(SEARCH("commissioner",B3394)),TRIM(MID(B3394,SEARCH("by",B3394)+LEN("by"),SEARCH("removed",B3394)-SEARCH("by",B3394)-(LEN("by")+1))),IF((LEN(B3394)-LEN(SUBSTITUTE(B3394,"by","")))/LEN("by")=2,MID(B3394,SEARCH("by",B3394)+LEN("by "),SEARCH("vetoed",B3394)-SEARCH("by",B3394)-(LEN("by")+1)),IF((LEN(B3394)-LEN(SUBSTITUTE(B3394,"by","")))/LEN("by")=3,TRIM(MID(B3394,SEARCH("by",B3394)+LEN("by"),SEARCH("vetoed",B3394)-SEARCH("by",B3394)-LEN("by"))),TRIM(_xlfn.TEXTAFTER(B3394,"by",1)))))</f>
        <v> Phil Iscove</v>
      </c>
      <c r="E339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American Movie</v>
      </c>
      <c r="F3394" s="1" t="str">
        <f>IF(ISNUMBER(SEARCH("veto",draftpicks[[#This Row],[Raw]])),"veto","")</f>
        <v/>
      </c>
    </row>
    <row r="3395" spans="1:6" x14ac:dyDescent="0.25">
      <c r="A3395" s="1">
        <v>307</v>
      </c>
      <c r="B3395" s="1" t="s">
        <v>4934</v>
      </c>
      <c r="C3395" s="1" t="str">
        <f>_xlfn.TEXTBEFORE(draftpicks[[#This Row],[Raw]],".",1)</f>
        <v>12</v>
      </c>
      <c r="D3395" s="1" t="str">
        <f t="shared" si="53"/>
        <v> Phil Iscove</v>
      </c>
      <c r="E339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Boys Don't Cry</v>
      </c>
      <c r="F3395" s="1" t="str">
        <f>IF(ISNUMBER(SEARCH("veto",draftpicks[[#This Row],[Raw]])),"veto","")</f>
        <v/>
      </c>
    </row>
    <row r="3396" spans="1:6" x14ac:dyDescent="0.25">
      <c r="A3396" s="1">
        <v>307</v>
      </c>
      <c r="B3396" s="1" t="s">
        <v>4935</v>
      </c>
      <c r="C3396" s="1" t="str">
        <f>_xlfn.TEXTBEFORE(draftpicks[[#This Row],[Raw]],".",1)</f>
        <v>11</v>
      </c>
      <c r="D3396" s="1" t="str">
        <f t="shared" si="53"/>
        <v> Carrie Wittmer</v>
      </c>
      <c r="E339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Iron Giant</v>
      </c>
      <c r="F3396" s="1" t="str">
        <f>IF(ISNUMBER(SEARCH("veto",draftpicks[[#This Row],[Raw]])),"veto","")</f>
        <v/>
      </c>
    </row>
    <row r="3397" spans="1:6" x14ac:dyDescent="0.25">
      <c r="A3397" s="1">
        <v>307</v>
      </c>
      <c r="B3397" s="1" t="s">
        <v>4936</v>
      </c>
      <c r="C3397" s="1" t="str">
        <f>_xlfn.TEXTBEFORE(draftpicks[[#This Row],[Raw]],".",1)</f>
        <v>10</v>
      </c>
      <c r="D3397" s="1" t="str">
        <f t="shared" si="53"/>
        <v> Ryan Marker</v>
      </c>
      <c r="E339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Felicia's Journey</v>
      </c>
      <c r="F3397" s="1" t="str">
        <f>IF(ISNUMBER(SEARCH("veto",draftpicks[[#This Row],[Raw]])),"veto","")</f>
        <v/>
      </c>
    </row>
    <row r="3398" spans="1:6" x14ac:dyDescent="0.25">
      <c r="A3398" s="1">
        <v>307</v>
      </c>
      <c r="B3398" s="1" t="s">
        <v>4937</v>
      </c>
      <c r="C3398" s="1" t="str">
        <f>_xlfn.TEXTBEFORE(draftpicks[[#This Row],[Raw]],".",1)</f>
        <v>9</v>
      </c>
      <c r="D3398" s="1" t="str">
        <f t="shared" si="53"/>
        <v> Kenny Neibart</v>
      </c>
      <c r="E3398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Last Night</v>
      </c>
      <c r="F3398" s="1" t="str">
        <f>IF(ISNUMBER(SEARCH("veto",draftpicks[[#This Row],[Raw]])),"veto","")</f>
        <v/>
      </c>
    </row>
    <row r="3399" spans="1:6" x14ac:dyDescent="0.25">
      <c r="A3399" s="1">
        <v>307</v>
      </c>
      <c r="B3399" s="1" t="s">
        <v>4938</v>
      </c>
      <c r="C3399" s="1" t="str">
        <f>_xlfn.TEXTBEFORE(draftpicks[[#This Row],[Raw]],".",1)</f>
        <v>8</v>
      </c>
      <c r="D3399" s="1" t="str">
        <f t="shared" si="53"/>
        <v> Phil Iscove</v>
      </c>
      <c r="E3399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Insider</v>
      </c>
      <c r="F3399" s="1" t="str">
        <f>IF(ISNUMBER(SEARCH("veto",draftpicks[[#This Row],[Raw]])),"veto","")</f>
        <v/>
      </c>
    </row>
    <row r="3400" spans="1:6" x14ac:dyDescent="0.25">
      <c r="A3400" s="1">
        <v>307</v>
      </c>
      <c r="B3400" s="1" t="s">
        <v>4939</v>
      </c>
      <c r="C3400" s="1" t="str">
        <f>_xlfn.TEXTBEFORE(draftpicks[[#This Row],[Raw]],".",1)</f>
        <v>7</v>
      </c>
      <c r="D3400" s="1" t="str">
        <f t="shared" si="53"/>
        <v> Carrie Wittmer</v>
      </c>
      <c r="E3400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Eyes Wide Shut</v>
      </c>
      <c r="F3400" s="1" t="str">
        <f>IF(ISNUMBER(SEARCH("veto",draftpicks[[#This Row],[Raw]])),"veto","")</f>
        <v/>
      </c>
    </row>
    <row r="3401" spans="1:6" x14ac:dyDescent="0.25">
      <c r="A3401" s="1">
        <v>307</v>
      </c>
      <c r="B3401" s="1" t="s">
        <v>4940</v>
      </c>
      <c r="C3401" s="1" t="str">
        <f>_xlfn.TEXTBEFORE(draftpicks[[#This Row],[Raw]],".",1)</f>
        <v>6</v>
      </c>
      <c r="D3401" s="1" t="str">
        <f t="shared" si="53"/>
        <v> Ryan Marker</v>
      </c>
      <c r="E3401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All About My Mother</v>
      </c>
      <c r="F3401" s="1" t="str">
        <f>IF(ISNUMBER(SEARCH("veto",draftpicks[[#This Row],[Raw]])),"veto","")</f>
        <v/>
      </c>
    </row>
    <row r="3402" spans="1:6" x14ac:dyDescent="0.25">
      <c r="A3402" s="1">
        <v>307</v>
      </c>
      <c r="B3402" s="1" t="s">
        <v>4941</v>
      </c>
      <c r="C3402" s="1" t="str">
        <f>_xlfn.TEXTBEFORE(draftpicks[[#This Row],[Raw]],".",1)</f>
        <v>5</v>
      </c>
      <c r="D3402" s="1" t="str">
        <f t="shared" si="53"/>
        <v> Kenny Neibart</v>
      </c>
      <c r="E3402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Notting Hill</v>
      </c>
      <c r="F3402" s="1" t="str">
        <f>IF(ISNUMBER(SEARCH("veto",draftpicks[[#This Row],[Raw]])),"veto","")</f>
        <v/>
      </c>
    </row>
    <row r="3403" spans="1:6" x14ac:dyDescent="0.25">
      <c r="A3403" s="1">
        <v>307</v>
      </c>
      <c r="B3403" s="1" t="s">
        <v>4942</v>
      </c>
      <c r="C3403" s="1" t="str">
        <f>_xlfn.TEXTBEFORE(draftpicks[[#This Row],[Raw]],".",1)</f>
        <v>4</v>
      </c>
      <c r="D3403" s="1" t="str">
        <f t="shared" si="53"/>
        <v> Phil Iscove</v>
      </c>
      <c r="E3403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Bringing Out the Dead</v>
      </c>
      <c r="F3403" s="1" t="str">
        <f>IF(ISNUMBER(SEARCH("veto",draftpicks[[#This Row],[Raw]])),"veto","")</f>
        <v/>
      </c>
    </row>
    <row r="3404" spans="1:6" x14ac:dyDescent="0.25">
      <c r="A3404" s="1">
        <v>307</v>
      </c>
      <c r="B3404" s="1" t="s">
        <v>4943</v>
      </c>
      <c r="C3404" s="1" t="str">
        <f>_xlfn.TEXTBEFORE(draftpicks[[#This Row],[Raw]],".",1)</f>
        <v>3</v>
      </c>
      <c r="D3404" s="1" t="str">
        <f t="shared" si="53"/>
        <v> Carrie Wittmer</v>
      </c>
      <c r="E3404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Talented Mr. Ripley</v>
      </c>
      <c r="F3404" s="1" t="str">
        <f>IF(ISNUMBER(SEARCH("veto",draftpicks[[#This Row],[Raw]])),"veto","")</f>
        <v/>
      </c>
    </row>
    <row r="3405" spans="1:6" x14ac:dyDescent="0.25">
      <c r="A3405" s="1">
        <v>307</v>
      </c>
      <c r="B3405" s="1" t="s">
        <v>4945</v>
      </c>
      <c r="C3405" s="1" t="str">
        <f>_xlfn.TEXTBEFORE(draftpicks[[#This Row],[Raw]],".",1)</f>
        <v>2</v>
      </c>
      <c r="D3405" s="1" t="str">
        <f t="shared" si="53"/>
        <v>Ryan Marker </v>
      </c>
      <c r="E3405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The Straight Story</v>
      </c>
      <c r="F3405" s="1" t="str">
        <f>IF(ISNUMBER(SEARCH("veto",draftpicks[[#This Row],[Raw]])),"veto","")</f>
        <v>veto</v>
      </c>
    </row>
    <row r="3406" spans="1:6" x14ac:dyDescent="0.25">
      <c r="A3406" s="1">
        <v>307</v>
      </c>
      <c r="B3406" s="1" t="s">
        <v>4946</v>
      </c>
      <c r="C3406" s="1" t="str">
        <f>_xlfn.TEXTBEFORE(draftpicks[[#This Row],[Raw]],".",1)</f>
        <v>2</v>
      </c>
      <c r="D3406" s="1" t="str">
        <f t="shared" si="53"/>
        <v> Ryan Marker </v>
      </c>
      <c r="E3406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Ghost Dog: Way of the Samurai</v>
      </c>
      <c r="F3406" s="1" t="str">
        <f>IF(ISNUMBER(SEARCH("veto",draftpicks[[#This Row],[Raw]])),"veto","")</f>
        <v>veto</v>
      </c>
    </row>
    <row r="3407" spans="1:6" x14ac:dyDescent="0.25">
      <c r="A3407" s="1">
        <v>307</v>
      </c>
      <c r="B3407" s="1" t="s">
        <v>4944</v>
      </c>
      <c r="C3407" s="1" t="str">
        <f>_xlfn.TEXTBEFORE(draftpicks[[#This Row],[Raw]],".",1)</f>
        <v>1</v>
      </c>
      <c r="D3407" s="1" t="str">
        <f t="shared" si="53"/>
        <v> Kenny Neibart</v>
      </c>
      <c r="E3407" s="1" t="str">
        <f>IF(LEN(_xlfn.TEXTBEFORE(draftpicks[[#This Row],[Raw]],".",1))=2,TRIM(MID(draftpicks[[#This Row],[Raw]],SEARCH(LEFT(_xlfn.TEXTBEFORE(draftpicks[[#This Row],[Raw]]," ",1),3),draftpicks[[#This Row],[Raw]])+LEN(LEFT(_xlfn.TEXTBEFORE(draftpicks[[#This Row],[Raw]]," ",1),3)),SEARCH("by",draftpicks[[#This Row],[Raw]])-SEARCH(LEFT(_xlfn.TEXTBEFORE(draftpicks[[#This Row],[Raw]]," ",1),3),draftpicks[[#This Row],[Raw]])-(LEN(LEFT(_xlfn.TEXTBEFORE(draftpicks[[#This Row],[Raw]]," ",1),3))+1))),TRIM(MID(draftpicks[[#This Row],[Raw]],SEARCH(LEFT(_xlfn.TEXTBEFORE(draftpicks[[#This Row],[Raw]]," ",1),2),draftpicks[[#This Row],[Raw]])+LEN(LEFT(_xlfn.TEXTBEFORE(draftpicks[[#This Row],[Raw]]," ",1),2)),SEARCH("by",draftpicks[[#This Row],[Raw]])-SEARCH(LEFT(_xlfn.TEXTBEFORE(draftpicks[[#This Row],[Raw]]," ",1),2),draftpicks[[#This Row],[Raw]])-(LEN(LEFT(_xlfn.TEXTBEFORE(draftpicks[[#This Row],[Raw]]," ",1),2))+1))))</f>
        <v> Magnolia</v>
      </c>
      <c r="F3407" s="1" t="str">
        <f>IF(ISNUMBER(SEARCH("veto",draftpicks[[#This Row],[Raw]])),"veto","")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5B6B-1772-43C2-BFFF-81B914E8E68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F1E-F372-466E-AC16-1E023DC4640B}">
  <dimension ref="A1:F240"/>
  <sheetViews>
    <sheetView workbookViewId="0">
      <selection sqref="A1:F220"/>
    </sheetView>
  </sheetViews>
  <sheetFormatPr defaultRowHeight="15" x14ac:dyDescent="0.25"/>
  <cols>
    <col min="1" max="1" width="11.7109375" customWidth="1"/>
    <col min="2" max="2" width="38.42578125" bestFit="1" customWidth="1"/>
    <col min="3" max="3" width="12" customWidth="1"/>
    <col min="5" max="5" width="26.85546875" bestFit="1" customWidth="1"/>
    <col min="6" max="6" width="34.28515625" bestFit="1" customWidth="1"/>
    <col min="8" max="8" width="34.28515625" bestFit="1" customWidth="1"/>
  </cols>
  <sheetData>
    <row r="1" spans="1:6" x14ac:dyDescent="0.25">
      <c r="A1" t="s">
        <v>563</v>
      </c>
      <c r="B1" t="s">
        <v>558</v>
      </c>
      <c r="C1" t="s">
        <v>560</v>
      </c>
      <c r="D1" t="s">
        <v>562</v>
      </c>
      <c r="E1" t="s">
        <v>561</v>
      </c>
      <c r="F1" t="s">
        <v>559</v>
      </c>
    </row>
    <row r="2" spans="1:6" hidden="1" x14ac:dyDescent="0.25">
      <c r="A2">
        <v>1</v>
      </c>
      <c r="B2" t="s">
        <v>964</v>
      </c>
      <c r="C2" t="s">
        <v>602</v>
      </c>
      <c r="E2" t="s">
        <v>603</v>
      </c>
      <c r="F2" s="1" t="s">
        <v>338</v>
      </c>
    </row>
    <row r="3" spans="1:6" hidden="1" x14ac:dyDescent="0.25">
      <c r="A3">
        <v>2</v>
      </c>
      <c r="B3" t="s">
        <v>965</v>
      </c>
      <c r="C3" t="s">
        <v>604</v>
      </c>
      <c r="E3" t="s">
        <v>605</v>
      </c>
      <c r="F3" s="1" t="s">
        <v>379</v>
      </c>
    </row>
    <row r="4" spans="1:6" hidden="1" x14ac:dyDescent="0.25">
      <c r="A4">
        <v>3</v>
      </c>
      <c r="B4" t="s">
        <v>966</v>
      </c>
      <c r="C4" t="s">
        <v>606</v>
      </c>
      <c r="E4" t="s">
        <v>607</v>
      </c>
      <c r="F4" s="1" t="s">
        <v>180</v>
      </c>
    </row>
    <row r="5" spans="1:6" hidden="1" x14ac:dyDescent="0.25">
      <c r="A5">
        <v>4</v>
      </c>
      <c r="B5" t="s">
        <v>967</v>
      </c>
      <c r="C5" t="s">
        <v>608</v>
      </c>
      <c r="E5" t="s">
        <v>609</v>
      </c>
      <c r="F5" s="1" t="s">
        <v>4</v>
      </c>
    </row>
    <row r="6" spans="1:6" hidden="1" x14ac:dyDescent="0.25">
      <c r="A6">
        <v>5</v>
      </c>
      <c r="B6" t="s">
        <v>968</v>
      </c>
      <c r="C6" t="s">
        <v>610</v>
      </c>
      <c r="E6" t="s">
        <v>611</v>
      </c>
      <c r="F6" s="1" t="s">
        <v>161</v>
      </c>
    </row>
    <row r="7" spans="1:6" hidden="1" x14ac:dyDescent="0.25">
      <c r="A7">
        <v>6</v>
      </c>
      <c r="B7" t="s">
        <v>969</v>
      </c>
      <c r="C7" t="s">
        <v>612</v>
      </c>
      <c r="E7" t="s">
        <v>613</v>
      </c>
      <c r="F7" s="1" t="s">
        <v>412</v>
      </c>
    </row>
    <row r="8" spans="1:6" hidden="1" x14ac:dyDescent="0.25">
      <c r="A8">
        <v>7</v>
      </c>
      <c r="B8" t="s">
        <v>970</v>
      </c>
      <c r="C8" t="s">
        <v>614</v>
      </c>
      <c r="E8" t="s">
        <v>615</v>
      </c>
      <c r="F8" s="1" t="s">
        <v>455</v>
      </c>
    </row>
    <row r="9" spans="1:6" hidden="1" x14ac:dyDescent="0.25">
      <c r="A9">
        <v>8</v>
      </c>
      <c r="B9" t="s">
        <v>971</v>
      </c>
      <c r="C9" t="s">
        <v>616</v>
      </c>
      <c r="E9" t="s">
        <v>617</v>
      </c>
      <c r="F9" s="1" t="s">
        <v>479</v>
      </c>
    </row>
    <row r="10" spans="1:6" hidden="1" x14ac:dyDescent="0.25">
      <c r="A10">
        <v>9</v>
      </c>
      <c r="B10" t="s">
        <v>972</v>
      </c>
      <c r="C10" t="s">
        <v>618</v>
      </c>
      <c r="E10" t="s">
        <v>617</v>
      </c>
      <c r="F10" s="1" t="s">
        <v>32</v>
      </c>
    </row>
    <row r="11" spans="1:6" hidden="1" x14ac:dyDescent="0.25">
      <c r="A11">
        <v>10</v>
      </c>
      <c r="B11" t="s">
        <v>973</v>
      </c>
      <c r="C11" t="s">
        <v>619</v>
      </c>
      <c r="E11" t="s">
        <v>617</v>
      </c>
      <c r="F11" s="1" t="s">
        <v>13</v>
      </c>
    </row>
    <row r="12" spans="1:6" hidden="1" x14ac:dyDescent="0.25">
      <c r="A12">
        <v>11</v>
      </c>
      <c r="B12" t="s">
        <v>974</v>
      </c>
      <c r="C12" t="s">
        <v>620</v>
      </c>
      <c r="E12" t="s">
        <v>617</v>
      </c>
      <c r="F12" s="1" t="s">
        <v>401</v>
      </c>
    </row>
    <row r="13" spans="1:6" hidden="1" x14ac:dyDescent="0.25">
      <c r="A13">
        <v>12</v>
      </c>
      <c r="B13" t="s">
        <v>975</v>
      </c>
      <c r="C13" t="s">
        <v>621</v>
      </c>
      <c r="E13" t="s">
        <v>622</v>
      </c>
      <c r="F13" s="1" t="s">
        <v>373</v>
      </c>
    </row>
    <row r="14" spans="1:6" hidden="1" x14ac:dyDescent="0.25">
      <c r="A14">
        <v>13</v>
      </c>
      <c r="B14" t="s">
        <v>976</v>
      </c>
      <c r="C14" t="s">
        <v>624</v>
      </c>
      <c r="E14" t="s">
        <v>564</v>
      </c>
      <c r="F14" s="1" t="s">
        <v>341</v>
      </c>
    </row>
    <row r="15" spans="1:6" hidden="1" x14ac:dyDescent="0.25">
      <c r="A15">
        <v>14</v>
      </c>
      <c r="B15" t="s">
        <v>977</v>
      </c>
      <c r="C15" t="s">
        <v>625</v>
      </c>
      <c r="E15" t="s">
        <v>564</v>
      </c>
      <c r="F15" s="1" t="s">
        <v>344</v>
      </c>
    </row>
    <row r="16" spans="1:6" hidden="1" x14ac:dyDescent="0.25">
      <c r="A16">
        <v>15</v>
      </c>
      <c r="B16" t="s">
        <v>978</v>
      </c>
      <c r="C16" t="s">
        <v>626</v>
      </c>
      <c r="E16" t="s">
        <v>565</v>
      </c>
      <c r="F16" s="1" t="s">
        <v>22</v>
      </c>
    </row>
    <row r="17" spans="1:6" hidden="1" x14ac:dyDescent="0.25">
      <c r="A17">
        <v>16</v>
      </c>
      <c r="B17" t="s">
        <v>979</v>
      </c>
      <c r="C17" t="s">
        <v>627</v>
      </c>
      <c r="E17" t="s">
        <v>566</v>
      </c>
      <c r="F17" s="1" t="s">
        <v>469</v>
      </c>
    </row>
    <row r="18" spans="1:6" hidden="1" x14ac:dyDescent="0.25">
      <c r="A18">
        <v>17</v>
      </c>
      <c r="B18" t="s">
        <v>980</v>
      </c>
      <c r="C18" t="s">
        <v>628</v>
      </c>
      <c r="E18" t="s">
        <v>567</v>
      </c>
      <c r="F18" s="1" t="s">
        <v>406</v>
      </c>
    </row>
    <row r="19" spans="1:6" hidden="1" x14ac:dyDescent="0.25">
      <c r="A19">
        <v>18</v>
      </c>
      <c r="B19" t="s">
        <v>981</v>
      </c>
      <c r="C19" t="s">
        <v>629</v>
      </c>
      <c r="E19" t="s">
        <v>568</v>
      </c>
      <c r="F19" s="1" t="s">
        <v>343</v>
      </c>
    </row>
    <row r="20" spans="1:6" hidden="1" x14ac:dyDescent="0.25">
      <c r="A20">
        <v>19</v>
      </c>
      <c r="B20" t="s">
        <v>982</v>
      </c>
      <c r="C20" t="s">
        <v>630</v>
      </c>
      <c r="E20" t="s">
        <v>569</v>
      </c>
      <c r="F20" s="1" t="s">
        <v>141</v>
      </c>
    </row>
    <row r="21" spans="1:6" hidden="1" x14ac:dyDescent="0.25">
      <c r="A21">
        <v>20</v>
      </c>
      <c r="B21" t="s">
        <v>983</v>
      </c>
      <c r="C21" t="s">
        <v>631</v>
      </c>
      <c r="E21" t="s">
        <v>632</v>
      </c>
      <c r="F21" s="1" t="s">
        <v>113</v>
      </c>
    </row>
    <row r="22" spans="1:6" hidden="1" x14ac:dyDescent="0.25">
      <c r="A22">
        <v>21</v>
      </c>
      <c r="B22" t="s">
        <v>984</v>
      </c>
      <c r="C22" t="s">
        <v>633</v>
      </c>
      <c r="E22" t="s">
        <v>570</v>
      </c>
      <c r="F22" s="1" t="s">
        <v>367</v>
      </c>
    </row>
    <row r="23" spans="1:6" hidden="1" x14ac:dyDescent="0.25">
      <c r="A23">
        <v>22</v>
      </c>
      <c r="B23" t="s">
        <v>985</v>
      </c>
      <c r="C23" t="s">
        <v>634</v>
      </c>
      <c r="E23" t="s">
        <v>571</v>
      </c>
      <c r="F23" s="1" t="s">
        <v>8</v>
      </c>
    </row>
    <row r="24" spans="1:6" hidden="1" x14ac:dyDescent="0.25">
      <c r="A24">
        <v>23</v>
      </c>
      <c r="B24" t="s">
        <v>986</v>
      </c>
      <c r="C24" t="s">
        <v>635</v>
      </c>
      <c r="E24" t="s">
        <v>572</v>
      </c>
      <c r="F24" s="1" t="s">
        <v>131</v>
      </c>
    </row>
    <row r="25" spans="1:6" hidden="1" x14ac:dyDescent="0.25">
      <c r="A25">
        <v>24</v>
      </c>
      <c r="B25" t="s">
        <v>987</v>
      </c>
      <c r="C25" t="s">
        <v>636</v>
      </c>
      <c r="E25" t="s">
        <v>573</v>
      </c>
      <c r="F25" s="1" t="s">
        <v>388</v>
      </c>
    </row>
    <row r="26" spans="1:6" hidden="1" x14ac:dyDescent="0.25">
      <c r="A26">
        <v>25</v>
      </c>
      <c r="B26" t="s">
        <v>988</v>
      </c>
      <c r="C26" t="s">
        <v>637</v>
      </c>
      <c r="E26" t="s">
        <v>574</v>
      </c>
      <c r="F26" s="1" t="s">
        <v>175</v>
      </c>
    </row>
    <row r="27" spans="1:6" hidden="1" x14ac:dyDescent="0.25">
      <c r="A27">
        <v>26</v>
      </c>
      <c r="B27" t="s">
        <v>989</v>
      </c>
      <c r="C27" t="s">
        <v>638</v>
      </c>
      <c r="E27" t="s">
        <v>575</v>
      </c>
      <c r="F27" s="1" t="s">
        <v>336</v>
      </c>
    </row>
    <row r="28" spans="1:6" hidden="1" x14ac:dyDescent="0.25">
      <c r="A28">
        <v>27</v>
      </c>
      <c r="B28" t="s">
        <v>990</v>
      </c>
      <c r="C28" t="s">
        <v>639</v>
      </c>
      <c r="E28" t="s">
        <v>576</v>
      </c>
      <c r="F28" s="1" t="s">
        <v>365</v>
      </c>
    </row>
    <row r="29" spans="1:6" hidden="1" x14ac:dyDescent="0.25">
      <c r="A29">
        <v>28</v>
      </c>
      <c r="B29" t="s">
        <v>991</v>
      </c>
      <c r="C29" t="s">
        <v>640</v>
      </c>
      <c r="E29" t="s">
        <v>577</v>
      </c>
      <c r="F29" s="1" t="s">
        <v>63</v>
      </c>
    </row>
    <row r="30" spans="1:6" hidden="1" x14ac:dyDescent="0.25">
      <c r="A30">
        <v>29</v>
      </c>
      <c r="B30" t="s">
        <v>992</v>
      </c>
      <c r="C30" t="s">
        <v>641</v>
      </c>
      <c r="E30" t="s">
        <v>578</v>
      </c>
      <c r="F30" s="1" t="s">
        <v>205</v>
      </c>
    </row>
    <row r="31" spans="1:6" x14ac:dyDescent="0.25">
      <c r="A31">
        <v>30</v>
      </c>
      <c r="B31" t="s">
        <v>993</v>
      </c>
      <c r="C31" t="s">
        <v>958</v>
      </c>
      <c r="E31" t="s">
        <v>960</v>
      </c>
      <c r="F31" s="1" t="s">
        <v>14</v>
      </c>
    </row>
    <row r="32" spans="1:6" hidden="1" x14ac:dyDescent="0.25">
      <c r="A32">
        <v>31</v>
      </c>
      <c r="B32" t="s">
        <v>994</v>
      </c>
      <c r="C32" t="s">
        <v>642</v>
      </c>
      <c r="E32" t="s">
        <v>579</v>
      </c>
      <c r="F32" s="1" t="s">
        <v>231</v>
      </c>
    </row>
    <row r="33" spans="1:6" hidden="1" x14ac:dyDescent="0.25">
      <c r="A33">
        <v>32</v>
      </c>
      <c r="B33" t="s">
        <v>995</v>
      </c>
      <c r="C33" t="s">
        <v>844</v>
      </c>
      <c r="D33" t="s">
        <v>956</v>
      </c>
      <c r="E33" t="s">
        <v>957</v>
      </c>
      <c r="F33" s="1" t="s">
        <v>115</v>
      </c>
    </row>
    <row r="34" spans="1:6" hidden="1" x14ac:dyDescent="0.25">
      <c r="A34">
        <v>33</v>
      </c>
      <c r="B34" s="3" t="s">
        <v>996</v>
      </c>
      <c r="C34" t="s">
        <v>643</v>
      </c>
      <c r="E34" t="s">
        <v>644</v>
      </c>
      <c r="F34" s="1" t="s">
        <v>260</v>
      </c>
    </row>
    <row r="35" spans="1:6" hidden="1" x14ac:dyDescent="0.25">
      <c r="A35">
        <v>34</v>
      </c>
      <c r="B35" t="s">
        <v>997</v>
      </c>
      <c r="C35" t="s">
        <v>645</v>
      </c>
      <c r="E35" t="s">
        <v>580</v>
      </c>
      <c r="F35" s="1" t="s">
        <v>261</v>
      </c>
    </row>
    <row r="36" spans="1:6" hidden="1" x14ac:dyDescent="0.25">
      <c r="A36">
        <v>35</v>
      </c>
      <c r="B36" t="s">
        <v>998</v>
      </c>
      <c r="C36" t="s">
        <v>635</v>
      </c>
      <c r="E36" t="s">
        <v>581</v>
      </c>
      <c r="F36" s="1" t="s">
        <v>90</v>
      </c>
    </row>
    <row r="37" spans="1:6" hidden="1" x14ac:dyDescent="0.25">
      <c r="A37">
        <v>36</v>
      </c>
      <c r="B37" t="s">
        <v>999</v>
      </c>
      <c r="C37" t="s">
        <v>646</v>
      </c>
      <c r="E37" t="s">
        <v>582</v>
      </c>
      <c r="F37" s="1" t="s">
        <v>116</v>
      </c>
    </row>
    <row r="38" spans="1:6" hidden="1" x14ac:dyDescent="0.25">
      <c r="A38">
        <v>37</v>
      </c>
      <c r="B38" t="s">
        <v>1000</v>
      </c>
      <c r="C38" t="s">
        <v>647</v>
      </c>
      <c r="E38" t="s">
        <v>583</v>
      </c>
      <c r="F38" s="1" t="s">
        <v>103</v>
      </c>
    </row>
    <row r="39" spans="1:6" hidden="1" x14ac:dyDescent="0.25">
      <c r="A39">
        <v>38</v>
      </c>
      <c r="B39" t="s">
        <v>1001</v>
      </c>
      <c r="C39" t="s">
        <v>648</v>
      </c>
      <c r="E39" t="s">
        <v>584</v>
      </c>
      <c r="F39" s="1" t="s">
        <v>203</v>
      </c>
    </row>
    <row r="40" spans="1:6" hidden="1" x14ac:dyDescent="0.25">
      <c r="A40">
        <v>39</v>
      </c>
      <c r="B40" t="s">
        <v>1002</v>
      </c>
      <c r="C40" t="s">
        <v>649</v>
      </c>
      <c r="E40" t="s">
        <v>585</v>
      </c>
      <c r="F40" s="1" t="s">
        <v>11</v>
      </c>
    </row>
    <row r="41" spans="1:6" hidden="1" x14ac:dyDescent="0.25">
      <c r="A41">
        <v>40</v>
      </c>
      <c r="B41" t="s">
        <v>1003</v>
      </c>
      <c r="C41" t="s">
        <v>650</v>
      </c>
      <c r="E41" t="s">
        <v>586</v>
      </c>
      <c r="F41" s="1" t="s">
        <v>487</v>
      </c>
    </row>
    <row r="42" spans="1:6" hidden="1" x14ac:dyDescent="0.25">
      <c r="A42">
        <v>41</v>
      </c>
      <c r="B42" t="s">
        <v>1004</v>
      </c>
      <c r="C42" t="s">
        <v>651</v>
      </c>
      <c r="E42" t="s">
        <v>587</v>
      </c>
      <c r="F42" s="1" t="s">
        <v>224</v>
      </c>
    </row>
    <row r="43" spans="1:6" x14ac:dyDescent="0.25">
      <c r="A43">
        <v>42</v>
      </c>
      <c r="B43" t="s">
        <v>1005</v>
      </c>
      <c r="C43" t="s">
        <v>652</v>
      </c>
      <c r="E43" t="s">
        <v>588</v>
      </c>
      <c r="F43" s="1" t="s">
        <v>58</v>
      </c>
    </row>
    <row r="44" spans="1:6" hidden="1" x14ac:dyDescent="0.25">
      <c r="A44">
        <v>43</v>
      </c>
      <c r="B44" t="s">
        <v>1006</v>
      </c>
      <c r="C44" t="s">
        <v>653</v>
      </c>
      <c r="E44" t="s">
        <v>589</v>
      </c>
      <c r="F44" s="1" t="s">
        <v>154</v>
      </c>
    </row>
    <row r="45" spans="1:6" hidden="1" x14ac:dyDescent="0.25">
      <c r="A45">
        <v>44</v>
      </c>
      <c r="B45" t="s">
        <v>1007</v>
      </c>
      <c r="C45" t="s">
        <v>654</v>
      </c>
      <c r="E45" t="s">
        <v>590</v>
      </c>
      <c r="F45" s="1" t="s">
        <v>126</v>
      </c>
    </row>
    <row r="46" spans="1:6" x14ac:dyDescent="0.25">
      <c r="A46">
        <v>45</v>
      </c>
      <c r="B46" t="s">
        <v>1008</v>
      </c>
      <c r="C46" t="s">
        <v>655</v>
      </c>
      <c r="E46" t="s">
        <v>591</v>
      </c>
      <c r="F46" s="1" t="s">
        <v>76</v>
      </c>
    </row>
    <row r="47" spans="1:6" hidden="1" x14ac:dyDescent="0.25">
      <c r="A47">
        <v>46</v>
      </c>
      <c r="B47" t="s">
        <v>1009</v>
      </c>
      <c r="C47" t="s">
        <v>656</v>
      </c>
      <c r="E47" t="s">
        <v>592</v>
      </c>
      <c r="F47" s="1" t="s">
        <v>316</v>
      </c>
    </row>
    <row r="48" spans="1:6" hidden="1" x14ac:dyDescent="0.25">
      <c r="A48">
        <v>47</v>
      </c>
      <c r="B48" t="s">
        <v>1010</v>
      </c>
      <c r="C48" t="s">
        <v>657</v>
      </c>
      <c r="E48" t="s">
        <v>592</v>
      </c>
      <c r="F48" s="1" t="s">
        <v>280</v>
      </c>
    </row>
    <row r="49" spans="1:6" hidden="1" x14ac:dyDescent="0.25">
      <c r="A49">
        <v>48</v>
      </c>
      <c r="B49" t="s">
        <v>1011</v>
      </c>
      <c r="C49" t="s">
        <v>658</v>
      </c>
      <c r="E49" t="s">
        <v>593</v>
      </c>
      <c r="F49" s="1" t="s">
        <v>372</v>
      </c>
    </row>
    <row r="50" spans="1:6" hidden="1" x14ac:dyDescent="0.25">
      <c r="A50">
        <v>49</v>
      </c>
      <c r="B50" t="s">
        <v>1012</v>
      </c>
      <c r="C50" t="s">
        <v>659</v>
      </c>
      <c r="E50" t="s">
        <v>594</v>
      </c>
      <c r="F50" s="1" t="s">
        <v>199</v>
      </c>
    </row>
    <row r="51" spans="1:6" hidden="1" x14ac:dyDescent="0.25">
      <c r="A51">
        <v>50</v>
      </c>
      <c r="B51" t="s">
        <v>1013</v>
      </c>
      <c r="C51" t="s">
        <v>660</v>
      </c>
      <c r="E51" t="s">
        <v>594</v>
      </c>
      <c r="F51" s="1" t="s">
        <v>86</v>
      </c>
    </row>
    <row r="52" spans="1:6" hidden="1" x14ac:dyDescent="0.25">
      <c r="A52">
        <v>51</v>
      </c>
      <c r="B52" t="s">
        <v>1014</v>
      </c>
      <c r="C52" t="s">
        <v>588</v>
      </c>
      <c r="E52" t="s">
        <v>595</v>
      </c>
      <c r="F52" s="1" t="s">
        <v>297</v>
      </c>
    </row>
    <row r="53" spans="1:6" hidden="1" x14ac:dyDescent="0.25">
      <c r="A53">
        <v>52</v>
      </c>
      <c r="B53" t="s">
        <v>1015</v>
      </c>
      <c r="C53" t="s">
        <v>621</v>
      </c>
      <c r="E53" t="s">
        <v>596</v>
      </c>
      <c r="F53" s="1" t="s">
        <v>111</v>
      </c>
    </row>
    <row r="54" spans="1:6" hidden="1" x14ac:dyDescent="0.25">
      <c r="A54">
        <v>53</v>
      </c>
      <c r="B54" t="s">
        <v>1016</v>
      </c>
      <c r="C54" t="s">
        <v>642</v>
      </c>
      <c r="E54" t="s">
        <v>597</v>
      </c>
      <c r="F54" s="1" t="s">
        <v>242</v>
      </c>
    </row>
    <row r="55" spans="1:6" hidden="1" x14ac:dyDescent="0.25">
      <c r="A55">
        <v>54</v>
      </c>
      <c r="B55" t="s">
        <v>1017</v>
      </c>
      <c r="C55" t="s">
        <v>661</v>
      </c>
      <c r="E55" t="s">
        <v>598</v>
      </c>
      <c r="F55" s="1" t="s">
        <v>477</v>
      </c>
    </row>
    <row r="56" spans="1:6" hidden="1" x14ac:dyDescent="0.25">
      <c r="A56">
        <v>55</v>
      </c>
      <c r="B56" t="s">
        <v>1018</v>
      </c>
      <c r="C56" t="s">
        <v>662</v>
      </c>
      <c r="E56" t="s">
        <v>599</v>
      </c>
      <c r="F56" s="1" t="s">
        <v>79</v>
      </c>
    </row>
    <row r="57" spans="1:6" hidden="1" x14ac:dyDescent="0.25">
      <c r="A57">
        <v>56</v>
      </c>
      <c r="B57" t="s">
        <v>1019</v>
      </c>
      <c r="C57" t="s">
        <v>663</v>
      </c>
      <c r="E57" t="s">
        <v>664</v>
      </c>
      <c r="F57" s="1" t="s">
        <v>306</v>
      </c>
    </row>
    <row r="58" spans="1:6" x14ac:dyDescent="0.25">
      <c r="A58">
        <v>57</v>
      </c>
      <c r="B58" t="s">
        <v>1020</v>
      </c>
      <c r="C58" t="s">
        <v>665</v>
      </c>
      <c r="E58" t="s">
        <v>666</v>
      </c>
      <c r="F58" s="1" t="s">
        <v>168</v>
      </c>
    </row>
    <row r="59" spans="1:6" hidden="1" x14ac:dyDescent="0.25">
      <c r="A59">
        <v>58</v>
      </c>
      <c r="B59" t="s">
        <v>1021</v>
      </c>
      <c r="C59" t="s">
        <v>604</v>
      </c>
      <c r="E59" t="s">
        <v>667</v>
      </c>
      <c r="F59" s="1" t="s">
        <v>234</v>
      </c>
    </row>
    <row r="60" spans="1:6" hidden="1" x14ac:dyDescent="0.25">
      <c r="A60">
        <v>59</v>
      </c>
      <c r="B60" t="s">
        <v>1022</v>
      </c>
      <c r="C60" t="s">
        <v>668</v>
      </c>
      <c r="E60" t="s">
        <v>669</v>
      </c>
      <c r="F60" s="1" t="s">
        <v>25</v>
      </c>
    </row>
    <row r="61" spans="1:6" hidden="1" x14ac:dyDescent="0.25">
      <c r="A61">
        <v>60</v>
      </c>
      <c r="B61" t="s">
        <v>1023</v>
      </c>
      <c r="C61" t="s">
        <v>670</v>
      </c>
      <c r="E61" t="s">
        <v>671</v>
      </c>
      <c r="F61" s="1" t="s">
        <v>484</v>
      </c>
    </row>
    <row r="62" spans="1:6" hidden="1" x14ac:dyDescent="0.25">
      <c r="A62">
        <v>61</v>
      </c>
      <c r="B62" t="s">
        <v>1024</v>
      </c>
      <c r="C62" t="s">
        <v>672</v>
      </c>
      <c r="E62" t="s">
        <v>673</v>
      </c>
      <c r="F62" s="1" t="s">
        <v>492</v>
      </c>
    </row>
    <row r="63" spans="1:6" hidden="1" x14ac:dyDescent="0.25">
      <c r="A63">
        <v>62</v>
      </c>
      <c r="B63" t="s">
        <v>1025</v>
      </c>
      <c r="C63" t="s">
        <v>612</v>
      </c>
      <c r="D63" t="s">
        <v>712</v>
      </c>
      <c r="E63" t="s">
        <v>963</v>
      </c>
      <c r="F63" s="1" t="s">
        <v>42</v>
      </c>
    </row>
    <row r="64" spans="1:6" hidden="1" x14ac:dyDescent="0.25">
      <c r="A64">
        <v>63</v>
      </c>
      <c r="B64" t="s">
        <v>1026</v>
      </c>
      <c r="C64" t="s">
        <v>674</v>
      </c>
      <c r="E64" t="s">
        <v>675</v>
      </c>
      <c r="F64" s="1" t="s">
        <v>410</v>
      </c>
    </row>
    <row r="65" spans="1:6" hidden="1" x14ac:dyDescent="0.25">
      <c r="A65">
        <v>64</v>
      </c>
      <c r="B65" t="s">
        <v>1027</v>
      </c>
      <c r="C65" t="s">
        <v>676</v>
      </c>
      <c r="E65" t="s">
        <v>677</v>
      </c>
      <c r="F65" s="1" t="s">
        <v>320</v>
      </c>
    </row>
    <row r="66" spans="1:6" hidden="1" x14ac:dyDescent="0.25">
      <c r="A66">
        <v>65</v>
      </c>
      <c r="B66" t="s">
        <v>1028</v>
      </c>
      <c r="C66" t="s">
        <v>678</v>
      </c>
      <c r="E66" t="s">
        <v>679</v>
      </c>
      <c r="F66" s="1" t="s">
        <v>136</v>
      </c>
    </row>
    <row r="67" spans="1:6" hidden="1" x14ac:dyDescent="0.25">
      <c r="A67">
        <v>66</v>
      </c>
      <c r="B67" t="s">
        <v>1029</v>
      </c>
      <c r="C67" t="s">
        <v>680</v>
      </c>
      <c r="E67" t="s">
        <v>681</v>
      </c>
      <c r="F67" s="1" t="s">
        <v>80</v>
      </c>
    </row>
    <row r="68" spans="1:6" hidden="1" x14ac:dyDescent="0.25">
      <c r="A68">
        <v>67</v>
      </c>
      <c r="B68" t="s">
        <v>1030</v>
      </c>
      <c r="C68" t="s">
        <v>682</v>
      </c>
      <c r="E68" t="s">
        <v>683</v>
      </c>
      <c r="F68" s="1" t="s">
        <v>219</v>
      </c>
    </row>
    <row r="69" spans="1:6" hidden="1" x14ac:dyDescent="0.25">
      <c r="A69">
        <v>68</v>
      </c>
      <c r="B69" t="s">
        <v>1031</v>
      </c>
      <c r="C69" t="s">
        <v>659</v>
      </c>
      <c r="E69" t="s">
        <v>684</v>
      </c>
      <c r="F69" s="1" t="s">
        <v>163</v>
      </c>
    </row>
    <row r="70" spans="1:6" hidden="1" x14ac:dyDescent="0.25">
      <c r="A70">
        <v>69</v>
      </c>
      <c r="B70" t="s">
        <v>1032</v>
      </c>
      <c r="C70" t="s">
        <v>685</v>
      </c>
      <c r="E70" t="s">
        <v>686</v>
      </c>
      <c r="F70" s="1" t="s">
        <v>97</v>
      </c>
    </row>
    <row r="71" spans="1:6" hidden="1" x14ac:dyDescent="0.25">
      <c r="A71">
        <v>70</v>
      </c>
      <c r="B71" t="s">
        <v>1033</v>
      </c>
      <c r="C71" t="s">
        <v>687</v>
      </c>
      <c r="E71" t="s">
        <v>688</v>
      </c>
      <c r="F71" s="1" t="s">
        <v>512</v>
      </c>
    </row>
    <row r="72" spans="1:6" hidden="1" x14ac:dyDescent="0.25">
      <c r="A72">
        <v>71</v>
      </c>
      <c r="B72" t="s">
        <v>1034</v>
      </c>
      <c r="C72" t="s">
        <v>689</v>
      </c>
      <c r="E72" t="s">
        <v>690</v>
      </c>
      <c r="F72" s="1" t="s">
        <v>421</v>
      </c>
    </row>
    <row r="73" spans="1:6" hidden="1" x14ac:dyDescent="0.25">
      <c r="A73">
        <v>72</v>
      </c>
      <c r="B73" t="s">
        <v>1035</v>
      </c>
      <c r="C73" t="s">
        <v>612</v>
      </c>
      <c r="E73" t="s">
        <v>691</v>
      </c>
      <c r="F73" s="1" t="s">
        <v>207</v>
      </c>
    </row>
    <row r="74" spans="1:6" hidden="1" x14ac:dyDescent="0.25">
      <c r="A74">
        <v>73</v>
      </c>
      <c r="B74" t="s">
        <v>1036</v>
      </c>
      <c r="C74" t="s">
        <v>662</v>
      </c>
      <c r="E74" t="s">
        <v>692</v>
      </c>
      <c r="F74" s="1" t="s">
        <v>349</v>
      </c>
    </row>
    <row r="75" spans="1:6" x14ac:dyDescent="0.25">
      <c r="A75">
        <v>74</v>
      </c>
      <c r="B75" t="s">
        <v>1037</v>
      </c>
      <c r="C75" t="s">
        <v>693</v>
      </c>
      <c r="E75" t="s">
        <v>694</v>
      </c>
      <c r="F75" s="1" t="s">
        <v>3</v>
      </c>
    </row>
    <row r="76" spans="1:6" hidden="1" x14ac:dyDescent="0.25">
      <c r="A76">
        <v>75</v>
      </c>
      <c r="B76" t="s">
        <v>1038</v>
      </c>
      <c r="C76" t="s">
        <v>639</v>
      </c>
      <c r="E76" t="s">
        <v>695</v>
      </c>
      <c r="F76" s="1" t="s">
        <v>89</v>
      </c>
    </row>
    <row r="77" spans="1:6" hidden="1" x14ac:dyDescent="0.25">
      <c r="A77">
        <v>76</v>
      </c>
      <c r="B77" t="s">
        <v>1039</v>
      </c>
      <c r="C77" t="s">
        <v>696</v>
      </c>
      <c r="E77" t="s">
        <v>697</v>
      </c>
      <c r="F77" s="1" t="s">
        <v>102</v>
      </c>
    </row>
    <row r="78" spans="1:6" hidden="1" x14ac:dyDescent="0.25">
      <c r="A78">
        <v>77</v>
      </c>
      <c r="B78" t="s">
        <v>1040</v>
      </c>
      <c r="C78" t="s">
        <v>698</v>
      </c>
      <c r="E78" t="s">
        <v>699</v>
      </c>
      <c r="F78" s="1" t="s">
        <v>300</v>
      </c>
    </row>
    <row r="79" spans="1:6" hidden="1" x14ac:dyDescent="0.25">
      <c r="A79">
        <v>78</v>
      </c>
      <c r="B79" t="s">
        <v>1041</v>
      </c>
      <c r="C79" t="s">
        <v>700</v>
      </c>
      <c r="E79" t="s">
        <v>701</v>
      </c>
      <c r="F79" s="1" t="s">
        <v>506</v>
      </c>
    </row>
    <row r="80" spans="1:6" hidden="1" x14ac:dyDescent="0.25">
      <c r="A80">
        <v>79</v>
      </c>
      <c r="B80" t="s">
        <v>1042</v>
      </c>
      <c r="C80" t="s">
        <v>702</v>
      </c>
      <c r="E80" t="s">
        <v>703</v>
      </c>
      <c r="F80" s="1" t="s">
        <v>278</v>
      </c>
    </row>
    <row r="81" spans="1:6" hidden="1" x14ac:dyDescent="0.25">
      <c r="A81">
        <v>80</v>
      </c>
      <c r="B81" t="s">
        <v>1043</v>
      </c>
      <c r="C81" t="s">
        <v>704</v>
      </c>
      <c r="E81" t="s">
        <v>705</v>
      </c>
      <c r="F81" s="1" t="s">
        <v>48</v>
      </c>
    </row>
    <row r="82" spans="1:6" hidden="1" x14ac:dyDescent="0.25">
      <c r="A82">
        <v>81</v>
      </c>
      <c r="B82" t="s">
        <v>1044</v>
      </c>
      <c r="C82" t="s">
        <v>630</v>
      </c>
      <c r="E82" t="s">
        <v>706</v>
      </c>
      <c r="F82" s="1" t="s">
        <v>524</v>
      </c>
    </row>
    <row r="83" spans="1:6" hidden="1" x14ac:dyDescent="0.25">
      <c r="A83">
        <v>82</v>
      </c>
      <c r="B83" t="s">
        <v>1045</v>
      </c>
      <c r="C83" t="s">
        <v>659</v>
      </c>
      <c r="E83" t="s">
        <v>707</v>
      </c>
      <c r="F83" s="1" t="s">
        <v>148</v>
      </c>
    </row>
    <row r="84" spans="1:6" hidden="1" x14ac:dyDescent="0.25">
      <c r="A84">
        <v>83</v>
      </c>
      <c r="B84" t="s">
        <v>1046</v>
      </c>
      <c r="C84" t="s">
        <v>708</v>
      </c>
      <c r="E84" t="s">
        <v>709</v>
      </c>
      <c r="F84" s="1" t="s">
        <v>272</v>
      </c>
    </row>
    <row r="85" spans="1:6" hidden="1" x14ac:dyDescent="0.25">
      <c r="A85">
        <v>84</v>
      </c>
      <c r="B85" t="s">
        <v>1047</v>
      </c>
      <c r="C85" t="s">
        <v>710</v>
      </c>
      <c r="E85" t="s">
        <v>711</v>
      </c>
      <c r="F85" s="1" t="s">
        <v>88</v>
      </c>
    </row>
    <row r="86" spans="1:6" hidden="1" x14ac:dyDescent="0.25">
      <c r="A86">
        <v>85</v>
      </c>
      <c r="B86" t="s">
        <v>1048</v>
      </c>
      <c r="C86" t="s">
        <v>712</v>
      </c>
      <c r="E86" t="s">
        <v>711</v>
      </c>
      <c r="F86" s="1" t="s">
        <v>66</v>
      </c>
    </row>
    <row r="87" spans="1:6" hidden="1" x14ac:dyDescent="0.25">
      <c r="A87">
        <v>86</v>
      </c>
      <c r="B87" t="s">
        <v>1049</v>
      </c>
      <c r="C87" t="s">
        <v>713</v>
      </c>
      <c r="E87" t="s">
        <v>714</v>
      </c>
      <c r="F87" s="1" t="s">
        <v>118</v>
      </c>
    </row>
    <row r="88" spans="1:6" hidden="1" x14ac:dyDescent="0.25">
      <c r="A88">
        <v>87</v>
      </c>
      <c r="B88" t="s">
        <v>1050</v>
      </c>
      <c r="C88" t="s">
        <v>715</v>
      </c>
      <c r="E88" t="s">
        <v>716</v>
      </c>
      <c r="F88" s="1" t="s">
        <v>276</v>
      </c>
    </row>
    <row r="89" spans="1:6" hidden="1" x14ac:dyDescent="0.25">
      <c r="A89">
        <v>88</v>
      </c>
      <c r="B89" t="s">
        <v>1051</v>
      </c>
      <c r="C89" t="s">
        <v>717</v>
      </c>
      <c r="E89" t="s">
        <v>718</v>
      </c>
      <c r="F89" s="1" t="s">
        <v>361</v>
      </c>
    </row>
    <row r="90" spans="1:6" hidden="1" x14ac:dyDescent="0.25">
      <c r="A90">
        <v>89</v>
      </c>
      <c r="B90" t="s">
        <v>1052</v>
      </c>
      <c r="C90" t="s">
        <v>696</v>
      </c>
      <c r="E90" t="s">
        <v>719</v>
      </c>
      <c r="F90" s="1" t="s">
        <v>69</v>
      </c>
    </row>
    <row r="91" spans="1:6" hidden="1" x14ac:dyDescent="0.25">
      <c r="A91">
        <v>90</v>
      </c>
      <c r="B91" t="s">
        <v>1053</v>
      </c>
      <c r="C91" t="s">
        <v>642</v>
      </c>
      <c r="E91" t="s">
        <v>720</v>
      </c>
      <c r="F91" s="1" t="s">
        <v>387</v>
      </c>
    </row>
    <row r="92" spans="1:6" hidden="1" x14ac:dyDescent="0.25">
      <c r="A92">
        <v>91</v>
      </c>
      <c r="B92" t="s">
        <v>1054</v>
      </c>
      <c r="C92" t="s">
        <v>721</v>
      </c>
      <c r="E92" t="s">
        <v>722</v>
      </c>
      <c r="F92" s="1" t="s">
        <v>201</v>
      </c>
    </row>
    <row r="93" spans="1:6" hidden="1" x14ac:dyDescent="0.25">
      <c r="A93">
        <v>92</v>
      </c>
      <c r="B93" t="s">
        <v>1055</v>
      </c>
      <c r="C93" t="s">
        <v>723</v>
      </c>
      <c r="E93" t="s">
        <v>724</v>
      </c>
      <c r="F93" s="1" t="s">
        <v>229</v>
      </c>
    </row>
    <row r="94" spans="1:6" hidden="1" x14ac:dyDescent="0.25">
      <c r="A94">
        <v>93</v>
      </c>
      <c r="B94" t="s">
        <v>1056</v>
      </c>
      <c r="C94" t="s">
        <v>725</v>
      </c>
      <c r="E94" t="s">
        <v>726</v>
      </c>
      <c r="F94" s="1" t="s">
        <v>418</v>
      </c>
    </row>
    <row r="95" spans="1:6" hidden="1" x14ac:dyDescent="0.25">
      <c r="A95">
        <v>94</v>
      </c>
      <c r="B95" t="s">
        <v>1057</v>
      </c>
      <c r="C95" t="s">
        <v>727</v>
      </c>
      <c r="E95" t="s">
        <v>728</v>
      </c>
      <c r="F95" s="1" t="s">
        <v>257</v>
      </c>
    </row>
    <row r="96" spans="1:6" hidden="1" x14ac:dyDescent="0.25">
      <c r="A96">
        <v>95</v>
      </c>
      <c r="B96" t="s">
        <v>1058</v>
      </c>
      <c r="C96" t="s">
        <v>729</v>
      </c>
      <c r="E96" t="s">
        <v>730</v>
      </c>
      <c r="F96" s="1" t="s">
        <v>120</v>
      </c>
    </row>
    <row r="97" spans="1:6" hidden="1" x14ac:dyDescent="0.25">
      <c r="A97">
        <v>96</v>
      </c>
      <c r="B97" t="s">
        <v>1059</v>
      </c>
      <c r="C97" t="s">
        <v>612</v>
      </c>
      <c r="E97" t="s">
        <v>731</v>
      </c>
      <c r="F97" s="1" t="s">
        <v>485</v>
      </c>
    </row>
    <row r="98" spans="1:6" hidden="1" x14ac:dyDescent="0.25">
      <c r="A98">
        <v>97</v>
      </c>
      <c r="B98" t="s">
        <v>1060</v>
      </c>
      <c r="C98" t="s">
        <v>732</v>
      </c>
      <c r="E98" t="s">
        <v>733</v>
      </c>
      <c r="F98" s="1" t="s">
        <v>309</v>
      </c>
    </row>
    <row r="99" spans="1:6" hidden="1" x14ac:dyDescent="0.25">
      <c r="A99">
        <v>98</v>
      </c>
      <c r="B99" t="s">
        <v>1061</v>
      </c>
      <c r="C99" t="s">
        <v>665</v>
      </c>
      <c r="E99" t="s">
        <v>734</v>
      </c>
      <c r="F99" s="1" t="s">
        <v>453</v>
      </c>
    </row>
    <row r="100" spans="1:6" hidden="1" x14ac:dyDescent="0.25">
      <c r="A100">
        <v>99</v>
      </c>
      <c r="B100" t="s">
        <v>1062</v>
      </c>
      <c r="C100" t="s">
        <v>650</v>
      </c>
      <c r="E100" t="s">
        <v>735</v>
      </c>
      <c r="F100" s="1" t="s">
        <v>94</v>
      </c>
    </row>
    <row r="101" spans="1:6" hidden="1" x14ac:dyDescent="0.25">
      <c r="A101">
        <v>100</v>
      </c>
      <c r="B101" t="s">
        <v>1063</v>
      </c>
      <c r="C101" t="s">
        <v>708</v>
      </c>
      <c r="E101" t="s">
        <v>736</v>
      </c>
      <c r="F101" s="1" t="s">
        <v>192</v>
      </c>
    </row>
    <row r="102" spans="1:6" hidden="1" x14ac:dyDescent="0.25">
      <c r="A102">
        <v>101</v>
      </c>
      <c r="B102" t="s">
        <v>1064</v>
      </c>
      <c r="C102" t="s">
        <v>737</v>
      </c>
      <c r="E102" t="s">
        <v>736</v>
      </c>
      <c r="F102" s="1" t="s">
        <v>322</v>
      </c>
    </row>
    <row r="103" spans="1:6" hidden="1" x14ac:dyDescent="0.25">
      <c r="A103">
        <v>102</v>
      </c>
      <c r="B103" t="s">
        <v>1065</v>
      </c>
      <c r="C103" t="s">
        <v>738</v>
      </c>
      <c r="E103" t="s">
        <v>739</v>
      </c>
      <c r="F103" s="1" t="s">
        <v>183</v>
      </c>
    </row>
    <row r="104" spans="1:6" hidden="1" x14ac:dyDescent="0.25">
      <c r="A104">
        <v>103</v>
      </c>
      <c r="B104" t="s">
        <v>1066</v>
      </c>
      <c r="C104" t="s">
        <v>740</v>
      </c>
      <c r="E104" t="s">
        <v>741</v>
      </c>
      <c r="F104" s="1" t="s">
        <v>18</v>
      </c>
    </row>
    <row r="105" spans="1:6" hidden="1" x14ac:dyDescent="0.25">
      <c r="A105">
        <v>104</v>
      </c>
      <c r="B105" t="s">
        <v>1067</v>
      </c>
      <c r="C105" t="s">
        <v>742</v>
      </c>
      <c r="E105" t="s">
        <v>743</v>
      </c>
      <c r="F105" s="1" t="s">
        <v>285</v>
      </c>
    </row>
    <row r="106" spans="1:6" hidden="1" x14ac:dyDescent="0.25">
      <c r="A106">
        <v>105</v>
      </c>
      <c r="B106" t="s">
        <v>1068</v>
      </c>
      <c r="C106" t="s">
        <v>744</v>
      </c>
      <c r="E106" t="s">
        <v>745</v>
      </c>
      <c r="F106" s="1" t="s">
        <v>463</v>
      </c>
    </row>
    <row r="107" spans="1:6" hidden="1" x14ac:dyDescent="0.25">
      <c r="A107">
        <v>106</v>
      </c>
      <c r="B107" t="s">
        <v>1069</v>
      </c>
      <c r="C107" t="s">
        <v>746</v>
      </c>
      <c r="E107" t="s">
        <v>747</v>
      </c>
      <c r="F107" s="1" t="s">
        <v>185</v>
      </c>
    </row>
    <row r="108" spans="1:6" hidden="1" x14ac:dyDescent="0.25">
      <c r="A108">
        <v>107</v>
      </c>
      <c r="B108" t="s">
        <v>1070</v>
      </c>
      <c r="C108" t="s">
        <v>748</v>
      </c>
      <c r="E108" t="s">
        <v>749</v>
      </c>
      <c r="F108" s="1" t="s">
        <v>212</v>
      </c>
    </row>
    <row r="109" spans="1:6" hidden="1" x14ac:dyDescent="0.25">
      <c r="A109">
        <v>108</v>
      </c>
      <c r="B109" t="s">
        <v>1071</v>
      </c>
      <c r="C109" t="s">
        <v>750</v>
      </c>
      <c r="E109" t="s">
        <v>751</v>
      </c>
      <c r="F109" s="1" t="s">
        <v>333</v>
      </c>
    </row>
    <row r="110" spans="1:6" hidden="1" x14ac:dyDescent="0.25">
      <c r="A110">
        <v>109</v>
      </c>
      <c r="B110" t="s">
        <v>1072</v>
      </c>
      <c r="C110" t="s">
        <v>646</v>
      </c>
      <c r="E110" t="s">
        <v>752</v>
      </c>
      <c r="F110" s="1" t="s">
        <v>45</v>
      </c>
    </row>
    <row r="111" spans="1:6" hidden="1" x14ac:dyDescent="0.25">
      <c r="A111">
        <v>110</v>
      </c>
      <c r="B111" t="s">
        <v>1073</v>
      </c>
      <c r="C111" t="s">
        <v>753</v>
      </c>
      <c r="E111" t="s">
        <v>754</v>
      </c>
      <c r="F111" s="1" t="s">
        <v>263</v>
      </c>
    </row>
    <row r="112" spans="1:6" hidden="1" x14ac:dyDescent="0.25">
      <c r="A112">
        <v>111</v>
      </c>
      <c r="B112" t="s">
        <v>1074</v>
      </c>
      <c r="C112" t="s">
        <v>755</v>
      </c>
      <c r="E112" t="s">
        <v>665</v>
      </c>
      <c r="F112" s="1" t="s">
        <v>439</v>
      </c>
    </row>
    <row r="113" spans="1:6" hidden="1" x14ac:dyDescent="0.25">
      <c r="A113">
        <v>112</v>
      </c>
      <c r="B113" t="s">
        <v>1075</v>
      </c>
      <c r="C113" t="s">
        <v>756</v>
      </c>
      <c r="E113" t="s">
        <v>757</v>
      </c>
      <c r="F113" s="1" t="s">
        <v>504</v>
      </c>
    </row>
    <row r="114" spans="1:6" hidden="1" x14ac:dyDescent="0.25">
      <c r="A114">
        <v>113</v>
      </c>
      <c r="B114" t="s">
        <v>1076</v>
      </c>
      <c r="C114" t="s">
        <v>758</v>
      </c>
      <c r="E114" t="s">
        <v>759</v>
      </c>
      <c r="F114" s="1" t="s">
        <v>60</v>
      </c>
    </row>
    <row r="115" spans="1:6" hidden="1" x14ac:dyDescent="0.25">
      <c r="A115">
        <v>114</v>
      </c>
      <c r="B115" t="s">
        <v>1077</v>
      </c>
      <c r="C115" t="s">
        <v>760</v>
      </c>
      <c r="E115" t="s">
        <v>761</v>
      </c>
      <c r="F115" s="1" t="s">
        <v>467</v>
      </c>
    </row>
    <row r="116" spans="1:6" hidden="1" x14ac:dyDescent="0.25">
      <c r="A116">
        <v>115</v>
      </c>
      <c r="B116" s="3" t="s">
        <v>1078</v>
      </c>
      <c r="C116" t="s">
        <v>762</v>
      </c>
      <c r="E116" t="s">
        <v>763</v>
      </c>
      <c r="F116" s="1" t="s">
        <v>438</v>
      </c>
    </row>
    <row r="117" spans="1:6" x14ac:dyDescent="0.25">
      <c r="A117">
        <v>116</v>
      </c>
      <c r="B117" t="s">
        <v>1079</v>
      </c>
      <c r="C117" t="s">
        <v>764</v>
      </c>
      <c r="E117" t="s">
        <v>765</v>
      </c>
      <c r="F117" s="1" t="s">
        <v>5</v>
      </c>
    </row>
    <row r="118" spans="1:6" x14ac:dyDescent="0.25">
      <c r="A118">
        <v>117</v>
      </c>
      <c r="B118" t="s">
        <v>1080</v>
      </c>
      <c r="C118" t="s">
        <v>755</v>
      </c>
      <c r="E118" t="s">
        <v>765</v>
      </c>
      <c r="F118" s="1" t="s">
        <v>34</v>
      </c>
    </row>
    <row r="119" spans="1:6" hidden="1" x14ac:dyDescent="0.25">
      <c r="A119">
        <v>118</v>
      </c>
      <c r="B119" t="s">
        <v>1081</v>
      </c>
      <c r="C119" t="s">
        <v>766</v>
      </c>
      <c r="E119" t="s">
        <v>767</v>
      </c>
      <c r="F119" s="1" t="s">
        <v>146</v>
      </c>
    </row>
    <row r="120" spans="1:6" hidden="1" x14ac:dyDescent="0.25">
      <c r="A120">
        <v>119</v>
      </c>
      <c r="B120" t="s">
        <v>1082</v>
      </c>
      <c r="C120" t="s">
        <v>651</v>
      </c>
      <c r="E120" t="s">
        <v>768</v>
      </c>
      <c r="F120" s="1" t="s">
        <v>98</v>
      </c>
    </row>
    <row r="121" spans="1:6" hidden="1" x14ac:dyDescent="0.25">
      <c r="A121">
        <v>120</v>
      </c>
      <c r="B121" t="s">
        <v>1083</v>
      </c>
      <c r="C121" t="s">
        <v>769</v>
      </c>
      <c r="E121" t="s">
        <v>770</v>
      </c>
      <c r="F121" s="1" t="s">
        <v>54</v>
      </c>
    </row>
    <row r="122" spans="1:6" hidden="1" x14ac:dyDescent="0.25">
      <c r="A122">
        <v>121</v>
      </c>
      <c r="B122" t="s">
        <v>1084</v>
      </c>
      <c r="C122" t="s">
        <v>771</v>
      </c>
      <c r="E122" t="s">
        <v>772</v>
      </c>
      <c r="F122" s="1" t="s">
        <v>491</v>
      </c>
    </row>
    <row r="123" spans="1:6" hidden="1" x14ac:dyDescent="0.25">
      <c r="A123">
        <v>122</v>
      </c>
      <c r="B123" t="s">
        <v>1085</v>
      </c>
      <c r="C123" t="s">
        <v>773</v>
      </c>
      <c r="E123" t="s">
        <v>774</v>
      </c>
      <c r="F123" s="1" t="s">
        <v>135</v>
      </c>
    </row>
    <row r="124" spans="1:6" hidden="1" x14ac:dyDescent="0.25">
      <c r="A124">
        <v>123</v>
      </c>
      <c r="B124" t="s">
        <v>1086</v>
      </c>
      <c r="C124" t="s">
        <v>625</v>
      </c>
      <c r="E124" t="s">
        <v>775</v>
      </c>
      <c r="F124" s="1" t="s">
        <v>525</v>
      </c>
    </row>
    <row r="125" spans="1:6" hidden="1" x14ac:dyDescent="0.25">
      <c r="A125">
        <v>124</v>
      </c>
      <c r="B125" t="s">
        <v>1087</v>
      </c>
      <c r="C125" t="s">
        <v>776</v>
      </c>
      <c r="E125" t="s">
        <v>777</v>
      </c>
      <c r="F125" s="1" t="s">
        <v>327</v>
      </c>
    </row>
    <row r="126" spans="1:6" x14ac:dyDescent="0.25">
      <c r="A126">
        <v>125</v>
      </c>
      <c r="B126" t="s">
        <v>1088</v>
      </c>
      <c r="C126" t="s">
        <v>778</v>
      </c>
      <c r="E126" t="s">
        <v>779</v>
      </c>
      <c r="F126" s="1" t="s">
        <v>21</v>
      </c>
    </row>
    <row r="127" spans="1:6" hidden="1" x14ac:dyDescent="0.25">
      <c r="A127">
        <v>126</v>
      </c>
      <c r="B127" s="3" t="s">
        <v>1089</v>
      </c>
      <c r="C127" t="s">
        <v>780</v>
      </c>
      <c r="E127" t="s">
        <v>781</v>
      </c>
      <c r="F127" s="1" t="s">
        <v>509</v>
      </c>
    </row>
    <row r="128" spans="1:6" hidden="1" x14ac:dyDescent="0.25">
      <c r="A128">
        <v>127</v>
      </c>
      <c r="B128" t="s">
        <v>1090</v>
      </c>
      <c r="C128" t="s">
        <v>729</v>
      </c>
      <c r="E128" t="s">
        <v>782</v>
      </c>
      <c r="F128" s="1" t="s">
        <v>214</v>
      </c>
    </row>
    <row r="129" spans="1:6" hidden="1" x14ac:dyDescent="0.25">
      <c r="A129">
        <v>128</v>
      </c>
      <c r="B129" t="s">
        <v>1091</v>
      </c>
      <c r="C129" t="s">
        <v>672</v>
      </c>
      <c r="E129" t="s">
        <v>783</v>
      </c>
      <c r="F129" s="1" t="s">
        <v>530</v>
      </c>
    </row>
    <row r="130" spans="1:6" hidden="1" x14ac:dyDescent="0.25">
      <c r="A130">
        <v>129</v>
      </c>
      <c r="B130" t="s">
        <v>1092</v>
      </c>
      <c r="C130" t="s">
        <v>784</v>
      </c>
      <c r="E130" t="s">
        <v>785</v>
      </c>
      <c r="F130" s="1" t="s">
        <v>434</v>
      </c>
    </row>
    <row r="131" spans="1:6" hidden="1" x14ac:dyDescent="0.25">
      <c r="A131">
        <v>130</v>
      </c>
      <c r="B131" t="s">
        <v>1093</v>
      </c>
      <c r="C131" t="s">
        <v>786</v>
      </c>
      <c r="E131" t="s">
        <v>787</v>
      </c>
      <c r="F131" s="1" t="s">
        <v>419</v>
      </c>
    </row>
    <row r="132" spans="1:6" hidden="1" x14ac:dyDescent="0.25">
      <c r="A132">
        <v>131</v>
      </c>
      <c r="B132" t="s">
        <v>1094</v>
      </c>
      <c r="C132" t="s">
        <v>788</v>
      </c>
      <c r="E132" t="s">
        <v>789</v>
      </c>
      <c r="F132" s="1" t="s">
        <v>100</v>
      </c>
    </row>
    <row r="133" spans="1:6" hidden="1" x14ac:dyDescent="0.25">
      <c r="A133">
        <v>132</v>
      </c>
      <c r="B133" s="3" t="s">
        <v>1095</v>
      </c>
      <c r="C133" t="s">
        <v>790</v>
      </c>
      <c r="E133" t="s">
        <v>791</v>
      </c>
      <c r="F133" s="1" t="s">
        <v>265</v>
      </c>
    </row>
    <row r="134" spans="1:6" hidden="1" x14ac:dyDescent="0.25">
      <c r="A134">
        <v>133</v>
      </c>
      <c r="B134" t="s">
        <v>1096</v>
      </c>
      <c r="C134" t="s">
        <v>630</v>
      </c>
      <c r="E134" t="s">
        <v>792</v>
      </c>
      <c r="F134" s="1" t="s">
        <v>105</v>
      </c>
    </row>
    <row r="135" spans="1:6" hidden="1" x14ac:dyDescent="0.25">
      <c r="A135">
        <v>134</v>
      </c>
      <c r="B135" t="s">
        <v>1097</v>
      </c>
      <c r="C135" t="s">
        <v>680</v>
      </c>
      <c r="E135" t="s">
        <v>793</v>
      </c>
      <c r="F135" s="1" t="s">
        <v>482</v>
      </c>
    </row>
    <row r="136" spans="1:6" hidden="1" x14ac:dyDescent="0.25">
      <c r="A136">
        <v>135</v>
      </c>
      <c r="B136" t="s">
        <v>1098</v>
      </c>
      <c r="C136" t="s">
        <v>794</v>
      </c>
      <c r="E136" t="s">
        <v>795</v>
      </c>
      <c r="F136" s="1" t="s">
        <v>528</v>
      </c>
    </row>
    <row r="137" spans="1:6" x14ac:dyDescent="0.25">
      <c r="A137">
        <v>136</v>
      </c>
      <c r="B137" t="s">
        <v>1099</v>
      </c>
      <c r="C137" t="s">
        <v>689</v>
      </c>
      <c r="E137" t="s">
        <v>796</v>
      </c>
      <c r="F137" s="1" t="s">
        <v>6</v>
      </c>
    </row>
    <row r="138" spans="1:6" hidden="1" x14ac:dyDescent="0.25">
      <c r="A138">
        <v>137</v>
      </c>
      <c r="B138" t="s">
        <v>1100</v>
      </c>
      <c r="C138" t="s">
        <v>742</v>
      </c>
      <c r="E138" t="s">
        <v>797</v>
      </c>
      <c r="F138" s="1" t="s">
        <v>376</v>
      </c>
    </row>
    <row r="139" spans="1:6" hidden="1" x14ac:dyDescent="0.25">
      <c r="A139">
        <v>138</v>
      </c>
      <c r="B139" t="s">
        <v>1101</v>
      </c>
      <c r="C139" t="s">
        <v>798</v>
      </c>
      <c r="E139" t="s">
        <v>799</v>
      </c>
      <c r="F139" s="1" t="s">
        <v>10</v>
      </c>
    </row>
    <row r="140" spans="1:6" hidden="1" x14ac:dyDescent="0.25">
      <c r="A140">
        <v>139</v>
      </c>
      <c r="B140" t="s">
        <v>1102</v>
      </c>
      <c r="C140" t="s">
        <v>800</v>
      </c>
      <c r="E140" t="s">
        <v>801</v>
      </c>
      <c r="F140" s="1" t="s">
        <v>55</v>
      </c>
    </row>
    <row r="141" spans="1:6" x14ac:dyDescent="0.25">
      <c r="A141">
        <v>140</v>
      </c>
      <c r="B141" t="s">
        <v>1103</v>
      </c>
      <c r="C141" t="s">
        <v>651</v>
      </c>
      <c r="D141" t="s">
        <v>762</v>
      </c>
      <c r="E141" t="s">
        <v>803</v>
      </c>
      <c r="F141" s="1" t="s">
        <v>227</v>
      </c>
    </row>
    <row r="142" spans="1:6" x14ac:dyDescent="0.25">
      <c r="A142">
        <v>141</v>
      </c>
      <c r="B142" t="s">
        <v>1104</v>
      </c>
      <c r="C142" t="s">
        <v>802</v>
      </c>
      <c r="E142" t="s">
        <v>803</v>
      </c>
      <c r="F142" s="1" t="s">
        <v>83</v>
      </c>
    </row>
    <row r="143" spans="1:6" hidden="1" x14ac:dyDescent="0.25">
      <c r="A143">
        <v>142</v>
      </c>
      <c r="B143" t="s">
        <v>1105</v>
      </c>
      <c r="C143" t="s">
        <v>804</v>
      </c>
      <c r="E143" t="s">
        <v>805</v>
      </c>
      <c r="F143" s="1" t="s">
        <v>106</v>
      </c>
    </row>
    <row r="144" spans="1:6" hidden="1" x14ac:dyDescent="0.25">
      <c r="A144">
        <v>143</v>
      </c>
      <c r="B144" t="s">
        <v>1106</v>
      </c>
      <c r="C144" t="s">
        <v>794</v>
      </c>
      <c r="E144" t="s">
        <v>806</v>
      </c>
      <c r="F144" s="1" t="s">
        <v>95</v>
      </c>
    </row>
    <row r="145" spans="1:6" hidden="1" x14ac:dyDescent="0.25">
      <c r="A145">
        <v>144</v>
      </c>
      <c r="B145" t="s">
        <v>1107</v>
      </c>
      <c r="C145" t="s">
        <v>807</v>
      </c>
      <c r="E145" t="s">
        <v>808</v>
      </c>
      <c r="F145" s="1" t="s">
        <v>92</v>
      </c>
    </row>
    <row r="146" spans="1:6" hidden="1" x14ac:dyDescent="0.25">
      <c r="A146">
        <v>145</v>
      </c>
      <c r="B146" t="s">
        <v>1108</v>
      </c>
      <c r="C146" t="s">
        <v>809</v>
      </c>
      <c r="E146" t="s">
        <v>810</v>
      </c>
      <c r="F146" s="1" t="s">
        <v>72</v>
      </c>
    </row>
    <row r="147" spans="1:6" hidden="1" x14ac:dyDescent="0.25">
      <c r="A147">
        <v>146</v>
      </c>
      <c r="B147" t="s">
        <v>1109</v>
      </c>
      <c r="C147" t="s">
        <v>698</v>
      </c>
      <c r="E147" t="s">
        <v>811</v>
      </c>
      <c r="F147" s="1" t="s">
        <v>233</v>
      </c>
    </row>
    <row r="148" spans="1:6" hidden="1" x14ac:dyDescent="0.25">
      <c r="A148">
        <v>147</v>
      </c>
      <c r="B148" t="s">
        <v>1110</v>
      </c>
      <c r="C148" t="s">
        <v>812</v>
      </c>
      <c r="E148" t="s">
        <v>813</v>
      </c>
      <c r="F148" s="1" t="s">
        <v>358</v>
      </c>
    </row>
    <row r="149" spans="1:6" hidden="1" x14ac:dyDescent="0.25">
      <c r="A149">
        <v>148</v>
      </c>
      <c r="B149" t="s">
        <v>1111</v>
      </c>
      <c r="C149" t="s">
        <v>814</v>
      </c>
      <c r="E149" t="s">
        <v>815</v>
      </c>
      <c r="F149" s="1" t="s">
        <v>273</v>
      </c>
    </row>
    <row r="150" spans="1:6" hidden="1" x14ac:dyDescent="0.25">
      <c r="A150">
        <v>149</v>
      </c>
      <c r="B150" t="s">
        <v>1112</v>
      </c>
      <c r="C150" t="s">
        <v>816</v>
      </c>
      <c r="E150" t="s">
        <v>628</v>
      </c>
      <c r="F150" s="1" t="s">
        <v>236</v>
      </c>
    </row>
    <row r="151" spans="1:6" hidden="1" x14ac:dyDescent="0.25">
      <c r="A151">
        <v>150</v>
      </c>
      <c r="B151" t="s">
        <v>1113</v>
      </c>
      <c r="C151" t="s">
        <v>714</v>
      </c>
      <c r="E151" t="s">
        <v>817</v>
      </c>
      <c r="F151" s="1" t="s">
        <v>52</v>
      </c>
    </row>
    <row r="152" spans="1:6" hidden="1" x14ac:dyDescent="0.25">
      <c r="A152">
        <v>151</v>
      </c>
      <c r="B152" t="s">
        <v>1114</v>
      </c>
      <c r="C152" t="s">
        <v>818</v>
      </c>
      <c r="E152" t="s">
        <v>819</v>
      </c>
      <c r="F152" s="1" t="s">
        <v>67</v>
      </c>
    </row>
    <row r="153" spans="1:6" hidden="1" x14ac:dyDescent="0.25">
      <c r="A153">
        <v>152</v>
      </c>
      <c r="B153" t="s">
        <v>1115</v>
      </c>
      <c r="C153" t="s">
        <v>665</v>
      </c>
      <c r="E153" t="s">
        <v>820</v>
      </c>
      <c r="F153" s="1" t="s">
        <v>462</v>
      </c>
    </row>
    <row r="154" spans="1:6" hidden="1" x14ac:dyDescent="0.25">
      <c r="A154">
        <v>153</v>
      </c>
      <c r="B154" t="s">
        <v>1116</v>
      </c>
      <c r="C154" t="s">
        <v>959</v>
      </c>
      <c r="E154" t="s">
        <v>820</v>
      </c>
      <c r="F154" s="1" t="s">
        <v>288</v>
      </c>
    </row>
    <row r="155" spans="1:6" hidden="1" x14ac:dyDescent="0.25">
      <c r="A155">
        <v>154</v>
      </c>
      <c r="B155" t="s">
        <v>1117</v>
      </c>
      <c r="C155" t="s">
        <v>821</v>
      </c>
      <c r="E155" t="s">
        <v>822</v>
      </c>
      <c r="F155" s="1" t="s">
        <v>165</v>
      </c>
    </row>
    <row r="156" spans="1:6" hidden="1" x14ac:dyDescent="0.25">
      <c r="A156">
        <v>155</v>
      </c>
      <c r="B156" t="s">
        <v>1118</v>
      </c>
      <c r="C156" t="s">
        <v>823</v>
      </c>
      <c r="E156" t="s">
        <v>824</v>
      </c>
      <c r="F156" s="1" t="s">
        <v>319</v>
      </c>
    </row>
    <row r="157" spans="1:6" hidden="1" x14ac:dyDescent="0.25">
      <c r="A157">
        <v>156</v>
      </c>
      <c r="B157" t="s">
        <v>1119</v>
      </c>
      <c r="C157" t="s">
        <v>825</v>
      </c>
      <c r="E157" t="s">
        <v>824</v>
      </c>
      <c r="F157" s="1" t="s">
        <v>515</v>
      </c>
    </row>
    <row r="158" spans="1:6" hidden="1" x14ac:dyDescent="0.25">
      <c r="A158">
        <v>157</v>
      </c>
      <c r="B158" t="s">
        <v>1120</v>
      </c>
      <c r="C158" t="s">
        <v>826</v>
      </c>
      <c r="E158" t="s">
        <v>827</v>
      </c>
      <c r="F158" s="1" t="s">
        <v>37</v>
      </c>
    </row>
    <row r="159" spans="1:6" hidden="1" x14ac:dyDescent="0.25">
      <c r="A159">
        <v>158</v>
      </c>
      <c r="B159" t="s">
        <v>1121</v>
      </c>
      <c r="C159" t="s">
        <v>828</v>
      </c>
      <c r="E159" t="s">
        <v>829</v>
      </c>
      <c r="F159" s="1" t="s">
        <v>245</v>
      </c>
    </row>
    <row r="160" spans="1:6" hidden="1" x14ac:dyDescent="0.25">
      <c r="A160">
        <v>159</v>
      </c>
      <c r="B160" t="s">
        <v>1122</v>
      </c>
      <c r="C160" t="s">
        <v>830</v>
      </c>
      <c r="E160" t="s">
        <v>831</v>
      </c>
      <c r="F160" s="1" t="s">
        <v>160</v>
      </c>
    </row>
    <row r="161" spans="1:6" hidden="1" x14ac:dyDescent="0.25">
      <c r="A161">
        <v>160</v>
      </c>
      <c r="B161" t="s">
        <v>1123</v>
      </c>
      <c r="C161" t="s">
        <v>832</v>
      </c>
      <c r="E161" t="s">
        <v>833</v>
      </c>
      <c r="F161" s="1" t="s">
        <v>31</v>
      </c>
    </row>
    <row r="162" spans="1:6" hidden="1" x14ac:dyDescent="0.25">
      <c r="A162">
        <v>161</v>
      </c>
      <c r="B162" t="s">
        <v>1124</v>
      </c>
      <c r="C162" t="s">
        <v>746</v>
      </c>
      <c r="E162" t="s">
        <v>834</v>
      </c>
      <c r="F162" s="1" t="s">
        <v>298</v>
      </c>
    </row>
    <row r="163" spans="1:6" x14ac:dyDescent="0.25">
      <c r="A163">
        <v>162</v>
      </c>
      <c r="B163" t="s">
        <v>1125</v>
      </c>
      <c r="C163" t="s">
        <v>835</v>
      </c>
      <c r="E163" t="s">
        <v>836</v>
      </c>
      <c r="F163" s="1" t="s">
        <v>74</v>
      </c>
    </row>
    <row r="164" spans="1:6" hidden="1" x14ac:dyDescent="0.25">
      <c r="A164">
        <v>163</v>
      </c>
      <c r="B164" t="s">
        <v>1126</v>
      </c>
      <c r="C164" t="s">
        <v>837</v>
      </c>
      <c r="E164" t="s">
        <v>838</v>
      </c>
      <c r="F164" s="1" t="s">
        <v>181</v>
      </c>
    </row>
    <row r="165" spans="1:6" hidden="1" x14ac:dyDescent="0.25">
      <c r="A165">
        <v>164</v>
      </c>
      <c r="B165" t="s">
        <v>1127</v>
      </c>
      <c r="C165" t="s">
        <v>708</v>
      </c>
      <c r="E165" t="s">
        <v>839</v>
      </c>
      <c r="F165" s="1" t="s">
        <v>173</v>
      </c>
    </row>
    <row r="166" spans="1:6" hidden="1" x14ac:dyDescent="0.25">
      <c r="A166">
        <v>165</v>
      </c>
      <c r="B166" t="s">
        <v>1128</v>
      </c>
      <c r="C166" t="s">
        <v>840</v>
      </c>
      <c r="E166" t="s">
        <v>841</v>
      </c>
      <c r="F166" s="1" t="s">
        <v>393</v>
      </c>
    </row>
    <row r="167" spans="1:6" hidden="1" x14ac:dyDescent="0.25">
      <c r="A167">
        <v>166</v>
      </c>
      <c r="B167" t="s">
        <v>1129</v>
      </c>
      <c r="C167" t="s">
        <v>818</v>
      </c>
      <c r="E167" t="s">
        <v>842</v>
      </c>
      <c r="F167" s="1" t="s">
        <v>398</v>
      </c>
    </row>
    <row r="168" spans="1:6" hidden="1" x14ac:dyDescent="0.25">
      <c r="A168">
        <v>167</v>
      </c>
      <c r="B168" t="s">
        <v>1130</v>
      </c>
      <c r="C168" t="s">
        <v>809</v>
      </c>
      <c r="E168" t="s">
        <v>843</v>
      </c>
      <c r="F168" s="1" t="s">
        <v>39</v>
      </c>
    </row>
    <row r="169" spans="1:6" hidden="1" x14ac:dyDescent="0.25">
      <c r="A169">
        <v>168</v>
      </c>
      <c r="B169" t="s">
        <v>1131</v>
      </c>
      <c r="C169" t="s">
        <v>818</v>
      </c>
      <c r="E169" t="s">
        <v>845</v>
      </c>
      <c r="F169" s="1" t="s">
        <v>422</v>
      </c>
    </row>
    <row r="170" spans="1:6" hidden="1" x14ac:dyDescent="0.25">
      <c r="A170">
        <v>169</v>
      </c>
      <c r="B170" t="s">
        <v>1132</v>
      </c>
      <c r="C170" t="s">
        <v>751</v>
      </c>
      <c r="E170" t="s">
        <v>846</v>
      </c>
      <c r="F170" s="1" t="s">
        <v>36</v>
      </c>
    </row>
    <row r="171" spans="1:6" hidden="1" x14ac:dyDescent="0.25">
      <c r="A171">
        <v>170</v>
      </c>
      <c r="B171" t="s">
        <v>1133</v>
      </c>
      <c r="C171" t="s">
        <v>847</v>
      </c>
      <c r="E171" t="s">
        <v>848</v>
      </c>
      <c r="F171" s="1" t="s">
        <v>267</v>
      </c>
    </row>
    <row r="172" spans="1:6" hidden="1" x14ac:dyDescent="0.25">
      <c r="A172">
        <v>171</v>
      </c>
      <c r="B172" t="s">
        <v>1134</v>
      </c>
      <c r="C172" t="s">
        <v>627</v>
      </c>
      <c r="E172" t="s">
        <v>849</v>
      </c>
      <c r="F172" s="1" t="s">
        <v>444</v>
      </c>
    </row>
    <row r="173" spans="1:6" hidden="1" x14ac:dyDescent="0.25">
      <c r="A173">
        <v>172</v>
      </c>
      <c r="B173" t="s">
        <v>1135</v>
      </c>
      <c r="C173" t="s">
        <v>850</v>
      </c>
      <c r="E173" t="s">
        <v>851</v>
      </c>
      <c r="F173" s="1" t="s">
        <v>243</v>
      </c>
    </row>
    <row r="174" spans="1:6" hidden="1" x14ac:dyDescent="0.25">
      <c r="A174">
        <v>173</v>
      </c>
      <c r="B174" t="s">
        <v>1136</v>
      </c>
      <c r="C174" t="s">
        <v>630</v>
      </c>
      <c r="E174" t="s">
        <v>852</v>
      </c>
      <c r="F174" s="1" t="s">
        <v>208</v>
      </c>
    </row>
    <row r="175" spans="1:6" hidden="1" x14ac:dyDescent="0.25">
      <c r="A175">
        <v>174</v>
      </c>
      <c r="B175" t="s">
        <v>1137</v>
      </c>
      <c r="C175" t="s">
        <v>853</v>
      </c>
      <c r="E175" t="s">
        <v>854</v>
      </c>
      <c r="F175" s="1" t="s">
        <v>325</v>
      </c>
    </row>
    <row r="176" spans="1:6" hidden="1" x14ac:dyDescent="0.25">
      <c r="A176">
        <v>175</v>
      </c>
      <c r="B176" t="s">
        <v>1138</v>
      </c>
      <c r="C176" t="s">
        <v>855</v>
      </c>
      <c r="E176" t="s">
        <v>856</v>
      </c>
      <c r="F176" s="1" t="s">
        <v>359</v>
      </c>
    </row>
    <row r="177" spans="1:6" hidden="1" x14ac:dyDescent="0.25">
      <c r="A177">
        <v>176</v>
      </c>
      <c r="B177" t="s">
        <v>1139</v>
      </c>
      <c r="C177" t="s">
        <v>629</v>
      </c>
      <c r="E177" t="s">
        <v>857</v>
      </c>
      <c r="F177" s="1" t="s">
        <v>301</v>
      </c>
    </row>
    <row r="178" spans="1:6" hidden="1" x14ac:dyDescent="0.25">
      <c r="A178">
        <v>177</v>
      </c>
      <c r="B178" t="s">
        <v>1140</v>
      </c>
      <c r="C178" t="s">
        <v>858</v>
      </c>
      <c r="E178" t="s">
        <v>859</v>
      </c>
      <c r="F178" s="1" t="s">
        <v>157</v>
      </c>
    </row>
    <row r="179" spans="1:6" hidden="1" x14ac:dyDescent="0.25">
      <c r="A179">
        <v>178</v>
      </c>
      <c r="B179" t="s">
        <v>1141</v>
      </c>
      <c r="C179" t="s">
        <v>860</v>
      </c>
      <c r="E179" t="s">
        <v>861</v>
      </c>
      <c r="F179" s="1" t="s">
        <v>347</v>
      </c>
    </row>
    <row r="180" spans="1:6" hidden="1" x14ac:dyDescent="0.25">
      <c r="A180">
        <v>179</v>
      </c>
      <c r="B180" t="s">
        <v>1142</v>
      </c>
      <c r="C180" t="s">
        <v>862</v>
      </c>
      <c r="E180" t="s">
        <v>863</v>
      </c>
      <c r="F180" s="1" t="s">
        <v>156</v>
      </c>
    </row>
    <row r="181" spans="1:6" hidden="1" x14ac:dyDescent="0.25">
      <c r="A181">
        <v>180</v>
      </c>
      <c r="B181" t="s">
        <v>1143</v>
      </c>
      <c r="C181" t="s">
        <v>961</v>
      </c>
      <c r="E181" t="s">
        <v>962</v>
      </c>
      <c r="F181" s="1" t="s">
        <v>64</v>
      </c>
    </row>
    <row r="182" spans="1:6" hidden="1" x14ac:dyDescent="0.25">
      <c r="A182">
        <v>181</v>
      </c>
      <c r="B182" t="s">
        <v>1144</v>
      </c>
      <c r="C182" t="s">
        <v>864</v>
      </c>
      <c r="E182" t="s">
        <v>865</v>
      </c>
      <c r="F182" s="1" t="s">
        <v>240</v>
      </c>
    </row>
    <row r="183" spans="1:6" hidden="1" x14ac:dyDescent="0.25">
      <c r="A183">
        <v>182</v>
      </c>
      <c r="B183" t="s">
        <v>1145</v>
      </c>
      <c r="C183" t="s">
        <v>698</v>
      </c>
      <c r="E183" t="s">
        <v>866</v>
      </c>
      <c r="F183" s="1" t="s">
        <v>287</v>
      </c>
    </row>
    <row r="184" spans="1:6" hidden="1" x14ac:dyDescent="0.25">
      <c r="A184">
        <v>183</v>
      </c>
      <c r="B184" t="s">
        <v>1146</v>
      </c>
      <c r="C184" t="s">
        <v>867</v>
      </c>
      <c r="E184" t="s">
        <v>868</v>
      </c>
      <c r="F184" s="1" t="s">
        <v>429</v>
      </c>
    </row>
    <row r="185" spans="1:6" hidden="1" x14ac:dyDescent="0.25">
      <c r="A185">
        <v>184</v>
      </c>
      <c r="B185" t="s">
        <v>1147</v>
      </c>
      <c r="C185" t="s">
        <v>680</v>
      </c>
      <c r="E185" t="s">
        <v>689</v>
      </c>
      <c r="F185" s="1" t="s">
        <v>435</v>
      </c>
    </row>
    <row r="186" spans="1:6" hidden="1" x14ac:dyDescent="0.25">
      <c r="A186">
        <v>185</v>
      </c>
      <c r="B186" t="s">
        <v>1148</v>
      </c>
      <c r="C186" t="s">
        <v>869</v>
      </c>
      <c r="E186" t="s">
        <v>870</v>
      </c>
      <c r="F186" s="1" t="s">
        <v>489</v>
      </c>
    </row>
    <row r="187" spans="1:6" hidden="1" x14ac:dyDescent="0.25">
      <c r="A187">
        <v>186</v>
      </c>
      <c r="B187" t="s">
        <v>1149</v>
      </c>
      <c r="C187" t="s">
        <v>659</v>
      </c>
      <c r="E187" t="s">
        <v>871</v>
      </c>
      <c r="F187" s="1" t="s">
        <v>61</v>
      </c>
    </row>
    <row r="188" spans="1:6" hidden="1" x14ac:dyDescent="0.25">
      <c r="A188">
        <v>187</v>
      </c>
      <c r="B188" t="s">
        <v>1150</v>
      </c>
      <c r="C188" t="s">
        <v>708</v>
      </c>
      <c r="E188" t="s">
        <v>872</v>
      </c>
      <c r="F188" s="1" t="s">
        <v>24</v>
      </c>
    </row>
    <row r="189" spans="1:6" hidden="1" x14ac:dyDescent="0.25">
      <c r="A189">
        <v>188</v>
      </c>
      <c r="B189" t="s">
        <v>1151</v>
      </c>
      <c r="C189" t="s">
        <v>873</v>
      </c>
      <c r="E189" t="s">
        <v>874</v>
      </c>
      <c r="F189" s="1" t="s">
        <v>47</v>
      </c>
    </row>
    <row r="190" spans="1:6" hidden="1" x14ac:dyDescent="0.25">
      <c r="A190">
        <v>189</v>
      </c>
      <c r="B190" s="3" t="s">
        <v>1152</v>
      </c>
      <c r="C190" t="s">
        <v>612</v>
      </c>
      <c r="E190" t="s">
        <v>875</v>
      </c>
      <c r="F190" s="1" t="s">
        <v>312</v>
      </c>
    </row>
    <row r="191" spans="1:6" hidden="1" x14ac:dyDescent="0.25">
      <c r="A191">
        <v>190</v>
      </c>
      <c r="B191" t="s">
        <v>1153</v>
      </c>
      <c r="C191" t="s">
        <v>876</v>
      </c>
      <c r="E191" t="s">
        <v>877</v>
      </c>
      <c r="F191" s="1" t="s">
        <v>176</v>
      </c>
    </row>
    <row r="192" spans="1:6" hidden="1" x14ac:dyDescent="0.25">
      <c r="A192">
        <v>191</v>
      </c>
      <c r="B192" t="s">
        <v>1154</v>
      </c>
      <c r="C192" t="s">
        <v>878</v>
      </c>
      <c r="E192" t="s">
        <v>879</v>
      </c>
      <c r="F192" s="1" t="s">
        <v>216</v>
      </c>
    </row>
    <row r="193" spans="1:6" hidden="1" x14ac:dyDescent="0.25">
      <c r="A193">
        <v>192</v>
      </c>
      <c r="B193" t="s">
        <v>1155</v>
      </c>
      <c r="C193" t="s">
        <v>880</v>
      </c>
      <c r="E193" t="s">
        <v>881</v>
      </c>
      <c r="F193" s="1" t="s">
        <v>396</v>
      </c>
    </row>
    <row r="194" spans="1:6" hidden="1" x14ac:dyDescent="0.25">
      <c r="A194">
        <v>193</v>
      </c>
      <c r="B194" t="s">
        <v>1156</v>
      </c>
      <c r="C194" t="s">
        <v>725</v>
      </c>
      <c r="E194" t="s">
        <v>882</v>
      </c>
      <c r="F194" s="1" t="s">
        <v>351</v>
      </c>
    </row>
    <row r="195" spans="1:6" hidden="1" x14ac:dyDescent="0.25">
      <c r="A195">
        <v>194</v>
      </c>
      <c r="B195" t="s">
        <v>1157</v>
      </c>
      <c r="C195" t="s">
        <v>883</v>
      </c>
      <c r="E195" t="s">
        <v>884</v>
      </c>
      <c r="F195" s="1" t="s">
        <v>355</v>
      </c>
    </row>
    <row r="196" spans="1:6" hidden="1" x14ac:dyDescent="0.25">
      <c r="A196">
        <v>195</v>
      </c>
      <c r="B196" t="s">
        <v>1158</v>
      </c>
      <c r="C196" t="s">
        <v>883</v>
      </c>
      <c r="E196" t="s">
        <v>885</v>
      </c>
      <c r="F196" s="1" t="s">
        <v>381</v>
      </c>
    </row>
    <row r="197" spans="1:6" hidden="1" x14ac:dyDescent="0.25">
      <c r="A197">
        <v>196</v>
      </c>
      <c r="B197" t="s">
        <v>1159</v>
      </c>
      <c r="C197" t="s">
        <v>886</v>
      </c>
      <c r="E197" t="s">
        <v>887</v>
      </c>
      <c r="F197" s="1" t="s">
        <v>137</v>
      </c>
    </row>
    <row r="198" spans="1:6" hidden="1" x14ac:dyDescent="0.25">
      <c r="A198">
        <v>197</v>
      </c>
      <c r="B198" t="s">
        <v>1160</v>
      </c>
      <c r="C198" t="s">
        <v>809</v>
      </c>
      <c r="E198" t="s">
        <v>888</v>
      </c>
      <c r="F198" s="1" t="s">
        <v>452</v>
      </c>
    </row>
    <row r="199" spans="1:6" hidden="1" x14ac:dyDescent="0.25">
      <c r="A199">
        <v>198</v>
      </c>
      <c r="B199" t="s">
        <v>1161</v>
      </c>
      <c r="C199" t="s">
        <v>889</v>
      </c>
      <c r="E199" t="s">
        <v>890</v>
      </c>
      <c r="F199" s="1" t="s">
        <v>16</v>
      </c>
    </row>
    <row r="200" spans="1:6" x14ac:dyDescent="0.25">
      <c r="A200">
        <v>199</v>
      </c>
      <c r="B200" t="s">
        <v>1162</v>
      </c>
      <c r="C200" t="s">
        <v>891</v>
      </c>
      <c r="E200" t="s">
        <v>892</v>
      </c>
      <c r="F200" s="1" t="s">
        <v>27</v>
      </c>
    </row>
    <row r="201" spans="1:6" hidden="1" x14ac:dyDescent="0.25">
      <c r="A201">
        <v>200</v>
      </c>
      <c r="B201" t="s">
        <v>1163</v>
      </c>
      <c r="C201" t="s">
        <v>893</v>
      </c>
      <c r="E201" t="s">
        <v>894</v>
      </c>
      <c r="F201" s="1" t="s">
        <v>293</v>
      </c>
    </row>
    <row r="202" spans="1:6" hidden="1" x14ac:dyDescent="0.25">
      <c r="A202">
        <v>201</v>
      </c>
      <c r="B202" t="s">
        <v>1164</v>
      </c>
      <c r="C202" t="s">
        <v>895</v>
      </c>
      <c r="E202" t="s">
        <v>896</v>
      </c>
      <c r="F202" s="1" t="s">
        <v>153</v>
      </c>
    </row>
    <row r="203" spans="1:6" hidden="1" x14ac:dyDescent="0.25">
      <c r="A203">
        <v>202</v>
      </c>
      <c r="B203" t="s">
        <v>1165</v>
      </c>
      <c r="C203" t="s">
        <v>897</v>
      </c>
      <c r="E203" t="s">
        <v>898</v>
      </c>
      <c r="F203" s="1" t="s">
        <v>310</v>
      </c>
    </row>
    <row r="204" spans="1:6" hidden="1" x14ac:dyDescent="0.25">
      <c r="A204">
        <v>203</v>
      </c>
      <c r="B204" t="s">
        <v>1166</v>
      </c>
      <c r="C204" t="s">
        <v>689</v>
      </c>
      <c r="E204" t="s">
        <v>899</v>
      </c>
      <c r="F204" s="1" t="s">
        <v>507</v>
      </c>
    </row>
    <row r="205" spans="1:6" hidden="1" x14ac:dyDescent="0.25">
      <c r="A205">
        <v>204</v>
      </c>
      <c r="B205" t="s">
        <v>1167</v>
      </c>
      <c r="C205" t="s">
        <v>900</v>
      </c>
      <c r="E205" t="s">
        <v>901</v>
      </c>
      <c r="F205" s="1" t="s">
        <v>189</v>
      </c>
    </row>
    <row r="206" spans="1:6" hidden="1" x14ac:dyDescent="0.25">
      <c r="A206">
        <v>205</v>
      </c>
      <c r="B206" t="s">
        <v>1168</v>
      </c>
      <c r="C206" t="s">
        <v>861</v>
      </c>
      <c r="E206" t="s">
        <v>902</v>
      </c>
      <c r="F206" s="1" t="s">
        <v>77</v>
      </c>
    </row>
    <row r="207" spans="1:6" hidden="1" x14ac:dyDescent="0.25">
      <c r="A207">
        <v>206</v>
      </c>
      <c r="B207" t="s">
        <v>1169</v>
      </c>
      <c r="C207" t="s">
        <v>903</v>
      </c>
      <c r="E207" t="s">
        <v>904</v>
      </c>
      <c r="F207" s="1" t="s">
        <v>305</v>
      </c>
    </row>
    <row r="208" spans="1:6" hidden="1" x14ac:dyDescent="0.25">
      <c r="A208">
        <v>207</v>
      </c>
      <c r="B208" t="s">
        <v>1170</v>
      </c>
      <c r="C208" t="s">
        <v>905</v>
      </c>
      <c r="E208" t="s">
        <v>906</v>
      </c>
      <c r="F208" s="1" t="s">
        <v>402</v>
      </c>
    </row>
    <row r="209" spans="1:6" hidden="1" x14ac:dyDescent="0.25">
      <c r="A209">
        <v>208</v>
      </c>
      <c r="B209" t="s">
        <v>1171</v>
      </c>
      <c r="C209" t="s">
        <v>907</v>
      </c>
      <c r="E209" t="s">
        <v>908</v>
      </c>
      <c r="F209" s="1" t="s">
        <v>513</v>
      </c>
    </row>
    <row r="210" spans="1:6" hidden="1" x14ac:dyDescent="0.25">
      <c r="A210">
        <v>209</v>
      </c>
      <c r="B210" s="3" t="s">
        <v>1172</v>
      </c>
      <c r="C210" t="s">
        <v>909</v>
      </c>
      <c r="E210" t="s">
        <v>910</v>
      </c>
      <c r="F210" s="1" t="s">
        <v>251</v>
      </c>
    </row>
    <row r="211" spans="1:6" hidden="1" x14ac:dyDescent="0.25">
      <c r="A211">
        <v>210</v>
      </c>
      <c r="B211" t="s">
        <v>1173</v>
      </c>
      <c r="C211" t="s">
        <v>911</v>
      </c>
      <c r="E211" t="s">
        <v>912</v>
      </c>
      <c r="F211" s="1" t="s">
        <v>497</v>
      </c>
    </row>
    <row r="212" spans="1:6" hidden="1" x14ac:dyDescent="0.25">
      <c r="A212">
        <v>211</v>
      </c>
      <c r="B212" t="s">
        <v>1174</v>
      </c>
      <c r="C212" t="s">
        <v>662</v>
      </c>
      <c r="E212" t="s">
        <v>913</v>
      </c>
      <c r="F212" s="1" t="s">
        <v>369</v>
      </c>
    </row>
    <row r="213" spans="1:6" hidden="1" x14ac:dyDescent="0.25">
      <c r="A213">
        <v>212</v>
      </c>
      <c r="B213" t="s">
        <v>1175</v>
      </c>
      <c r="C213" t="s">
        <v>914</v>
      </c>
      <c r="E213" t="s">
        <v>913</v>
      </c>
      <c r="F213" s="1" t="s">
        <v>40</v>
      </c>
    </row>
    <row r="214" spans="1:6" hidden="1" x14ac:dyDescent="0.25">
      <c r="A214">
        <v>213</v>
      </c>
      <c r="B214" t="s">
        <v>1176</v>
      </c>
      <c r="C214" t="s">
        <v>915</v>
      </c>
      <c r="E214" t="s">
        <v>916</v>
      </c>
      <c r="F214" s="1" t="s">
        <v>29</v>
      </c>
    </row>
    <row r="215" spans="1:6" hidden="1" x14ac:dyDescent="0.25">
      <c r="A215">
        <v>214</v>
      </c>
      <c r="B215" t="s">
        <v>1177</v>
      </c>
      <c r="C215" t="s">
        <v>917</v>
      </c>
      <c r="E215" t="s">
        <v>918</v>
      </c>
      <c r="F215" s="1" t="s">
        <v>284</v>
      </c>
    </row>
    <row r="216" spans="1:6" hidden="1" x14ac:dyDescent="0.25">
      <c r="A216">
        <v>215</v>
      </c>
      <c r="B216" t="s">
        <v>1178</v>
      </c>
      <c r="C216" t="s">
        <v>919</v>
      </c>
      <c r="E216" t="s">
        <v>920</v>
      </c>
      <c r="F216" s="1" t="s">
        <v>139</v>
      </c>
    </row>
    <row r="217" spans="1:6" hidden="1" x14ac:dyDescent="0.25">
      <c r="A217">
        <v>216</v>
      </c>
      <c r="B217" t="s">
        <v>1179</v>
      </c>
      <c r="C217" t="s">
        <v>921</v>
      </c>
      <c r="E217" t="s">
        <v>922</v>
      </c>
      <c r="F217" s="1" t="s">
        <v>448</v>
      </c>
    </row>
    <row r="218" spans="1:6" hidden="1" x14ac:dyDescent="0.25">
      <c r="A218">
        <v>217</v>
      </c>
      <c r="B218" t="s">
        <v>1180</v>
      </c>
      <c r="C218" t="s">
        <v>923</v>
      </c>
      <c r="E218" t="s">
        <v>924</v>
      </c>
      <c r="F218" s="1" t="s">
        <v>225</v>
      </c>
    </row>
    <row r="219" spans="1:6" hidden="1" x14ac:dyDescent="0.25">
      <c r="A219">
        <v>218</v>
      </c>
      <c r="B219" t="s">
        <v>1181</v>
      </c>
      <c r="C219" t="s">
        <v>619</v>
      </c>
      <c r="E219" t="s">
        <v>925</v>
      </c>
      <c r="F219" s="1" t="s">
        <v>443</v>
      </c>
    </row>
    <row r="220" spans="1:6" x14ac:dyDescent="0.25">
      <c r="A220">
        <v>219</v>
      </c>
      <c r="B220" t="s">
        <v>1182</v>
      </c>
      <c r="C220" t="s">
        <v>623</v>
      </c>
      <c r="D220" t="s">
        <v>600</v>
      </c>
      <c r="E220" t="s">
        <v>601</v>
      </c>
      <c r="F220" s="1" t="s">
        <v>125</v>
      </c>
    </row>
    <row r="221" spans="1:6" hidden="1" x14ac:dyDescent="0.25">
      <c r="A221">
        <v>220</v>
      </c>
      <c r="B221" t="s">
        <v>1183</v>
      </c>
      <c r="C221" t="s">
        <v>818</v>
      </c>
      <c r="E221" t="s">
        <v>926</v>
      </c>
      <c r="F221" s="1" t="s">
        <v>472</v>
      </c>
    </row>
    <row r="222" spans="1:6" hidden="1" x14ac:dyDescent="0.25">
      <c r="A222">
        <v>221</v>
      </c>
      <c r="B222" t="s">
        <v>1184</v>
      </c>
      <c r="C222" t="s">
        <v>927</v>
      </c>
      <c r="E222" t="s">
        <v>928</v>
      </c>
      <c r="F222" s="1" t="s">
        <v>368</v>
      </c>
    </row>
    <row r="223" spans="1:6" hidden="1" x14ac:dyDescent="0.25">
      <c r="A223">
        <v>222</v>
      </c>
      <c r="B223" t="s">
        <v>1185</v>
      </c>
      <c r="C223" t="s">
        <v>927</v>
      </c>
      <c r="E223" t="s">
        <v>929</v>
      </c>
      <c r="F223" s="1" t="s">
        <v>250</v>
      </c>
    </row>
    <row r="224" spans="1:6" hidden="1" x14ac:dyDescent="0.25">
      <c r="A224">
        <v>223</v>
      </c>
      <c r="B224" t="s">
        <v>1186</v>
      </c>
      <c r="C224" t="s">
        <v>930</v>
      </c>
      <c r="E224" t="s">
        <v>931</v>
      </c>
      <c r="F224" s="1" t="s">
        <v>474</v>
      </c>
    </row>
    <row r="225" spans="1:6" hidden="1" x14ac:dyDescent="0.25">
      <c r="A225">
        <v>224</v>
      </c>
      <c r="B225" t="s">
        <v>1187</v>
      </c>
      <c r="C225" t="s">
        <v>629</v>
      </c>
      <c r="E225" t="s">
        <v>932</v>
      </c>
      <c r="F225" s="1" t="s">
        <v>200</v>
      </c>
    </row>
    <row r="226" spans="1:6" hidden="1" x14ac:dyDescent="0.25">
      <c r="A226">
        <v>225</v>
      </c>
      <c r="B226" t="s">
        <v>1188</v>
      </c>
      <c r="C226" t="s">
        <v>933</v>
      </c>
      <c r="E226" t="s">
        <v>934</v>
      </c>
      <c r="F226" s="1" t="s">
        <v>290</v>
      </c>
    </row>
    <row r="227" spans="1:6" hidden="1" x14ac:dyDescent="0.25">
      <c r="A227">
        <v>226</v>
      </c>
      <c r="B227" t="s">
        <v>1189</v>
      </c>
      <c r="C227" t="s">
        <v>708</v>
      </c>
      <c r="E227" t="s">
        <v>935</v>
      </c>
      <c r="F227" s="1" t="s">
        <v>122</v>
      </c>
    </row>
    <row r="228" spans="1:6" hidden="1" x14ac:dyDescent="0.25">
      <c r="A228">
        <v>227</v>
      </c>
      <c r="B228" t="s">
        <v>1190</v>
      </c>
      <c r="C228" t="s">
        <v>729</v>
      </c>
      <c r="E228" t="s">
        <v>936</v>
      </c>
      <c r="F228" s="1" t="s">
        <v>171</v>
      </c>
    </row>
    <row r="229" spans="1:6" hidden="1" x14ac:dyDescent="0.25">
      <c r="A229">
        <v>228</v>
      </c>
      <c r="B229" t="s">
        <v>1191</v>
      </c>
      <c r="C229" t="s">
        <v>937</v>
      </c>
      <c r="E229" t="s">
        <v>938</v>
      </c>
      <c r="F229" s="1" t="s">
        <v>57</v>
      </c>
    </row>
    <row r="230" spans="1:6" hidden="1" x14ac:dyDescent="0.25">
      <c r="A230">
        <v>229</v>
      </c>
      <c r="B230" t="s">
        <v>1192</v>
      </c>
      <c r="C230" t="s">
        <v>939</v>
      </c>
      <c r="E230" t="s">
        <v>940</v>
      </c>
      <c r="F230" s="1" t="s">
        <v>254</v>
      </c>
    </row>
    <row r="231" spans="1:6" hidden="1" x14ac:dyDescent="0.25">
      <c r="A231">
        <v>230</v>
      </c>
      <c r="B231" t="s">
        <v>1193</v>
      </c>
      <c r="C231" t="s">
        <v>941</v>
      </c>
      <c r="E231" t="s">
        <v>942</v>
      </c>
      <c r="F231" s="1" t="s">
        <v>534</v>
      </c>
    </row>
    <row r="232" spans="1:6" hidden="1" x14ac:dyDescent="0.25">
      <c r="A232">
        <v>231</v>
      </c>
      <c r="B232" t="s">
        <v>1194</v>
      </c>
      <c r="C232" t="s">
        <v>943</v>
      </c>
      <c r="E232" t="s">
        <v>944</v>
      </c>
      <c r="F232" s="1" t="s">
        <v>537</v>
      </c>
    </row>
    <row r="233" spans="1:6" hidden="1" x14ac:dyDescent="0.25">
      <c r="A233">
        <v>232</v>
      </c>
      <c r="B233" t="s">
        <v>1195</v>
      </c>
      <c r="C233" t="s">
        <v>945</v>
      </c>
      <c r="E233" t="s">
        <v>944</v>
      </c>
      <c r="F233" s="1" t="s">
        <v>190</v>
      </c>
    </row>
    <row r="234" spans="1:6" hidden="1" x14ac:dyDescent="0.25">
      <c r="A234">
        <v>233</v>
      </c>
      <c r="B234" t="s">
        <v>1196</v>
      </c>
      <c r="C234" t="s">
        <v>655</v>
      </c>
      <c r="E234" t="s">
        <v>946</v>
      </c>
      <c r="F234" s="1" t="s">
        <v>342</v>
      </c>
    </row>
    <row r="235" spans="1:6" hidden="1" x14ac:dyDescent="0.25">
      <c r="A235">
        <v>234</v>
      </c>
      <c r="B235" t="s">
        <v>1197</v>
      </c>
      <c r="C235" t="s">
        <v>678</v>
      </c>
      <c r="D235" t="s">
        <v>954</v>
      </c>
      <c r="E235" t="s">
        <v>955</v>
      </c>
      <c r="F235" s="1" t="s">
        <v>210</v>
      </c>
    </row>
    <row r="236" spans="1:6" hidden="1" x14ac:dyDescent="0.25">
      <c r="A236">
        <v>235</v>
      </c>
      <c r="B236" t="s">
        <v>1198</v>
      </c>
      <c r="C236" t="s">
        <v>753</v>
      </c>
      <c r="E236" t="s">
        <v>947</v>
      </c>
      <c r="F236" s="1" t="s">
        <v>424</v>
      </c>
    </row>
    <row r="237" spans="1:6" hidden="1" x14ac:dyDescent="0.25">
      <c r="A237">
        <v>236</v>
      </c>
      <c r="B237" t="s">
        <v>1199</v>
      </c>
      <c r="C237" t="s">
        <v>948</v>
      </c>
      <c r="E237" t="s">
        <v>949</v>
      </c>
      <c r="F237" s="1" t="s">
        <v>178</v>
      </c>
    </row>
    <row r="238" spans="1:6" hidden="1" x14ac:dyDescent="0.25">
      <c r="A238">
        <v>237</v>
      </c>
      <c r="B238" t="s">
        <v>1200</v>
      </c>
      <c r="C238" t="s">
        <v>950</v>
      </c>
      <c r="E238" t="s">
        <v>951</v>
      </c>
      <c r="F238" s="1" t="s">
        <v>128</v>
      </c>
    </row>
    <row r="239" spans="1:6" hidden="1" x14ac:dyDescent="0.25">
      <c r="A239">
        <v>238</v>
      </c>
      <c r="B239" t="s">
        <v>1201</v>
      </c>
      <c r="C239" t="s">
        <v>952</v>
      </c>
      <c r="E239" t="s">
        <v>953</v>
      </c>
      <c r="F239" s="1" t="s">
        <v>329</v>
      </c>
    </row>
    <row r="240" spans="1:6" hidden="1" x14ac:dyDescent="0.25">
      <c r="A240">
        <v>239</v>
      </c>
      <c r="B240" t="s">
        <v>1202</v>
      </c>
      <c r="C240" t="s">
        <v>407</v>
      </c>
      <c r="F240" s="1" t="s">
        <v>407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mainfeed-drafts</vt:lpstr>
      <vt:lpstr>franchise-mini-super-drafts</vt:lpstr>
      <vt:lpstr>legends-mega-drafts</vt:lpstr>
      <vt:lpstr>in-memorium-drafts</vt:lpstr>
      <vt:lpstr>best-picture-nominee-mini-super</vt:lpstr>
      <vt:lpstr>draft-drafters</vt:lpstr>
      <vt:lpstr>mainfeed-draftpicks</vt:lpstr>
      <vt:lpstr>patreon-draftpicks</vt:lpstr>
      <vt:lpstr>drafters</vt:lpstr>
      <vt:lpstr>hosts</vt:lpstr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Harlan Siegel</dc:creator>
  <cp:lastModifiedBy>Harlan Siegel</cp:lastModifiedBy>
  <dcterms:created xsi:type="dcterms:W3CDTF">2025-01-11T20:32:17Z</dcterms:created>
  <dcterms:modified xsi:type="dcterms:W3CDTF">2025-01-20T14:16:24Z</dcterms:modified>
</cp:coreProperties>
</file>