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usugu\Desktop\Molex\CogForecasting\MVA\"/>
    </mc:Choice>
  </mc:AlternateContent>
  <xr:revisionPtr revIDLastSave="0" documentId="13_ncr:1_{445CCA34-AE9A-4FA0-9120-BE460450D3BB}" xr6:coauthVersionLast="41" xr6:coauthVersionMax="44" xr10:uidLastSave="{00000000-0000-0000-0000-000000000000}"/>
  <bookViews>
    <workbookView xWindow="-108" yWindow="-108" windowWidth="23256" windowHeight="12576" activeTab="1" xr2:uid="{52E2F784-D0B6-4A2C-86E3-D378F73BF302}"/>
  </bookViews>
  <sheets>
    <sheet name="endog" sheetId="1" r:id="rId1"/>
    <sheet name="exog" sheetId="2" r:id="rId2"/>
    <sheet name="ABS" sheetId="3" r:id="rId3"/>
    <sheet name="PA66" sheetId="4" r:id="rId4"/>
    <sheet name="copper" sheetId="5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4" l="1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14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20" i="4"/>
  <c r="F21" i="4"/>
  <c r="F22" i="4"/>
  <c r="F23" i="4"/>
  <c r="F24" i="4"/>
  <c r="F25" i="4"/>
  <c r="F26" i="4"/>
  <c r="F27" i="4"/>
  <c r="F16" i="4"/>
  <c r="F17" i="4"/>
  <c r="F18" i="4"/>
  <c r="F19" i="4"/>
  <c r="F15" i="4"/>
  <c r="F14" i="4"/>
</calcChain>
</file>

<file path=xl/sharedStrings.xml><?xml version="1.0" encoding="utf-8"?>
<sst xmlns="http://schemas.openxmlformats.org/spreadsheetml/2006/main" count="370" uniqueCount="37">
  <si>
    <t>material</t>
  </si>
  <si>
    <t>year</t>
  </si>
  <si>
    <t>month</t>
  </si>
  <si>
    <t>cost_per_unit</t>
  </si>
  <si>
    <t>Styrene</t>
  </si>
  <si>
    <t>date</t>
  </si>
  <si>
    <t>Natural_Gas</t>
  </si>
  <si>
    <t>Crude_Oil_Price</t>
  </si>
  <si>
    <t>Diesel_Price</t>
  </si>
  <si>
    <t>Poly Propylene</t>
  </si>
  <si>
    <t>Natural Gas</t>
  </si>
  <si>
    <t>Crude Oil</t>
  </si>
  <si>
    <t>Diesel</t>
  </si>
  <si>
    <t>Propylene</t>
  </si>
  <si>
    <t>Date</t>
  </si>
  <si>
    <t>ABS</t>
  </si>
  <si>
    <t>Acronitrile</t>
  </si>
  <si>
    <t>Butadiene</t>
  </si>
  <si>
    <t>Adipic acid</t>
  </si>
  <si>
    <t>HMDA</t>
  </si>
  <si>
    <t>PA66</t>
  </si>
  <si>
    <t xml:space="preserve">Date </t>
  </si>
  <si>
    <t>Copper</t>
  </si>
  <si>
    <t>Producer Price index</t>
  </si>
  <si>
    <t>Export Price Index</t>
  </si>
  <si>
    <t>Import Price Index</t>
  </si>
  <si>
    <t>Consumer Price Index</t>
  </si>
  <si>
    <t>Energy Index Price</t>
  </si>
  <si>
    <t>Producer Price index - Copper</t>
  </si>
  <si>
    <t>Export Price Index - Copper</t>
  </si>
  <si>
    <t>Import Price Index - Copper</t>
  </si>
  <si>
    <t>Consumer Price Index - Copper</t>
  </si>
  <si>
    <t xml:space="preserve">Energy Index Price </t>
  </si>
  <si>
    <t xml:space="preserve">Purchase Price index - Plastics </t>
  </si>
  <si>
    <t>Gasoline</t>
  </si>
  <si>
    <t>Benzene</t>
  </si>
  <si>
    <t>Ethylene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</si>
</sst>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</font>
    <font>
      <sz val="8"/>
      <color rgb="FF1A1A1A"/>
      <name val="Roboto Condensed"/>
    </font>
    <font>
      <b/>
      <sz val="8"/>
      <color rgb="FF1A1A1A"/>
      <name val="Roboto Condensed"/>
    </font>
    <font>
      <sz val="10"/>
      <color theme="1"/>
      <name val="Verdana"/>
      <family val="2"/>
    </font>
    <font>
      <sz val="10"/>
      <color rgb="FF1A1A1A"/>
      <name val="Verdan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10"/>
      <color rgb="FF1A1A1A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40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2" fontId="2" fillId="0" borderId="0" xfId="1" applyNumberFormat="1"/>
    <xf numFmtId="0" fontId="0" fillId="0" borderId="0" xfId="0" applyAlignment="1">
      <alignment wrapText="1"/>
    </xf>
    <xf numFmtId="17" fontId="0" fillId="0" borderId="0" xfId="0" applyNumberFormat="1"/>
    <xf numFmtId="0" fontId="0" fillId="0" borderId="2" xfId="0" applyBorder="1"/>
    <xf numFmtId="0" fontId="0" fillId="0" borderId="2" xfId="0" applyFont="1" applyBorder="1"/>
    <xf numFmtId="49" fontId="0" fillId="0" borderId="0" xfId="0" applyNumberFormat="1"/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right" vertical="center" wrapText="1"/>
    </xf>
    <xf numFmtId="15" fontId="3" fillId="3" borderId="3" xfId="0" applyNumberFormat="1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right" vertical="top" wrapText="1"/>
    </xf>
    <xf numFmtId="15" fontId="3" fillId="3" borderId="4" xfId="0" applyNumberFormat="1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right" vertical="top" wrapText="1"/>
    </xf>
    <xf numFmtId="0" fontId="5" fillId="0" borderId="2" xfId="0" applyFont="1" applyBorder="1"/>
    <xf numFmtId="14" fontId="6" fillId="3" borderId="2" xfId="0" applyNumberFormat="1" applyFont="1" applyFill="1" applyBorder="1" applyAlignment="1">
      <alignment vertical="top" wrapText="1"/>
    </xf>
    <xf numFmtId="0" fontId="6" fillId="3" borderId="2" xfId="0" applyNumberFormat="1" applyFont="1" applyFill="1" applyBorder="1" applyAlignment="1">
      <alignment horizontal="right" vertical="top" wrapText="1"/>
    </xf>
    <xf numFmtId="0" fontId="6" fillId="0" borderId="2" xfId="0" applyNumberFormat="1" applyFont="1" applyBorder="1" applyAlignment="1">
      <alignment horizontal="right" vertical="top" wrapText="1"/>
    </xf>
    <xf numFmtId="165" fontId="7" fillId="0" borderId="0" xfId="2" applyNumberFormat="1"/>
    <xf numFmtId="165" fontId="7" fillId="0" borderId="0" xfId="2" applyNumberFormat="1"/>
    <xf numFmtId="166" fontId="7" fillId="0" borderId="0" xfId="2" applyNumberFormat="1"/>
    <xf numFmtId="165" fontId="7" fillId="0" borderId="0" xfId="2" applyNumberFormat="1"/>
    <xf numFmtId="14" fontId="1" fillId="3" borderId="2" xfId="0" applyNumberFormat="1" applyFont="1" applyFill="1" applyBorder="1" applyAlignment="1">
      <alignment vertical="top" wrapText="1"/>
    </xf>
    <xf numFmtId="0" fontId="0" fillId="0" borderId="5" xfId="0" applyFill="1" applyBorder="1"/>
    <xf numFmtId="165" fontId="7" fillId="0" borderId="0" xfId="2" applyNumberFormat="1"/>
    <xf numFmtId="17" fontId="8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10" fontId="8" fillId="3" borderId="1" xfId="0" applyNumberFormat="1" applyFont="1" applyFill="1" applyBorder="1" applyAlignment="1">
      <alignment horizontal="right" vertical="center" wrapText="1"/>
    </xf>
    <xf numFmtId="17" fontId="8" fillId="2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10" fontId="8" fillId="2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0" fillId="0" borderId="0" xfId="0" applyNumberFormat="1"/>
    <xf numFmtId="0" fontId="9" fillId="3" borderId="2" xfId="0" applyNumberFormat="1" applyFont="1" applyFill="1" applyBorder="1" applyAlignment="1">
      <alignment vertical="top" wrapText="1"/>
    </xf>
    <xf numFmtId="0" fontId="9" fillId="3" borderId="0" xfId="0" applyNumberFormat="1" applyFont="1" applyFill="1" applyBorder="1" applyAlignment="1">
      <alignment vertical="top" wrapText="1"/>
    </xf>
    <xf numFmtId="0" fontId="9" fillId="3" borderId="3" xfId="0" applyNumberFormat="1" applyFont="1" applyFill="1" applyBorder="1" applyAlignment="1">
      <alignment vertical="top" wrapText="1"/>
    </xf>
    <xf numFmtId="0" fontId="9" fillId="3" borderId="4" xfId="0" applyNumberFormat="1" applyFont="1" applyFill="1" applyBorder="1" applyAlignment="1">
      <alignment vertical="top" wrapText="1"/>
    </xf>
  </cellXfs>
  <cellStyles count="3">
    <cellStyle name="Normal" xfId="0" builtinId="0"/>
    <cellStyle name="Normal 2" xfId="1" xr:uid="{7C2DF63F-2CB5-42BD-B89D-73F955CD8DC6}"/>
    <cellStyle name="Normal 3" xfId="2" xr:uid="{CC624C49-122A-4262-BBAB-A6AFD3EF00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06EB-7F80-4CCE-8DF0-1E1BFF815BDE}">
  <dimension ref="A1:E133"/>
  <sheetViews>
    <sheetView topLeftCell="A46" workbookViewId="0">
      <selection activeCell="H59" sqref="H59"/>
    </sheetView>
  </sheetViews>
  <sheetFormatPr defaultRowHeight="14.4" x14ac:dyDescent="0.3"/>
  <cols>
    <col min="1" max="1" width="11.33203125" bestFit="1" customWidth="1"/>
    <col min="2" max="2" width="14.6640625" bestFit="1" customWidth="1"/>
    <col min="3" max="3" width="16.5546875" customWidth="1"/>
    <col min="4" max="4" width="10.33203125" customWidth="1"/>
    <col min="5" max="5" width="22.44140625" customWidth="1"/>
  </cols>
  <sheetData>
    <row r="1" spans="1:5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>
        <v>42736</v>
      </c>
      <c r="B2" t="s">
        <v>9</v>
      </c>
      <c r="C2">
        <v>2017</v>
      </c>
      <c r="D2">
        <v>1</v>
      </c>
      <c r="E2" s="2">
        <v>0.53025011113026288</v>
      </c>
    </row>
    <row r="3" spans="1:5" x14ac:dyDescent="0.3">
      <c r="A3" s="1">
        <v>42767</v>
      </c>
      <c r="B3" t="s">
        <v>9</v>
      </c>
      <c r="C3">
        <v>2017</v>
      </c>
      <c r="D3">
        <v>2</v>
      </c>
      <c r="E3" s="2">
        <v>0.57742377371156939</v>
      </c>
    </row>
    <row r="4" spans="1:5" x14ac:dyDescent="0.3">
      <c r="A4" s="1">
        <v>42795</v>
      </c>
      <c r="B4" t="s">
        <v>9</v>
      </c>
      <c r="C4">
        <v>2017</v>
      </c>
      <c r="D4">
        <v>3</v>
      </c>
      <c r="E4" s="2">
        <v>0.62777258665892532</v>
      </c>
    </row>
    <row r="5" spans="1:5" x14ac:dyDescent="0.3">
      <c r="A5" s="1">
        <v>42826</v>
      </c>
      <c r="B5" t="s">
        <v>9</v>
      </c>
      <c r="C5">
        <v>2017</v>
      </c>
      <c r="D5">
        <v>4</v>
      </c>
      <c r="E5" s="2">
        <v>0.67494624924023194</v>
      </c>
    </row>
    <row r="6" spans="1:5" x14ac:dyDescent="0.3">
      <c r="A6" s="1">
        <v>42856</v>
      </c>
      <c r="B6" t="s">
        <v>9</v>
      </c>
      <c r="C6">
        <v>2017</v>
      </c>
      <c r="D6">
        <v>5</v>
      </c>
      <c r="E6" s="2">
        <v>0.65907049740998447</v>
      </c>
    </row>
    <row r="7" spans="1:5" x14ac:dyDescent="0.3">
      <c r="A7" s="1">
        <v>42887</v>
      </c>
      <c r="B7" t="s">
        <v>9</v>
      </c>
      <c r="C7">
        <v>2017</v>
      </c>
      <c r="D7">
        <v>6</v>
      </c>
      <c r="E7" s="2">
        <v>0.63911240939481639</v>
      </c>
    </row>
    <row r="8" spans="1:5" x14ac:dyDescent="0.3">
      <c r="A8" s="1">
        <v>42917</v>
      </c>
      <c r="B8" t="s">
        <v>9</v>
      </c>
      <c r="C8">
        <v>2017</v>
      </c>
      <c r="D8">
        <v>7</v>
      </c>
      <c r="E8" s="2">
        <v>0.66904954141756856</v>
      </c>
    </row>
    <row r="9" spans="1:5" x14ac:dyDescent="0.3">
      <c r="A9" s="1">
        <v>42948</v>
      </c>
      <c r="B9" t="s">
        <v>9</v>
      </c>
      <c r="C9">
        <v>2017</v>
      </c>
      <c r="D9">
        <v>8</v>
      </c>
      <c r="E9" s="2">
        <v>0.65997768322885575</v>
      </c>
    </row>
    <row r="10" spans="1:5" x14ac:dyDescent="0.3">
      <c r="A10" s="1">
        <v>42979</v>
      </c>
      <c r="B10" t="s">
        <v>9</v>
      </c>
      <c r="C10">
        <v>2017</v>
      </c>
      <c r="D10">
        <v>9</v>
      </c>
      <c r="E10" s="2">
        <v>0.65181301085901433</v>
      </c>
    </row>
    <row r="11" spans="1:5" x14ac:dyDescent="0.3">
      <c r="A11" s="1">
        <v>43009</v>
      </c>
      <c r="B11" t="s">
        <v>9</v>
      </c>
      <c r="C11">
        <v>2017</v>
      </c>
      <c r="D11">
        <v>10</v>
      </c>
      <c r="E11" s="2">
        <v>0.70805853162903365</v>
      </c>
    </row>
    <row r="12" spans="1:5" x14ac:dyDescent="0.3">
      <c r="A12" s="1">
        <v>43040</v>
      </c>
      <c r="B12" t="s">
        <v>9</v>
      </c>
      <c r="C12">
        <v>2017</v>
      </c>
      <c r="D12">
        <v>11</v>
      </c>
      <c r="E12" s="2">
        <v>0.728923805463073</v>
      </c>
    </row>
    <row r="13" spans="1:5" x14ac:dyDescent="0.3">
      <c r="A13" s="1">
        <v>43070</v>
      </c>
      <c r="B13" t="s">
        <v>9</v>
      </c>
      <c r="C13">
        <v>2017</v>
      </c>
      <c r="D13">
        <v>12</v>
      </c>
      <c r="E13" s="2">
        <v>0.71123368199508308</v>
      </c>
    </row>
    <row r="14" spans="1:5" x14ac:dyDescent="0.3">
      <c r="A14" s="1">
        <v>43101</v>
      </c>
      <c r="B14" t="s">
        <v>9</v>
      </c>
      <c r="C14">
        <v>2018</v>
      </c>
      <c r="D14">
        <v>1</v>
      </c>
      <c r="E14" s="2">
        <v>0.74933548638767677</v>
      </c>
    </row>
    <row r="15" spans="1:5" x14ac:dyDescent="0.3">
      <c r="A15" s="1">
        <v>43132</v>
      </c>
      <c r="B15" t="s">
        <v>9</v>
      </c>
      <c r="C15">
        <v>2018</v>
      </c>
      <c r="D15">
        <v>2</v>
      </c>
      <c r="E15" s="2">
        <v>0.76521123821792425</v>
      </c>
    </row>
    <row r="16" spans="1:5" x14ac:dyDescent="0.3">
      <c r="A16" s="1">
        <v>43160</v>
      </c>
      <c r="B16" t="s">
        <v>9</v>
      </c>
      <c r="C16">
        <v>2018</v>
      </c>
      <c r="D16">
        <v>3</v>
      </c>
      <c r="E16" s="2">
        <v>0.7674792027651024</v>
      </c>
    </row>
    <row r="17" spans="1:5" x14ac:dyDescent="0.3">
      <c r="A17" s="1">
        <v>43191</v>
      </c>
      <c r="B17" t="s">
        <v>9</v>
      </c>
      <c r="C17">
        <v>2018</v>
      </c>
      <c r="D17">
        <v>4</v>
      </c>
      <c r="E17" s="2">
        <v>0.75432500839146888</v>
      </c>
    </row>
    <row r="18" spans="1:5" x14ac:dyDescent="0.3">
      <c r="A18" s="1">
        <v>43221</v>
      </c>
      <c r="B18" t="s">
        <v>9</v>
      </c>
      <c r="C18">
        <v>2018</v>
      </c>
      <c r="D18">
        <v>5</v>
      </c>
      <c r="E18" s="2">
        <v>0.76521123821792425</v>
      </c>
    </row>
    <row r="19" spans="1:5" x14ac:dyDescent="0.3">
      <c r="A19" s="1">
        <v>43252</v>
      </c>
      <c r="B19" t="s">
        <v>9</v>
      </c>
      <c r="C19">
        <v>2018</v>
      </c>
      <c r="D19">
        <v>6</v>
      </c>
      <c r="E19" s="2">
        <v>0.77700465386325079</v>
      </c>
    </row>
    <row r="20" spans="1:5" x14ac:dyDescent="0.3">
      <c r="A20" s="1">
        <v>43282</v>
      </c>
      <c r="B20" t="s">
        <v>9</v>
      </c>
      <c r="C20">
        <v>2018</v>
      </c>
      <c r="D20">
        <v>7</v>
      </c>
      <c r="E20" s="2">
        <v>0.81646723698415147</v>
      </c>
    </row>
    <row r="21" spans="1:5" x14ac:dyDescent="0.3">
      <c r="A21" s="1">
        <v>43313</v>
      </c>
      <c r="B21" t="s">
        <v>9</v>
      </c>
      <c r="C21">
        <v>2018</v>
      </c>
      <c r="D21">
        <v>8</v>
      </c>
      <c r="E21" s="2">
        <v>0.84640436900690375</v>
      </c>
    </row>
    <row r="22" spans="1:5" x14ac:dyDescent="0.3">
      <c r="A22" s="1">
        <v>43344</v>
      </c>
      <c r="B22" t="s">
        <v>9</v>
      </c>
      <c r="C22">
        <v>2018</v>
      </c>
      <c r="D22">
        <v>9</v>
      </c>
      <c r="E22" s="2">
        <v>0.84413640445972549</v>
      </c>
    </row>
    <row r="23" spans="1:5" x14ac:dyDescent="0.3">
      <c r="A23" s="1">
        <v>43374</v>
      </c>
      <c r="B23" t="s">
        <v>9</v>
      </c>
      <c r="C23">
        <v>2018</v>
      </c>
      <c r="D23">
        <v>10</v>
      </c>
      <c r="E23" s="2">
        <v>0.84504359027859677</v>
      </c>
    </row>
    <row r="24" spans="1:5" x14ac:dyDescent="0.3">
      <c r="A24" s="1">
        <v>43405</v>
      </c>
      <c r="B24" t="s">
        <v>9</v>
      </c>
      <c r="C24">
        <v>2018</v>
      </c>
      <c r="D24">
        <v>11</v>
      </c>
      <c r="E24" s="2">
        <v>0.84232203282198292</v>
      </c>
    </row>
    <row r="25" spans="1:5" x14ac:dyDescent="0.3">
      <c r="A25" s="1">
        <v>43435</v>
      </c>
      <c r="B25" t="s">
        <v>9</v>
      </c>
      <c r="C25">
        <v>2018</v>
      </c>
      <c r="D25">
        <v>12</v>
      </c>
      <c r="E25" s="2">
        <v>0.76430405239905297</v>
      </c>
    </row>
    <row r="26" spans="1:5" x14ac:dyDescent="0.3">
      <c r="A26" s="1">
        <v>43466</v>
      </c>
      <c r="B26" t="s">
        <v>9</v>
      </c>
      <c r="C26">
        <v>2019</v>
      </c>
      <c r="D26">
        <v>1</v>
      </c>
      <c r="E26" s="2">
        <v>0.73209895582912254</v>
      </c>
    </row>
    <row r="27" spans="1:5" x14ac:dyDescent="0.3">
      <c r="A27" s="1">
        <v>43497</v>
      </c>
      <c r="B27" t="s">
        <v>9</v>
      </c>
      <c r="C27">
        <v>2019</v>
      </c>
      <c r="D27">
        <v>2</v>
      </c>
      <c r="E27" s="2">
        <v>0.69082200107047931</v>
      </c>
    </row>
    <row r="28" spans="1:5" x14ac:dyDescent="0.3">
      <c r="A28" s="1">
        <v>43525</v>
      </c>
      <c r="B28" t="s">
        <v>9</v>
      </c>
      <c r="C28">
        <v>2019</v>
      </c>
      <c r="D28">
        <v>3</v>
      </c>
      <c r="E28" s="2">
        <v>0.68401810742894475</v>
      </c>
    </row>
    <row r="29" spans="1:5" x14ac:dyDescent="0.3">
      <c r="A29" s="1">
        <v>43556</v>
      </c>
      <c r="B29" t="s">
        <v>9</v>
      </c>
      <c r="C29">
        <v>2019</v>
      </c>
      <c r="D29">
        <v>4</v>
      </c>
      <c r="E29" s="2">
        <v>0.6150719851947275</v>
      </c>
    </row>
    <row r="30" spans="1:5" x14ac:dyDescent="0.3">
      <c r="A30" s="1">
        <v>43586</v>
      </c>
      <c r="B30" t="s">
        <v>9</v>
      </c>
      <c r="C30">
        <v>2019</v>
      </c>
      <c r="D30">
        <v>5</v>
      </c>
      <c r="E30" s="2">
        <v>0.64092678103255896</v>
      </c>
    </row>
    <row r="31" spans="1:5" x14ac:dyDescent="0.3">
      <c r="A31" s="1">
        <v>43617</v>
      </c>
      <c r="B31" t="s">
        <v>9</v>
      </c>
      <c r="C31">
        <v>2019</v>
      </c>
      <c r="D31">
        <v>6</v>
      </c>
      <c r="E31" s="2">
        <v>0.67131750596474682</v>
      </c>
    </row>
    <row r="32" spans="1:5" x14ac:dyDescent="0.3">
      <c r="A32" s="1">
        <v>43647</v>
      </c>
      <c r="B32" t="s">
        <v>9</v>
      </c>
      <c r="C32">
        <v>2019</v>
      </c>
      <c r="D32">
        <v>7</v>
      </c>
      <c r="E32" s="2">
        <v>0.65952409031942016</v>
      </c>
    </row>
    <row r="33" spans="1:5" x14ac:dyDescent="0.3">
      <c r="A33" s="1">
        <v>43678</v>
      </c>
      <c r="B33" t="s">
        <v>9</v>
      </c>
      <c r="C33">
        <v>2019</v>
      </c>
      <c r="D33">
        <v>8</v>
      </c>
      <c r="E33" s="2">
        <v>0.64818426758352921</v>
      </c>
    </row>
    <row r="34" spans="1:5" x14ac:dyDescent="0.3">
      <c r="A34" s="1">
        <v>43709</v>
      </c>
      <c r="B34" t="s">
        <v>9</v>
      </c>
      <c r="C34">
        <v>2019</v>
      </c>
      <c r="D34">
        <v>9</v>
      </c>
      <c r="E34" s="2">
        <v>0.63366929448158871</v>
      </c>
    </row>
    <row r="35" spans="1:5" x14ac:dyDescent="0.3">
      <c r="A35" s="1">
        <v>43739</v>
      </c>
      <c r="B35" t="s">
        <v>9</v>
      </c>
      <c r="C35">
        <v>2019</v>
      </c>
      <c r="D35">
        <v>10</v>
      </c>
      <c r="E35" s="2">
        <v>0.65272019667788561</v>
      </c>
    </row>
    <row r="36" spans="1:5" x14ac:dyDescent="0.3">
      <c r="A36" s="1">
        <v>43770</v>
      </c>
      <c r="B36" t="s">
        <v>9</v>
      </c>
      <c r="C36">
        <v>2019</v>
      </c>
      <c r="D36">
        <v>11</v>
      </c>
      <c r="E36" s="2">
        <v>0.62686540084005415</v>
      </c>
    </row>
    <row r="37" spans="1:5" x14ac:dyDescent="0.3">
      <c r="A37" s="1">
        <v>43800</v>
      </c>
      <c r="B37" t="s">
        <v>9</v>
      </c>
      <c r="C37">
        <v>2019</v>
      </c>
      <c r="D37">
        <v>12</v>
      </c>
      <c r="E37" s="2">
        <v>0.56925910134172786</v>
      </c>
    </row>
    <row r="38" spans="1:5" x14ac:dyDescent="0.3">
      <c r="A38" s="1">
        <v>43831</v>
      </c>
      <c r="B38" t="s">
        <v>9</v>
      </c>
      <c r="C38">
        <v>2020</v>
      </c>
      <c r="D38">
        <v>1</v>
      </c>
      <c r="E38" s="2">
        <v>0.57969173825874754</v>
      </c>
    </row>
    <row r="39" spans="1:5" x14ac:dyDescent="0.3">
      <c r="A39" s="1">
        <v>43862</v>
      </c>
      <c r="B39" t="s">
        <v>9</v>
      </c>
      <c r="C39">
        <v>2020</v>
      </c>
      <c r="D39">
        <v>2</v>
      </c>
      <c r="E39" s="2">
        <v>0.57424862334551985</v>
      </c>
    </row>
    <row r="40" spans="1:5" x14ac:dyDescent="0.3">
      <c r="A40" s="1">
        <v>43891</v>
      </c>
      <c r="B40" t="s">
        <v>9</v>
      </c>
      <c r="C40">
        <v>2020</v>
      </c>
      <c r="D40">
        <v>3</v>
      </c>
      <c r="E40" s="2">
        <v>0.57833095953044067</v>
      </c>
    </row>
    <row r="41" spans="1:5" x14ac:dyDescent="0.3">
      <c r="A41" s="1">
        <v>43922</v>
      </c>
      <c r="B41" t="s">
        <v>9</v>
      </c>
      <c r="C41">
        <v>2020</v>
      </c>
      <c r="D41">
        <v>4</v>
      </c>
      <c r="E41" s="2">
        <v>0.54657945586994583</v>
      </c>
    </row>
    <row r="42" spans="1:5" x14ac:dyDescent="0.3">
      <c r="A42" s="1">
        <v>43952</v>
      </c>
      <c r="B42" t="s">
        <v>9</v>
      </c>
      <c r="C42">
        <v>2020</v>
      </c>
      <c r="D42">
        <v>5</v>
      </c>
      <c r="E42" s="2">
        <v>0.49169471382823349</v>
      </c>
    </row>
    <row r="43" spans="1:5" x14ac:dyDescent="0.3">
      <c r="A43" s="1">
        <v>43983</v>
      </c>
      <c r="B43" t="s">
        <v>9</v>
      </c>
      <c r="C43">
        <v>2020</v>
      </c>
      <c r="D43">
        <v>6</v>
      </c>
      <c r="E43" s="2">
        <v>0.5003129791075106</v>
      </c>
    </row>
    <row r="44" spans="1:5" x14ac:dyDescent="0.3">
      <c r="A44" s="1">
        <v>44013</v>
      </c>
      <c r="B44" t="s">
        <v>9</v>
      </c>
      <c r="C44">
        <v>2020</v>
      </c>
      <c r="D44">
        <v>7</v>
      </c>
      <c r="E44" s="2">
        <v>0.53025011113026288</v>
      </c>
    </row>
    <row r="45" spans="1:5" x14ac:dyDescent="0.3">
      <c r="A45" s="1">
        <v>44044</v>
      </c>
      <c r="B45" t="s">
        <v>9</v>
      </c>
      <c r="C45">
        <v>2020</v>
      </c>
      <c r="D45">
        <v>8</v>
      </c>
      <c r="E45" s="2">
        <v>0.57560940207382683</v>
      </c>
    </row>
    <row r="46" spans="1:5" x14ac:dyDescent="0.3">
      <c r="A46" s="1">
        <v>42736</v>
      </c>
      <c r="B46" s="10" t="s">
        <v>20</v>
      </c>
      <c r="C46">
        <v>2017</v>
      </c>
      <c r="D46">
        <v>1</v>
      </c>
      <c r="E46" s="35">
        <v>4.4000000000000004</v>
      </c>
    </row>
    <row r="47" spans="1:5" x14ac:dyDescent="0.3">
      <c r="A47" s="1">
        <v>42767</v>
      </c>
      <c r="B47" s="10" t="s">
        <v>20</v>
      </c>
      <c r="C47">
        <v>2017</v>
      </c>
      <c r="D47">
        <v>2</v>
      </c>
      <c r="E47" s="35">
        <v>4.71</v>
      </c>
    </row>
    <row r="48" spans="1:5" x14ac:dyDescent="0.3">
      <c r="A48" s="1">
        <v>42795</v>
      </c>
      <c r="B48" s="10" t="s">
        <v>20</v>
      </c>
      <c r="C48">
        <v>2017</v>
      </c>
      <c r="D48">
        <v>3</v>
      </c>
      <c r="E48" s="35">
        <v>4.62</v>
      </c>
    </row>
    <row r="49" spans="1:5" x14ac:dyDescent="0.3">
      <c r="A49" s="1">
        <v>42826</v>
      </c>
      <c r="B49" s="10" t="s">
        <v>20</v>
      </c>
      <c r="C49">
        <v>2017</v>
      </c>
      <c r="D49">
        <v>4</v>
      </c>
      <c r="E49" s="35">
        <v>4.93</v>
      </c>
    </row>
    <row r="50" spans="1:5" x14ac:dyDescent="0.3">
      <c r="A50" s="1">
        <v>42856</v>
      </c>
      <c r="B50" s="10" t="s">
        <v>20</v>
      </c>
      <c r="C50">
        <v>2017</v>
      </c>
      <c r="D50">
        <v>5</v>
      </c>
      <c r="E50" s="35">
        <v>4.53</v>
      </c>
    </row>
    <row r="51" spans="1:5" x14ac:dyDescent="0.3">
      <c r="A51" s="1">
        <v>42887</v>
      </c>
      <c r="B51" s="10" t="s">
        <v>20</v>
      </c>
      <c r="C51">
        <v>2017</v>
      </c>
      <c r="D51">
        <v>6</v>
      </c>
      <c r="E51" s="35">
        <v>4.4800000000000004</v>
      </c>
    </row>
    <row r="52" spans="1:5" x14ac:dyDescent="0.3">
      <c r="A52" s="1">
        <v>42917</v>
      </c>
      <c r="B52" s="10" t="s">
        <v>20</v>
      </c>
      <c r="C52">
        <v>2017</v>
      </c>
      <c r="D52">
        <v>7</v>
      </c>
      <c r="E52" s="35">
        <v>4.2699999999999996</v>
      </c>
    </row>
    <row r="53" spans="1:5" x14ac:dyDescent="0.3">
      <c r="A53" s="1">
        <v>42948</v>
      </c>
      <c r="B53" s="10" t="s">
        <v>20</v>
      </c>
      <c r="C53">
        <v>2017</v>
      </c>
      <c r="D53">
        <v>8</v>
      </c>
      <c r="E53" s="35">
        <v>4.4800000000000004</v>
      </c>
    </row>
    <row r="54" spans="1:5" x14ac:dyDescent="0.3">
      <c r="A54" s="1">
        <v>42979</v>
      </c>
      <c r="B54" s="10" t="s">
        <v>20</v>
      </c>
      <c r="C54">
        <v>2017</v>
      </c>
      <c r="D54">
        <v>9</v>
      </c>
      <c r="E54" s="35">
        <v>4.51</v>
      </c>
    </row>
    <row r="55" spans="1:5" x14ac:dyDescent="0.3">
      <c r="A55" s="1">
        <v>43009</v>
      </c>
      <c r="B55" s="10" t="s">
        <v>20</v>
      </c>
      <c r="C55">
        <v>2017</v>
      </c>
      <c r="D55">
        <v>10</v>
      </c>
      <c r="E55" s="35">
        <v>4.42</v>
      </c>
    </row>
    <row r="56" spans="1:5" x14ac:dyDescent="0.3">
      <c r="A56" s="1">
        <v>43040</v>
      </c>
      <c r="B56" s="10" t="s">
        <v>20</v>
      </c>
      <c r="C56">
        <v>2017</v>
      </c>
      <c r="D56">
        <v>11</v>
      </c>
      <c r="E56" s="35">
        <v>4.5</v>
      </c>
    </row>
    <row r="57" spans="1:5" x14ac:dyDescent="0.3">
      <c r="A57" s="1">
        <v>43070</v>
      </c>
      <c r="B57" s="10" t="s">
        <v>20</v>
      </c>
      <c r="C57">
        <v>2017</v>
      </c>
      <c r="D57">
        <v>12</v>
      </c>
      <c r="E57" s="35">
        <v>4.4400000000000004</v>
      </c>
    </row>
    <row r="58" spans="1:5" x14ac:dyDescent="0.3">
      <c r="A58" s="1">
        <v>43101</v>
      </c>
      <c r="B58" s="10" t="s">
        <v>20</v>
      </c>
      <c r="C58">
        <v>2018</v>
      </c>
      <c r="D58">
        <v>1</v>
      </c>
      <c r="E58" s="35">
        <v>4.6100000000000003</v>
      </c>
    </row>
    <row r="59" spans="1:5" x14ac:dyDescent="0.3">
      <c r="A59" s="1">
        <v>43132</v>
      </c>
      <c r="B59" s="10" t="s">
        <v>20</v>
      </c>
      <c r="C59">
        <v>2018</v>
      </c>
      <c r="D59">
        <v>2</v>
      </c>
      <c r="E59" s="35">
        <v>4.57</v>
      </c>
    </row>
    <row r="60" spans="1:5" x14ac:dyDescent="0.3">
      <c r="A60" s="1">
        <v>43160</v>
      </c>
      <c r="B60" s="10" t="s">
        <v>20</v>
      </c>
      <c r="C60">
        <v>2018</v>
      </c>
      <c r="D60">
        <v>3</v>
      </c>
      <c r="E60" s="35">
        <v>4.41</v>
      </c>
    </row>
    <row r="61" spans="1:5" x14ac:dyDescent="0.3">
      <c r="A61" s="1">
        <v>43191</v>
      </c>
      <c r="B61" s="10" t="s">
        <v>20</v>
      </c>
      <c r="C61">
        <v>2018</v>
      </c>
      <c r="D61">
        <v>4</v>
      </c>
      <c r="E61" s="35">
        <v>4.5599999999999996</v>
      </c>
    </row>
    <row r="62" spans="1:5" x14ac:dyDescent="0.3">
      <c r="A62" s="1">
        <v>43221</v>
      </c>
      <c r="B62" s="10" t="s">
        <v>20</v>
      </c>
      <c r="C62">
        <v>2018</v>
      </c>
      <c r="D62">
        <v>5</v>
      </c>
      <c r="E62" s="35">
        <v>4.68</v>
      </c>
    </row>
    <row r="63" spans="1:5" x14ac:dyDescent="0.3">
      <c r="A63" s="1">
        <v>43252</v>
      </c>
      <c r="B63" s="10" t="s">
        <v>20</v>
      </c>
      <c r="C63">
        <v>2018</v>
      </c>
      <c r="D63">
        <v>6</v>
      </c>
      <c r="E63" s="35">
        <v>4.6900000000000004</v>
      </c>
    </row>
    <row r="64" spans="1:5" x14ac:dyDescent="0.3">
      <c r="A64" s="1">
        <v>43282</v>
      </c>
      <c r="B64" s="10" t="s">
        <v>20</v>
      </c>
      <c r="C64">
        <v>2018</v>
      </c>
      <c r="D64">
        <v>7</v>
      </c>
      <c r="E64" s="35">
        <v>4.72</v>
      </c>
    </row>
    <row r="65" spans="1:5" x14ac:dyDescent="0.3">
      <c r="A65" s="1">
        <v>43313</v>
      </c>
      <c r="B65" s="10" t="s">
        <v>20</v>
      </c>
      <c r="C65">
        <v>2018</v>
      </c>
      <c r="D65">
        <v>8</v>
      </c>
      <c r="E65" s="35">
        <v>4.63</v>
      </c>
    </row>
    <row r="66" spans="1:5" x14ac:dyDescent="0.3">
      <c r="A66" s="1">
        <v>43344</v>
      </c>
      <c r="B66" s="10" t="s">
        <v>20</v>
      </c>
      <c r="C66">
        <v>2018</v>
      </c>
      <c r="D66">
        <v>9</v>
      </c>
      <c r="E66" s="35">
        <v>4.96</v>
      </c>
    </row>
    <row r="67" spans="1:5" x14ac:dyDescent="0.3">
      <c r="A67" s="1">
        <v>43374</v>
      </c>
      <c r="B67" s="10" t="s">
        <v>20</v>
      </c>
      <c r="C67">
        <v>2018</v>
      </c>
      <c r="D67">
        <v>10</v>
      </c>
      <c r="E67" s="35">
        <v>4.8899999999999997</v>
      </c>
    </row>
    <row r="68" spans="1:5" x14ac:dyDescent="0.3">
      <c r="A68" s="1">
        <v>43405</v>
      </c>
      <c r="B68" s="10" t="s">
        <v>20</v>
      </c>
      <c r="C68">
        <v>2018</v>
      </c>
      <c r="D68">
        <v>11</v>
      </c>
      <c r="E68" s="35">
        <v>4.7300000000000004</v>
      </c>
    </row>
    <row r="69" spans="1:5" x14ac:dyDescent="0.3">
      <c r="A69" s="1">
        <v>43435</v>
      </c>
      <c r="B69" s="10" t="s">
        <v>20</v>
      </c>
      <c r="C69">
        <v>2018</v>
      </c>
      <c r="D69">
        <v>12</v>
      </c>
      <c r="E69" s="35">
        <v>4.62</v>
      </c>
    </row>
    <row r="70" spans="1:5" x14ac:dyDescent="0.3">
      <c r="A70" s="1">
        <v>43466</v>
      </c>
      <c r="B70" s="10" t="s">
        <v>20</v>
      </c>
      <c r="C70">
        <v>2019</v>
      </c>
      <c r="D70">
        <v>1</v>
      </c>
      <c r="E70" s="35">
        <v>4.67</v>
      </c>
    </row>
    <row r="71" spans="1:5" x14ac:dyDescent="0.3">
      <c r="A71" s="1">
        <v>43497</v>
      </c>
      <c r="B71" s="10" t="s">
        <v>20</v>
      </c>
      <c r="C71">
        <v>2019</v>
      </c>
      <c r="D71">
        <v>2</v>
      </c>
      <c r="E71" s="35">
        <v>4.46</v>
      </c>
    </row>
    <row r="72" spans="1:5" x14ac:dyDescent="0.3">
      <c r="A72" s="1">
        <v>43525</v>
      </c>
      <c r="B72" s="10" t="s">
        <v>20</v>
      </c>
      <c r="C72">
        <v>2019</v>
      </c>
      <c r="D72">
        <v>3</v>
      </c>
      <c r="E72" s="35">
        <v>4.5999999999999996</v>
      </c>
    </row>
    <row r="73" spans="1:5" x14ac:dyDescent="0.3">
      <c r="A73" s="1">
        <v>43556</v>
      </c>
      <c r="B73" s="10" t="s">
        <v>20</v>
      </c>
      <c r="C73">
        <v>2019</v>
      </c>
      <c r="D73">
        <v>4</v>
      </c>
      <c r="E73" s="35">
        <v>4.38</v>
      </c>
    </row>
    <row r="74" spans="1:5" x14ac:dyDescent="0.3">
      <c r="A74" s="1">
        <v>43586</v>
      </c>
      <c r="B74" s="10" t="s">
        <v>20</v>
      </c>
      <c r="C74">
        <v>2019</v>
      </c>
      <c r="D74">
        <v>5</v>
      </c>
      <c r="E74" s="35">
        <v>4.47</v>
      </c>
    </row>
    <row r="75" spans="1:5" x14ac:dyDescent="0.3">
      <c r="A75" s="1">
        <v>43617</v>
      </c>
      <c r="B75" s="10" t="s">
        <v>20</v>
      </c>
      <c r="C75">
        <v>2019</v>
      </c>
      <c r="D75">
        <v>6</v>
      </c>
      <c r="E75" s="35">
        <v>4.47</v>
      </c>
    </row>
    <row r="76" spans="1:5" x14ac:dyDescent="0.3">
      <c r="A76" s="1">
        <v>43647</v>
      </c>
      <c r="B76" s="10" t="s">
        <v>20</v>
      </c>
      <c r="C76">
        <v>2019</v>
      </c>
      <c r="D76">
        <v>7</v>
      </c>
      <c r="E76" s="35">
        <v>4.4800000000000004</v>
      </c>
    </row>
    <row r="77" spans="1:5" x14ac:dyDescent="0.3">
      <c r="A77" s="1">
        <v>43678</v>
      </c>
      <c r="B77" s="10" t="s">
        <v>20</v>
      </c>
      <c r="C77">
        <v>2019</v>
      </c>
      <c r="D77">
        <v>8</v>
      </c>
      <c r="E77" s="35">
        <v>4.4800000000000004</v>
      </c>
    </row>
    <row r="78" spans="1:5" x14ac:dyDescent="0.3">
      <c r="A78" s="1">
        <v>43709</v>
      </c>
      <c r="B78" s="10" t="s">
        <v>20</v>
      </c>
      <c r="C78">
        <v>2019</v>
      </c>
      <c r="D78">
        <v>9</v>
      </c>
      <c r="E78" s="35">
        <v>4.72</v>
      </c>
    </row>
    <row r="79" spans="1:5" x14ac:dyDescent="0.3">
      <c r="A79" s="1">
        <v>43739</v>
      </c>
      <c r="B79" s="10" t="s">
        <v>20</v>
      </c>
      <c r="C79">
        <v>2019</v>
      </c>
      <c r="D79">
        <v>10</v>
      </c>
      <c r="E79" s="35">
        <v>4.51</v>
      </c>
    </row>
    <row r="80" spans="1:5" x14ac:dyDescent="0.3">
      <c r="A80" s="1">
        <v>43770</v>
      </c>
      <c r="B80" s="10" t="s">
        <v>20</v>
      </c>
      <c r="C80">
        <v>2019</v>
      </c>
      <c r="D80">
        <v>11</v>
      </c>
      <c r="E80" s="35">
        <v>4.8499999999999996</v>
      </c>
    </row>
    <row r="81" spans="1:5" x14ac:dyDescent="0.3">
      <c r="A81" s="1">
        <v>43800</v>
      </c>
      <c r="B81" s="10" t="s">
        <v>20</v>
      </c>
      <c r="C81">
        <v>2019</v>
      </c>
      <c r="D81">
        <v>12</v>
      </c>
      <c r="E81" s="35">
        <v>4.3499999999999996</v>
      </c>
    </row>
    <row r="82" spans="1:5" x14ac:dyDescent="0.3">
      <c r="A82" s="1">
        <v>43831</v>
      </c>
      <c r="B82" s="10" t="s">
        <v>20</v>
      </c>
      <c r="C82">
        <v>2020</v>
      </c>
      <c r="D82">
        <v>1</v>
      </c>
      <c r="E82" s="35">
        <v>4.41</v>
      </c>
    </row>
    <row r="83" spans="1:5" x14ac:dyDescent="0.3">
      <c r="A83" s="1">
        <v>43862</v>
      </c>
      <c r="B83" s="10" t="s">
        <v>20</v>
      </c>
      <c r="C83">
        <v>2020</v>
      </c>
      <c r="D83">
        <v>2</v>
      </c>
      <c r="E83" s="35">
        <v>4.3600000000000003</v>
      </c>
    </row>
    <row r="84" spans="1:5" x14ac:dyDescent="0.3">
      <c r="A84" s="1">
        <v>43891</v>
      </c>
      <c r="B84" s="10" t="s">
        <v>20</v>
      </c>
      <c r="C84">
        <v>2020</v>
      </c>
      <c r="D84">
        <v>3</v>
      </c>
      <c r="E84" s="35">
        <v>3.97</v>
      </c>
    </row>
    <row r="85" spans="1:5" x14ac:dyDescent="0.3">
      <c r="A85" s="1">
        <v>43922</v>
      </c>
      <c r="B85" s="10" t="s">
        <v>20</v>
      </c>
      <c r="C85">
        <v>2020</v>
      </c>
      <c r="D85">
        <v>4</v>
      </c>
      <c r="E85" s="35">
        <v>3.88</v>
      </c>
    </row>
    <row r="86" spans="1:5" x14ac:dyDescent="0.3">
      <c r="A86" s="1">
        <v>43952</v>
      </c>
      <c r="B86" s="10" t="s">
        <v>20</v>
      </c>
      <c r="C86">
        <v>2020</v>
      </c>
      <c r="D86">
        <v>5</v>
      </c>
      <c r="E86" s="35">
        <v>3.82</v>
      </c>
    </row>
    <row r="87" spans="1:5" x14ac:dyDescent="0.3">
      <c r="A87" s="1">
        <v>43983</v>
      </c>
      <c r="B87" s="10" t="s">
        <v>20</v>
      </c>
      <c r="C87">
        <v>2020</v>
      </c>
      <c r="D87">
        <v>6</v>
      </c>
      <c r="E87" s="35">
        <v>3.62</v>
      </c>
    </row>
    <row r="88" spans="1:5" x14ac:dyDescent="0.3">
      <c r="A88" s="1">
        <v>44013</v>
      </c>
      <c r="B88" s="10" t="s">
        <v>20</v>
      </c>
      <c r="C88">
        <v>2020</v>
      </c>
      <c r="D88">
        <v>7</v>
      </c>
      <c r="E88" s="35">
        <v>3.68</v>
      </c>
    </row>
    <row r="89" spans="1:5" x14ac:dyDescent="0.3">
      <c r="A89" s="1">
        <v>44044</v>
      </c>
      <c r="B89" s="10" t="s">
        <v>20</v>
      </c>
      <c r="C89">
        <v>2020</v>
      </c>
      <c r="D89">
        <v>8</v>
      </c>
      <c r="E89" s="35">
        <v>3.86</v>
      </c>
    </row>
    <row r="90" spans="1:5" x14ac:dyDescent="0.3">
      <c r="A90" s="25">
        <v>42736</v>
      </c>
      <c r="B90" s="10" t="s">
        <v>22</v>
      </c>
      <c r="C90">
        <v>2017</v>
      </c>
      <c r="D90">
        <v>1</v>
      </c>
      <c r="E90" s="19">
        <v>2.87</v>
      </c>
    </row>
    <row r="91" spans="1:5" x14ac:dyDescent="0.3">
      <c r="A91" s="25">
        <v>42767</v>
      </c>
      <c r="B91" s="10" t="s">
        <v>22</v>
      </c>
      <c r="C91">
        <v>2017</v>
      </c>
      <c r="D91">
        <v>2</v>
      </c>
      <c r="E91" s="19">
        <v>2.97</v>
      </c>
    </row>
    <row r="92" spans="1:5" x14ac:dyDescent="0.3">
      <c r="A92" s="25">
        <v>42795</v>
      </c>
      <c r="B92" s="10" t="s">
        <v>22</v>
      </c>
      <c r="C92">
        <v>2017</v>
      </c>
      <c r="D92">
        <v>3</v>
      </c>
      <c r="E92" s="19">
        <v>2.91</v>
      </c>
    </row>
    <row r="93" spans="1:5" x14ac:dyDescent="0.3">
      <c r="A93" s="25">
        <v>42826</v>
      </c>
      <c r="B93" s="10" t="s">
        <v>22</v>
      </c>
      <c r="C93">
        <v>2017</v>
      </c>
      <c r="D93">
        <v>4</v>
      </c>
      <c r="E93" s="19">
        <v>2.84</v>
      </c>
    </row>
    <row r="94" spans="1:5" x14ac:dyDescent="0.3">
      <c r="A94" s="25">
        <v>42856</v>
      </c>
      <c r="B94" s="10" t="s">
        <v>22</v>
      </c>
      <c r="C94">
        <v>2017</v>
      </c>
      <c r="D94">
        <v>5</v>
      </c>
      <c r="E94" s="19">
        <v>2.79</v>
      </c>
    </row>
    <row r="95" spans="1:5" x14ac:dyDescent="0.3">
      <c r="A95" s="25">
        <v>42887</v>
      </c>
      <c r="B95" s="10" t="s">
        <v>22</v>
      </c>
      <c r="C95">
        <v>2017</v>
      </c>
      <c r="D95">
        <v>6</v>
      </c>
      <c r="E95" s="19">
        <v>2.85</v>
      </c>
    </row>
    <row r="96" spans="1:5" x14ac:dyDescent="0.3">
      <c r="A96" s="25">
        <v>42917</v>
      </c>
      <c r="B96" s="10" t="s">
        <v>22</v>
      </c>
      <c r="C96">
        <v>2017</v>
      </c>
      <c r="D96">
        <v>7</v>
      </c>
      <c r="E96" s="19">
        <v>2.99</v>
      </c>
    </row>
    <row r="97" spans="1:5" x14ac:dyDescent="0.3">
      <c r="A97" s="25">
        <v>42948</v>
      </c>
      <c r="B97" s="10" t="s">
        <v>22</v>
      </c>
      <c r="C97">
        <v>2017</v>
      </c>
      <c r="D97">
        <v>8</v>
      </c>
      <c r="E97" s="19">
        <v>3.24</v>
      </c>
    </row>
    <row r="98" spans="1:5" x14ac:dyDescent="0.3">
      <c r="A98" s="25">
        <v>42979</v>
      </c>
      <c r="B98" s="10" t="s">
        <v>22</v>
      </c>
      <c r="C98">
        <v>2017</v>
      </c>
      <c r="D98">
        <v>9</v>
      </c>
      <c r="E98" s="19">
        <v>3.28</v>
      </c>
    </row>
    <row r="99" spans="1:5" x14ac:dyDescent="0.3">
      <c r="A99" s="25">
        <v>43009</v>
      </c>
      <c r="B99" s="10" t="s">
        <v>22</v>
      </c>
      <c r="C99">
        <v>2017</v>
      </c>
      <c r="D99">
        <v>10</v>
      </c>
      <c r="E99" s="19">
        <v>3.4</v>
      </c>
    </row>
    <row r="100" spans="1:5" x14ac:dyDescent="0.3">
      <c r="A100" s="25">
        <v>43040</v>
      </c>
      <c r="B100" s="10" t="s">
        <v>22</v>
      </c>
      <c r="C100">
        <v>2017</v>
      </c>
      <c r="D100">
        <v>11</v>
      </c>
      <c r="E100" s="19">
        <v>3.41</v>
      </c>
    </row>
    <row r="101" spans="1:5" x14ac:dyDescent="0.3">
      <c r="A101" s="25">
        <v>43070</v>
      </c>
      <c r="B101" s="10" t="s">
        <v>22</v>
      </c>
      <c r="C101">
        <v>2017</v>
      </c>
      <c r="D101">
        <v>12</v>
      </c>
      <c r="E101" s="19">
        <v>3.41</v>
      </c>
    </row>
    <row r="102" spans="1:5" x14ac:dyDescent="0.3">
      <c r="A102" s="25">
        <v>43101</v>
      </c>
      <c r="B102" s="10" t="s">
        <v>22</v>
      </c>
      <c r="C102">
        <v>2018</v>
      </c>
      <c r="D102">
        <v>1</v>
      </c>
      <c r="E102" s="19">
        <v>3.53</v>
      </c>
    </row>
    <row r="103" spans="1:5" x14ac:dyDescent="0.3">
      <c r="A103" s="25">
        <v>43132</v>
      </c>
      <c r="B103" s="10" t="s">
        <v>22</v>
      </c>
      <c r="C103">
        <v>2018</v>
      </c>
      <c r="D103">
        <v>2</v>
      </c>
      <c r="E103" s="19">
        <v>3.5</v>
      </c>
    </row>
    <row r="104" spans="1:5" x14ac:dyDescent="0.3">
      <c r="A104" s="25">
        <v>43160</v>
      </c>
      <c r="B104" s="10" t="s">
        <v>22</v>
      </c>
      <c r="C104">
        <v>2018</v>
      </c>
      <c r="D104">
        <v>3</v>
      </c>
      <c r="E104" s="19">
        <v>3.39</v>
      </c>
    </row>
    <row r="105" spans="1:5" x14ac:dyDescent="0.3">
      <c r="A105" s="25">
        <v>43191</v>
      </c>
      <c r="B105" s="10" t="s">
        <v>22</v>
      </c>
      <c r="C105">
        <v>2018</v>
      </c>
      <c r="D105">
        <v>4</v>
      </c>
      <c r="E105" s="19">
        <v>3.42</v>
      </c>
    </row>
    <row r="106" spans="1:5" x14ac:dyDescent="0.3">
      <c r="A106" s="25">
        <v>43221</v>
      </c>
      <c r="B106" s="10" t="s">
        <v>22</v>
      </c>
      <c r="C106">
        <v>2018</v>
      </c>
      <c r="D106">
        <v>5</v>
      </c>
      <c r="E106" s="19">
        <v>3.41</v>
      </c>
    </row>
    <row r="107" spans="1:5" x14ac:dyDescent="0.3">
      <c r="A107" s="25">
        <v>43252</v>
      </c>
      <c r="B107" s="10" t="s">
        <v>22</v>
      </c>
      <c r="C107">
        <v>2018</v>
      </c>
      <c r="D107">
        <v>6</v>
      </c>
      <c r="E107" s="19">
        <v>3.48</v>
      </c>
    </row>
    <row r="108" spans="1:5" x14ac:dyDescent="0.3">
      <c r="A108" s="25">
        <v>43282</v>
      </c>
      <c r="B108" s="10" t="s">
        <v>22</v>
      </c>
      <c r="C108">
        <v>2018</v>
      </c>
      <c r="D108">
        <v>7</v>
      </c>
      <c r="E108" s="19">
        <v>3.12</v>
      </c>
    </row>
    <row r="109" spans="1:5" x14ac:dyDescent="0.3">
      <c r="A109" s="25">
        <v>43313</v>
      </c>
      <c r="B109" s="10" t="s">
        <v>22</v>
      </c>
      <c r="C109">
        <v>2018</v>
      </c>
      <c r="D109">
        <v>8</v>
      </c>
      <c r="E109" s="19">
        <v>3.02</v>
      </c>
    </row>
    <row r="110" spans="1:5" x14ac:dyDescent="0.3">
      <c r="A110" s="25">
        <v>43344</v>
      </c>
      <c r="B110" s="10" t="s">
        <v>22</v>
      </c>
      <c r="C110">
        <v>2018</v>
      </c>
      <c r="D110">
        <v>9</v>
      </c>
      <c r="E110" s="20">
        <v>3.02</v>
      </c>
    </row>
    <row r="111" spans="1:5" x14ac:dyDescent="0.3">
      <c r="A111" s="25">
        <v>43374</v>
      </c>
      <c r="B111" s="10" t="s">
        <v>22</v>
      </c>
      <c r="C111">
        <v>2018</v>
      </c>
      <c r="D111">
        <v>10</v>
      </c>
      <c r="E111" s="20">
        <v>3.1</v>
      </c>
    </row>
    <row r="112" spans="1:5" x14ac:dyDescent="0.3">
      <c r="A112" s="25">
        <v>43405</v>
      </c>
      <c r="B112" s="10" t="s">
        <v>22</v>
      </c>
      <c r="C112">
        <v>2018</v>
      </c>
      <c r="D112">
        <v>11</v>
      </c>
      <c r="E112" s="20">
        <v>3.09</v>
      </c>
    </row>
    <row r="113" spans="1:5" x14ac:dyDescent="0.3">
      <c r="A113" s="25">
        <v>43435</v>
      </c>
      <c r="B113" s="10" t="s">
        <v>22</v>
      </c>
      <c r="C113">
        <v>2018</v>
      </c>
      <c r="D113">
        <v>12</v>
      </c>
      <c r="E113" s="20">
        <v>3.03</v>
      </c>
    </row>
    <row r="114" spans="1:5" x14ac:dyDescent="0.3">
      <c r="A114" s="25">
        <v>43466</v>
      </c>
      <c r="B114" s="10" t="s">
        <v>22</v>
      </c>
      <c r="C114">
        <v>2019</v>
      </c>
      <c r="D114">
        <v>1</v>
      </c>
      <c r="E114" s="20">
        <v>2.96</v>
      </c>
    </row>
    <row r="115" spans="1:5" x14ac:dyDescent="0.3">
      <c r="A115" s="25">
        <v>43497</v>
      </c>
      <c r="B115" s="10" t="s">
        <v>22</v>
      </c>
      <c r="C115">
        <v>2019</v>
      </c>
      <c r="D115">
        <v>2</v>
      </c>
      <c r="E115" s="20">
        <v>3.15</v>
      </c>
    </row>
    <row r="116" spans="1:5" x14ac:dyDescent="0.3">
      <c r="A116" s="25">
        <v>43525</v>
      </c>
      <c r="B116" s="10" t="s">
        <v>22</v>
      </c>
      <c r="C116">
        <v>2019</v>
      </c>
      <c r="D116">
        <v>3</v>
      </c>
      <c r="E116" s="20">
        <v>3.21</v>
      </c>
    </row>
    <row r="117" spans="1:5" x14ac:dyDescent="0.3">
      <c r="A117" s="25">
        <v>43556</v>
      </c>
      <c r="B117" s="10" t="s">
        <v>22</v>
      </c>
      <c r="C117">
        <v>2019</v>
      </c>
      <c r="D117">
        <v>4</v>
      </c>
      <c r="E117" s="20">
        <v>3.21</v>
      </c>
    </row>
    <row r="118" spans="1:5" x14ac:dyDescent="0.3">
      <c r="A118" s="25">
        <v>43586</v>
      </c>
      <c r="B118" s="10" t="s">
        <v>22</v>
      </c>
      <c r="C118">
        <v>2019</v>
      </c>
      <c r="D118">
        <v>5</v>
      </c>
      <c r="E118" s="20">
        <v>3</v>
      </c>
    </row>
    <row r="119" spans="1:5" x14ac:dyDescent="0.3">
      <c r="A119" s="25">
        <v>43617</v>
      </c>
      <c r="B119" s="10" t="s">
        <v>22</v>
      </c>
      <c r="C119">
        <v>2019</v>
      </c>
      <c r="D119">
        <v>6</v>
      </c>
      <c r="E119" s="20">
        <v>2.94</v>
      </c>
    </row>
    <row r="120" spans="1:5" x14ac:dyDescent="0.3">
      <c r="A120" s="25">
        <v>43647</v>
      </c>
      <c r="B120" s="10" t="s">
        <v>22</v>
      </c>
      <c r="C120">
        <v>2019</v>
      </c>
      <c r="D120">
        <v>7</v>
      </c>
      <c r="E120" s="20">
        <v>2.97</v>
      </c>
    </row>
    <row r="121" spans="1:5" x14ac:dyDescent="0.3">
      <c r="A121" s="25">
        <v>43678</v>
      </c>
      <c r="B121" s="10" t="s">
        <v>22</v>
      </c>
      <c r="C121">
        <v>2019</v>
      </c>
      <c r="D121">
        <v>8</v>
      </c>
      <c r="E121" s="20">
        <v>2.85</v>
      </c>
    </row>
    <row r="122" spans="1:5" x14ac:dyDescent="0.3">
      <c r="A122" s="25">
        <v>43709</v>
      </c>
      <c r="B122" s="10" t="s">
        <v>22</v>
      </c>
      <c r="C122">
        <v>2019</v>
      </c>
      <c r="D122">
        <v>9</v>
      </c>
      <c r="E122" s="20">
        <v>2.87</v>
      </c>
    </row>
    <row r="123" spans="1:5" x14ac:dyDescent="0.3">
      <c r="A123" s="25">
        <v>43739</v>
      </c>
      <c r="B123" s="10" t="s">
        <v>22</v>
      </c>
      <c r="C123">
        <v>2019</v>
      </c>
      <c r="D123">
        <v>10</v>
      </c>
      <c r="E123" s="20">
        <v>2.87</v>
      </c>
    </row>
    <row r="124" spans="1:5" x14ac:dyDescent="0.3">
      <c r="A124" s="25">
        <v>43770</v>
      </c>
      <c r="B124" s="10" t="s">
        <v>22</v>
      </c>
      <c r="C124">
        <v>2019</v>
      </c>
      <c r="D124">
        <v>11</v>
      </c>
      <c r="E124" s="20">
        <v>2.92</v>
      </c>
    </row>
    <row r="125" spans="1:5" x14ac:dyDescent="0.3">
      <c r="A125" s="25">
        <v>43800</v>
      </c>
      <c r="B125" s="10" t="s">
        <v>22</v>
      </c>
      <c r="C125">
        <v>2019</v>
      </c>
      <c r="D125">
        <v>12</v>
      </c>
      <c r="E125" s="20">
        <v>3.03</v>
      </c>
    </row>
    <row r="126" spans="1:5" x14ac:dyDescent="0.3">
      <c r="A126" s="25">
        <v>43831</v>
      </c>
      <c r="B126" s="10" t="s">
        <v>22</v>
      </c>
      <c r="C126">
        <v>2020</v>
      </c>
      <c r="D126">
        <v>1</v>
      </c>
      <c r="E126" s="20">
        <v>3.01</v>
      </c>
    </row>
    <row r="127" spans="1:5" x14ac:dyDescent="0.3">
      <c r="A127" s="25">
        <v>43862</v>
      </c>
      <c r="B127" s="10" t="s">
        <v>22</v>
      </c>
      <c r="C127">
        <v>2020</v>
      </c>
      <c r="D127">
        <v>2</v>
      </c>
      <c r="E127" s="20">
        <v>2.84</v>
      </c>
    </row>
    <row r="128" spans="1:5" x14ac:dyDescent="0.3">
      <c r="A128" s="25">
        <v>43891</v>
      </c>
      <c r="B128" s="10" t="s">
        <v>22</v>
      </c>
      <c r="C128">
        <v>2020</v>
      </c>
      <c r="D128">
        <v>3</v>
      </c>
      <c r="E128" s="20">
        <v>2.59</v>
      </c>
    </row>
    <row r="129" spans="1:5" x14ac:dyDescent="0.3">
      <c r="A129" s="25">
        <v>43922</v>
      </c>
      <c r="B129" s="10" t="s">
        <v>22</v>
      </c>
      <c r="C129">
        <v>2020</v>
      </c>
      <c r="D129">
        <v>4</v>
      </c>
      <c r="E129" s="20">
        <v>2.52</v>
      </c>
    </row>
    <row r="130" spans="1:5" x14ac:dyDescent="0.3">
      <c r="A130" s="25">
        <v>43952</v>
      </c>
      <c r="B130" s="10" t="s">
        <v>22</v>
      </c>
      <c r="C130">
        <v>2020</v>
      </c>
      <c r="D130">
        <v>5</v>
      </c>
      <c r="E130" s="20">
        <v>2.61</v>
      </c>
    </row>
    <row r="131" spans="1:5" x14ac:dyDescent="0.3">
      <c r="A131" s="25">
        <v>43983</v>
      </c>
      <c r="B131" s="10" t="s">
        <v>22</v>
      </c>
      <c r="C131">
        <v>2020</v>
      </c>
      <c r="D131">
        <v>6</v>
      </c>
      <c r="E131" s="20">
        <v>2.87</v>
      </c>
    </row>
    <row r="132" spans="1:5" x14ac:dyDescent="0.3">
      <c r="A132" s="25">
        <v>44013</v>
      </c>
      <c r="B132" s="10" t="s">
        <v>22</v>
      </c>
      <c r="C132">
        <v>2020</v>
      </c>
      <c r="D132">
        <v>7</v>
      </c>
      <c r="E132" s="20">
        <v>3.18</v>
      </c>
    </row>
    <row r="133" spans="1:5" x14ac:dyDescent="0.3">
      <c r="A133" s="25">
        <v>44044</v>
      </c>
      <c r="B133" s="10" t="s">
        <v>22</v>
      </c>
      <c r="C133">
        <v>2020</v>
      </c>
      <c r="D133">
        <v>8</v>
      </c>
      <c r="E133" s="20">
        <v>3.24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43AA-8EB2-4755-A123-5C04B3E4AD8C}">
  <dimension ref="A1:AB193"/>
  <sheetViews>
    <sheetView tabSelected="1" topLeftCell="P1" workbookViewId="0">
      <pane ySplit="1" topLeftCell="A60" activePane="bottomLeft" state="frozen"/>
      <selection pane="bottomLeft" activeCell="Y70" sqref="Y70"/>
    </sheetView>
  </sheetViews>
  <sheetFormatPr defaultRowHeight="14.4" x14ac:dyDescent="0.3"/>
  <cols>
    <col min="1" max="1" width="9.5546875" bestFit="1" customWidth="1"/>
    <col min="2" max="2" width="15.44140625" bestFit="1" customWidth="1"/>
    <col min="4" max="4" width="15.109375" customWidth="1"/>
    <col min="5" max="5" width="15.5546875" bestFit="1" customWidth="1"/>
    <col min="6" max="6" width="18.5546875" bestFit="1" customWidth="1"/>
    <col min="7" max="7" width="15.33203125" bestFit="1" customWidth="1"/>
    <col min="8" max="8" width="18.88671875" bestFit="1" customWidth="1"/>
    <col min="9" max="9" width="10.77734375" bestFit="1" customWidth="1"/>
    <col min="12" max="12" width="9.88671875" bestFit="1" customWidth="1"/>
    <col min="13" max="13" width="21.5546875" bestFit="1" customWidth="1"/>
    <col min="14" max="14" width="10.109375" bestFit="1" customWidth="1"/>
    <col min="15" max="15" width="9.88671875" bestFit="1" customWidth="1"/>
    <col min="16" max="16" width="7.6640625" bestFit="1" customWidth="1"/>
    <col min="17" max="17" width="7.6640625" customWidth="1"/>
    <col min="18" max="18" width="9.6640625" bestFit="1" customWidth="1"/>
    <col min="23" max="23" width="20.6640625" bestFit="1" customWidth="1"/>
    <col min="24" max="24" width="15.77734375" bestFit="1" customWidth="1"/>
    <col min="25" max="25" width="16" bestFit="1" customWidth="1"/>
    <col min="26" max="26" width="18.77734375" bestFit="1" customWidth="1"/>
    <col min="27" max="27" width="15.88671875" bestFit="1" customWidth="1"/>
    <col min="28" max="28" width="34.77734375" bestFit="1" customWidth="1"/>
  </cols>
  <sheetData>
    <row r="1" spans="1:28" x14ac:dyDescent="0.3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4</v>
      </c>
      <c r="I1" t="s">
        <v>10</v>
      </c>
      <c r="J1" t="s">
        <v>11</v>
      </c>
      <c r="K1" t="s">
        <v>12</v>
      </c>
      <c r="L1" t="s">
        <v>13</v>
      </c>
      <c r="M1" t="s">
        <v>34</v>
      </c>
      <c r="N1" t="s">
        <v>16</v>
      </c>
      <c r="O1" t="s">
        <v>17</v>
      </c>
      <c r="P1" t="s">
        <v>35</v>
      </c>
      <c r="Q1" t="s">
        <v>36</v>
      </c>
      <c r="R1" t="s">
        <v>18</v>
      </c>
      <c r="S1" t="s">
        <v>19</v>
      </c>
      <c r="W1" s="17" t="s">
        <v>28</v>
      </c>
      <c r="X1" s="8" t="s">
        <v>29</v>
      </c>
      <c r="Y1" s="8" t="s">
        <v>30</v>
      </c>
      <c r="Z1" s="8" t="s">
        <v>31</v>
      </c>
      <c r="AA1" s="8" t="s">
        <v>32</v>
      </c>
      <c r="AB1" s="26" t="s">
        <v>33</v>
      </c>
    </row>
    <row r="2" spans="1:28" x14ac:dyDescent="0.3">
      <c r="A2" s="1">
        <v>42370</v>
      </c>
      <c r="B2" s="1" t="s">
        <v>9</v>
      </c>
      <c r="C2">
        <v>2016</v>
      </c>
      <c r="D2">
        <v>1</v>
      </c>
      <c r="I2" s="2">
        <v>2.2799999999999998</v>
      </c>
      <c r="J2">
        <v>31.68</v>
      </c>
      <c r="K2">
        <v>1.8979999999999999</v>
      </c>
      <c r="L2" s="2">
        <v>0.28485634712558172</v>
      </c>
      <c r="M2" s="29">
        <v>1.1200000000000001</v>
      </c>
      <c r="N2" s="2"/>
    </row>
    <row r="3" spans="1:28" x14ac:dyDescent="0.3">
      <c r="A3" s="1">
        <v>42401</v>
      </c>
      <c r="B3" s="1" t="s">
        <v>9</v>
      </c>
      <c r="C3">
        <v>2016</v>
      </c>
      <c r="D3">
        <v>2</v>
      </c>
      <c r="I3" s="2">
        <v>1.99</v>
      </c>
      <c r="J3">
        <v>30.32</v>
      </c>
      <c r="K3">
        <v>1.71</v>
      </c>
      <c r="L3" s="2">
        <v>0.27623808184630461</v>
      </c>
      <c r="M3" s="32">
        <v>1.06</v>
      </c>
      <c r="N3" s="2"/>
    </row>
    <row r="4" spans="1:28" x14ac:dyDescent="0.3">
      <c r="A4" s="1">
        <v>42430</v>
      </c>
      <c r="B4" s="1" t="s">
        <v>9</v>
      </c>
      <c r="C4">
        <v>2016</v>
      </c>
      <c r="D4">
        <v>3</v>
      </c>
      <c r="I4" s="2">
        <v>1.73</v>
      </c>
      <c r="J4">
        <v>37.549999999999997</v>
      </c>
      <c r="K4">
        <v>1.9930000000000001</v>
      </c>
      <c r="L4" s="2">
        <v>0.29120664785768069</v>
      </c>
      <c r="M4" s="29">
        <v>1.2</v>
      </c>
      <c r="N4" s="2"/>
    </row>
    <row r="5" spans="1:28" x14ac:dyDescent="0.3">
      <c r="A5" s="1">
        <v>42461</v>
      </c>
      <c r="B5" s="1" t="s">
        <v>9</v>
      </c>
      <c r="C5">
        <v>2016</v>
      </c>
      <c r="D5">
        <v>4</v>
      </c>
      <c r="I5" s="2">
        <v>1.92</v>
      </c>
      <c r="J5">
        <v>40.75</v>
      </c>
      <c r="K5">
        <v>2.0979999999999999</v>
      </c>
      <c r="L5" s="2">
        <v>0.29755694858977966</v>
      </c>
      <c r="M5" s="32">
        <v>1.45</v>
      </c>
      <c r="N5" s="2"/>
    </row>
    <row r="6" spans="1:28" x14ac:dyDescent="0.3">
      <c r="A6" s="1">
        <v>42491</v>
      </c>
      <c r="B6" s="1" t="s">
        <v>9</v>
      </c>
      <c r="C6">
        <v>2016</v>
      </c>
      <c r="D6">
        <v>5</v>
      </c>
      <c r="I6" s="2">
        <v>1.92</v>
      </c>
      <c r="J6">
        <v>46.71</v>
      </c>
      <c r="K6">
        <v>2.2639999999999998</v>
      </c>
      <c r="L6" s="2">
        <v>0.29982491313695786</v>
      </c>
      <c r="M6" s="29">
        <v>1.57</v>
      </c>
      <c r="N6" s="2"/>
    </row>
    <row r="7" spans="1:28" x14ac:dyDescent="0.3">
      <c r="A7" s="1">
        <v>42522</v>
      </c>
      <c r="B7" s="1" t="s">
        <v>9</v>
      </c>
      <c r="C7">
        <v>2016</v>
      </c>
      <c r="D7">
        <v>6</v>
      </c>
      <c r="I7" s="2">
        <v>2.59</v>
      </c>
      <c r="J7">
        <v>48.76</v>
      </c>
      <c r="K7">
        <v>2.3530000000000002</v>
      </c>
      <c r="L7" s="2">
        <v>0.29982491313695786</v>
      </c>
      <c r="M7" s="32">
        <v>1.51</v>
      </c>
      <c r="N7" s="2"/>
    </row>
    <row r="8" spans="1:28" x14ac:dyDescent="0.3">
      <c r="A8" s="1">
        <v>42552</v>
      </c>
      <c r="B8" s="1" t="s">
        <v>9</v>
      </c>
      <c r="C8">
        <v>2016</v>
      </c>
      <c r="D8">
        <v>7</v>
      </c>
      <c r="I8" s="2">
        <v>2.82</v>
      </c>
      <c r="J8">
        <v>44.65</v>
      </c>
      <c r="K8">
        <v>2.2970000000000002</v>
      </c>
      <c r="L8" s="2">
        <v>0.32250455860873983</v>
      </c>
      <c r="M8" s="29">
        <v>1.35</v>
      </c>
      <c r="N8" s="2"/>
    </row>
    <row r="9" spans="1:28" x14ac:dyDescent="0.3">
      <c r="A9" s="1">
        <v>42583</v>
      </c>
      <c r="B9" s="1" t="s">
        <v>9</v>
      </c>
      <c r="C9">
        <v>2016</v>
      </c>
      <c r="D9">
        <v>8</v>
      </c>
      <c r="I9" s="2">
        <v>2.82</v>
      </c>
      <c r="J9">
        <v>44.72</v>
      </c>
      <c r="K9">
        <v>2.2130000000000001</v>
      </c>
      <c r="L9" s="2">
        <v>0.3837396013825512</v>
      </c>
      <c r="M9" s="32">
        <v>1.38</v>
      </c>
      <c r="N9" s="2"/>
    </row>
    <row r="10" spans="1:28" x14ac:dyDescent="0.3">
      <c r="A10" s="1">
        <v>42614</v>
      </c>
      <c r="B10" s="1" t="s">
        <v>9</v>
      </c>
      <c r="C10">
        <v>2016</v>
      </c>
      <c r="D10">
        <v>9</v>
      </c>
      <c r="I10" s="2">
        <v>2.99</v>
      </c>
      <c r="J10">
        <v>45.18</v>
      </c>
      <c r="K10">
        <v>2.2719999999999998</v>
      </c>
      <c r="L10" s="2">
        <v>0.36741025664286819</v>
      </c>
      <c r="M10" s="29">
        <v>1.44</v>
      </c>
      <c r="N10" s="2"/>
    </row>
    <row r="11" spans="1:28" x14ac:dyDescent="0.3">
      <c r="A11" s="1">
        <v>42644</v>
      </c>
      <c r="B11" s="1" t="s">
        <v>9</v>
      </c>
      <c r="C11">
        <v>2016</v>
      </c>
      <c r="D11">
        <v>10</v>
      </c>
      <c r="I11" s="2">
        <v>2.98</v>
      </c>
      <c r="J11">
        <v>49.77</v>
      </c>
      <c r="K11">
        <v>2.2639999999999998</v>
      </c>
      <c r="L11" s="2">
        <v>0.33384438134463085</v>
      </c>
      <c r="M11" s="32">
        <v>1.52</v>
      </c>
      <c r="N11" s="2"/>
    </row>
    <row r="12" spans="1:28" x14ac:dyDescent="0.3">
      <c r="A12" s="1">
        <v>42675</v>
      </c>
      <c r="B12" s="1" t="s">
        <v>9</v>
      </c>
      <c r="C12">
        <v>2016</v>
      </c>
      <c r="D12">
        <v>11</v>
      </c>
      <c r="I12" s="2">
        <v>2.5499999999999998</v>
      </c>
      <c r="J12">
        <v>45.66</v>
      </c>
      <c r="K12">
        <v>2.1629999999999998</v>
      </c>
      <c r="L12" s="2">
        <v>0.30118569186526478</v>
      </c>
      <c r="M12" s="29">
        <v>1.46</v>
      </c>
      <c r="N12" s="2"/>
    </row>
    <row r="13" spans="1:28" x14ac:dyDescent="0.3">
      <c r="A13" s="1">
        <v>42705</v>
      </c>
      <c r="B13" s="1" t="s">
        <v>9</v>
      </c>
      <c r="C13">
        <v>2016</v>
      </c>
      <c r="D13">
        <v>12</v>
      </c>
      <c r="I13" s="2">
        <v>3.59</v>
      </c>
      <c r="J13">
        <v>51.97</v>
      </c>
      <c r="K13">
        <v>2.1779999999999999</v>
      </c>
      <c r="L13" s="2">
        <v>0.33384438134463085</v>
      </c>
      <c r="M13" s="32">
        <v>1.63</v>
      </c>
      <c r="N13" s="2"/>
    </row>
    <row r="14" spans="1:28" x14ac:dyDescent="0.3">
      <c r="A14" s="1">
        <v>42736</v>
      </c>
      <c r="B14" s="1" t="s">
        <v>9</v>
      </c>
      <c r="C14">
        <v>2017</v>
      </c>
      <c r="D14">
        <v>1</v>
      </c>
      <c r="I14" s="2">
        <v>3.3</v>
      </c>
      <c r="J14">
        <v>52.5</v>
      </c>
      <c r="K14">
        <v>2.3340000000000001</v>
      </c>
      <c r="L14" s="2">
        <v>0.44996416616015461</v>
      </c>
      <c r="M14" s="29">
        <v>1.62</v>
      </c>
      <c r="N14" s="2"/>
    </row>
    <row r="15" spans="1:28" x14ac:dyDescent="0.3">
      <c r="A15" s="1">
        <v>42767</v>
      </c>
      <c r="B15" s="1" t="s">
        <v>9</v>
      </c>
      <c r="C15">
        <v>2017</v>
      </c>
      <c r="D15">
        <v>2</v>
      </c>
      <c r="I15" s="2">
        <v>2.85</v>
      </c>
      <c r="J15">
        <v>53.47</v>
      </c>
      <c r="K15">
        <v>2.2690000000000001</v>
      </c>
      <c r="L15" s="2">
        <v>0.50122016492638188</v>
      </c>
      <c r="M15" s="32">
        <v>1.55</v>
      </c>
      <c r="N15" s="2"/>
    </row>
    <row r="16" spans="1:28" x14ac:dyDescent="0.3">
      <c r="A16" s="1">
        <v>42795</v>
      </c>
      <c r="B16" s="1" t="s">
        <v>9</v>
      </c>
      <c r="C16">
        <v>2017</v>
      </c>
      <c r="D16">
        <v>3</v>
      </c>
      <c r="I16" s="2">
        <v>2.88</v>
      </c>
      <c r="J16">
        <v>49.33</v>
      </c>
      <c r="K16">
        <v>2.2759999999999998</v>
      </c>
      <c r="L16" s="2">
        <v>0.44769620161297641</v>
      </c>
      <c r="M16" s="29">
        <v>1.49</v>
      </c>
      <c r="N16" s="2"/>
    </row>
    <row r="17" spans="1:14" x14ac:dyDescent="0.3">
      <c r="A17" s="1">
        <v>42826</v>
      </c>
      <c r="B17" s="1" t="s">
        <v>9</v>
      </c>
      <c r="C17">
        <v>2017</v>
      </c>
      <c r="D17">
        <v>4</v>
      </c>
      <c r="I17" s="2">
        <v>3.1</v>
      </c>
      <c r="J17">
        <v>51.06</v>
      </c>
      <c r="K17">
        <v>2.3809999999999998</v>
      </c>
      <c r="L17" s="2">
        <v>0.37512133610327403</v>
      </c>
      <c r="M17" s="32">
        <v>1.61</v>
      </c>
      <c r="N17" s="2"/>
    </row>
    <row r="18" spans="1:14" x14ac:dyDescent="0.3">
      <c r="A18" s="1">
        <v>42856</v>
      </c>
      <c r="B18" s="1" t="s">
        <v>9</v>
      </c>
      <c r="C18">
        <v>2017</v>
      </c>
      <c r="D18">
        <v>5</v>
      </c>
      <c r="I18" s="2">
        <v>3.15</v>
      </c>
      <c r="J18">
        <v>48.48</v>
      </c>
      <c r="K18">
        <v>2.419</v>
      </c>
      <c r="L18" s="2">
        <v>0.37013181409948204</v>
      </c>
      <c r="M18" s="29">
        <v>1.54</v>
      </c>
      <c r="N18" s="2"/>
    </row>
    <row r="19" spans="1:14" x14ac:dyDescent="0.3">
      <c r="A19" s="1">
        <v>42887</v>
      </c>
      <c r="B19" s="1" t="s">
        <v>9</v>
      </c>
      <c r="C19">
        <v>2017</v>
      </c>
      <c r="D19">
        <v>6</v>
      </c>
      <c r="I19" s="2">
        <v>2.98</v>
      </c>
      <c r="J19">
        <v>45.18</v>
      </c>
      <c r="K19">
        <v>2.3940000000000001</v>
      </c>
      <c r="L19" s="2">
        <v>0.38011085810706607</v>
      </c>
      <c r="M19" s="32">
        <v>1.45</v>
      </c>
      <c r="N19" s="2"/>
    </row>
    <row r="20" spans="1:14" x14ac:dyDescent="0.3">
      <c r="A20" s="1">
        <v>42917</v>
      </c>
      <c r="B20" s="1" t="s">
        <v>9</v>
      </c>
      <c r="C20">
        <v>2017</v>
      </c>
      <c r="D20">
        <v>7</v>
      </c>
      <c r="I20" s="2">
        <v>2.98</v>
      </c>
      <c r="J20">
        <v>46.63</v>
      </c>
      <c r="K20">
        <v>2.3210000000000002</v>
      </c>
      <c r="L20" s="2">
        <v>0.36741025664286819</v>
      </c>
      <c r="M20" s="29">
        <v>1.56</v>
      </c>
      <c r="N20" s="2"/>
    </row>
    <row r="21" spans="1:14" x14ac:dyDescent="0.3">
      <c r="A21" s="1">
        <v>42948</v>
      </c>
      <c r="B21" s="1" t="s">
        <v>9</v>
      </c>
      <c r="C21">
        <v>2017</v>
      </c>
      <c r="D21">
        <v>8</v>
      </c>
      <c r="I21" s="2">
        <v>2.9</v>
      </c>
      <c r="J21">
        <v>48.04</v>
      </c>
      <c r="K21">
        <v>2.41</v>
      </c>
      <c r="L21" s="2">
        <v>0.4100479901298183</v>
      </c>
      <c r="M21" s="32">
        <v>1.69</v>
      </c>
      <c r="N21" s="2"/>
    </row>
    <row r="22" spans="1:14" x14ac:dyDescent="0.3">
      <c r="A22" s="1">
        <v>42979</v>
      </c>
      <c r="B22" s="1" t="s">
        <v>9</v>
      </c>
      <c r="C22">
        <v>2017</v>
      </c>
      <c r="D22">
        <v>9</v>
      </c>
      <c r="I22" s="2">
        <v>2.98</v>
      </c>
      <c r="J22">
        <v>49.82</v>
      </c>
      <c r="K22">
        <v>2.6240000000000001</v>
      </c>
      <c r="L22" s="2">
        <v>0.46629351089983762</v>
      </c>
      <c r="M22" s="29">
        <v>1.87</v>
      </c>
      <c r="N22" s="2"/>
    </row>
    <row r="23" spans="1:14" x14ac:dyDescent="0.3">
      <c r="A23" s="1">
        <v>43009</v>
      </c>
      <c r="B23" s="1" t="s">
        <v>9</v>
      </c>
      <c r="C23">
        <v>2017</v>
      </c>
      <c r="D23">
        <v>10</v>
      </c>
      <c r="I23" s="2">
        <v>2.88</v>
      </c>
      <c r="J23">
        <v>51.58</v>
      </c>
      <c r="K23">
        <v>2.5510000000000002</v>
      </c>
      <c r="L23" s="2">
        <v>0.4313668568732934</v>
      </c>
      <c r="M23" s="32">
        <v>1.72</v>
      </c>
      <c r="N23" s="2"/>
    </row>
    <row r="24" spans="1:14" x14ac:dyDescent="0.3">
      <c r="A24" s="1">
        <v>43040</v>
      </c>
      <c r="B24" s="1" t="s">
        <v>9</v>
      </c>
      <c r="C24">
        <v>2017</v>
      </c>
      <c r="D24">
        <v>11</v>
      </c>
      <c r="I24" s="2">
        <v>3.01</v>
      </c>
      <c r="J24">
        <v>56.64</v>
      </c>
      <c r="K24">
        <v>2.6349999999999998</v>
      </c>
      <c r="L24" s="2">
        <v>0.47763333363572863</v>
      </c>
      <c r="M24" s="29">
        <v>1.83</v>
      </c>
      <c r="N24" s="2"/>
    </row>
    <row r="25" spans="1:14" x14ac:dyDescent="0.3">
      <c r="A25" s="1">
        <v>43070</v>
      </c>
      <c r="B25" s="1" t="s">
        <v>9</v>
      </c>
      <c r="C25">
        <v>2017</v>
      </c>
      <c r="D25">
        <v>12</v>
      </c>
      <c r="I25" s="2">
        <v>2.82</v>
      </c>
      <c r="J25">
        <v>57.88</v>
      </c>
      <c r="K25">
        <v>2.5609999999999999</v>
      </c>
      <c r="L25" s="2">
        <v>0.49623064292258984</v>
      </c>
      <c r="M25" s="32">
        <v>1.76</v>
      </c>
      <c r="N25" s="2"/>
    </row>
    <row r="26" spans="1:14" x14ac:dyDescent="0.3">
      <c r="A26" s="1">
        <v>43101</v>
      </c>
      <c r="B26" s="1" t="s">
        <v>9</v>
      </c>
      <c r="C26">
        <v>2018</v>
      </c>
      <c r="D26">
        <v>1</v>
      </c>
      <c r="I26" s="2">
        <v>3.88</v>
      </c>
      <c r="J26">
        <v>63.7</v>
      </c>
      <c r="K26">
        <v>2.52</v>
      </c>
      <c r="L26" s="2">
        <v>0.49985938619807496</v>
      </c>
      <c r="M26" s="29">
        <v>1.9</v>
      </c>
      <c r="N26" s="2"/>
    </row>
    <row r="27" spans="1:14" x14ac:dyDescent="0.3">
      <c r="A27" s="1">
        <v>43132</v>
      </c>
      <c r="B27" s="1" t="s">
        <v>9</v>
      </c>
      <c r="C27">
        <v>2018</v>
      </c>
      <c r="D27">
        <v>2</v>
      </c>
      <c r="I27" s="2">
        <v>2.67</v>
      </c>
      <c r="J27">
        <v>62.23</v>
      </c>
      <c r="K27">
        <v>2.5470000000000002</v>
      </c>
      <c r="L27" s="2">
        <v>0.44134590088087744</v>
      </c>
      <c r="M27" s="32">
        <v>1.82</v>
      </c>
      <c r="N27" s="2"/>
    </row>
    <row r="28" spans="1:14" x14ac:dyDescent="0.3">
      <c r="A28" s="1">
        <v>43160</v>
      </c>
      <c r="B28" s="1" t="s">
        <v>9</v>
      </c>
      <c r="C28">
        <v>2018</v>
      </c>
      <c r="D28">
        <v>3</v>
      </c>
      <c r="I28" s="2">
        <v>2.69</v>
      </c>
      <c r="J28">
        <v>62.73</v>
      </c>
      <c r="K28">
        <v>2.5009999999999999</v>
      </c>
      <c r="L28" s="2">
        <v>0.42229499868458059</v>
      </c>
      <c r="M28" s="29">
        <v>1.83</v>
      </c>
      <c r="N28" s="2"/>
    </row>
    <row r="29" spans="1:14" x14ac:dyDescent="0.3">
      <c r="A29" s="1">
        <v>43191</v>
      </c>
      <c r="B29" s="1" t="s">
        <v>9</v>
      </c>
      <c r="C29">
        <v>2018</v>
      </c>
      <c r="D29">
        <v>4</v>
      </c>
      <c r="I29" s="2">
        <v>2.8</v>
      </c>
      <c r="J29">
        <v>66.25</v>
      </c>
      <c r="K29">
        <v>2.6739999999999999</v>
      </c>
      <c r="L29" s="2">
        <v>0.47491177617911479</v>
      </c>
      <c r="M29" s="32">
        <v>2</v>
      </c>
      <c r="N29" s="2"/>
    </row>
    <row r="30" spans="1:14" x14ac:dyDescent="0.3">
      <c r="A30" s="1">
        <v>43221</v>
      </c>
      <c r="B30" s="1" t="s">
        <v>9</v>
      </c>
      <c r="C30">
        <v>2018</v>
      </c>
      <c r="D30">
        <v>5</v>
      </c>
      <c r="I30" s="2">
        <v>2.8</v>
      </c>
      <c r="J30">
        <v>69.98</v>
      </c>
      <c r="K30">
        <v>2.8660000000000001</v>
      </c>
      <c r="L30" s="2">
        <v>0.59103156099463861</v>
      </c>
      <c r="M30" s="29">
        <v>2.13</v>
      </c>
      <c r="N30" s="2"/>
    </row>
    <row r="31" spans="1:14" x14ac:dyDescent="0.3">
      <c r="A31" s="1">
        <v>43252</v>
      </c>
      <c r="B31" s="1" t="s">
        <v>9</v>
      </c>
      <c r="C31">
        <v>2018</v>
      </c>
      <c r="D31">
        <v>6</v>
      </c>
      <c r="I31" s="2">
        <v>2.97</v>
      </c>
      <c r="J31">
        <v>67.87</v>
      </c>
      <c r="K31">
        <v>2.931</v>
      </c>
      <c r="L31" s="2">
        <v>0.55020819914543095</v>
      </c>
      <c r="M31" s="32">
        <v>2.0299999999999998</v>
      </c>
      <c r="N31" s="2"/>
    </row>
    <row r="32" spans="1:14" x14ac:dyDescent="0.3">
      <c r="A32" s="1">
        <v>43282</v>
      </c>
      <c r="B32" s="1" t="s">
        <v>9</v>
      </c>
      <c r="C32">
        <v>2018</v>
      </c>
      <c r="D32">
        <v>7</v>
      </c>
      <c r="I32" s="2">
        <v>2.83</v>
      </c>
      <c r="J32">
        <v>70.98</v>
      </c>
      <c r="K32">
        <v>2.8719999999999999</v>
      </c>
      <c r="L32" s="2">
        <v>0.58876359644746035</v>
      </c>
      <c r="M32" s="29">
        <v>2.0699999999999998</v>
      </c>
      <c r="N32" s="2"/>
    </row>
    <row r="33" spans="1:14" x14ac:dyDescent="0.3">
      <c r="A33" s="1">
        <v>43313</v>
      </c>
      <c r="B33" s="1" t="s">
        <v>9</v>
      </c>
      <c r="C33">
        <v>2018</v>
      </c>
      <c r="D33">
        <v>8</v>
      </c>
      <c r="I33" s="2">
        <v>2.96</v>
      </c>
      <c r="J33">
        <v>68.06</v>
      </c>
      <c r="K33">
        <v>2.8559999999999999</v>
      </c>
      <c r="L33" s="2">
        <v>0.55882646442470818</v>
      </c>
      <c r="M33" s="32">
        <v>2.08</v>
      </c>
      <c r="N33" s="2"/>
    </row>
    <row r="34" spans="1:14" x14ac:dyDescent="0.3">
      <c r="A34" s="1">
        <v>43344</v>
      </c>
      <c r="B34" s="1" t="s">
        <v>9</v>
      </c>
      <c r="C34">
        <v>2018</v>
      </c>
      <c r="D34">
        <v>9</v>
      </c>
      <c r="I34" s="2">
        <v>3</v>
      </c>
      <c r="J34">
        <v>70.23</v>
      </c>
      <c r="K34">
        <v>2.9569999999999999</v>
      </c>
      <c r="L34" s="2">
        <v>0.5674447297039853</v>
      </c>
      <c r="M34" s="29">
        <v>2.09</v>
      </c>
      <c r="N34" s="2"/>
    </row>
    <row r="35" spans="1:14" x14ac:dyDescent="0.3">
      <c r="A35" s="1">
        <v>43374</v>
      </c>
      <c r="B35" s="1" t="s">
        <v>9</v>
      </c>
      <c r="C35">
        <v>2018</v>
      </c>
      <c r="D35">
        <v>10</v>
      </c>
      <c r="I35" s="2">
        <v>3.28</v>
      </c>
      <c r="J35">
        <v>70.75</v>
      </c>
      <c r="K35">
        <v>3.0070000000000001</v>
      </c>
      <c r="L35" s="2">
        <v>0.47264381163193658</v>
      </c>
      <c r="M35" s="32">
        <v>2.0299999999999998</v>
      </c>
      <c r="N35" s="2"/>
    </row>
    <row r="36" spans="1:14" x14ac:dyDescent="0.3">
      <c r="A36" s="1">
        <v>43405</v>
      </c>
      <c r="B36" s="1" t="s">
        <v>9</v>
      </c>
      <c r="C36">
        <v>2018</v>
      </c>
      <c r="D36">
        <v>11</v>
      </c>
      <c r="I36" s="2">
        <v>4.09</v>
      </c>
      <c r="J36">
        <v>56.96</v>
      </c>
      <c r="K36">
        <v>2.8159999999999998</v>
      </c>
      <c r="L36" s="2">
        <v>0.39235786666182837</v>
      </c>
      <c r="M36" s="29">
        <v>1.63</v>
      </c>
      <c r="N36" s="2"/>
    </row>
    <row r="37" spans="1:14" x14ac:dyDescent="0.3">
      <c r="A37" s="1">
        <v>43435</v>
      </c>
      <c r="B37" s="1" t="s">
        <v>9</v>
      </c>
      <c r="C37">
        <v>2018</v>
      </c>
      <c r="D37">
        <v>12</v>
      </c>
      <c r="I37" s="2">
        <v>4.04</v>
      </c>
      <c r="J37">
        <v>49.52</v>
      </c>
      <c r="K37">
        <v>2.4769999999999999</v>
      </c>
      <c r="L37" s="2">
        <v>0.39870816739392734</v>
      </c>
      <c r="M37" s="32">
        <v>1.45</v>
      </c>
      <c r="N37" s="2"/>
    </row>
    <row r="38" spans="1:14" x14ac:dyDescent="0.3">
      <c r="A38" s="1">
        <v>43466</v>
      </c>
      <c r="B38" s="1" t="s">
        <v>9</v>
      </c>
      <c r="C38">
        <v>2019</v>
      </c>
      <c r="D38">
        <v>1</v>
      </c>
      <c r="I38" s="2">
        <v>3.11</v>
      </c>
      <c r="J38">
        <v>51.38</v>
      </c>
      <c r="K38">
        <v>2.4</v>
      </c>
      <c r="L38" s="2">
        <v>0.38646115883916504</v>
      </c>
      <c r="M38" s="29">
        <v>1.43</v>
      </c>
      <c r="N38" s="2"/>
    </row>
    <row r="39" spans="1:14" x14ac:dyDescent="0.3">
      <c r="A39" s="1">
        <v>43497</v>
      </c>
      <c r="B39" s="1" t="s">
        <v>9</v>
      </c>
      <c r="C39">
        <v>2019</v>
      </c>
      <c r="D39">
        <v>2</v>
      </c>
      <c r="I39" s="2">
        <v>2.69</v>
      </c>
      <c r="J39" s="5">
        <v>54.95</v>
      </c>
      <c r="K39">
        <v>2.2999999999999998</v>
      </c>
      <c r="L39" s="2">
        <v>0.33021563806914572</v>
      </c>
      <c r="M39" s="32">
        <v>1.57</v>
      </c>
      <c r="N39" s="2"/>
    </row>
    <row r="40" spans="1:14" x14ac:dyDescent="0.3">
      <c r="A40" s="1">
        <v>43525</v>
      </c>
      <c r="B40" s="1" t="s">
        <v>9</v>
      </c>
      <c r="C40">
        <v>2019</v>
      </c>
      <c r="D40">
        <v>3</v>
      </c>
      <c r="I40" s="2">
        <v>2.95</v>
      </c>
      <c r="J40" s="5">
        <v>58.15</v>
      </c>
      <c r="K40">
        <v>2.6</v>
      </c>
      <c r="L40" s="2">
        <v>0.33520516007293777</v>
      </c>
      <c r="M40" s="29">
        <v>1.81</v>
      </c>
      <c r="N40" s="2"/>
    </row>
    <row r="41" spans="1:14" x14ac:dyDescent="0.3">
      <c r="A41" s="1">
        <v>43556</v>
      </c>
      <c r="B41" s="1" t="s">
        <v>9</v>
      </c>
      <c r="C41">
        <v>2019</v>
      </c>
      <c r="D41">
        <v>4</v>
      </c>
      <c r="I41" s="2">
        <v>2.65</v>
      </c>
      <c r="J41" s="5">
        <v>63.86</v>
      </c>
      <c r="K41">
        <v>2.7</v>
      </c>
      <c r="L41" s="2">
        <v>0.39008990211465017</v>
      </c>
      <c r="M41" s="32">
        <v>2.04</v>
      </c>
      <c r="N41" s="2"/>
    </row>
    <row r="42" spans="1:14" x14ac:dyDescent="0.3">
      <c r="A42" s="1">
        <v>43586</v>
      </c>
      <c r="B42" s="1" t="s">
        <v>9</v>
      </c>
      <c r="C42">
        <v>2019</v>
      </c>
      <c r="D42">
        <v>5</v>
      </c>
      <c r="I42" s="2">
        <v>2.64</v>
      </c>
      <c r="J42" s="5">
        <v>60.83</v>
      </c>
      <c r="K42" s="3">
        <v>2.0299999999999998</v>
      </c>
      <c r="L42" s="2">
        <v>0.36514229209568999</v>
      </c>
      <c r="M42" s="29">
        <v>1.92</v>
      </c>
      <c r="N42" s="2"/>
    </row>
    <row r="43" spans="1:14" x14ac:dyDescent="0.3">
      <c r="A43" s="1">
        <v>43617</v>
      </c>
      <c r="B43" s="1" t="s">
        <v>9</v>
      </c>
      <c r="C43">
        <v>2019</v>
      </c>
      <c r="D43">
        <v>6</v>
      </c>
      <c r="I43" s="2">
        <v>2.4</v>
      </c>
      <c r="J43" s="5">
        <v>54.66</v>
      </c>
      <c r="K43" s="4">
        <v>1.85</v>
      </c>
      <c r="L43" s="2">
        <v>0.3411018678956011</v>
      </c>
      <c r="M43" s="32">
        <v>1.74</v>
      </c>
      <c r="N43" s="2"/>
    </row>
    <row r="44" spans="1:14" x14ac:dyDescent="0.3">
      <c r="A44" s="1">
        <v>43647</v>
      </c>
      <c r="B44" s="1" t="s">
        <v>9</v>
      </c>
      <c r="C44">
        <v>2019</v>
      </c>
      <c r="D44">
        <v>7</v>
      </c>
      <c r="I44" s="2">
        <v>2.37</v>
      </c>
      <c r="J44" s="5">
        <v>57.35</v>
      </c>
      <c r="K44" s="3">
        <v>1.92</v>
      </c>
      <c r="L44" s="2">
        <v>0.33520516007293777</v>
      </c>
      <c r="M44" s="29">
        <v>1.89</v>
      </c>
      <c r="N44" s="2"/>
    </row>
    <row r="45" spans="1:14" x14ac:dyDescent="0.3">
      <c r="A45" s="1">
        <v>43678</v>
      </c>
      <c r="B45" s="1" t="s">
        <v>9</v>
      </c>
      <c r="C45">
        <v>2019</v>
      </c>
      <c r="D45">
        <v>8</v>
      </c>
      <c r="I45" s="2">
        <v>2.2200000000000002</v>
      </c>
      <c r="J45" s="5">
        <v>54.81</v>
      </c>
      <c r="K45" s="4">
        <v>1.82</v>
      </c>
      <c r="L45" s="2">
        <v>0.38237882265424428</v>
      </c>
      <c r="M45" s="32">
        <v>1.69</v>
      </c>
      <c r="N45" s="2"/>
    </row>
    <row r="46" spans="1:14" x14ac:dyDescent="0.3">
      <c r="A46" s="1">
        <v>43709</v>
      </c>
      <c r="B46" s="1" t="s">
        <v>9</v>
      </c>
      <c r="C46">
        <v>2019</v>
      </c>
      <c r="D46">
        <v>9</v>
      </c>
      <c r="I46" s="2">
        <v>2.56</v>
      </c>
      <c r="J46" s="5">
        <v>56.95</v>
      </c>
      <c r="K46" s="3">
        <v>1.94</v>
      </c>
      <c r="L46" s="2">
        <v>0.3574312126352841</v>
      </c>
      <c r="M46" s="29">
        <v>1.73</v>
      </c>
      <c r="N46" s="2"/>
    </row>
    <row r="47" spans="1:14" x14ac:dyDescent="0.3">
      <c r="A47" s="1">
        <v>43739</v>
      </c>
      <c r="B47" s="1" t="s">
        <v>9</v>
      </c>
      <c r="C47">
        <v>2019</v>
      </c>
      <c r="D47">
        <v>10</v>
      </c>
      <c r="I47" s="2">
        <v>2.33</v>
      </c>
      <c r="J47" s="5">
        <v>53.96</v>
      </c>
      <c r="K47" s="4">
        <v>1.94</v>
      </c>
      <c r="L47" s="2">
        <v>0.34019468207672982</v>
      </c>
      <c r="M47" s="32">
        <v>1.73</v>
      </c>
      <c r="N47" s="2"/>
    </row>
    <row r="48" spans="1:14" x14ac:dyDescent="0.3">
      <c r="A48" s="1">
        <v>43770</v>
      </c>
      <c r="B48" s="1" t="s">
        <v>9</v>
      </c>
      <c r="C48">
        <v>2019</v>
      </c>
      <c r="D48">
        <v>11</v>
      </c>
      <c r="I48" s="2">
        <v>2.64</v>
      </c>
      <c r="J48" s="5">
        <v>57.03</v>
      </c>
      <c r="K48" s="3">
        <v>1.93</v>
      </c>
      <c r="L48" s="2">
        <v>0.33883390334842289</v>
      </c>
      <c r="M48" s="29">
        <v>1.72</v>
      </c>
      <c r="N48" s="2"/>
    </row>
    <row r="49" spans="1:14" x14ac:dyDescent="0.3">
      <c r="A49" s="1">
        <v>43800</v>
      </c>
      <c r="B49" s="1" t="s">
        <v>9</v>
      </c>
      <c r="C49">
        <v>2019</v>
      </c>
      <c r="D49">
        <v>12</v>
      </c>
      <c r="I49" s="2">
        <v>2.2200000000000002</v>
      </c>
      <c r="J49" s="5">
        <v>59.88</v>
      </c>
      <c r="K49" s="4">
        <v>1.99</v>
      </c>
      <c r="L49" s="2">
        <v>0.31615425787664087</v>
      </c>
      <c r="M49" s="32">
        <v>1.71</v>
      </c>
      <c r="N49" s="2"/>
    </row>
    <row r="50" spans="1:14" x14ac:dyDescent="0.3">
      <c r="A50" s="1">
        <v>43831</v>
      </c>
      <c r="B50" s="1" t="s">
        <v>9</v>
      </c>
      <c r="C50">
        <v>2020</v>
      </c>
      <c r="D50">
        <v>1</v>
      </c>
      <c r="I50" s="2">
        <v>2.02</v>
      </c>
      <c r="J50" s="5">
        <v>57.52</v>
      </c>
      <c r="K50" s="3">
        <v>1.86</v>
      </c>
      <c r="L50" s="2">
        <v>0.30481443514074991</v>
      </c>
      <c r="M50" s="29">
        <v>1.66</v>
      </c>
      <c r="N50" s="2"/>
    </row>
    <row r="51" spans="1:14" x14ac:dyDescent="0.3">
      <c r="A51" s="1">
        <v>43862</v>
      </c>
      <c r="B51" s="1" t="s">
        <v>9</v>
      </c>
      <c r="C51">
        <v>2020</v>
      </c>
      <c r="D51">
        <v>2</v>
      </c>
      <c r="I51" s="2">
        <v>1.91</v>
      </c>
      <c r="J51" s="5">
        <v>50.54</v>
      </c>
      <c r="K51" s="4">
        <v>1.62</v>
      </c>
      <c r="L51" s="2">
        <v>0.28258838257840357</v>
      </c>
      <c r="M51" s="32">
        <v>1.58</v>
      </c>
      <c r="N51" s="2"/>
    </row>
    <row r="52" spans="1:14" x14ac:dyDescent="0.3">
      <c r="A52" s="1">
        <v>43891</v>
      </c>
      <c r="B52" s="1" t="s">
        <v>9</v>
      </c>
      <c r="C52">
        <v>2020</v>
      </c>
      <c r="D52">
        <v>3</v>
      </c>
      <c r="I52" s="2">
        <v>1.79</v>
      </c>
      <c r="J52" s="5">
        <v>29.21</v>
      </c>
      <c r="K52" s="3">
        <v>1.19</v>
      </c>
      <c r="L52" s="2">
        <v>0.22770364053669115</v>
      </c>
      <c r="M52" s="29">
        <v>0.89</v>
      </c>
      <c r="N52" s="2"/>
    </row>
    <row r="53" spans="1:14" x14ac:dyDescent="0.3">
      <c r="A53" s="1">
        <v>43922</v>
      </c>
      <c r="B53" s="1" t="s">
        <v>9</v>
      </c>
      <c r="C53">
        <v>2020</v>
      </c>
      <c r="D53">
        <v>4</v>
      </c>
      <c r="I53" s="2">
        <v>1.74</v>
      </c>
      <c r="J53" s="5">
        <v>16.55</v>
      </c>
      <c r="K53" s="4">
        <v>0.88</v>
      </c>
      <c r="L53" s="2">
        <v>0.23768268454427521</v>
      </c>
      <c r="M53" s="32">
        <v>0.59</v>
      </c>
      <c r="N53" s="2"/>
    </row>
    <row r="54" spans="1:14" x14ac:dyDescent="0.3">
      <c r="A54" s="1">
        <v>43952</v>
      </c>
      <c r="B54" s="1" t="s">
        <v>9</v>
      </c>
      <c r="C54">
        <v>2020</v>
      </c>
      <c r="D54">
        <v>5</v>
      </c>
      <c r="I54" s="2">
        <v>1.75</v>
      </c>
      <c r="J54" s="5">
        <v>28.56</v>
      </c>
      <c r="K54" s="3">
        <v>0.89</v>
      </c>
      <c r="L54" s="2">
        <v>0.22861082635556243</v>
      </c>
      <c r="M54" s="29">
        <v>0.88</v>
      </c>
      <c r="N54" s="2"/>
    </row>
    <row r="55" spans="1:14" x14ac:dyDescent="0.3">
      <c r="A55" s="1">
        <v>43983</v>
      </c>
      <c r="B55" s="1" t="s">
        <v>9</v>
      </c>
      <c r="C55">
        <v>2020</v>
      </c>
      <c r="D55">
        <v>6</v>
      </c>
      <c r="I55" s="2">
        <v>1.63</v>
      </c>
      <c r="J55" s="5">
        <v>38.31</v>
      </c>
      <c r="K55" s="4">
        <v>1.1200000000000001</v>
      </c>
      <c r="L55" s="2">
        <v>0.28984586912937377</v>
      </c>
      <c r="M55" s="32">
        <v>1.1200000000000001</v>
      </c>
      <c r="N55" s="2"/>
    </row>
    <row r="56" spans="1:14" x14ac:dyDescent="0.3">
      <c r="A56" s="1">
        <v>44013</v>
      </c>
      <c r="B56" s="1" t="s">
        <v>9</v>
      </c>
      <c r="C56">
        <v>2020</v>
      </c>
      <c r="D56">
        <v>7</v>
      </c>
      <c r="I56" s="2">
        <v>1.77</v>
      </c>
      <c r="J56" s="5">
        <v>40.71</v>
      </c>
      <c r="K56" s="3">
        <v>1.24</v>
      </c>
      <c r="L56" s="2">
        <v>0.37013181409948204</v>
      </c>
      <c r="M56" s="29">
        <v>1.22</v>
      </c>
      <c r="N56" s="2"/>
    </row>
    <row r="57" spans="1:14" x14ac:dyDescent="0.3">
      <c r="A57" s="1">
        <v>44044</v>
      </c>
      <c r="B57" s="1" t="s">
        <v>9</v>
      </c>
      <c r="C57">
        <v>2020</v>
      </c>
      <c r="D57">
        <v>8</v>
      </c>
      <c r="I57" s="2">
        <v>2.2999999999999998</v>
      </c>
      <c r="J57" s="5">
        <v>42.34</v>
      </c>
      <c r="K57" s="4">
        <v>1.23</v>
      </c>
      <c r="L57" s="2">
        <v>0.35470965517867026</v>
      </c>
      <c r="M57" s="32">
        <v>1.25</v>
      </c>
      <c r="N57" s="2"/>
    </row>
    <row r="58" spans="1:14" x14ac:dyDescent="0.3">
      <c r="A58" s="1">
        <v>44075</v>
      </c>
      <c r="B58" s="1" t="s">
        <v>9</v>
      </c>
      <c r="C58">
        <v>2020</v>
      </c>
      <c r="D58">
        <v>9</v>
      </c>
      <c r="I58" s="2"/>
      <c r="J58" s="5"/>
      <c r="N58" s="2"/>
    </row>
    <row r="59" spans="1:14" x14ac:dyDescent="0.3">
      <c r="A59" s="1">
        <v>44105</v>
      </c>
      <c r="B59" s="1" t="s">
        <v>9</v>
      </c>
      <c r="C59">
        <v>2020</v>
      </c>
      <c r="D59">
        <v>10</v>
      </c>
    </row>
    <row r="60" spans="1:14" x14ac:dyDescent="0.3">
      <c r="A60" s="1">
        <v>44136</v>
      </c>
      <c r="B60" s="1" t="s">
        <v>9</v>
      </c>
      <c r="C60">
        <v>2020</v>
      </c>
      <c r="D60">
        <v>11</v>
      </c>
    </row>
    <row r="61" spans="1:14" x14ac:dyDescent="0.3">
      <c r="A61" s="1">
        <v>44166</v>
      </c>
      <c r="B61" s="1" t="s">
        <v>9</v>
      </c>
      <c r="C61">
        <v>2020</v>
      </c>
      <c r="D61">
        <v>12</v>
      </c>
    </row>
    <row r="62" spans="1:14" x14ac:dyDescent="0.3">
      <c r="A62" s="1">
        <v>44197</v>
      </c>
      <c r="B62" s="1" t="s">
        <v>9</v>
      </c>
      <c r="C62">
        <v>2020</v>
      </c>
      <c r="D62">
        <v>1</v>
      </c>
    </row>
    <row r="63" spans="1:14" x14ac:dyDescent="0.3">
      <c r="A63" s="1">
        <v>44228</v>
      </c>
      <c r="B63" s="1" t="s">
        <v>9</v>
      </c>
      <c r="C63">
        <v>2020</v>
      </c>
      <c r="D63">
        <v>2</v>
      </c>
    </row>
    <row r="64" spans="1:14" x14ac:dyDescent="0.3">
      <c r="A64" s="1">
        <v>44256</v>
      </c>
      <c r="B64" s="1" t="s">
        <v>9</v>
      </c>
      <c r="C64">
        <v>2020</v>
      </c>
      <c r="D64">
        <v>3</v>
      </c>
    </row>
    <row r="65" spans="1:28" x14ac:dyDescent="0.3">
      <c r="A65" s="1">
        <v>44287</v>
      </c>
      <c r="B65" s="1" t="s">
        <v>9</v>
      </c>
      <c r="C65">
        <v>2020</v>
      </c>
      <c r="D65">
        <v>4</v>
      </c>
    </row>
    <row r="66" spans="1:28" x14ac:dyDescent="0.3">
      <c r="A66" s="1">
        <v>42370</v>
      </c>
      <c r="B66" s="10" t="s">
        <v>20</v>
      </c>
      <c r="C66">
        <v>2016</v>
      </c>
      <c r="D66">
        <v>1</v>
      </c>
      <c r="I66" s="2"/>
      <c r="J66">
        <v>31.68</v>
      </c>
      <c r="L66" s="2">
        <v>0.28485634712558172</v>
      </c>
      <c r="O66">
        <v>0.44</v>
      </c>
      <c r="P66" s="36">
        <v>0.28999999999999998</v>
      </c>
      <c r="Q66">
        <v>0.18</v>
      </c>
      <c r="R66">
        <v>0.53</v>
      </c>
      <c r="S66">
        <v>0.89</v>
      </c>
      <c r="AA66" s="17">
        <v>51.23</v>
      </c>
      <c r="AB66" s="27">
        <v>228.8</v>
      </c>
    </row>
    <row r="67" spans="1:28" x14ac:dyDescent="0.3">
      <c r="A67" s="1">
        <v>42401</v>
      </c>
      <c r="B67" s="1" t="s">
        <v>20</v>
      </c>
      <c r="C67">
        <v>2016</v>
      </c>
      <c r="D67">
        <v>2</v>
      </c>
      <c r="I67" s="2"/>
      <c r="J67">
        <v>30.32</v>
      </c>
      <c r="L67" s="2">
        <v>0.27623808184630461</v>
      </c>
      <c r="O67">
        <v>0.39</v>
      </c>
      <c r="P67" s="36">
        <v>0.28000000000000003</v>
      </c>
      <c r="Q67">
        <v>0.22</v>
      </c>
      <c r="R67">
        <v>0.54</v>
      </c>
      <c r="S67">
        <v>0.85</v>
      </c>
      <c r="AA67" s="17">
        <v>52.5</v>
      </c>
      <c r="AB67" s="27">
        <v>227.7</v>
      </c>
    </row>
    <row r="68" spans="1:28" x14ac:dyDescent="0.3">
      <c r="A68" s="1">
        <v>42430</v>
      </c>
      <c r="B68" s="10" t="s">
        <v>20</v>
      </c>
      <c r="C68">
        <v>2016</v>
      </c>
      <c r="D68">
        <v>3</v>
      </c>
      <c r="I68" s="2"/>
      <c r="J68">
        <v>37.549999999999997</v>
      </c>
      <c r="L68" s="2">
        <v>0.29120664785768069</v>
      </c>
      <c r="O68">
        <v>0.38</v>
      </c>
      <c r="P68" s="36">
        <v>0.26</v>
      </c>
      <c r="Q68">
        <v>0.28000000000000003</v>
      </c>
      <c r="R68">
        <v>0.51</v>
      </c>
      <c r="S68">
        <v>0.84</v>
      </c>
      <c r="AA68" s="17">
        <v>54.01</v>
      </c>
      <c r="AB68" s="27">
        <v>226.8</v>
      </c>
    </row>
    <row r="69" spans="1:28" ht="15" thickBot="1" x14ac:dyDescent="0.35">
      <c r="A69" s="1">
        <v>42461</v>
      </c>
      <c r="B69" s="1" t="s">
        <v>20</v>
      </c>
      <c r="C69">
        <v>2016</v>
      </c>
      <c r="D69">
        <v>4</v>
      </c>
      <c r="I69" s="2"/>
      <c r="J69">
        <v>40.75</v>
      </c>
      <c r="L69" s="2">
        <v>0.29755694858977966</v>
      </c>
      <c r="O69">
        <v>0.39</v>
      </c>
      <c r="P69" s="37">
        <v>0.25</v>
      </c>
      <c r="Q69">
        <v>0.25</v>
      </c>
      <c r="R69">
        <v>0.55000000000000004</v>
      </c>
      <c r="S69">
        <v>0.82</v>
      </c>
      <c r="AA69" s="17">
        <v>54.8</v>
      </c>
      <c r="AB69" s="27">
        <v>226.6</v>
      </c>
    </row>
    <row r="70" spans="1:28" ht="15" thickBot="1" x14ac:dyDescent="0.35">
      <c r="A70" s="1">
        <v>42491</v>
      </c>
      <c r="B70" s="10" t="s">
        <v>20</v>
      </c>
      <c r="C70">
        <v>2016</v>
      </c>
      <c r="D70">
        <v>5</v>
      </c>
      <c r="I70" s="2"/>
      <c r="J70">
        <v>46.71</v>
      </c>
      <c r="L70" s="2">
        <v>0.29982491313695786</v>
      </c>
      <c r="O70">
        <v>0.4</v>
      </c>
      <c r="P70" s="38">
        <v>0.28000000000000003</v>
      </c>
      <c r="Q70">
        <v>0.25</v>
      </c>
      <c r="R70">
        <v>0.53</v>
      </c>
      <c r="S70">
        <v>0.84</v>
      </c>
      <c r="AA70" s="17">
        <v>55.4</v>
      </c>
      <c r="AB70" s="27">
        <v>229.9</v>
      </c>
    </row>
    <row r="71" spans="1:28" ht="15" thickBot="1" x14ac:dyDescent="0.35">
      <c r="A71" s="1">
        <v>42522</v>
      </c>
      <c r="B71" s="1" t="s">
        <v>20</v>
      </c>
      <c r="C71">
        <v>2016</v>
      </c>
      <c r="D71">
        <v>6</v>
      </c>
      <c r="I71" s="2"/>
      <c r="J71">
        <v>48.76</v>
      </c>
      <c r="L71" s="2">
        <v>0.29982491313695786</v>
      </c>
      <c r="O71">
        <v>0.39</v>
      </c>
      <c r="P71" s="38">
        <v>0.28000000000000003</v>
      </c>
      <c r="Q71">
        <v>0.24</v>
      </c>
      <c r="R71">
        <v>0.54</v>
      </c>
      <c r="S71">
        <v>0.84</v>
      </c>
      <c r="AA71" s="17">
        <v>54.3</v>
      </c>
      <c r="AB71" s="27">
        <v>232.9</v>
      </c>
    </row>
    <row r="72" spans="1:28" ht="15" thickBot="1" x14ac:dyDescent="0.35">
      <c r="A72" s="1">
        <v>42552</v>
      </c>
      <c r="B72" s="10" t="s">
        <v>20</v>
      </c>
      <c r="C72">
        <v>2016</v>
      </c>
      <c r="D72">
        <v>7</v>
      </c>
      <c r="I72" s="2"/>
      <c r="J72">
        <v>44.65</v>
      </c>
      <c r="L72" s="2">
        <v>0.32250455860873983</v>
      </c>
      <c r="O72">
        <v>0.43</v>
      </c>
      <c r="P72" s="38">
        <v>0.28999999999999998</v>
      </c>
      <c r="Q72">
        <v>0.28999999999999998</v>
      </c>
      <c r="R72">
        <v>0.55000000000000004</v>
      </c>
      <c r="S72">
        <v>0.85</v>
      </c>
      <c r="AA72" s="17">
        <v>56.8</v>
      </c>
      <c r="AB72" s="27">
        <v>232.7</v>
      </c>
    </row>
    <row r="73" spans="1:28" ht="15" thickBot="1" x14ac:dyDescent="0.35">
      <c r="A73" s="1">
        <v>42583</v>
      </c>
      <c r="B73" s="1" t="s">
        <v>20</v>
      </c>
      <c r="C73">
        <v>2016</v>
      </c>
      <c r="D73">
        <v>8</v>
      </c>
      <c r="I73" s="2"/>
      <c r="J73">
        <v>44.72</v>
      </c>
      <c r="L73" s="2">
        <v>0.3837396013825512</v>
      </c>
      <c r="O73">
        <v>0.43</v>
      </c>
      <c r="P73" s="38">
        <v>0.32</v>
      </c>
      <c r="Q73">
        <v>0.38</v>
      </c>
      <c r="R73">
        <v>0.59</v>
      </c>
      <c r="S73">
        <v>0.76</v>
      </c>
      <c r="AA73" s="14">
        <v>57.43</v>
      </c>
      <c r="AB73" s="27">
        <v>233.4</v>
      </c>
    </row>
    <row r="74" spans="1:28" ht="15" thickBot="1" x14ac:dyDescent="0.35">
      <c r="A74" s="1">
        <v>42614</v>
      </c>
      <c r="B74" s="10" t="s">
        <v>20</v>
      </c>
      <c r="C74">
        <v>2016</v>
      </c>
      <c r="D74">
        <v>9</v>
      </c>
      <c r="I74" s="2"/>
      <c r="J74">
        <v>45.18</v>
      </c>
      <c r="L74" s="2">
        <v>0.36741025664286819</v>
      </c>
      <c r="O74">
        <v>0.46</v>
      </c>
      <c r="P74" s="38">
        <v>0.31</v>
      </c>
      <c r="Q74">
        <v>0.34</v>
      </c>
      <c r="R74">
        <v>0.64</v>
      </c>
      <c r="S74">
        <v>0.79</v>
      </c>
      <c r="AA74" s="14">
        <v>58.23</v>
      </c>
      <c r="AB74" s="27">
        <v>234.6</v>
      </c>
    </row>
    <row r="75" spans="1:28" ht="15" thickBot="1" x14ac:dyDescent="0.35">
      <c r="A75" s="1">
        <v>42644</v>
      </c>
      <c r="B75" s="1" t="s">
        <v>20</v>
      </c>
      <c r="C75">
        <v>2016</v>
      </c>
      <c r="D75">
        <v>10</v>
      </c>
      <c r="I75" s="2"/>
      <c r="J75">
        <v>49.77</v>
      </c>
      <c r="L75" s="2">
        <v>0.33384438134463085</v>
      </c>
      <c r="O75">
        <v>0.5</v>
      </c>
      <c r="P75" s="38">
        <v>0.32</v>
      </c>
      <c r="Q75">
        <v>0.28999999999999998</v>
      </c>
      <c r="R75">
        <v>0.66</v>
      </c>
      <c r="S75">
        <v>0.83</v>
      </c>
      <c r="AA75" s="14">
        <v>64.319999999999993</v>
      </c>
      <c r="AB75" s="27">
        <v>237.3</v>
      </c>
    </row>
    <row r="76" spans="1:28" ht="15" thickBot="1" x14ac:dyDescent="0.35">
      <c r="A76" s="1">
        <v>42675</v>
      </c>
      <c r="B76" s="10" t="s">
        <v>20</v>
      </c>
      <c r="C76">
        <v>2016</v>
      </c>
      <c r="D76">
        <v>11</v>
      </c>
      <c r="I76" s="2"/>
      <c r="J76">
        <v>45.66</v>
      </c>
      <c r="L76" s="2">
        <v>0.30118569186526478</v>
      </c>
      <c r="O76">
        <v>0.48</v>
      </c>
      <c r="P76" s="38">
        <v>0.3</v>
      </c>
      <c r="Q76">
        <v>0.24</v>
      </c>
      <c r="R76">
        <v>0.65</v>
      </c>
      <c r="S76">
        <v>0.76</v>
      </c>
      <c r="AA76" s="14">
        <v>60.03</v>
      </c>
      <c r="AB76" s="27">
        <v>236</v>
      </c>
    </row>
    <row r="77" spans="1:28" ht="15" thickBot="1" x14ac:dyDescent="0.35">
      <c r="A77" s="1">
        <v>42705</v>
      </c>
      <c r="B77" s="1" t="s">
        <v>20</v>
      </c>
      <c r="C77">
        <v>2016</v>
      </c>
      <c r="D77">
        <v>12</v>
      </c>
      <c r="I77" s="2"/>
      <c r="J77">
        <v>51.97</v>
      </c>
      <c r="L77" s="2">
        <v>0.33384438134463085</v>
      </c>
      <c r="O77">
        <v>0.47</v>
      </c>
      <c r="P77" s="38">
        <v>0.3</v>
      </c>
      <c r="Q77">
        <v>0.26</v>
      </c>
      <c r="R77">
        <v>0.63</v>
      </c>
      <c r="S77">
        <v>0.8</v>
      </c>
      <c r="AA77" s="14">
        <v>68.47</v>
      </c>
      <c r="AB77" s="27">
        <v>231.8</v>
      </c>
    </row>
    <row r="78" spans="1:28" ht="15" thickBot="1" x14ac:dyDescent="0.35">
      <c r="A78" s="1">
        <v>42736</v>
      </c>
      <c r="B78" s="10" t="s">
        <v>20</v>
      </c>
      <c r="C78">
        <v>2017</v>
      </c>
      <c r="D78">
        <v>1</v>
      </c>
      <c r="I78" s="2"/>
      <c r="J78">
        <v>52.5</v>
      </c>
      <c r="L78" s="2">
        <v>0.44996416616015461</v>
      </c>
      <c r="O78">
        <v>0.53</v>
      </c>
      <c r="P78" s="38">
        <v>0.33</v>
      </c>
      <c r="Q78">
        <v>0.35</v>
      </c>
      <c r="R78">
        <v>0.64</v>
      </c>
      <c r="S78">
        <v>0.84</v>
      </c>
      <c r="AA78" s="14">
        <v>69.28</v>
      </c>
      <c r="AB78" s="27">
        <v>233.6</v>
      </c>
    </row>
    <row r="79" spans="1:28" ht="15" thickBot="1" x14ac:dyDescent="0.35">
      <c r="A79" s="1">
        <v>42767</v>
      </c>
      <c r="B79" s="1" t="s">
        <v>20</v>
      </c>
      <c r="C79">
        <v>2017</v>
      </c>
      <c r="D79">
        <v>2</v>
      </c>
      <c r="I79" s="2"/>
      <c r="J79">
        <v>53.47</v>
      </c>
      <c r="L79" s="2">
        <v>0.50122016492638188</v>
      </c>
      <c r="O79">
        <v>0.55000000000000004</v>
      </c>
      <c r="P79" s="38">
        <v>0.41</v>
      </c>
      <c r="Q79">
        <v>0.28999999999999998</v>
      </c>
      <c r="R79">
        <v>0.72</v>
      </c>
      <c r="S79">
        <v>0.92</v>
      </c>
      <c r="AA79" s="14">
        <v>69.319999999999993</v>
      </c>
      <c r="AB79" s="27">
        <v>239</v>
      </c>
    </row>
    <row r="80" spans="1:28" ht="15" thickBot="1" x14ac:dyDescent="0.35">
      <c r="A80" s="1">
        <v>42795</v>
      </c>
      <c r="B80" s="10" t="s">
        <v>20</v>
      </c>
      <c r="C80">
        <v>2017</v>
      </c>
      <c r="D80">
        <v>3</v>
      </c>
      <c r="I80" s="2"/>
      <c r="J80">
        <v>49.33</v>
      </c>
      <c r="L80" s="2">
        <v>0.44769620161297641</v>
      </c>
      <c r="O80">
        <v>0.74</v>
      </c>
      <c r="P80" s="38">
        <v>0.36</v>
      </c>
      <c r="Q80">
        <v>0.28999999999999998</v>
      </c>
      <c r="R80">
        <v>0.67</v>
      </c>
      <c r="S80">
        <v>0.94</v>
      </c>
      <c r="AA80" s="14">
        <v>65.19</v>
      </c>
      <c r="AB80" s="27">
        <v>243.3</v>
      </c>
    </row>
    <row r="81" spans="1:28" ht="15" thickBot="1" x14ac:dyDescent="0.35">
      <c r="A81" s="1">
        <v>42826</v>
      </c>
      <c r="B81" s="1" t="s">
        <v>20</v>
      </c>
      <c r="C81">
        <v>2017</v>
      </c>
      <c r="D81">
        <v>4</v>
      </c>
      <c r="I81" s="2"/>
      <c r="J81">
        <v>51.06</v>
      </c>
      <c r="L81" s="2">
        <v>0.37512133610327403</v>
      </c>
      <c r="O81">
        <v>1.07</v>
      </c>
      <c r="P81" s="38">
        <v>0.33</v>
      </c>
      <c r="Q81">
        <v>0.28999999999999998</v>
      </c>
      <c r="R81">
        <v>0.71</v>
      </c>
      <c r="S81">
        <v>0.97</v>
      </c>
      <c r="AA81" s="14">
        <v>66.989999999999995</v>
      </c>
      <c r="AB81" s="27">
        <v>248.1</v>
      </c>
    </row>
    <row r="82" spans="1:28" ht="15" thickBot="1" x14ac:dyDescent="0.35">
      <c r="A82" s="1">
        <v>42856</v>
      </c>
      <c r="B82" s="10" t="s">
        <v>20</v>
      </c>
      <c r="C82">
        <v>2017</v>
      </c>
      <c r="D82">
        <v>5</v>
      </c>
      <c r="I82" s="2"/>
      <c r="J82">
        <v>48.48</v>
      </c>
      <c r="L82" s="2">
        <v>0.37013181409948204</v>
      </c>
      <c r="O82">
        <v>0.56999999999999995</v>
      </c>
      <c r="P82" s="38">
        <v>0.38</v>
      </c>
      <c r="Q82">
        <v>0.26</v>
      </c>
      <c r="R82">
        <v>0.68</v>
      </c>
      <c r="S82">
        <v>0.97</v>
      </c>
      <c r="AA82" s="14">
        <v>64.23</v>
      </c>
      <c r="AB82" s="27">
        <v>248.2</v>
      </c>
    </row>
    <row r="83" spans="1:28" ht="15" thickBot="1" x14ac:dyDescent="0.35">
      <c r="A83" s="1">
        <v>42887</v>
      </c>
      <c r="B83" s="1" t="s">
        <v>20</v>
      </c>
      <c r="C83">
        <v>2017</v>
      </c>
      <c r="D83">
        <v>6</v>
      </c>
      <c r="I83" s="2"/>
      <c r="J83">
        <v>45.18</v>
      </c>
      <c r="L83" s="2">
        <v>0.38011085810706607</v>
      </c>
      <c r="O83">
        <v>0.64</v>
      </c>
      <c r="P83" s="38">
        <v>0.38</v>
      </c>
      <c r="Q83">
        <v>0.21</v>
      </c>
      <c r="R83">
        <v>0.67</v>
      </c>
      <c r="S83">
        <v>1.02</v>
      </c>
      <c r="AA83" s="14">
        <v>60.21</v>
      </c>
      <c r="AB83" s="27">
        <v>247</v>
      </c>
    </row>
    <row r="84" spans="1:28" ht="15" thickBot="1" x14ac:dyDescent="0.35">
      <c r="A84" s="1">
        <v>42917</v>
      </c>
      <c r="B84" s="10" t="s">
        <v>20</v>
      </c>
      <c r="C84">
        <v>2017</v>
      </c>
      <c r="D84">
        <v>7</v>
      </c>
      <c r="I84" s="2"/>
      <c r="J84">
        <v>46.63</v>
      </c>
      <c r="L84" s="2">
        <v>0.36741025664286819</v>
      </c>
      <c r="O84">
        <v>0.45</v>
      </c>
      <c r="P84" s="38">
        <v>0.33</v>
      </c>
      <c r="Q84">
        <v>0.2</v>
      </c>
      <c r="R84">
        <v>0.68</v>
      </c>
      <c r="S84">
        <v>0.94</v>
      </c>
      <c r="AA84" s="14">
        <v>62.19</v>
      </c>
      <c r="AB84" s="27">
        <v>244.3</v>
      </c>
    </row>
    <row r="85" spans="1:28" ht="15" thickBot="1" x14ac:dyDescent="0.35">
      <c r="A85" s="1">
        <v>42948</v>
      </c>
      <c r="B85" s="1" t="s">
        <v>20</v>
      </c>
      <c r="C85">
        <v>2017</v>
      </c>
      <c r="D85">
        <v>8</v>
      </c>
      <c r="I85" s="2"/>
      <c r="J85">
        <v>48.04</v>
      </c>
      <c r="L85" s="2">
        <v>0.4100479901298183</v>
      </c>
      <c r="O85">
        <v>0.46</v>
      </c>
      <c r="P85" s="38">
        <v>0.35</v>
      </c>
      <c r="Q85">
        <v>0.26</v>
      </c>
      <c r="R85">
        <v>0.7</v>
      </c>
      <c r="S85">
        <v>0.95</v>
      </c>
      <c r="AA85" s="14">
        <v>65.290000000000006</v>
      </c>
      <c r="AB85" s="27">
        <v>243.6</v>
      </c>
    </row>
    <row r="86" spans="1:28" ht="15" thickBot="1" x14ac:dyDescent="0.35">
      <c r="A86" s="1">
        <v>42979</v>
      </c>
      <c r="B86" s="10" t="s">
        <v>20</v>
      </c>
      <c r="C86">
        <v>2017</v>
      </c>
      <c r="D86">
        <v>9</v>
      </c>
      <c r="I86" s="2"/>
      <c r="J86">
        <v>49.82</v>
      </c>
      <c r="L86" s="2">
        <v>0.46629351089983762</v>
      </c>
      <c r="O86">
        <v>0.48</v>
      </c>
      <c r="P86" s="38">
        <v>0.33</v>
      </c>
      <c r="Q86">
        <v>0.28999999999999998</v>
      </c>
      <c r="R86">
        <v>0.7</v>
      </c>
      <c r="S86">
        <v>0.91</v>
      </c>
      <c r="AA86" s="14">
        <v>68.819999999999993</v>
      </c>
      <c r="AB86" s="27">
        <v>246.7</v>
      </c>
    </row>
    <row r="87" spans="1:28" ht="15" thickBot="1" x14ac:dyDescent="0.35">
      <c r="A87" s="1">
        <v>43009</v>
      </c>
      <c r="B87" s="1" t="s">
        <v>20</v>
      </c>
      <c r="C87">
        <v>2017</v>
      </c>
      <c r="D87">
        <v>10</v>
      </c>
      <c r="I87" s="2"/>
      <c r="J87">
        <v>51.58</v>
      </c>
      <c r="L87" s="2">
        <v>0.4313668568732934</v>
      </c>
      <c r="O87">
        <v>0.53</v>
      </c>
      <c r="P87" s="38">
        <v>0.38</v>
      </c>
      <c r="Q87">
        <v>0.27</v>
      </c>
      <c r="R87" s="8">
        <v>0.68</v>
      </c>
      <c r="S87" s="8">
        <v>0.82</v>
      </c>
      <c r="T87" s="34"/>
      <c r="U87" s="34"/>
      <c r="V87" s="34"/>
      <c r="AA87" s="14">
        <v>70.849999999999994</v>
      </c>
      <c r="AB87" s="27">
        <v>251.3</v>
      </c>
    </row>
    <row r="88" spans="1:28" ht="15" thickBot="1" x14ac:dyDescent="0.35">
      <c r="A88" s="1">
        <v>43040</v>
      </c>
      <c r="B88" s="10" t="s">
        <v>20</v>
      </c>
      <c r="C88">
        <v>2017</v>
      </c>
      <c r="D88">
        <v>11</v>
      </c>
      <c r="I88" s="2"/>
      <c r="J88">
        <v>56.64</v>
      </c>
      <c r="L88" s="2">
        <v>0.47763333363572863</v>
      </c>
      <c r="O88">
        <v>0.46</v>
      </c>
      <c r="P88" s="38">
        <v>0.36</v>
      </c>
      <c r="Q88">
        <v>0.27</v>
      </c>
      <c r="R88" s="9">
        <v>0.7</v>
      </c>
      <c r="S88" s="8">
        <v>0.87</v>
      </c>
      <c r="T88" s="34"/>
      <c r="U88" s="34"/>
      <c r="V88" s="34"/>
      <c r="AA88" s="14">
        <v>76.63</v>
      </c>
      <c r="AB88" s="27">
        <v>253.2</v>
      </c>
    </row>
    <row r="89" spans="1:28" ht="15" thickBot="1" x14ac:dyDescent="0.35">
      <c r="A89" s="1">
        <v>43070</v>
      </c>
      <c r="B89" s="1" t="s">
        <v>20</v>
      </c>
      <c r="C89">
        <v>2017</v>
      </c>
      <c r="D89">
        <v>12</v>
      </c>
      <c r="I89" s="2"/>
      <c r="J89">
        <v>57.88</v>
      </c>
      <c r="L89" s="2">
        <v>0.49623064292258984</v>
      </c>
      <c r="O89">
        <v>0.45</v>
      </c>
      <c r="P89" s="38">
        <v>0.39</v>
      </c>
      <c r="Q89">
        <v>0.28000000000000003</v>
      </c>
      <c r="R89" s="9">
        <v>0.67</v>
      </c>
      <c r="S89" s="8">
        <v>0.85</v>
      </c>
      <c r="T89" s="34"/>
      <c r="U89" s="34"/>
      <c r="V89" s="34"/>
      <c r="AA89" s="14">
        <v>78.11</v>
      </c>
      <c r="AB89" s="27">
        <v>254.6</v>
      </c>
    </row>
    <row r="90" spans="1:28" ht="15" thickBot="1" x14ac:dyDescent="0.35">
      <c r="A90" s="1">
        <v>43101</v>
      </c>
      <c r="B90" s="10" t="s">
        <v>20</v>
      </c>
      <c r="C90">
        <v>2018</v>
      </c>
      <c r="D90">
        <v>1</v>
      </c>
      <c r="I90" s="2"/>
      <c r="J90">
        <v>63.7</v>
      </c>
      <c r="L90" s="2">
        <v>0.49985938619807496</v>
      </c>
      <c r="O90">
        <v>0.44</v>
      </c>
      <c r="P90" s="38">
        <v>0.41</v>
      </c>
      <c r="Q90">
        <v>0.26</v>
      </c>
      <c r="R90" s="8">
        <v>0.68</v>
      </c>
      <c r="S90" s="8">
        <v>1.01</v>
      </c>
      <c r="T90" s="34"/>
      <c r="U90" s="34"/>
      <c r="V90" s="34"/>
      <c r="AA90" s="14">
        <v>85.04</v>
      </c>
      <c r="AB90" s="27">
        <v>249.1</v>
      </c>
    </row>
    <row r="91" spans="1:28" ht="15" thickBot="1" x14ac:dyDescent="0.35">
      <c r="A91" s="1">
        <v>43132</v>
      </c>
      <c r="B91" s="1" t="s">
        <v>20</v>
      </c>
      <c r="C91">
        <v>2018</v>
      </c>
      <c r="D91">
        <v>2</v>
      </c>
      <c r="I91" s="2"/>
      <c r="J91">
        <v>62.23</v>
      </c>
      <c r="L91" s="2">
        <v>0.44134590088087744</v>
      </c>
      <c r="O91">
        <v>0.46</v>
      </c>
      <c r="P91" s="38">
        <v>0.41</v>
      </c>
      <c r="Q91">
        <v>0.22</v>
      </c>
      <c r="R91" s="8">
        <v>0.71</v>
      </c>
      <c r="S91" s="8">
        <v>0.94</v>
      </c>
      <c r="T91" s="34"/>
      <c r="U91" s="34"/>
      <c r="V91" s="34"/>
      <c r="AA91" s="14">
        <v>80.540000000000006</v>
      </c>
      <c r="AB91" s="27">
        <v>250.7</v>
      </c>
    </row>
    <row r="92" spans="1:28" ht="15" thickBot="1" x14ac:dyDescent="0.35">
      <c r="A92" s="1">
        <v>43160</v>
      </c>
      <c r="B92" s="10" t="s">
        <v>20</v>
      </c>
      <c r="C92">
        <v>2018</v>
      </c>
      <c r="D92">
        <v>3</v>
      </c>
      <c r="I92" s="2"/>
      <c r="J92">
        <v>62.73</v>
      </c>
      <c r="L92" s="2">
        <v>0.42229499868458059</v>
      </c>
      <c r="O92">
        <v>0.49</v>
      </c>
      <c r="P92" s="38">
        <v>0.4</v>
      </c>
      <c r="Q92">
        <v>0.17</v>
      </c>
      <c r="R92" s="8">
        <v>0.68</v>
      </c>
      <c r="S92" s="8">
        <v>0.95</v>
      </c>
      <c r="T92" s="34"/>
      <c r="U92" s="34"/>
      <c r="V92" s="34"/>
      <c r="AA92" s="14">
        <v>80.89</v>
      </c>
      <c r="AB92" s="27">
        <v>254.9</v>
      </c>
    </row>
    <row r="93" spans="1:28" ht="15" thickBot="1" x14ac:dyDescent="0.35">
      <c r="A93" s="1">
        <v>43191</v>
      </c>
      <c r="B93" s="1" t="s">
        <v>20</v>
      </c>
      <c r="C93">
        <v>2018</v>
      </c>
      <c r="D93">
        <v>4</v>
      </c>
      <c r="I93" s="2"/>
      <c r="J93">
        <v>66.25</v>
      </c>
      <c r="L93" s="2">
        <v>0.47491177617911479</v>
      </c>
      <c r="O93">
        <v>0.53</v>
      </c>
      <c r="P93" s="38">
        <v>0.41</v>
      </c>
      <c r="Q93">
        <v>0.13</v>
      </c>
      <c r="R93" s="8">
        <v>0.7</v>
      </c>
      <c r="S93" s="8">
        <v>1.06</v>
      </c>
      <c r="T93" s="34"/>
      <c r="U93" s="34"/>
      <c r="V93" s="34"/>
      <c r="AA93" s="14">
        <v>85.91</v>
      </c>
      <c r="AB93" s="27">
        <v>252.5</v>
      </c>
    </row>
    <row r="94" spans="1:28" ht="15" thickBot="1" x14ac:dyDescent="0.35">
      <c r="A94" s="1">
        <v>43221</v>
      </c>
      <c r="B94" s="10" t="s">
        <v>20</v>
      </c>
      <c r="C94">
        <v>2018</v>
      </c>
      <c r="D94">
        <v>5</v>
      </c>
      <c r="I94" s="2"/>
      <c r="J94">
        <v>69.98</v>
      </c>
      <c r="L94" s="2">
        <v>0.59103156099463861</v>
      </c>
      <c r="O94">
        <v>0.6</v>
      </c>
      <c r="P94" s="38">
        <v>0.4</v>
      </c>
      <c r="Q94">
        <v>0.15</v>
      </c>
      <c r="R94" s="8">
        <v>0.69</v>
      </c>
      <c r="S94" s="8">
        <v>1.1000000000000001</v>
      </c>
      <c r="T94" s="34"/>
      <c r="U94" s="34"/>
      <c r="V94" s="34"/>
      <c r="AA94" s="14">
        <v>91.78</v>
      </c>
      <c r="AB94" s="27">
        <v>257.2</v>
      </c>
    </row>
    <row r="95" spans="1:28" ht="15" thickBot="1" x14ac:dyDescent="0.35">
      <c r="A95" s="1">
        <v>43252</v>
      </c>
      <c r="B95" s="1" t="s">
        <v>20</v>
      </c>
      <c r="C95">
        <v>2018</v>
      </c>
      <c r="D95">
        <v>6</v>
      </c>
      <c r="I95" s="2"/>
      <c r="J95">
        <v>67.87</v>
      </c>
      <c r="L95" s="2">
        <v>0.55020819914543095</v>
      </c>
      <c r="O95">
        <v>0.62</v>
      </c>
      <c r="P95" s="38">
        <v>0.39</v>
      </c>
      <c r="Q95">
        <v>0.13</v>
      </c>
      <c r="R95" s="8">
        <v>0.7</v>
      </c>
      <c r="S95" s="8">
        <v>1.1299999999999999</v>
      </c>
      <c r="T95" s="34"/>
      <c r="U95" s="34"/>
      <c r="V95" s="34"/>
      <c r="AA95" s="14">
        <v>90.81</v>
      </c>
      <c r="AB95" s="27">
        <v>259.89999999999998</v>
      </c>
    </row>
    <row r="96" spans="1:28" ht="15" thickBot="1" x14ac:dyDescent="0.35">
      <c r="A96" s="1">
        <v>43282</v>
      </c>
      <c r="B96" s="10" t="s">
        <v>20</v>
      </c>
      <c r="C96">
        <v>2018</v>
      </c>
      <c r="D96">
        <v>7</v>
      </c>
      <c r="I96" s="2"/>
      <c r="J96">
        <v>70.98</v>
      </c>
      <c r="L96" s="2">
        <v>0.58876359644746035</v>
      </c>
      <c r="O96">
        <v>0.64</v>
      </c>
      <c r="P96" s="38">
        <v>0.41</v>
      </c>
      <c r="Q96">
        <v>0.14000000000000001</v>
      </c>
      <c r="R96" s="8">
        <v>0.7</v>
      </c>
      <c r="S96" s="8">
        <v>1.08</v>
      </c>
      <c r="T96" s="34"/>
      <c r="U96" s="34"/>
      <c r="V96" s="34"/>
      <c r="AA96" s="14">
        <v>91.73</v>
      </c>
      <c r="AB96" s="27">
        <v>260.3</v>
      </c>
    </row>
    <row r="97" spans="1:28" ht="15" thickBot="1" x14ac:dyDescent="0.35">
      <c r="A97" s="1">
        <v>43313</v>
      </c>
      <c r="B97" s="1" t="s">
        <v>20</v>
      </c>
      <c r="C97">
        <v>2018</v>
      </c>
      <c r="D97">
        <v>8</v>
      </c>
      <c r="I97" s="2"/>
      <c r="J97">
        <v>68.06</v>
      </c>
      <c r="L97" s="2">
        <v>0.55882646442470818</v>
      </c>
      <c r="O97">
        <v>0.54</v>
      </c>
      <c r="P97" s="38">
        <v>0.4</v>
      </c>
      <c r="Q97">
        <v>0.16</v>
      </c>
      <c r="R97" s="8">
        <v>0.68</v>
      </c>
      <c r="S97" s="8">
        <v>1.1000000000000001</v>
      </c>
      <c r="T97" s="34"/>
      <c r="U97" s="34"/>
      <c r="V97" s="34"/>
      <c r="AA97" s="16">
        <v>90.39</v>
      </c>
      <c r="AB97" s="27">
        <v>264</v>
      </c>
    </row>
    <row r="98" spans="1:28" ht="15" thickBot="1" x14ac:dyDescent="0.35">
      <c r="A98" s="1">
        <v>43344</v>
      </c>
      <c r="B98" s="10" t="s">
        <v>20</v>
      </c>
      <c r="C98">
        <v>2018</v>
      </c>
      <c r="D98">
        <v>9</v>
      </c>
      <c r="I98" s="2"/>
      <c r="J98">
        <v>70.23</v>
      </c>
      <c r="L98" s="2">
        <v>0.5674447297039853</v>
      </c>
      <c r="O98">
        <v>0.67</v>
      </c>
      <c r="P98" s="38">
        <v>0.41</v>
      </c>
      <c r="Q98">
        <v>0.18</v>
      </c>
      <c r="R98" s="8">
        <v>0.7</v>
      </c>
      <c r="S98" s="8">
        <v>1.26</v>
      </c>
      <c r="T98" s="34"/>
      <c r="U98" s="34"/>
      <c r="V98" s="34"/>
      <c r="AA98" s="14">
        <v>95.6</v>
      </c>
      <c r="AB98" s="27">
        <v>262</v>
      </c>
    </row>
    <row r="99" spans="1:28" ht="15" thickBot="1" x14ac:dyDescent="0.35">
      <c r="A99" s="1">
        <v>43374</v>
      </c>
      <c r="B99" s="1" t="s">
        <v>20</v>
      </c>
      <c r="C99">
        <v>2018</v>
      </c>
      <c r="D99">
        <v>10</v>
      </c>
      <c r="I99" s="2"/>
      <c r="J99">
        <v>70.75</v>
      </c>
      <c r="L99" s="2">
        <v>0.47264381163193658</v>
      </c>
      <c r="O99">
        <v>0.66</v>
      </c>
      <c r="P99" s="38">
        <v>0.41</v>
      </c>
      <c r="Q99">
        <v>0.2</v>
      </c>
      <c r="R99" s="8">
        <v>0.7</v>
      </c>
      <c r="S99" s="8">
        <v>1.17</v>
      </c>
      <c r="T99" s="34"/>
      <c r="U99" s="34"/>
      <c r="V99" s="34"/>
      <c r="AA99" s="14">
        <v>96.87</v>
      </c>
      <c r="AB99" s="27">
        <v>263</v>
      </c>
    </row>
    <row r="100" spans="1:28" ht="15" thickBot="1" x14ac:dyDescent="0.35">
      <c r="A100" s="1">
        <v>43405</v>
      </c>
      <c r="B100" s="10" t="s">
        <v>20</v>
      </c>
      <c r="C100">
        <v>2018</v>
      </c>
      <c r="D100">
        <v>11</v>
      </c>
      <c r="I100" s="2"/>
      <c r="J100">
        <v>56.96</v>
      </c>
      <c r="L100" s="2">
        <v>0.39235786666182837</v>
      </c>
      <c r="O100">
        <v>0.6</v>
      </c>
      <c r="P100" s="38">
        <v>0.38</v>
      </c>
      <c r="Q100">
        <v>0.2</v>
      </c>
      <c r="R100" s="8">
        <v>0.71</v>
      </c>
      <c r="S100" s="8">
        <v>1.1299999999999999</v>
      </c>
      <c r="T100" s="34"/>
      <c r="U100" s="34"/>
      <c r="V100" s="34"/>
      <c r="AA100" s="14">
        <v>81.89</v>
      </c>
      <c r="AB100" s="27">
        <v>257.8</v>
      </c>
    </row>
    <row r="101" spans="1:28" ht="15" thickBot="1" x14ac:dyDescent="0.35">
      <c r="A101" s="1">
        <v>43435</v>
      </c>
      <c r="B101" s="1" t="s">
        <v>20</v>
      </c>
      <c r="C101">
        <v>2018</v>
      </c>
      <c r="D101">
        <v>12</v>
      </c>
      <c r="I101" s="2"/>
      <c r="J101">
        <v>49.52</v>
      </c>
      <c r="L101" s="2">
        <v>0.39870816739392734</v>
      </c>
      <c r="O101">
        <v>0.51</v>
      </c>
      <c r="P101" s="38">
        <v>0.34</v>
      </c>
      <c r="Q101">
        <v>0.2</v>
      </c>
      <c r="R101" s="8">
        <v>0.72</v>
      </c>
      <c r="S101" s="8">
        <v>1.1200000000000001</v>
      </c>
      <c r="T101" s="34"/>
      <c r="U101" s="34"/>
      <c r="V101" s="34"/>
      <c r="AA101" s="14">
        <v>72.8</v>
      </c>
      <c r="AB101" s="27">
        <v>252.7</v>
      </c>
    </row>
    <row r="102" spans="1:28" ht="15" thickBot="1" x14ac:dyDescent="0.35">
      <c r="A102" s="1">
        <v>43466</v>
      </c>
      <c r="B102" s="10" t="s">
        <v>20</v>
      </c>
      <c r="C102">
        <v>2019</v>
      </c>
      <c r="D102">
        <v>1</v>
      </c>
      <c r="I102" s="2"/>
      <c r="J102">
        <v>51.38</v>
      </c>
      <c r="L102" s="2">
        <v>0.38646115883916504</v>
      </c>
      <c r="O102">
        <v>0.53</v>
      </c>
      <c r="P102" s="39">
        <v>0.28999999999999998</v>
      </c>
      <c r="Q102">
        <v>0.17</v>
      </c>
      <c r="R102" s="8">
        <v>0.75</v>
      </c>
      <c r="S102" s="8">
        <v>1.17</v>
      </c>
      <c r="T102" s="34"/>
      <c r="U102" s="34"/>
      <c r="V102" s="34"/>
      <c r="AA102" s="14">
        <v>73.8</v>
      </c>
      <c r="AB102" s="27">
        <v>246.8</v>
      </c>
    </row>
    <row r="103" spans="1:28" ht="15" thickBot="1" x14ac:dyDescent="0.35">
      <c r="A103" s="1">
        <v>43497</v>
      </c>
      <c r="B103" s="1" t="s">
        <v>20</v>
      </c>
      <c r="C103">
        <v>2019</v>
      </c>
      <c r="D103">
        <v>2</v>
      </c>
      <c r="I103" s="2"/>
      <c r="J103" s="5">
        <v>54.95</v>
      </c>
      <c r="L103" s="2">
        <v>0.33021563806914572</v>
      </c>
      <c r="O103">
        <v>0.45</v>
      </c>
      <c r="P103" s="38">
        <v>0.26</v>
      </c>
      <c r="Q103">
        <v>0.15</v>
      </c>
      <c r="R103" s="8">
        <v>0.74</v>
      </c>
      <c r="S103" s="8">
        <v>1.08</v>
      </c>
      <c r="T103" s="34"/>
      <c r="U103" s="34"/>
      <c r="V103" s="34"/>
      <c r="AA103" s="14">
        <v>77.39</v>
      </c>
      <c r="AB103" s="27">
        <v>246</v>
      </c>
    </row>
    <row r="104" spans="1:28" ht="15" thickBot="1" x14ac:dyDescent="0.35">
      <c r="A104" s="1">
        <v>43525</v>
      </c>
      <c r="B104" s="10" t="s">
        <v>20</v>
      </c>
      <c r="C104">
        <v>2019</v>
      </c>
      <c r="D104">
        <v>3</v>
      </c>
      <c r="I104" s="2"/>
      <c r="J104" s="5">
        <v>58.15</v>
      </c>
      <c r="L104" s="2">
        <v>0.33520516007293777</v>
      </c>
      <c r="O104">
        <v>0.45</v>
      </c>
      <c r="P104" s="38">
        <v>0.26</v>
      </c>
      <c r="Q104">
        <v>0.15</v>
      </c>
      <c r="R104" s="8">
        <v>0.73</v>
      </c>
      <c r="S104" s="8">
        <v>1.25</v>
      </c>
      <c r="T104" s="34"/>
      <c r="U104" s="34"/>
      <c r="V104" s="34"/>
      <c r="AA104" s="14">
        <v>79.95</v>
      </c>
      <c r="AB104" s="27">
        <v>244</v>
      </c>
    </row>
    <row r="105" spans="1:28" ht="15" thickBot="1" x14ac:dyDescent="0.35">
      <c r="A105" s="1">
        <v>43556</v>
      </c>
      <c r="B105" s="1" t="s">
        <v>20</v>
      </c>
      <c r="C105">
        <v>2019</v>
      </c>
      <c r="D105">
        <v>4</v>
      </c>
      <c r="I105" s="2"/>
      <c r="J105" s="5">
        <v>63.86</v>
      </c>
      <c r="L105" s="2">
        <v>0.39008990211465017</v>
      </c>
      <c r="O105">
        <v>0.51</v>
      </c>
      <c r="P105" s="38">
        <v>0.28999999999999998</v>
      </c>
      <c r="Q105">
        <v>0.13</v>
      </c>
      <c r="R105" s="8">
        <v>0.7</v>
      </c>
      <c r="S105" s="8">
        <v>1.03</v>
      </c>
      <c r="T105" s="34"/>
      <c r="U105" s="34"/>
      <c r="V105" s="34"/>
      <c r="AA105" s="14">
        <v>84.2</v>
      </c>
      <c r="AB105" s="27">
        <v>243.9</v>
      </c>
    </row>
    <row r="106" spans="1:28" ht="15" thickBot="1" x14ac:dyDescent="0.35">
      <c r="A106" s="1">
        <v>43586</v>
      </c>
      <c r="B106" s="10" t="s">
        <v>20</v>
      </c>
      <c r="C106">
        <v>2019</v>
      </c>
      <c r="D106">
        <v>5</v>
      </c>
      <c r="I106" s="2"/>
      <c r="J106" s="5">
        <v>60.83</v>
      </c>
      <c r="K106" s="3"/>
      <c r="L106" s="2">
        <v>0.36514229209568999</v>
      </c>
      <c r="O106">
        <v>0.51</v>
      </c>
      <c r="P106" s="38">
        <v>0.3</v>
      </c>
      <c r="Q106">
        <v>0.12</v>
      </c>
      <c r="R106" s="8">
        <v>0.74</v>
      </c>
      <c r="S106" s="8">
        <v>1.03</v>
      </c>
      <c r="T106" s="34"/>
      <c r="U106" s="34"/>
      <c r="V106" s="34"/>
      <c r="AA106" s="14">
        <v>81.790000000000006</v>
      </c>
      <c r="AB106" s="27">
        <v>245.9</v>
      </c>
    </row>
    <row r="107" spans="1:28" ht="15" thickBot="1" x14ac:dyDescent="0.35">
      <c r="A107" s="1">
        <v>43617</v>
      </c>
      <c r="B107" s="1" t="s">
        <v>20</v>
      </c>
      <c r="C107">
        <v>2019</v>
      </c>
      <c r="D107">
        <v>6</v>
      </c>
      <c r="I107" s="2"/>
      <c r="J107" s="5">
        <v>54.66</v>
      </c>
      <c r="K107" s="4"/>
      <c r="L107" s="2">
        <v>0.3411018678956011</v>
      </c>
      <c r="O107">
        <v>0.46</v>
      </c>
      <c r="P107" s="38">
        <v>0.31</v>
      </c>
      <c r="Q107">
        <v>0.13</v>
      </c>
      <c r="R107" s="8">
        <v>0.74</v>
      </c>
      <c r="S107" s="8">
        <v>1.08</v>
      </c>
      <c r="T107" s="34"/>
      <c r="U107" s="34"/>
      <c r="V107" s="34"/>
      <c r="AA107" s="14">
        <v>73.06</v>
      </c>
      <c r="AB107" s="27">
        <v>242.5</v>
      </c>
    </row>
    <row r="108" spans="1:28" ht="15" thickBot="1" x14ac:dyDescent="0.35">
      <c r="A108" s="1">
        <v>43647</v>
      </c>
      <c r="B108" s="10" t="s">
        <v>20</v>
      </c>
      <c r="C108">
        <v>2019</v>
      </c>
      <c r="D108">
        <v>7</v>
      </c>
      <c r="I108" s="2"/>
      <c r="J108" s="5">
        <v>57.35</v>
      </c>
      <c r="K108" s="3"/>
      <c r="L108" s="2">
        <v>0.33520516007293777</v>
      </c>
      <c r="O108">
        <v>0.41</v>
      </c>
      <c r="P108" s="38">
        <v>0.32</v>
      </c>
      <c r="Q108">
        <v>0.16</v>
      </c>
      <c r="R108" s="8">
        <v>0.74</v>
      </c>
      <c r="S108" s="8">
        <v>1.05</v>
      </c>
      <c r="T108" s="34"/>
      <c r="U108" s="34"/>
      <c r="V108" s="34"/>
      <c r="AA108" s="14">
        <v>74.86</v>
      </c>
      <c r="AB108" s="27">
        <v>242</v>
      </c>
    </row>
    <row r="109" spans="1:28" ht="15" thickBot="1" x14ac:dyDescent="0.35">
      <c r="A109" s="1">
        <v>43678</v>
      </c>
      <c r="B109" s="1" t="s">
        <v>20</v>
      </c>
      <c r="C109">
        <v>2019</v>
      </c>
      <c r="D109">
        <v>8</v>
      </c>
      <c r="I109" s="2"/>
      <c r="J109" s="5">
        <v>54.81</v>
      </c>
      <c r="K109" s="4"/>
      <c r="L109" s="2">
        <v>0.38237882265424428</v>
      </c>
      <c r="O109">
        <v>0.44</v>
      </c>
      <c r="P109" s="38">
        <v>0.33</v>
      </c>
      <c r="Q109">
        <v>0.2</v>
      </c>
      <c r="R109" s="8">
        <v>0.73</v>
      </c>
      <c r="S109" s="8">
        <v>0.98</v>
      </c>
      <c r="T109" s="34"/>
      <c r="U109" s="34"/>
      <c r="V109" s="34"/>
      <c r="AA109" s="14">
        <v>70.38</v>
      </c>
      <c r="AB109" s="27">
        <v>242.4</v>
      </c>
    </row>
    <row r="110" spans="1:28" ht="15" thickBot="1" x14ac:dyDescent="0.35">
      <c r="A110" s="1">
        <v>43709</v>
      </c>
      <c r="B110" s="10" t="s">
        <v>20</v>
      </c>
      <c r="C110">
        <v>2019</v>
      </c>
      <c r="D110">
        <v>9</v>
      </c>
      <c r="I110" s="2"/>
      <c r="J110" s="5">
        <v>56.95</v>
      </c>
      <c r="K110" s="3"/>
      <c r="L110" s="2">
        <v>0.3574312126352841</v>
      </c>
      <c r="O110">
        <v>0.5</v>
      </c>
      <c r="P110" s="38">
        <v>0.32</v>
      </c>
      <c r="Q110">
        <v>0.27</v>
      </c>
      <c r="R110" s="8">
        <v>0.73</v>
      </c>
      <c r="S110" s="8">
        <v>1.07</v>
      </c>
      <c r="T110" s="34"/>
      <c r="U110" s="34"/>
      <c r="V110" s="34"/>
      <c r="AA110" s="14">
        <v>73.61</v>
      </c>
      <c r="AB110" s="27">
        <v>242.6</v>
      </c>
    </row>
    <row r="111" spans="1:28" ht="15" thickBot="1" x14ac:dyDescent="0.35">
      <c r="A111" s="1">
        <v>43739</v>
      </c>
      <c r="B111" s="1" t="s">
        <v>20</v>
      </c>
      <c r="C111">
        <v>2019</v>
      </c>
      <c r="D111">
        <v>10</v>
      </c>
      <c r="I111" s="2"/>
      <c r="J111" s="5">
        <v>53.96</v>
      </c>
      <c r="K111" s="4"/>
      <c r="L111" s="2">
        <v>0.34019468207672982</v>
      </c>
      <c r="O111">
        <v>0.42</v>
      </c>
      <c r="P111" s="38">
        <v>0.34</v>
      </c>
      <c r="Q111">
        <v>0.28000000000000003</v>
      </c>
      <c r="R111" s="8">
        <v>0.72</v>
      </c>
      <c r="S111" s="8">
        <v>0.91</v>
      </c>
      <c r="T111" s="34"/>
      <c r="U111" s="34"/>
      <c r="V111" s="34"/>
      <c r="AA111" s="14">
        <v>70.900000000000006</v>
      </c>
      <c r="AB111" s="27">
        <v>243.2</v>
      </c>
    </row>
    <row r="112" spans="1:28" ht="15" thickBot="1" x14ac:dyDescent="0.35">
      <c r="A112" s="1">
        <v>43770</v>
      </c>
      <c r="B112" s="10" t="s">
        <v>20</v>
      </c>
      <c r="C112">
        <v>2019</v>
      </c>
      <c r="D112">
        <v>11</v>
      </c>
      <c r="I112" s="2"/>
      <c r="J112" s="5">
        <v>57.03</v>
      </c>
      <c r="K112" s="3"/>
      <c r="L112" s="2">
        <v>0.33883390334842289</v>
      </c>
      <c r="O112">
        <v>0.42</v>
      </c>
      <c r="P112" s="38">
        <v>0.33</v>
      </c>
      <c r="Q112">
        <v>0.24</v>
      </c>
      <c r="R112" s="8">
        <v>0.81</v>
      </c>
      <c r="S112" s="8">
        <v>1.07</v>
      </c>
      <c r="T112" s="34"/>
      <c r="U112" s="34"/>
      <c r="V112" s="34"/>
      <c r="AA112" s="14">
        <v>74.62</v>
      </c>
      <c r="AB112" s="27">
        <v>240.3</v>
      </c>
    </row>
    <row r="113" spans="1:28" ht="14.4" customHeight="1" thickBot="1" x14ac:dyDescent="0.35">
      <c r="A113" s="1">
        <v>43800</v>
      </c>
      <c r="B113" s="1" t="s">
        <v>20</v>
      </c>
      <c r="C113">
        <v>2019</v>
      </c>
      <c r="D113">
        <v>12</v>
      </c>
      <c r="I113" s="2"/>
      <c r="J113" s="5">
        <v>59.88</v>
      </c>
      <c r="K113" s="4"/>
      <c r="L113" s="2">
        <v>0.31615425787664087</v>
      </c>
      <c r="O113">
        <v>0.41</v>
      </c>
      <c r="P113" s="38">
        <v>0.31</v>
      </c>
      <c r="Q113">
        <v>0.16</v>
      </c>
      <c r="R113" s="8">
        <v>0.71</v>
      </c>
      <c r="S113" s="8">
        <v>1</v>
      </c>
      <c r="T113" s="34"/>
      <c r="U113" s="34"/>
      <c r="V113" s="34"/>
      <c r="AA113" s="14">
        <v>76.930000000000007</v>
      </c>
      <c r="AB113" s="27">
        <v>234.8</v>
      </c>
    </row>
    <row r="114" spans="1:28" ht="15" thickBot="1" x14ac:dyDescent="0.35">
      <c r="A114" s="1">
        <v>43831</v>
      </c>
      <c r="B114" s="10" t="s">
        <v>20</v>
      </c>
      <c r="C114">
        <v>2020</v>
      </c>
      <c r="D114">
        <v>1</v>
      </c>
      <c r="I114" s="2"/>
      <c r="J114" s="5">
        <v>57.52</v>
      </c>
      <c r="K114" s="3"/>
      <c r="L114" s="2">
        <v>0.30481443514074991</v>
      </c>
      <c r="O114">
        <v>0.42</v>
      </c>
      <c r="P114" s="37">
        <v>0.28999999999999998</v>
      </c>
      <c r="Q114">
        <v>0.18</v>
      </c>
      <c r="R114" s="8">
        <v>0.72</v>
      </c>
      <c r="S114" s="8">
        <v>1.03</v>
      </c>
      <c r="T114" s="34"/>
      <c r="U114" s="34"/>
      <c r="V114" s="34"/>
      <c r="AA114" s="14">
        <v>74.45</v>
      </c>
      <c r="AB114" s="27">
        <v>234.3</v>
      </c>
    </row>
    <row r="115" spans="1:28" ht="15" thickBot="1" x14ac:dyDescent="0.35">
      <c r="A115" s="1">
        <v>43862</v>
      </c>
      <c r="B115" s="1" t="s">
        <v>20</v>
      </c>
      <c r="C115">
        <v>2020</v>
      </c>
      <c r="D115">
        <v>2</v>
      </c>
      <c r="I115" s="2"/>
      <c r="J115" s="5">
        <v>50.54</v>
      </c>
      <c r="K115" s="4"/>
      <c r="L115" s="2">
        <v>0.28258838257840357</v>
      </c>
      <c r="O115">
        <v>0.45</v>
      </c>
      <c r="P115" s="37">
        <v>0.34</v>
      </c>
      <c r="Q115">
        <v>0.17</v>
      </c>
      <c r="R115" s="8">
        <v>0.71</v>
      </c>
      <c r="S115" s="8">
        <v>1</v>
      </c>
      <c r="T115" s="34"/>
      <c r="U115" s="34"/>
      <c r="V115" s="34"/>
      <c r="AA115" s="14">
        <v>64.98</v>
      </c>
      <c r="AB115" s="27">
        <v>238.5</v>
      </c>
    </row>
    <row r="116" spans="1:28" ht="15" thickBot="1" x14ac:dyDescent="0.35">
      <c r="A116" s="1">
        <v>43891</v>
      </c>
      <c r="B116" s="10" t="s">
        <v>20</v>
      </c>
      <c r="C116">
        <v>2020</v>
      </c>
      <c r="D116">
        <v>3</v>
      </c>
      <c r="I116" s="2"/>
      <c r="J116" s="5">
        <v>29.21</v>
      </c>
      <c r="K116" s="3"/>
      <c r="L116" s="2">
        <v>0.22770364053669115</v>
      </c>
      <c r="O116">
        <v>0.46</v>
      </c>
      <c r="P116" s="37">
        <v>0.35</v>
      </c>
      <c r="Q116">
        <v>0.13</v>
      </c>
      <c r="R116" s="8">
        <v>0.66</v>
      </c>
      <c r="S116" s="8">
        <v>0.91</v>
      </c>
      <c r="T116" s="34"/>
      <c r="U116" s="34"/>
      <c r="V116" s="34"/>
      <c r="AA116" s="14">
        <v>42.08</v>
      </c>
      <c r="AB116" s="27">
        <v>237.4</v>
      </c>
    </row>
    <row r="117" spans="1:28" ht="15" thickBot="1" x14ac:dyDescent="0.35">
      <c r="A117" s="1">
        <v>43922</v>
      </c>
      <c r="B117" s="1" t="s">
        <v>20</v>
      </c>
      <c r="C117">
        <v>2020</v>
      </c>
      <c r="D117">
        <v>4</v>
      </c>
      <c r="I117" s="2"/>
      <c r="J117" s="5">
        <v>16.55</v>
      </c>
      <c r="K117" s="4"/>
      <c r="L117" s="2">
        <v>0.23768268454427521</v>
      </c>
      <c r="O117">
        <v>0.28000000000000003</v>
      </c>
      <c r="P117" s="37">
        <v>0.24</v>
      </c>
      <c r="Q117">
        <v>0.09</v>
      </c>
      <c r="R117" s="8">
        <v>0.7</v>
      </c>
      <c r="S117" s="8">
        <v>1.07</v>
      </c>
      <c r="T117" s="34"/>
      <c r="U117" s="34"/>
      <c r="V117" s="34"/>
      <c r="AA117" s="14">
        <v>29.36</v>
      </c>
      <c r="AB117" s="27">
        <v>223.5</v>
      </c>
    </row>
    <row r="118" spans="1:28" ht="15" thickBot="1" x14ac:dyDescent="0.35">
      <c r="A118" s="1">
        <v>43952</v>
      </c>
      <c r="B118" s="10" t="s">
        <v>20</v>
      </c>
      <c r="C118">
        <v>2020</v>
      </c>
      <c r="D118">
        <v>5</v>
      </c>
      <c r="I118" s="2"/>
      <c r="J118" s="5">
        <v>28.56</v>
      </c>
      <c r="K118" s="3"/>
      <c r="L118" s="2">
        <v>0.22861082635556243</v>
      </c>
      <c r="O118">
        <v>0.34</v>
      </c>
      <c r="P118" s="37">
        <v>0.17</v>
      </c>
      <c r="Q118">
        <v>0.12</v>
      </c>
      <c r="R118" s="8">
        <v>0.68</v>
      </c>
      <c r="S118" s="8">
        <v>0.99</v>
      </c>
      <c r="T118" s="34"/>
      <c r="U118" s="34"/>
      <c r="V118" s="34"/>
      <c r="AA118" s="14">
        <v>38.81</v>
      </c>
      <c r="AB118" s="27">
        <v>216.1</v>
      </c>
    </row>
    <row r="119" spans="1:28" ht="15" thickBot="1" x14ac:dyDescent="0.35">
      <c r="A119" s="1">
        <v>43983</v>
      </c>
      <c r="B119" s="1" t="s">
        <v>20</v>
      </c>
      <c r="C119">
        <v>2020</v>
      </c>
      <c r="D119">
        <v>6</v>
      </c>
      <c r="I119" s="2"/>
      <c r="J119" s="5">
        <v>38.31</v>
      </c>
      <c r="K119" s="4"/>
      <c r="L119" s="2">
        <v>0.28984586912937377</v>
      </c>
      <c r="O119">
        <v>0.41</v>
      </c>
      <c r="P119" s="37">
        <v>0.15</v>
      </c>
      <c r="Q119">
        <v>0.13</v>
      </c>
      <c r="R119" s="8">
        <v>0.57999999999999996</v>
      </c>
      <c r="S119" s="8">
        <v>0.97</v>
      </c>
      <c r="T119" s="34"/>
      <c r="U119" s="34"/>
      <c r="V119" s="34"/>
      <c r="AA119" s="14">
        <v>48.32</v>
      </c>
      <c r="AB119" s="27">
        <v>219.8</v>
      </c>
    </row>
    <row r="120" spans="1:28" ht="15" thickBot="1" x14ac:dyDescent="0.35">
      <c r="A120" s="1">
        <v>44013</v>
      </c>
      <c r="B120" s="10" t="s">
        <v>20</v>
      </c>
      <c r="C120">
        <v>2020</v>
      </c>
      <c r="D120">
        <v>7</v>
      </c>
      <c r="I120" s="2"/>
      <c r="J120" s="5">
        <v>40.71</v>
      </c>
      <c r="K120" s="3"/>
      <c r="L120" s="2">
        <v>0.37013181409948204</v>
      </c>
      <c r="O120">
        <v>0.44</v>
      </c>
      <c r="P120" s="37">
        <v>0.2</v>
      </c>
      <c r="Q120">
        <v>0.16</v>
      </c>
      <c r="R120" s="8">
        <v>0.55000000000000004</v>
      </c>
      <c r="S120" s="8">
        <v>0.97</v>
      </c>
      <c r="T120" s="34"/>
      <c r="U120" s="34"/>
      <c r="V120" s="34"/>
      <c r="AA120" s="14">
        <v>51.18</v>
      </c>
      <c r="AB120" s="27">
        <v>222.3</v>
      </c>
    </row>
    <row r="121" spans="1:28" x14ac:dyDescent="0.3">
      <c r="A121" s="1">
        <v>44044</v>
      </c>
      <c r="B121" s="1" t="s">
        <v>20</v>
      </c>
      <c r="C121">
        <v>2020</v>
      </c>
      <c r="D121">
        <v>8</v>
      </c>
      <c r="I121" s="2"/>
      <c r="J121" s="5">
        <v>42.34</v>
      </c>
      <c r="K121" s="4"/>
      <c r="L121" s="2">
        <v>0.35470965517867026</v>
      </c>
      <c r="O121">
        <v>0.47</v>
      </c>
      <c r="P121" s="37">
        <v>0.24</v>
      </c>
      <c r="Q121">
        <v>0.23</v>
      </c>
      <c r="R121" s="8">
        <v>0.55000000000000004</v>
      </c>
      <c r="S121" s="8">
        <v>0.97</v>
      </c>
      <c r="T121" s="34"/>
      <c r="U121" s="34"/>
      <c r="V121" s="34"/>
      <c r="AA121" s="14">
        <v>53.77</v>
      </c>
      <c r="AB121" s="27">
        <v>231.1</v>
      </c>
    </row>
    <row r="122" spans="1:28" x14ac:dyDescent="0.3">
      <c r="A122" s="1">
        <v>44075</v>
      </c>
      <c r="B122" s="10" t="s">
        <v>20</v>
      </c>
      <c r="C122">
        <v>2020</v>
      </c>
      <c r="D122">
        <v>9</v>
      </c>
      <c r="R122" s="8"/>
      <c r="S122" s="8"/>
      <c r="T122" s="34"/>
      <c r="U122" s="34"/>
      <c r="V122" s="34"/>
    </row>
    <row r="123" spans="1:28" x14ac:dyDescent="0.3">
      <c r="A123" s="1">
        <v>44105</v>
      </c>
      <c r="B123" s="1" t="s">
        <v>20</v>
      </c>
      <c r="C123">
        <v>2020</v>
      </c>
      <c r="D123">
        <v>10</v>
      </c>
    </row>
    <row r="124" spans="1:28" x14ac:dyDescent="0.3">
      <c r="A124" s="1">
        <v>44136</v>
      </c>
      <c r="B124" s="10" t="s">
        <v>20</v>
      </c>
      <c r="C124">
        <v>2020</v>
      </c>
      <c r="D124">
        <v>11</v>
      </c>
    </row>
    <row r="125" spans="1:28" x14ac:dyDescent="0.3">
      <c r="A125" s="1">
        <v>44166</v>
      </c>
      <c r="B125" s="1" t="s">
        <v>20</v>
      </c>
      <c r="C125">
        <v>2020</v>
      </c>
      <c r="D125">
        <v>12</v>
      </c>
    </row>
    <row r="126" spans="1:28" x14ac:dyDescent="0.3">
      <c r="A126" s="1">
        <v>44197</v>
      </c>
      <c r="B126" s="10" t="s">
        <v>20</v>
      </c>
      <c r="C126">
        <v>2020</v>
      </c>
      <c r="D126">
        <v>1</v>
      </c>
    </row>
    <row r="127" spans="1:28" x14ac:dyDescent="0.3">
      <c r="A127" s="1">
        <v>44228</v>
      </c>
      <c r="B127" s="1" t="s">
        <v>20</v>
      </c>
      <c r="C127">
        <v>2020</v>
      </c>
      <c r="D127">
        <v>2</v>
      </c>
    </row>
    <row r="128" spans="1:28" x14ac:dyDescent="0.3">
      <c r="A128" s="1">
        <v>44256</v>
      </c>
      <c r="B128" s="10" t="s">
        <v>20</v>
      </c>
      <c r="C128">
        <v>2020</v>
      </c>
      <c r="D128">
        <v>3</v>
      </c>
    </row>
    <row r="129" spans="1:27" x14ac:dyDescent="0.3">
      <c r="A129" s="1">
        <v>44287</v>
      </c>
      <c r="B129" s="1" t="s">
        <v>20</v>
      </c>
      <c r="C129">
        <v>2020</v>
      </c>
      <c r="D129">
        <v>4</v>
      </c>
    </row>
    <row r="130" spans="1:27" x14ac:dyDescent="0.3">
      <c r="A130" s="1">
        <v>42370</v>
      </c>
      <c r="B130" s="10" t="s">
        <v>22</v>
      </c>
      <c r="C130">
        <v>2016</v>
      </c>
      <c r="D130">
        <v>1</v>
      </c>
      <c r="I130" s="2">
        <v>2.2799999999999998</v>
      </c>
      <c r="J130">
        <v>31.68</v>
      </c>
      <c r="W130" s="24"/>
      <c r="X130" s="24">
        <v>154</v>
      </c>
      <c r="Y130" s="24">
        <v>247.2</v>
      </c>
      <c r="Z130" s="23">
        <v>186.31899999999999</v>
      </c>
      <c r="AA130" s="17">
        <v>51.23</v>
      </c>
    </row>
    <row r="131" spans="1:27" x14ac:dyDescent="0.3">
      <c r="A131" s="1">
        <v>42401</v>
      </c>
      <c r="B131" s="10" t="s">
        <v>22</v>
      </c>
      <c r="C131">
        <v>2016</v>
      </c>
      <c r="D131">
        <v>2</v>
      </c>
      <c r="I131" s="2">
        <v>1.99</v>
      </c>
      <c r="J131">
        <v>30.32</v>
      </c>
      <c r="W131" s="24"/>
      <c r="X131" s="24">
        <v>155.9</v>
      </c>
      <c r="Y131" s="24">
        <v>241.9</v>
      </c>
      <c r="Z131" s="23">
        <v>177.27799999999999</v>
      </c>
      <c r="AA131" s="17">
        <v>52.5</v>
      </c>
    </row>
    <row r="132" spans="1:27" x14ac:dyDescent="0.3">
      <c r="A132" s="1">
        <v>42430</v>
      </c>
      <c r="B132" s="10" t="s">
        <v>22</v>
      </c>
      <c r="C132">
        <v>2016</v>
      </c>
      <c r="D132">
        <v>3</v>
      </c>
      <c r="I132" s="2">
        <v>1.73</v>
      </c>
      <c r="J132">
        <v>37.549999999999997</v>
      </c>
      <c r="W132" s="24"/>
      <c r="X132" s="24">
        <v>162.4</v>
      </c>
      <c r="Y132" s="24">
        <v>248.8</v>
      </c>
      <c r="Z132" s="23">
        <v>180.85300000000001</v>
      </c>
      <c r="AA132" s="17">
        <v>54.01</v>
      </c>
    </row>
    <row r="133" spans="1:27" x14ac:dyDescent="0.3">
      <c r="A133" s="1">
        <v>42461</v>
      </c>
      <c r="B133" s="10" t="s">
        <v>22</v>
      </c>
      <c r="C133">
        <v>2016</v>
      </c>
      <c r="D133">
        <v>4</v>
      </c>
      <c r="I133" s="2">
        <v>1.92</v>
      </c>
      <c r="J133">
        <v>40.75</v>
      </c>
      <c r="W133" s="24"/>
      <c r="X133" s="24">
        <v>164</v>
      </c>
      <c r="Y133" s="24">
        <v>248.4</v>
      </c>
      <c r="Z133" s="23">
        <v>185.59200000000001</v>
      </c>
      <c r="AA133" s="17">
        <v>54.8</v>
      </c>
    </row>
    <row r="134" spans="1:27" x14ac:dyDescent="0.3">
      <c r="A134" s="1">
        <v>42491</v>
      </c>
      <c r="B134" s="10" t="s">
        <v>22</v>
      </c>
      <c r="C134">
        <v>2016</v>
      </c>
      <c r="D134">
        <v>5</v>
      </c>
      <c r="I134" s="2">
        <v>1.92</v>
      </c>
      <c r="J134">
        <v>46.71</v>
      </c>
      <c r="W134" s="24"/>
      <c r="X134" s="24">
        <v>161.80000000000001</v>
      </c>
      <c r="Y134" s="24">
        <v>246.4</v>
      </c>
      <c r="Z134" s="23">
        <v>188.084</v>
      </c>
      <c r="AA134" s="17">
        <v>55.4</v>
      </c>
    </row>
    <row r="135" spans="1:27" x14ac:dyDescent="0.3">
      <c r="A135" s="1">
        <v>42522</v>
      </c>
      <c r="B135" s="10" t="s">
        <v>22</v>
      </c>
      <c r="C135">
        <v>2016</v>
      </c>
      <c r="D135">
        <v>6</v>
      </c>
      <c r="I135" s="2">
        <v>2.59</v>
      </c>
      <c r="J135">
        <v>48.76</v>
      </c>
      <c r="W135" s="24"/>
      <c r="X135" s="24">
        <v>160.9</v>
      </c>
      <c r="Y135" s="24">
        <v>241.1</v>
      </c>
      <c r="Z135" s="23">
        <v>192.80799999999999</v>
      </c>
      <c r="AA135" s="17">
        <v>54.3</v>
      </c>
    </row>
    <row r="136" spans="1:27" ht="15" thickBot="1" x14ac:dyDescent="0.35">
      <c r="A136" s="1">
        <v>42552</v>
      </c>
      <c r="B136" s="10" t="s">
        <v>22</v>
      </c>
      <c r="C136">
        <v>2016</v>
      </c>
      <c r="D136">
        <v>7</v>
      </c>
      <c r="I136" s="2">
        <v>2.82</v>
      </c>
      <c r="J136">
        <v>44.65</v>
      </c>
      <c r="W136" s="24"/>
      <c r="X136" s="24">
        <v>164.3</v>
      </c>
      <c r="Y136" s="24">
        <v>241.7</v>
      </c>
      <c r="Z136" s="23">
        <v>189.40100000000001</v>
      </c>
      <c r="AA136" s="17">
        <v>56.8</v>
      </c>
    </row>
    <row r="137" spans="1:27" ht="15" thickBot="1" x14ac:dyDescent="0.35">
      <c r="A137" s="1">
        <v>42583</v>
      </c>
      <c r="B137" s="10" t="s">
        <v>22</v>
      </c>
      <c r="C137">
        <v>2016</v>
      </c>
      <c r="D137">
        <v>8</v>
      </c>
      <c r="I137" s="2">
        <v>2.82</v>
      </c>
      <c r="J137">
        <v>44.72</v>
      </c>
      <c r="W137" s="24"/>
      <c r="X137" s="24">
        <v>165.2</v>
      </c>
      <c r="Y137" s="24">
        <v>241.6</v>
      </c>
      <c r="Z137" s="23">
        <v>189.71799999999999</v>
      </c>
      <c r="AA137" s="14">
        <v>57.43</v>
      </c>
    </row>
    <row r="138" spans="1:27" ht="15" thickBot="1" x14ac:dyDescent="0.35">
      <c r="A138" s="1">
        <v>42614</v>
      </c>
      <c r="B138" s="10" t="s">
        <v>22</v>
      </c>
      <c r="C138">
        <v>2016</v>
      </c>
      <c r="D138">
        <v>9</v>
      </c>
      <c r="I138" s="2">
        <v>2.99</v>
      </c>
      <c r="J138">
        <v>45.18</v>
      </c>
      <c r="W138" s="24"/>
      <c r="X138" s="24">
        <v>162</v>
      </c>
      <c r="Y138" s="24">
        <v>241.9</v>
      </c>
      <c r="Z138" s="23">
        <v>192.15799999999999</v>
      </c>
      <c r="AA138" s="14">
        <v>58.23</v>
      </c>
    </row>
    <row r="139" spans="1:27" ht="15" thickBot="1" x14ac:dyDescent="0.35">
      <c r="A139" s="1">
        <v>42644</v>
      </c>
      <c r="B139" s="10" t="s">
        <v>22</v>
      </c>
      <c r="C139">
        <v>2016</v>
      </c>
      <c r="D139">
        <v>10</v>
      </c>
      <c r="I139" s="2">
        <v>2.98</v>
      </c>
      <c r="J139">
        <v>49.77</v>
      </c>
      <c r="W139" s="24"/>
      <c r="X139" s="24">
        <v>164.2</v>
      </c>
      <c r="Y139" s="24">
        <v>239.2</v>
      </c>
      <c r="Z139" s="23">
        <v>195.541</v>
      </c>
      <c r="AA139" s="14">
        <v>64.319999999999993</v>
      </c>
    </row>
    <row r="140" spans="1:27" ht="15" thickBot="1" x14ac:dyDescent="0.35">
      <c r="A140" s="1">
        <v>42675</v>
      </c>
      <c r="B140" s="10" t="s">
        <v>22</v>
      </c>
      <c r="C140">
        <v>2016</v>
      </c>
      <c r="D140">
        <v>11</v>
      </c>
      <c r="I140" s="2">
        <v>2.5499999999999998</v>
      </c>
      <c r="J140">
        <v>45.66</v>
      </c>
      <c r="W140" s="24"/>
      <c r="X140" s="24">
        <v>176.3</v>
      </c>
      <c r="Y140" s="24">
        <v>248.6</v>
      </c>
      <c r="Z140" s="23">
        <v>195.92699999999999</v>
      </c>
      <c r="AA140" s="14">
        <v>60.03</v>
      </c>
    </row>
    <row r="141" spans="1:27" ht="15" thickBot="1" x14ac:dyDescent="0.35">
      <c r="A141" s="1">
        <v>42705</v>
      </c>
      <c r="B141" s="10" t="s">
        <v>22</v>
      </c>
      <c r="C141">
        <v>2016</v>
      </c>
      <c r="D141">
        <v>12</v>
      </c>
      <c r="I141" s="2">
        <v>3.59</v>
      </c>
      <c r="J141">
        <v>51.97</v>
      </c>
      <c r="W141" s="24"/>
      <c r="X141" s="24">
        <v>189.2</v>
      </c>
      <c r="Y141" s="24">
        <v>269.89999999999998</v>
      </c>
      <c r="Z141" s="23">
        <v>200.13900000000001</v>
      </c>
      <c r="AA141" s="14">
        <v>68.47</v>
      </c>
    </row>
    <row r="142" spans="1:27" ht="15" thickBot="1" x14ac:dyDescent="0.35">
      <c r="A142" s="1">
        <v>42736</v>
      </c>
      <c r="B142" s="10" t="s">
        <v>22</v>
      </c>
      <c r="C142">
        <v>2017</v>
      </c>
      <c r="D142">
        <v>1</v>
      </c>
      <c r="I142" s="2">
        <v>3.3</v>
      </c>
      <c r="J142">
        <v>52.5</v>
      </c>
      <c r="W142" s="24"/>
      <c r="X142" s="24">
        <v>188.6</v>
      </c>
      <c r="Y142" s="24">
        <v>264.60000000000002</v>
      </c>
      <c r="Z142" s="23">
        <v>206.27</v>
      </c>
      <c r="AA142" s="14">
        <v>69.28</v>
      </c>
    </row>
    <row r="143" spans="1:27" ht="15" thickBot="1" x14ac:dyDescent="0.35">
      <c r="A143" s="1">
        <v>42767</v>
      </c>
      <c r="B143" s="10" t="s">
        <v>22</v>
      </c>
      <c r="C143">
        <v>2017</v>
      </c>
      <c r="D143">
        <v>2</v>
      </c>
      <c r="I143" s="2">
        <v>2.85</v>
      </c>
      <c r="J143">
        <v>53.47</v>
      </c>
      <c r="W143" s="24"/>
      <c r="X143" s="24">
        <v>196.2</v>
      </c>
      <c r="Y143" s="24">
        <v>273.5</v>
      </c>
      <c r="Z143" s="23">
        <v>204.62899999999999</v>
      </c>
      <c r="AA143" s="14">
        <v>69.319999999999993</v>
      </c>
    </row>
    <row r="144" spans="1:27" ht="15" thickBot="1" x14ac:dyDescent="0.35">
      <c r="A144" s="1">
        <v>42795</v>
      </c>
      <c r="B144" s="10" t="s">
        <v>22</v>
      </c>
      <c r="C144">
        <v>2017</v>
      </c>
      <c r="D144">
        <v>3</v>
      </c>
      <c r="I144" s="2">
        <v>2.88</v>
      </c>
      <c r="J144">
        <v>49.33</v>
      </c>
      <c r="W144" s="24"/>
      <c r="X144" s="24">
        <v>196.5</v>
      </c>
      <c r="Y144" s="24">
        <v>275.89999999999998</v>
      </c>
      <c r="Z144" s="23">
        <v>201.21799999999999</v>
      </c>
      <c r="AA144" s="14">
        <v>65.19</v>
      </c>
    </row>
    <row r="145" spans="1:27" ht="15" thickBot="1" x14ac:dyDescent="0.35">
      <c r="A145" s="1">
        <v>42826</v>
      </c>
      <c r="B145" s="10" t="s">
        <v>22</v>
      </c>
      <c r="C145">
        <v>2017</v>
      </c>
      <c r="D145">
        <v>4</v>
      </c>
      <c r="I145" s="2">
        <v>3.1</v>
      </c>
      <c r="J145">
        <v>51.06</v>
      </c>
      <c r="W145" s="24"/>
      <c r="X145" s="24">
        <v>194.1</v>
      </c>
      <c r="Y145" s="24">
        <v>271.3</v>
      </c>
      <c r="Z145" s="23">
        <v>202.30500000000001</v>
      </c>
      <c r="AA145" s="14">
        <v>66.989999999999995</v>
      </c>
    </row>
    <row r="146" spans="1:27" ht="15" thickBot="1" x14ac:dyDescent="0.35">
      <c r="A146" s="1">
        <v>42856</v>
      </c>
      <c r="B146" s="10" t="s">
        <v>22</v>
      </c>
      <c r="C146">
        <v>2017</v>
      </c>
      <c r="D146">
        <v>5</v>
      </c>
      <c r="I146" s="2">
        <v>3.15</v>
      </c>
      <c r="J146">
        <v>48.48</v>
      </c>
      <c r="W146" s="24"/>
      <c r="X146" s="24">
        <v>191.9</v>
      </c>
      <c r="Y146" s="24">
        <v>266.10000000000002</v>
      </c>
      <c r="Z146" s="23">
        <v>197.97399999999999</v>
      </c>
      <c r="AA146" s="14">
        <v>64.23</v>
      </c>
    </row>
    <row r="147" spans="1:27" ht="15" thickBot="1" x14ac:dyDescent="0.35">
      <c r="A147" s="1">
        <v>42887</v>
      </c>
      <c r="B147" s="10" t="s">
        <v>22</v>
      </c>
      <c r="C147">
        <v>2017</v>
      </c>
      <c r="D147">
        <v>6</v>
      </c>
      <c r="I147" s="2">
        <v>2.98</v>
      </c>
      <c r="J147">
        <v>45.18</v>
      </c>
      <c r="W147" s="24"/>
      <c r="X147" s="24">
        <v>191.7</v>
      </c>
      <c r="Y147" s="24">
        <v>266.10000000000002</v>
      </c>
      <c r="Z147" s="23">
        <v>198.006</v>
      </c>
      <c r="AA147" s="14">
        <v>60.21</v>
      </c>
    </row>
    <row r="148" spans="1:27" ht="15" thickBot="1" x14ac:dyDescent="0.35">
      <c r="A148" s="1">
        <v>42917</v>
      </c>
      <c r="B148" s="10" t="s">
        <v>22</v>
      </c>
      <c r="C148">
        <v>2017</v>
      </c>
      <c r="D148">
        <v>7</v>
      </c>
      <c r="I148" s="2">
        <v>2.98</v>
      </c>
      <c r="J148">
        <v>46.63</v>
      </c>
      <c r="W148" s="24"/>
      <c r="X148" s="24">
        <v>196.1</v>
      </c>
      <c r="Y148" s="24">
        <v>271.7</v>
      </c>
      <c r="Z148" s="23">
        <v>196.50700000000001</v>
      </c>
      <c r="AA148" s="14">
        <v>62.19</v>
      </c>
    </row>
    <row r="149" spans="1:27" ht="15" thickBot="1" x14ac:dyDescent="0.35">
      <c r="A149" s="1">
        <v>42948</v>
      </c>
      <c r="B149" s="10" t="s">
        <v>22</v>
      </c>
      <c r="C149">
        <v>2017</v>
      </c>
      <c r="D149">
        <v>8</v>
      </c>
      <c r="I149" s="2">
        <v>2.9</v>
      </c>
      <c r="J149">
        <v>48.04</v>
      </c>
      <c r="W149" s="24"/>
      <c r="X149" s="24">
        <v>206.1</v>
      </c>
      <c r="Y149" s="24">
        <v>285.5</v>
      </c>
      <c r="Z149" s="23">
        <v>202.471</v>
      </c>
      <c r="AA149" s="14">
        <v>65.290000000000006</v>
      </c>
    </row>
    <row r="150" spans="1:27" ht="15" thickBot="1" x14ac:dyDescent="0.35">
      <c r="A150" s="1">
        <v>42979</v>
      </c>
      <c r="B150" s="10" t="s">
        <v>22</v>
      </c>
      <c r="C150">
        <v>2017</v>
      </c>
      <c r="D150">
        <v>9</v>
      </c>
      <c r="I150" s="2">
        <v>2.98</v>
      </c>
      <c r="J150">
        <v>49.82</v>
      </c>
      <c r="W150" s="24"/>
      <c r="X150" s="24">
        <v>219.4</v>
      </c>
      <c r="Y150" s="24">
        <v>300.7</v>
      </c>
      <c r="Z150" s="23">
        <v>212.078</v>
      </c>
      <c r="AA150" s="14">
        <v>68.819999999999993</v>
      </c>
    </row>
    <row r="151" spans="1:27" ht="15" thickBot="1" x14ac:dyDescent="0.35">
      <c r="A151" s="1">
        <v>43009</v>
      </c>
      <c r="B151" s="10" t="s">
        <v>22</v>
      </c>
      <c r="C151">
        <v>2017</v>
      </c>
      <c r="D151">
        <v>10</v>
      </c>
      <c r="I151" s="2">
        <v>2.88</v>
      </c>
      <c r="J151">
        <v>51.58</v>
      </c>
      <c r="W151" s="24"/>
      <c r="X151" s="24">
        <v>221.8</v>
      </c>
      <c r="Y151" s="24">
        <v>292</v>
      </c>
      <c r="Z151" s="23">
        <v>207.53800000000001</v>
      </c>
      <c r="AA151" s="14">
        <v>70.849999999999994</v>
      </c>
    </row>
    <row r="152" spans="1:27" ht="15" thickBot="1" x14ac:dyDescent="0.35">
      <c r="A152" s="1">
        <v>43040</v>
      </c>
      <c r="B152" s="10" t="s">
        <v>22</v>
      </c>
      <c r="C152">
        <v>2017</v>
      </c>
      <c r="D152">
        <v>11</v>
      </c>
      <c r="I152" s="2">
        <v>3.01</v>
      </c>
      <c r="J152">
        <v>56.64</v>
      </c>
      <c r="W152" s="24"/>
      <c r="X152" s="24">
        <v>229.5</v>
      </c>
      <c r="Y152" s="24">
        <v>300.2</v>
      </c>
      <c r="Z152" s="23">
        <v>213.351</v>
      </c>
      <c r="AA152" s="14">
        <v>76.63</v>
      </c>
    </row>
    <row r="153" spans="1:27" ht="15" thickBot="1" x14ac:dyDescent="0.35">
      <c r="A153" s="1">
        <v>43070</v>
      </c>
      <c r="B153" s="10" t="s">
        <v>22</v>
      </c>
      <c r="C153">
        <v>2017</v>
      </c>
      <c r="D153">
        <v>12</v>
      </c>
      <c r="I153" s="2">
        <v>2.82</v>
      </c>
      <c r="J153">
        <v>57.88</v>
      </c>
      <c r="W153" s="24"/>
      <c r="X153" s="24">
        <v>230.4</v>
      </c>
      <c r="Y153" s="24">
        <v>293.2</v>
      </c>
      <c r="Z153" s="23">
        <v>213.93899999999999</v>
      </c>
      <c r="AA153" s="14">
        <v>78.11</v>
      </c>
    </row>
    <row r="154" spans="1:27" ht="15" thickBot="1" x14ac:dyDescent="0.35">
      <c r="A154" s="1">
        <v>43101</v>
      </c>
      <c r="B154" s="10" t="s">
        <v>22</v>
      </c>
      <c r="C154">
        <v>2018</v>
      </c>
      <c r="D154">
        <v>1</v>
      </c>
      <c r="I154" s="2">
        <v>3.88</v>
      </c>
      <c r="J154">
        <v>63.7</v>
      </c>
      <c r="W154" s="24"/>
      <c r="X154" s="24">
        <v>235.1</v>
      </c>
      <c r="Y154" s="24">
        <v>306.2</v>
      </c>
      <c r="Z154" s="23">
        <v>217.70699999999999</v>
      </c>
      <c r="AA154" s="14">
        <v>85.04</v>
      </c>
    </row>
    <row r="155" spans="1:27" ht="15" thickBot="1" x14ac:dyDescent="0.35">
      <c r="A155" s="1">
        <v>43132</v>
      </c>
      <c r="B155" s="10" t="s">
        <v>22</v>
      </c>
      <c r="C155">
        <v>2018</v>
      </c>
      <c r="D155">
        <v>2</v>
      </c>
      <c r="I155" s="2">
        <v>2.67</v>
      </c>
      <c r="J155">
        <v>62.23</v>
      </c>
      <c r="W155" s="24"/>
      <c r="X155" s="24">
        <v>240.3</v>
      </c>
      <c r="Y155" s="24">
        <v>303.3</v>
      </c>
      <c r="Z155" s="23">
        <v>220.98500000000001</v>
      </c>
      <c r="AA155" s="14">
        <v>80.540000000000006</v>
      </c>
    </row>
    <row r="156" spans="1:27" ht="15" thickBot="1" x14ac:dyDescent="0.35">
      <c r="A156" s="1">
        <v>43160</v>
      </c>
      <c r="B156" s="10" t="s">
        <v>22</v>
      </c>
      <c r="C156">
        <v>2018</v>
      </c>
      <c r="D156">
        <v>3</v>
      </c>
      <c r="I156" s="2">
        <v>2.69</v>
      </c>
      <c r="J156">
        <v>62.73</v>
      </c>
      <c r="W156" s="24"/>
      <c r="X156" s="24">
        <v>237.1</v>
      </c>
      <c r="Y156" s="24">
        <v>300.2</v>
      </c>
      <c r="Z156" s="23">
        <v>215.68199999999999</v>
      </c>
      <c r="AA156" s="14">
        <v>80.89</v>
      </c>
    </row>
    <row r="157" spans="1:27" ht="15" thickBot="1" x14ac:dyDescent="0.35">
      <c r="A157" s="1">
        <v>43191</v>
      </c>
      <c r="B157" s="10" t="s">
        <v>22</v>
      </c>
      <c r="C157">
        <v>2018</v>
      </c>
      <c r="D157">
        <v>4</v>
      </c>
      <c r="I157" s="2">
        <v>2.8</v>
      </c>
      <c r="J157">
        <v>66.25</v>
      </c>
      <c r="W157" s="24"/>
      <c r="X157" s="24">
        <v>233.8</v>
      </c>
      <c r="Y157" s="24">
        <v>295.3</v>
      </c>
      <c r="Z157" s="23">
        <v>217.172</v>
      </c>
      <c r="AA157" s="14">
        <v>85.91</v>
      </c>
    </row>
    <row r="158" spans="1:27" ht="15" thickBot="1" x14ac:dyDescent="0.35">
      <c r="A158" s="1">
        <v>43221</v>
      </c>
      <c r="B158" s="10" t="s">
        <v>22</v>
      </c>
      <c r="C158">
        <v>2018</v>
      </c>
      <c r="D158">
        <v>5</v>
      </c>
      <c r="I158" s="2">
        <v>2.8</v>
      </c>
      <c r="J158">
        <v>69.98</v>
      </c>
      <c r="W158" s="24"/>
      <c r="X158" s="24">
        <v>234.1</v>
      </c>
      <c r="Y158" s="24">
        <v>319</v>
      </c>
      <c r="Z158" s="23">
        <v>219.76400000000001</v>
      </c>
      <c r="AA158" s="14">
        <v>91.78</v>
      </c>
    </row>
    <row r="159" spans="1:27" ht="15" thickBot="1" x14ac:dyDescent="0.35">
      <c r="A159" s="1">
        <v>43252</v>
      </c>
      <c r="B159" s="10" t="s">
        <v>22</v>
      </c>
      <c r="C159">
        <v>2018</v>
      </c>
      <c r="D159">
        <v>6</v>
      </c>
      <c r="I159" s="2">
        <v>2.97</v>
      </c>
      <c r="J159">
        <v>67.87</v>
      </c>
      <c r="W159" s="24"/>
      <c r="X159" s="24">
        <v>236.6</v>
      </c>
      <c r="Y159" s="24">
        <v>316.2</v>
      </c>
      <c r="Z159" s="23">
        <v>222.001</v>
      </c>
      <c r="AA159" s="14">
        <v>90.81</v>
      </c>
    </row>
    <row r="160" spans="1:27" ht="15" thickBot="1" x14ac:dyDescent="0.35">
      <c r="A160" s="1">
        <v>43282</v>
      </c>
      <c r="B160" s="10" t="s">
        <v>22</v>
      </c>
      <c r="C160">
        <v>2018</v>
      </c>
      <c r="D160">
        <v>7</v>
      </c>
      <c r="I160" s="2">
        <v>2.83</v>
      </c>
      <c r="J160">
        <v>70.98</v>
      </c>
      <c r="W160" s="24"/>
      <c r="X160" s="24">
        <v>229.5</v>
      </c>
      <c r="Y160" s="24">
        <v>293.60000000000002</v>
      </c>
      <c r="Z160" s="23">
        <v>220.78800000000001</v>
      </c>
      <c r="AA160" s="14">
        <v>91.73</v>
      </c>
    </row>
    <row r="161" spans="1:27" ht="15" thickBot="1" x14ac:dyDescent="0.35">
      <c r="A161" s="1">
        <v>43313</v>
      </c>
      <c r="B161" s="10" t="s">
        <v>22</v>
      </c>
      <c r="C161">
        <v>2018</v>
      </c>
      <c r="D161">
        <v>8</v>
      </c>
      <c r="I161" s="2">
        <v>2.96</v>
      </c>
      <c r="J161">
        <v>68.06</v>
      </c>
      <c r="W161" s="24"/>
      <c r="X161" s="24">
        <v>213</v>
      </c>
      <c r="Y161" s="24">
        <v>279.7</v>
      </c>
      <c r="Z161" s="23">
        <v>223.71100000000001</v>
      </c>
      <c r="AA161" s="16">
        <v>90.39</v>
      </c>
    </row>
    <row r="162" spans="1:27" ht="15" thickBot="1" x14ac:dyDescent="0.35">
      <c r="A162" s="1">
        <v>43344</v>
      </c>
      <c r="B162" s="10" t="s">
        <v>22</v>
      </c>
      <c r="C162">
        <v>2018</v>
      </c>
      <c r="D162">
        <v>9</v>
      </c>
      <c r="I162" s="2">
        <v>3</v>
      </c>
      <c r="J162">
        <v>70.23</v>
      </c>
      <c r="W162" s="24"/>
      <c r="X162" s="24">
        <v>206</v>
      </c>
      <c r="Y162" s="24">
        <v>270.89999999999998</v>
      </c>
      <c r="Z162" s="23">
        <v>222.732</v>
      </c>
      <c r="AA162" s="14">
        <v>95.6</v>
      </c>
    </row>
    <row r="163" spans="1:27" ht="15" thickBot="1" x14ac:dyDescent="0.35">
      <c r="A163" s="1">
        <v>43374</v>
      </c>
      <c r="B163" s="10" t="s">
        <v>22</v>
      </c>
      <c r="C163">
        <v>2018</v>
      </c>
      <c r="D163">
        <v>10</v>
      </c>
      <c r="I163" s="2">
        <v>3.28</v>
      </c>
      <c r="J163">
        <v>70.75</v>
      </c>
      <c r="W163" s="24"/>
      <c r="X163" s="24">
        <v>209.2</v>
      </c>
      <c r="Y163" s="24">
        <v>286</v>
      </c>
      <c r="Z163" s="23">
        <v>225.459</v>
      </c>
      <c r="AA163" s="14">
        <v>96.87</v>
      </c>
    </row>
    <row r="164" spans="1:27" ht="15" thickBot="1" x14ac:dyDescent="0.35">
      <c r="A164" s="1">
        <v>43405</v>
      </c>
      <c r="B164" s="10" t="s">
        <v>22</v>
      </c>
      <c r="C164">
        <v>2018</v>
      </c>
      <c r="D164">
        <v>11</v>
      </c>
      <c r="I164" s="2">
        <v>4.09</v>
      </c>
      <c r="J164">
        <v>56.96</v>
      </c>
      <c r="W164" s="24"/>
      <c r="X164" s="24">
        <v>210.2</v>
      </c>
      <c r="Y164" s="24">
        <v>282.3</v>
      </c>
      <c r="Z164" s="23">
        <v>219.15700000000001</v>
      </c>
      <c r="AA164" s="14">
        <v>81.89</v>
      </c>
    </row>
    <row r="165" spans="1:27" ht="15" thickBot="1" x14ac:dyDescent="0.35">
      <c r="A165" s="1">
        <v>43435</v>
      </c>
      <c r="B165" s="10" t="s">
        <v>22</v>
      </c>
      <c r="C165">
        <v>2018</v>
      </c>
      <c r="D165">
        <v>12</v>
      </c>
      <c r="I165" s="2">
        <v>4.04</v>
      </c>
      <c r="J165">
        <v>49.52</v>
      </c>
      <c r="W165" s="24"/>
      <c r="X165" s="24">
        <v>211.3</v>
      </c>
      <c r="Y165" s="24">
        <v>285.39999999999998</v>
      </c>
      <c r="Z165" s="23">
        <v>213.47200000000001</v>
      </c>
      <c r="AA165" s="14">
        <v>72.8</v>
      </c>
    </row>
    <row r="166" spans="1:27" ht="15" thickBot="1" x14ac:dyDescent="0.35">
      <c r="A166" s="1">
        <v>43466</v>
      </c>
      <c r="B166" s="10" t="s">
        <v>22</v>
      </c>
      <c r="C166">
        <v>2019</v>
      </c>
      <c r="D166">
        <v>1</v>
      </c>
      <c r="I166" s="2">
        <v>3.11</v>
      </c>
      <c r="J166">
        <v>51.38</v>
      </c>
      <c r="W166" s="24"/>
      <c r="X166" s="24">
        <v>203</v>
      </c>
      <c r="Y166" s="24">
        <v>277.5</v>
      </c>
      <c r="Z166" s="23">
        <v>206.57599999999999</v>
      </c>
      <c r="AA166" s="14">
        <v>73.8</v>
      </c>
    </row>
    <row r="167" spans="1:27" ht="15" thickBot="1" x14ac:dyDescent="0.35">
      <c r="A167" s="1">
        <v>43497</v>
      </c>
      <c r="B167" s="10" t="s">
        <v>22</v>
      </c>
      <c r="C167">
        <v>2019</v>
      </c>
      <c r="D167">
        <v>2</v>
      </c>
      <c r="I167" s="2">
        <v>2.69</v>
      </c>
      <c r="J167" s="5">
        <v>54.95</v>
      </c>
      <c r="W167" s="24"/>
      <c r="X167" s="24">
        <v>208.2</v>
      </c>
      <c r="Y167" s="24">
        <v>288.89999999999998</v>
      </c>
      <c r="Z167" s="23">
        <v>209.381</v>
      </c>
      <c r="AA167" s="14">
        <v>77.39</v>
      </c>
    </row>
    <row r="168" spans="1:27" ht="15" thickBot="1" x14ac:dyDescent="0.35">
      <c r="A168" s="1">
        <v>43525</v>
      </c>
      <c r="B168" s="10" t="s">
        <v>22</v>
      </c>
      <c r="C168">
        <v>2019</v>
      </c>
      <c r="D168">
        <v>3</v>
      </c>
      <c r="I168" s="2">
        <v>2.95</v>
      </c>
      <c r="J168" s="5">
        <v>58.15</v>
      </c>
      <c r="W168" s="24"/>
      <c r="X168" s="24">
        <v>216.9</v>
      </c>
      <c r="Y168" s="24">
        <v>294.8</v>
      </c>
      <c r="Z168" s="23">
        <v>215.149</v>
      </c>
      <c r="AA168" s="14">
        <v>79.95</v>
      </c>
    </row>
    <row r="169" spans="1:27" ht="15" thickBot="1" x14ac:dyDescent="0.35">
      <c r="A169" s="1">
        <v>43556</v>
      </c>
      <c r="B169" s="10" t="s">
        <v>22</v>
      </c>
      <c r="C169">
        <v>2019</v>
      </c>
      <c r="D169">
        <v>4</v>
      </c>
      <c r="I169" s="2">
        <v>2.65</v>
      </c>
      <c r="J169" s="5">
        <v>63.86</v>
      </c>
      <c r="W169" s="24"/>
      <c r="X169" s="24">
        <v>219.4</v>
      </c>
      <c r="Y169" s="24">
        <v>292.89999999999998</v>
      </c>
      <c r="Z169" s="23">
        <v>220.374</v>
      </c>
      <c r="AA169" s="14">
        <v>84.2</v>
      </c>
    </row>
    <row r="170" spans="1:27" ht="15" thickBot="1" x14ac:dyDescent="0.35">
      <c r="A170" s="1">
        <v>43586</v>
      </c>
      <c r="B170" s="10" t="s">
        <v>22</v>
      </c>
      <c r="C170">
        <v>2019</v>
      </c>
      <c r="D170">
        <v>5</v>
      </c>
      <c r="I170" s="2">
        <v>2.64</v>
      </c>
      <c r="J170" s="5">
        <v>60.83</v>
      </c>
      <c r="K170" s="3"/>
      <c r="W170" s="24"/>
      <c r="X170" s="24">
        <v>215.6</v>
      </c>
      <c r="Y170" s="24">
        <v>285.7</v>
      </c>
      <c r="Z170" s="23">
        <v>218.845</v>
      </c>
      <c r="AA170" s="14">
        <v>81.790000000000006</v>
      </c>
    </row>
    <row r="171" spans="1:27" ht="15" thickBot="1" x14ac:dyDescent="0.35">
      <c r="A171" s="1">
        <v>43617</v>
      </c>
      <c r="B171" s="10" t="s">
        <v>22</v>
      </c>
      <c r="C171">
        <v>2019</v>
      </c>
      <c r="D171">
        <v>6</v>
      </c>
      <c r="I171" s="2">
        <v>2.4</v>
      </c>
      <c r="J171" s="5">
        <v>54.66</v>
      </c>
      <c r="K171" s="4"/>
      <c r="W171" s="24"/>
      <c r="X171" s="24">
        <v>202.9</v>
      </c>
      <c r="Y171" s="24">
        <v>271.5</v>
      </c>
      <c r="Z171" s="23">
        <v>214.87799999999999</v>
      </c>
      <c r="AA171" s="14">
        <v>73.06</v>
      </c>
    </row>
    <row r="172" spans="1:27" ht="15" thickBot="1" x14ac:dyDescent="0.35">
      <c r="A172" s="1">
        <v>43647</v>
      </c>
      <c r="B172" s="10" t="s">
        <v>22</v>
      </c>
      <c r="C172">
        <v>2019</v>
      </c>
      <c r="D172">
        <v>7</v>
      </c>
      <c r="I172" s="2">
        <v>2.37</v>
      </c>
      <c r="J172" s="5">
        <v>57.35</v>
      </c>
      <c r="K172" s="3"/>
      <c r="W172" s="24"/>
      <c r="X172" s="24">
        <v>200.7</v>
      </c>
      <c r="Y172" s="24">
        <v>275.10000000000002</v>
      </c>
      <c r="Z172" s="23">
        <v>216.80600000000001</v>
      </c>
      <c r="AA172" s="14">
        <v>74.86</v>
      </c>
    </row>
    <row r="173" spans="1:27" ht="15" thickBot="1" x14ac:dyDescent="0.35">
      <c r="A173" s="1">
        <v>43678</v>
      </c>
      <c r="B173" s="10" t="s">
        <v>22</v>
      </c>
      <c r="C173">
        <v>2019</v>
      </c>
      <c r="D173">
        <v>8</v>
      </c>
      <c r="I173" s="2">
        <v>2.2200000000000002</v>
      </c>
      <c r="J173" s="5">
        <v>54.81</v>
      </c>
      <c r="K173" s="4"/>
      <c r="W173" s="24"/>
      <c r="X173" s="24">
        <v>194.4</v>
      </c>
      <c r="Y173" s="24">
        <v>266.7</v>
      </c>
      <c r="Z173" s="23">
        <v>213.86600000000001</v>
      </c>
      <c r="AA173" s="14">
        <v>70.38</v>
      </c>
    </row>
    <row r="174" spans="1:27" ht="15" thickBot="1" x14ac:dyDescent="0.35">
      <c r="A174" s="1">
        <v>43709</v>
      </c>
      <c r="B174" s="10" t="s">
        <v>22</v>
      </c>
      <c r="C174">
        <v>2019</v>
      </c>
      <c r="D174">
        <v>9</v>
      </c>
      <c r="I174" s="2">
        <v>2.56</v>
      </c>
      <c r="J174" s="5">
        <v>56.95</v>
      </c>
      <c r="K174" s="3"/>
      <c r="W174" s="24"/>
      <c r="X174" s="24">
        <v>194.3</v>
      </c>
      <c r="Y174" s="24">
        <v>264.60000000000002</v>
      </c>
      <c r="Z174" s="23">
        <v>212.215</v>
      </c>
      <c r="AA174" s="14">
        <v>73.61</v>
      </c>
    </row>
    <row r="175" spans="1:27" ht="15" thickBot="1" x14ac:dyDescent="0.35">
      <c r="A175" s="1">
        <v>43739</v>
      </c>
      <c r="B175" s="10" t="s">
        <v>22</v>
      </c>
      <c r="C175">
        <v>2019</v>
      </c>
      <c r="D175">
        <v>10</v>
      </c>
      <c r="I175" s="2">
        <v>2.33</v>
      </c>
      <c r="J175" s="5">
        <v>53.96</v>
      </c>
      <c r="K175" s="4"/>
      <c r="W175" s="24"/>
      <c r="X175" s="24">
        <v>192</v>
      </c>
      <c r="Y175" s="24">
        <v>262.8</v>
      </c>
      <c r="Z175" s="23">
        <v>215.917</v>
      </c>
      <c r="AA175" s="14">
        <v>70.900000000000006</v>
      </c>
    </row>
    <row r="176" spans="1:27" ht="15" thickBot="1" x14ac:dyDescent="0.35">
      <c r="A176" s="1">
        <v>43770</v>
      </c>
      <c r="B176" s="10" t="s">
        <v>22</v>
      </c>
      <c r="C176">
        <v>2019</v>
      </c>
      <c r="D176">
        <v>11</v>
      </c>
      <c r="I176" s="2">
        <v>2.64</v>
      </c>
      <c r="J176" s="5">
        <v>57.03</v>
      </c>
      <c r="K176" s="3"/>
      <c r="W176" s="24"/>
      <c r="X176" s="24">
        <v>194.8</v>
      </c>
      <c r="Y176" s="24">
        <v>269.89999999999998</v>
      </c>
      <c r="Z176" s="23">
        <v>217.63900000000001</v>
      </c>
      <c r="AA176" s="14">
        <v>74.62</v>
      </c>
    </row>
    <row r="177" spans="1:27" ht="15" thickBot="1" x14ac:dyDescent="0.35">
      <c r="A177" s="1">
        <v>43800</v>
      </c>
      <c r="B177" s="10" t="s">
        <v>22</v>
      </c>
      <c r="C177">
        <v>2019</v>
      </c>
      <c r="D177">
        <v>12</v>
      </c>
      <c r="I177" s="2">
        <v>2.2200000000000002</v>
      </c>
      <c r="J177" s="5">
        <v>59.88</v>
      </c>
      <c r="K177" s="4"/>
      <c r="W177" s="24"/>
      <c r="X177" s="24">
        <v>196.5</v>
      </c>
      <c r="Y177" s="24">
        <v>270.8</v>
      </c>
      <c r="Z177" s="23">
        <v>221.13200000000001</v>
      </c>
      <c r="AA177" s="14">
        <v>76.930000000000007</v>
      </c>
    </row>
    <row r="178" spans="1:27" ht="15" thickBot="1" x14ac:dyDescent="0.35">
      <c r="A178" s="1">
        <v>43831</v>
      </c>
      <c r="B178" s="10" t="s">
        <v>22</v>
      </c>
      <c r="C178">
        <v>2020</v>
      </c>
      <c r="D178">
        <v>1</v>
      </c>
      <c r="I178" s="2">
        <v>2.02</v>
      </c>
      <c r="J178" s="5">
        <v>57.52</v>
      </c>
      <c r="K178" s="3"/>
      <c r="W178" s="24"/>
      <c r="X178" s="24">
        <v>203.6</v>
      </c>
      <c r="Y178" s="24">
        <v>277.3</v>
      </c>
      <c r="Z178" s="23">
        <v>219.56100000000001</v>
      </c>
      <c r="AA178" s="14">
        <v>74.45</v>
      </c>
    </row>
    <row r="179" spans="1:27" ht="15" thickBot="1" x14ac:dyDescent="0.35">
      <c r="A179" s="1">
        <v>43862</v>
      </c>
      <c r="B179" s="10" t="s">
        <v>22</v>
      </c>
      <c r="C179">
        <v>2020</v>
      </c>
      <c r="D179">
        <v>2</v>
      </c>
      <c r="I179" s="2">
        <v>1.91</v>
      </c>
      <c r="J179" s="5">
        <v>50.54</v>
      </c>
      <c r="K179" s="4"/>
      <c r="W179" s="24"/>
      <c r="X179" s="24">
        <v>197.5</v>
      </c>
      <c r="Y179" s="24">
        <v>257.2</v>
      </c>
      <c r="Z179" s="23">
        <v>215.13900000000001</v>
      </c>
      <c r="AA179" s="14">
        <v>64.98</v>
      </c>
    </row>
    <row r="180" spans="1:27" ht="15" thickBot="1" x14ac:dyDescent="0.35">
      <c r="A180" s="1">
        <v>43891</v>
      </c>
      <c r="B180" s="10" t="s">
        <v>22</v>
      </c>
      <c r="C180">
        <v>2020</v>
      </c>
      <c r="D180">
        <v>3</v>
      </c>
      <c r="I180" s="2">
        <v>1.79</v>
      </c>
      <c r="J180" s="5">
        <v>29.21</v>
      </c>
      <c r="K180" s="3"/>
      <c r="W180" s="24"/>
      <c r="X180" s="24">
        <v>192.2</v>
      </c>
      <c r="Y180" s="24">
        <v>253.8</v>
      </c>
      <c r="Z180" s="23">
        <v>202.7</v>
      </c>
      <c r="AA180" s="14">
        <v>42.08</v>
      </c>
    </row>
    <row r="181" spans="1:27" ht="15" thickBot="1" x14ac:dyDescent="0.35">
      <c r="A181" s="1">
        <v>43922</v>
      </c>
      <c r="B181" s="10" t="s">
        <v>22</v>
      </c>
      <c r="C181">
        <v>2020</v>
      </c>
      <c r="D181">
        <v>4</v>
      </c>
      <c r="I181" s="2">
        <v>1.74</v>
      </c>
      <c r="J181" s="5">
        <v>16.55</v>
      </c>
      <c r="K181" s="4"/>
      <c r="W181" s="24"/>
      <c r="X181" s="24">
        <v>173.1</v>
      </c>
      <c r="Y181" s="24">
        <v>235.7</v>
      </c>
      <c r="Z181" s="23">
        <v>182.148</v>
      </c>
      <c r="AA181" s="14">
        <v>29.36</v>
      </c>
    </row>
    <row r="182" spans="1:27" ht="15" thickBot="1" x14ac:dyDescent="0.35">
      <c r="A182" s="1">
        <v>43952</v>
      </c>
      <c r="B182" s="10" t="s">
        <v>22</v>
      </c>
      <c r="C182">
        <v>2020</v>
      </c>
      <c r="D182">
        <v>5</v>
      </c>
      <c r="I182" s="2">
        <v>1.75</v>
      </c>
      <c r="J182" s="5">
        <v>28.56</v>
      </c>
      <c r="K182" s="3"/>
      <c r="W182" s="24"/>
      <c r="X182" s="24">
        <v>171.3</v>
      </c>
      <c r="Y182" s="24">
        <v>256.7</v>
      </c>
      <c r="Z182" s="23">
        <v>178.78700000000001</v>
      </c>
      <c r="AA182" s="14">
        <v>38.81</v>
      </c>
    </row>
    <row r="183" spans="1:27" ht="15" thickBot="1" x14ac:dyDescent="0.35">
      <c r="A183" s="1">
        <v>43983</v>
      </c>
      <c r="B183" s="10" t="s">
        <v>22</v>
      </c>
      <c r="C183">
        <v>2020</v>
      </c>
      <c r="D183">
        <v>6</v>
      </c>
      <c r="I183" s="2">
        <v>1.63</v>
      </c>
      <c r="J183" s="5">
        <v>38.31</v>
      </c>
      <c r="K183" s="4"/>
      <c r="W183" s="24"/>
      <c r="X183" s="24">
        <v>182.9</v>
      </c>
      <c r="Y183" s="24">
        <v>266.8</v>
      </c>
      <c r="Z183" s="23">
        <v>187.97</v>
      </c>
      <c r="AA183" s="14">
        <v>48.32</v>
      </c>
    </row>
    <row r="184" spans="1:27" ht="15" thickBot="1" x14ac:dyDescent="0.35">
      <c r="A184" s="1">
        <v>44013</v>
      </c>
      <c r="B184" s="10" t="s">
        <v>22</v>
      </c>
      <c r="C184">
        <v>2020</v>
      </c>
      <c r="D184">
        <v>7</v>
      </c>
      <c r="I184" s="2">
        <v>1.77</v>
      </c>
      <c r="J184" s="5">
        <v>40.71</v>
      </c>
      <c r="K184" s="3"/>
      <c r="W184" s="24"/>
      <c r="X184" s="24">
        <v>201.2</v>
      </c>
      <c r="Y184" s="24">
        <v>282.89999999999998</v>
      </c>
      <c r="Z184" s="23">
        <v>192.75200000000001</v>
      </c>
      <c r="AA184" s="14">
        <v>51.18</v>
      </c>
    </row>
    <row r="185" spans="1:27" x14ac:dyDescent="0.3">
      <c r="A185" s="1">
        <v>44044</v>
      </c>
      <c r="B185" s="10" t="s">
        <v>22</v>
      </c>
      <c r="C185">
        <v>2020</v>
      </c>
      <c r="D185">
        <v>8</v>
      </c>
      <c r="I185" s="2">
        <v>2.2999999999999998</v>
      </c>
      <c r="J185" s="5">
        <v>42.34</v>
      </c>
      <c r="K185" s="4"/>
      <c r="W185" s="24"/>
      <c r="X185" s="24">
        <v>214</v>
      </c>
      <c r="Y185" s="24">
        <v>292.7</v>
      </c>
      <c r="Z185" s="23">
        <v>194.43</v>
      </c>
      <c r="AA185" s="14">
        <v>53.77</v>
      </c>
    </row>
    <row r="186" spans="1:27" x14ac:dyDescent="0.3">
      <c r="A186" s="1">
        <v>44075</v>
      </c>
      <c r="B186" s="10" t="s">
        <v>22</v>
      </c>
      <c r="C186">
        <v>2020</v>
      </c>
      <c r="D186">
        <v>9</v>
      </c>
    </row>
    <row r="187" spans="1:27" x14ac:dyDescent="0.3">
      <c r="A187" s="1">
        <v>44105</v>
      </c>
      <c r="B187" s="10" t="s">
        <v>22</v>
      </c>
      <c r="C187">
        <v>2020</v>
      </c>
      <c r="D187">
        <v>10</v>
      </c>
    </row>
    <row r="188" spans="1:27" x14ac:dyDescent="0.3">
      <c r="A188" s="1">
        <v>44136</v>
      </c>
      <c r="B188" s="10" t="s">
        <v>22</v>
      </c>
      <c r="C188">
        <v>2020</v>
      </c>
      <c r="D188">
        <v>11</v>
      </c>
    </row>
    <row r="189" spans="1:27" x14ac:dyDescent="0.3">
      <c r="A189" s="1">
        <v>44166</v>
      </c>
      <c r="B189" s="10" t="s">
        <v>22</v>
      </c>
      <c r="C189">
        <v>2020</v>
      </c>
      <c r="D189">
        <v>12</v>
      </c>
    </row>
    <row r="190" spans="1:27" x14ac:dyDescent="0.3">
      <c r="A190" s="1">
        <v>44197</v>
      </c>
      <c r="B190" s="10" t="s">
        <v>22</v>
      </c>
      <c r="C190">
        <v>2020</v>
      </c>
      <c r="D190">
        <v>1</v>
      </c>
    </row>
    <row r="191" spans="1:27" x14ac:dyDescent="0.3">
      <c r="A191" s="1">
        <v>44228</v>
      </c>
      <c r="B191" s="10" t="s">
        <v>22</v>
      </c>
      <c r="C191">
        <v>2020</v>
      </c>
      <c r="D191">
        <v>2</v>
      </c>
    </row>
    <row r="192" spans="1:27" x14ac:dyDescent="0.3">
      <c r="A192" s="1">
        <v>44256</v>
      </c>
      <c r="B192" s="10" t="s">
        <v>22</v>
      </c>
      <c r="C192">
        <v>2020</v>
      </c>
      <c r="D192">
        <v>3</v>
      </c>
    </row>
    <row r="193" spans="1:4" x14ac:dyDescent="0.3">
      <c r="A193" s="1">
        <v>44287</v>
      </c>
      <c r="B193" s="10" t="s">
        <v>22</v>
      </c>
      <c r="C193">
        <v>2020</v>
      </c>
      <c r="D19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91F8-0D2B-4159-9FD3-80F4504DD1B7}">
  <dimension ref="A1:P332"/>
  <sheetViews>
    <sheetView workbookViewId="0">
      <selection activeCell="C2" sqref="C2:E165"/>
    </sheetView>
  </sheetViews>
  <sheetFormatPr defaultRowHeight="14.4" x14ac:dyDescent="0.3"/>
  <cols>
    <col min="1" max="1" width="9.5546875" bestFit="1" customWidth="1"/>
    <col min="3" max="3" width="10.109375" bestFit="1" customWidth="1"/>
    <col min="4" max="4" width="9.88671875" bestFit="1" customWidth="1"/>
    <col min="5" max="5" width="7.6640625" bestFit="1" customWidth="1"/>
  </cols>
  <sheetData>
    <row r="1" spans="1:13" x14ac:dyDescent="0.3">
      <c r="A1" t="s">
        <v>14</v>
      </c>
      <c r="B1" t="s">
        <v>15</v>
      </c>
      <c r="C1" t="s">
        <v>16</v>
      </c>
      <c r="D1" t="s">
        <v>17</v>
      </c>
      <c r="E1" t="s">
        <v>4</v>
      </c>
    </row>
    <row r="2" spans="1:13" x14ac:dyDescent="0.3">
      <c r="A2" s="1">
        <v>39083</v>
      </c>
      <c r="B2">
        <v>0.85</v>
      </c>
      <c r="C2">
        <v>0.66</v>
      </c>
      <c r="D2">
        <v>0.52</v>
      </c>
      <c r="E2">
        <v>0.5</v>
      </c>
    </row>
    <row r="3" spans="1:13" x14ac:dyDescent="0.3">
      <c r="A3" s="1">
        <v>39114</v>
      </c>
      <c r="B3">
        <v>0.81</v>
      </c>
      <c r="C3">
        <v>0.65</v>
      </c>
      <c r="D3">
        <v>0.52</v>
      </c>
      <c r="E3">
        <v>0.5</v>
      </c>
    </row>
    <row r="4" spans="1:13" x14ac:dyDescent="0.3">
      <c r="A4" s="1">
        <v>39142</v>
      </c>
      <c r="B4">
        <v>0.91</v>
      </c>
      <c r="C4">
        <v>0.66</v>
      </c>
      <c r="D4">
        <v>0.5</v>
      </c>
      <c r="E4">
        <v>0.47</v>
      </c>
      <c r="L4" s="6"/>
    </row>
    <row r="5" spans="1:13" x14ac:dyDescent="0.3">
      <c r="A5" s="1">
        <v>39173</v>
      </c>
      <c r="B5">
        <v>0.91</v>
      </c>
      <c r="C5">
        <v>0.67</v>
      </c>
      <c r="D5">
        <v>0.54</v>
      </c>
      <c r="E5">
        <v>0.51</v>
      </c>
    </row>
    <row r="6" spans="1:13" x14ac:dyDescent="0.3">
      <c r="A6" s="1">
        <v>39203</v>
      </c>
      <c r="B6">
        <v>0.92</v>
      </c>
      <c r="C6">
        <v>0.69</v>
      </c>
      <c r="D6">
        <v>0.49</v>
      </c>
      <c r="E6">
        <v>0.6</v>
      </c>
    </row>
    <row r="7" spans="1:13" x14ac:dyDescent="0.3">
      <c r="A7" s="1">
        <v>39234</v>
      </c>
      <c r="B7">
        <v>0.94</v>
      </c>
      <c r="C7">
        <v>0.69</v>
      </c>
      <c r="D7">
        <v>0.53</v>
      </c>
      <c r="E7">
        <v>0.64</v>
      </c>
      <c r="I7" s="6"/>
    </row>
    <row r="8" spans="1:13" x14ac:dyDescent="0.3">
      <c r="A8" s="1">
        <v>39264</v>
      </c>
      <c r="B8">
        <v>0.91</v>
      </c>
      <c r="C8">
        <v>0.76</v>
      </c>
      <c r="D8">
        <v>0.53</v>
      </c>
      <c r="E8">
        <v>0.63</v>
      </c>
    </row>
    <row r="9" spans="1:13" x14ac:dyDescent="0.3">
      <c r="A9" s="1">
        <v>39295</v>
      </c>
      <c r="B9">
        <v>1.02</v>
      </c>
      <c r="C9">
        <v>0.76</v>
      </c>
      <c r="D9">
        <v>0.56999999999999995</v>
      </c>
      <c r="E9">
        <v>0.57999999999999996</v>
      </c>
    </row>
    <row r="10" spans="1:13" x14ac:dyDescent="0.3">
      <c r="A10" s="1">
        <v>39326</v>
      </c>
      <c r="B10">
        <v>0.94</v>
      </c>
      <c r="C10">
        <v>0.79</v>
      </c>
      <c r="D10">
        <v>0.56000000000000005</v>
      </c>
      <c r="E10">
        <v>0.57999999999999996</v>
      </c>
    </row>
    <row r="11" spans="1:13" x14ac:dyDescent="0.3">
      <c r="A11" s="1">
        <v>39356</v>
      </c>
      <c r="B11">
        <v>0.95</v>
      </c>
      <c r="C11">
        <v>0.77</v>
      </c>
      <c r="D11">
        <v>0.52</v>
      </c>
      <c r="E11">
        <v>0.56999999999999995</v>
      </c>
    </row>
    <row r="12" spans="1:13" x14ac:dyDescent="0.3">
      <c r="A12" s="1">
        <v>39387</v>
      </c>
      <c r="B12">
        <v>0.97</v>
      </c>
      <c r="C12">
        <v>0.75</v>
      </c>
      <c r="D12">
        <v>0.53</v>
      </c>
      <c r="E12">
        <v>0.56999999999999995</v>
      </c>
    </row>
    <row r="13" spans="1:13" x14ac:dyDescent="0.3">
      <c r="A13" s="1">
        <v>39417</v>
      </c>
      <c r="B13">
        <v>0.9</v>
      </c>
      <c r="C13">
        <v>0.78</v>
      </c>
      <c r="D13">
        <v>0.48</v>
      </c>
      <c r="E13">
        <v>0.56999999999999995</v>
      </c>
    </row>
    <row r="14" spans="1:13" x14ac:dyDescent="0.3">
      <c r="A14" s="1">
        <v>39448</v>
      </c>
      <c r="B14">
        <v>0.96</v>
      </c>
      <c r="C14">
        <v>0.8</v>
      </c>
      <c r="D14">
        <v>0.51</v>
      </c>
      <c r="E14">
        <v>0.61</v>
      </c>
    </row>
    <row r="15" spans="1:13" x14ac:dyDescent="0.3">
      <c r="A15" s="1">
        <v>39479</v>
      </c>
      <c r="B15">
        <v>0.92</v>
      </c>
      <c r="C15">
        <v>0.83</v>
      </c>
      <c r="D15">
        <v>0.54</v>
      </c>
      <c r="E15">
        <v>0.6</v>
      </c>
    </row>
    <row r="16" spans="1:13" x14ac:dyDescent="0.3">
      <c r="A16" s="1">
        <v>39508</v>
      </c>
      <c r="B16">
        <v>1.08</v>
      </c>
      <c r="C16">
        <v>0.8</v>
      </c>
      <c r="D16">
        <v>0.56000000000000005</v>
      </c>
      <c r="E16">
        <v>0.65</v>
      </c>
      <c r="M16" s="6"/>
    </row>
    <row r="17" spans="1:13" x14ac:dyDescent="0.3">
      <c r="A17" s="1">
        <v>39539</v>
      </c>
      <c r="B17">
        <v>1</v>
      </c>
      <c r="C17">
        <v>0.81</v>
      </c>
      <c r="D17">
        <v>0.67</v>
      </c>
      <c r="E17">
        <v>0.66</v>
      </c>
    </row>
    <row r="18" spans="1:13" x14ac:dyDescent="0.3">
      <c r="A18" s="1">
        <v>39569</v>
      </c>
      <c r="B18">
        <v>1.01</v>
      </c>
      <c r="C18">
        <v>0.83</v>
      </c>
      <c r="D18">
        <v>0.76</v>
      </c>
      <c r="E18">
        <v>0.65</v>
      </c>
    </row>
    <row r="19" spans="1:13" x14ac:dyDescent="0.3">
      <c r="A19" s="1">
        <v>39600</v>
      </c>
      <c r="B19">
        <v>1</v>
      </c>
      <c r="C19">
        <v>0.84</v>
      </c>
      <c r="D19">
        <v>1.1000000000000001</v>
      </c>
      <c r="E19">
        <v>0.69</v>
      </c>
    </row>
    <row r="20" spans="1:13" x14ac:dyDescent="0.3">
      <c r="A20" s="1">
        <v>39630</v>
      </c>
      <c r="B20">
        <v>1</v>
      </c>
      <c r="C20">
        <v>0.86</v>
      </c>
      <c r="D20">
        <v>0.75</v>
      </c>
      <c r="E20">
        <v>0.73</v>
      </c>
    </row>
    <row r="21" spans="1:13" x14ac:dyDescent="0.3">
      <c r="A21" s="1">
        <v>39661</v>
      </c>
      <c r="B21">
        <v>1.08</v>
      </c>
      <c r="C21">
        <v>0.86</v>
      </c>
      <c r="D21">
        <v>0.8</v>
      </c>
      <c r="E21">
        <v>0.73</v>
      </c>
    </row>
    <row r="22" spans="1:13" x14ac:dyDescent="0.3">
      <c r="A22" s="1">
        <v>39692</v>
      </c>
      <c r="B22">
        <v>1.1200000000000001</v>
      </c>
      <c r="C22">
        <v>0.92</v>
      </c>
      <c r="D22">
        <v>0.69</v>
      </c>
      <c r="E22">
        <v>0.75</v>
      </c>
    </row>
    <row r="23" spans="1:13" x14ac:dyDescent="0.3">
      <c r="A23" s="1">
        <v>39722</v>
      </c>
      <c r="B23">
        <v>1.08</v>
      </c>
      <c r="C23">
        <v>0.89</v>
      </c>
      <c r="D23">
        <v>0.56999999999999995</v>
      </c>
      <c r="E23">
        <v>0.76</v>
      </c>
    </row>
    <row r="24" spans="1:13" x14ac:dyDescent="0.3">
      <c r="A24" s="1">
        <v>39753</v>
      </c>
      <c r="B24">
        <v>1.07</v>
      </c>
      <c r="C24">
        <v>0.83</v>
      </c>
      <c r="D24">
        <v>0.62</v>
      </c>
      <c r="E24">
        <v>0.51</v>
      </c>
    </row>
    <row r="25" spans="1:13" x14ac:dyDescent="0.3">
      <c r="A25" s="1">
        <v>39783</v>
      </c>
      <c r="B25">
        <v>1.1200000000000001</v>
      </c>
      <c r="C25">
        <v>0.34</v>
      </c>
      <c r="D25">
        <v>0.72</v>
      </c>
      <c r="E25">
        <v>0.27</v>
      </c>
    </row>
    <row r="26" spans="1:13" x14ac:dyDescent="0.3">
      <c r="A26" s="1">
        <v>39814</v>
      </c>
      <c r="B26">
        <v>0.95</v>
      </c>
      <c r="C26">
        <v>0.43</v>
      </c>
      <c r="D26">
        <v>0.56000000000000005</v>
      </c>
      <c r="E26">
        <v>0.25</v>
      </c>
    </row>
    <row r="27" spans="1:13" x14ac:dyDescent="0.3">
      <c r="A27" s="1">
        <v>39845</v>
      </c>
      <c r="B27">
        <v>1.05</v>
      </c>
      <c r="C27">
        <v>0.41</v>
      </c>
      <c r="D27">
        <v>0.44</v>
      </c>
      <c r="E27">
        <v>0.26</v>
      </c>
    </row>
    <row r="28" spans="1:13" x14ac:dyDescent="0.3">
      <c r="A28" s="1">
        <v>39873</v>
      </c>
      <c r="B28">
        <v>1.02</v>
      </c>
      <c r="C28">
        <v>0.56999999999999995</v>
      </c>
      <c r="D28">
        <v>0.46</v>
      </c>
      <c r="E28">
        <v>0.32</v>
      </c>
    </row>
    <row r="29" spans="1:13" x14ac:dyDescent="0.3">
      <c r="A29" s="1">
        <v>39904</v>
      </c>
      <c r="B29">
        <v>0.87</v>
      </c>
      <c r="C29">
        <v>0.46</v>
      </c>
      <c r="D29">
        <v>0.46</v>
      </c>
      <c r="E29">
        <v>0.36</v>
      </c>
    </row>
    <row r="30" spans="1:13" x14ac:dyDescent="0.3">
      <c r="A30" s="1">
        <v>39934</v>
      </c>
      <c r="B30">
        <v>1.03</v>
      </c>
      <c r="C30">
        <v>0.53</v>
      </c>
      <c r="D30">
        <v>0.47</v>
      </c>
      <c r="E30">
        <v>0.34</v>
      </c>
    </row>
    <row r="31" spans="1:13" x14ac:dyDescent="0.3">
      <c r="A31" s="1">
        <v>39965</v>
      </c>
      <c r="B31">
        <v>0.87</v>
      </c>
      <c r="C31">
        <v>0.68</v>
      </c>
      <c r="D31">
        <v>0.5</v>
      </c>
      <c r="E31">
        <v>0.38</v>
      </c>
    </row>
    <row r="32" spans="1:13" x14ac:dyDescent="0.3">
      <c r="A32" s="1">
        <v>39995</v>
      </c>
      <c r="B32">
        <v>0.88</v>
      </c>
      <c r="C32">
        <v>0.65</v>
      </c>
      <c r="D32">
        <v>0.49</v>
      </c>
      <c r="E32">
        <v>0.4</v>
      </c>
      <c r="K32" s="6"/>
      <c r="M32" s="6"/>
    </row>
    <row r="33" spans="1:16" x14ac:dyDescent="0.3">
      <c r="A33" s="1">
        <v>40026</v>
      </c>
      <c r="B33">
        <v>0.88</v>
      </c>
      <c r="C33">
        <v>0.68</v>
      </c>
      <c r="D33">
        <v>0.54</v>
      </c>
      <c r="E33">
        <v>0.49</v>
      </c>
    </row>
    <row r="34" spans="1:16" x14ac:dyDescent="0.3">
      <c r="A34" s="1">
        <v>40057</v>
      </c>
      <c r="B34">
        <v>0.94</v>
      </c>
      <c r="C34">
        <v>0.66</v>
      </c>
      <c r="D34">
        <v>0.64</v>
      </c>
      <c r="E34">
        <v>0.49</v>
      </c>
    </row>
    <row r="35" spans="1:16" x14ac:dyDescent="0.3">
      <c r="A35" s="1">
        <v>40087</v>
      </c>
      <c r="B35">
        <v>0.89</v>
      </c>
      <c r="C35">
        <v>0.69</v>
      </c>
      <c r="D35">
        <v>0.71</v>
      </c>
      <c r="E35">
        <v>0.4</v>
      </c>
      <c r="F35" s="6"/>
    </row>
    <row r="36" spans="1:16" x14ac:dyDescent="0.3">
      <c r="A36" s="1">
        <v>40118</v>
      </c>
      <c r="B36">
        <v>1</v>
      </c>
      <c r="C36">
        <v>0.71</v>
      </c>
      <c r="D36">
        <v>0.67</v>
      </c>
      <c r="E36">
        <v>0.37</v>
      </c>
    </row>
    <row r="37" spans="1:16" x14ac:dyDescent="0.3">
      <c r="A37" s="1">
        <v>40148</v>
      </c>
      <c r="B37">
        <v>1.02</v>
      </c>
      <c r="C37">
        <v>0.7</v>
      </c>
      <c r="D37">
        <v>0.7</v>
      </c>
      <c r="E37">
        <v>0.46</v>
      </c>
    </row>
    <row r="38" spans="1:16" x14ac:dyDescent="0.3">
      <c r="A38" s="1">
        <v>40179</v>
      </c>
      <c r="B38">
        <v>0.97</v>
      </c>
      <c r="C38">
        <v>0.76</v>
      </c>
      <c r="D38">
        <v>0.69</v>
      </c>
      <c r="E38">
        <v>0.52</v>
      </c>
      <c r="P38" s="6"/>
    </row>
    <row r="39" spans="1:16" x14ac:dyDescent="0.3">
      <c r="A39" s="1">
        <v>40210</v>
      </c>
      <c r="B39">
        <v>0.96</v>
      </c>
      <c r="C39">
        <v>0.81</v>
      </c>
      <c r="D39">
        <v>0.7</v>
      </c>
      <c r="E39">
        <v>0.55000000000000004</v>
      </c>
    </row>
    <row r="40" spans="1:16" x14ac:dyDescent="0.3">
      <c r="A40" s="1">
        <v>40238</v>
      </c>
      <c r="B40">
        <v>1.01</v>
      </c>
      <c r="C40">
        <v>0.93</v>
      </c>
      <c r="D40">
        <v>0.77</v>
      </c>
      <c r="E40">
        <v>0.57999999999999996</v>
      </c>
    </row>
    <row r="41" spans="1:16" x14ac:dyDescent="0.3">
      <c r="A41" s="1">
        <v>40269</v>
      </c>
      <c r="B41">
        <v>0.99</v>
      </c>
      <c r="C41">
        <v>0.99</v>
      </c>
      <c r="D41">
        <v>1.26</v>
      </c>
      <c r="E41">
        <v>0.6</v>
      </c>
    </row>
    <row r="42" spans="1:16" x14ac:dyDescent="0.3">
      <c r="A42" s="1">
        <v>40299</v>
      </c>
      <c r="B42">
        <v>1.08</v>
      </c>
      <c r="C42">
        <v>0.98</v>
      </c>
      <c r="D42">
        <v>0.96</v>
      </c>
      <c r="E42">
        <v>0.56999999999999995</v>
      </c>
    </row>
    <row r="43" spans="1:16" x14ac:dyDescent="0.3">
      <c r="A43" s="1">
        <v>40330</v>
      </c>
      <c r="B43">
        <v>1.18</v>
      </c>
      <c r="C43">
        <v>0.99</v>
      </c>
      <c r="D43">
        <v>0.98</v>
      </c>
      <c r="E43">
        <v>0.52</v>
      </c>
    </row>
    <row r="44" spans="1:16" x14ac:dyDescent="0.3">
      <c r="A44" s="1">
        <v>40360</v>
      </c>
      <c r="B44">
        <v>1.1599999999999999</v>
      </c>
      <c r="C44">
        <v>0.96</v>
      </c>
      <c r="D44">
        <v>1.03</v>
      </c>
      <c r="E44">
        <v>0.45</v>
      </c>
    </row>
    <row r="45" spans="1:16" x14ac:dyDescent="0.3">
      <c r="A45" s="1">
        <v>40391</v>
      </c>
      <c r="B45">
        <v>1.19</v>
      </c>
      <c r="C45">
        <v>0.86</v>
      </c>
      <c r="D45">
        <v>1</v>
      </c>
      <c r="E45">
        <v>0.46</v>
      </c>
    </row>
    <row r="46" spans="1:16" x14ac:dyDescent="0.3">
      <c r="A46" s="1">
        <v>40422</v>
      </c>
      <c r="B46">
        <v>1.24</v>
      </c>
      <c r="C46">
        <v>0.87</v>
      </c>
      <c r="D46">
        <v>1</v>
      </c>
      <c r="E46">
        <v>0.48</v>
      </c>
    </row>
    <row r="47" spans="1:16" x14ac:dyDescent="0.3">
      <c r="A47" s="1">
        <v>40452</v>
      </c>
      <c r="B47">
        <v>1.17</v>
      </c>
      <c r="C47">
        <v>0.87</v>
      </c>
      <c r="D47">
        <v>0.9</v>
      </c>
      <c r="E47">
        <v>0.49</v>
      </c>
    </row>
    <row r="48" spans="1:16" x14ac:dyDescent="0.3">
      <c r="A48" s="1">
        <v>40483</v>
      </c>
      <c r="B48">
        <v>1.1299999999999999</v>
      </c>
      <c r="C48">
        <v>0.89</v>
      </c>
      <c r="D48">
        <v>0.81</v>
      </c>
      <c r="E48">
        <v>0.59</v>
      </c>
    </row>
    <row r="49" spans="1:16" x14ac:dyDescent="0.3">
      <c r="A49" s="1">
        <v>40513</v>
      </c>
      <c r="B49">
        <v>1.2</v>
      </c>
      <c r="C49">
        <v>0.92</v>
      </c>
      <c r="D49">
        <v>0.85</v>
      </c>
      <c r="E49">
        <v>0.54</v>
      </c>
    </row>
    <row r="50" spans="1:16" x14ac:dyDescent="0.3">
      <c r="A50" s="1">
        <v>40544</v>
      </c>
      <c r="B50">
        <v>1.19</v>
      </c>
      <c r="C50">
        <v>0.93</v>
      </c>
      <c r="D50">
        <v>0.93</v>
      </c>
      <c r="E50">
        <v>0.56999999999999995</v>
      </c>
    </row>
    <row r="51" spans="1:16" x14ac:dyDescent="0.3">
      <c r="A51" s="1">
        <v>40575</v>
      </c>
      <c r="B51">
        <v>1.19</v>
      </c>
      <c r="C51">
        <v>1.05</v>
      </c>
      <c r="D51">
        <v>0.99</v>
      </c>
      <c r="E51">
        <v>0.62</v>
      </c>
    </row>
    <row r="52" spans="1:16" x14ac:dyDescent="0.3">
      <c r="A52" s="1">
        <v>40603</v>
      </c>
      <c r="B52">
        <v>1.19</v>
      </c>
      <c r="C52">
        <v>1.04</v>
      </c>
      <c r="D52">
        <v>1.1499999999999999</v>
      </c>
      <c r="E52">
        <v>0.65</v>
      </c>
    </row>
    <row r="53" spans="1:16" x14ac:dyDescent="0.3">
      <c r="A53" s="1">
        <v>40634</v>
      </c>
      <c r="B53">
        <v>1.24</v>
      </c>
      <c r="C53">
        <v>1.1000000000000001</v>
      </c>
      <c r="D53">
        <v>1.04</v>
      </c>
      <c r="E53">
        <v>0.64</v>
      </c>
    </row>
    <row r="54" spans="1:16" x14ac:dyDescent="0.3">
      <c r="A54" s="1">
        <v>40664</v>
      </c>
      <c r="B54">
        <v>1.27</v>
      </c>
      <c r="C54">
        <v>1.06</v>
      </c>
      <c r="D54">
        <v>0.9</v>
      </c>
      <c r="E54">
        <v>0.67</v>
      </c>
    </row>
    <row r="55" spans="1:16" x14ac:dyDescent="0.3">
      <c r="A55" s="1">
        <v>40695</v>
      </c>
      <c r="B55">
        <v>1.33</v>
      </c>
      <c r="C55">
        <v>0.98</v>
      </c>
      <c r="D55">
        <v>0.92</v>
      </c>
      <c r="E55">
        <v>0.65</v>
      </c>
    </row>
    <row r="56" spans="1:16" x14ac:dyDescent="0.3">
      <c r="A56" s="1">
        <v>40725</v>
      </c>
      <c r="B56">
        <v>1.24</v>
      </c>
      <c r="C56">
        <v>0.99</v>
      </c>
      <c r="D56">
        <v>1.91</v>
      </c>
      <c r="E56">
        <v>0.65</v>
      </c>
    </row>
    <row r="57" spans="1:16" x14ac:dyDescent="0.3">
      <c r="A57" s="1">
        <v>40756</v>
      </c>
      <c r="B57">
        <v>1.39</v>
      </c>
      <c r="C57">
        <v>0.93</v>
      </c>
      <c r="D57">
        <v>1.72</v>
      </c>
      <c r="E57">
        <v>0.65</v>
      </c>
    </row>
    <row r="58" spans="1:16" x14ac:dyDescent="0.3">
      <c r="A58" s="1">
        <v>40787</v>
      </c>
      <c r="B58">
        <v>1.25</v>
      </c>
      <c r="C58">
        <v>0.91</v>
      </c>
      <c r="D58">
        <v>1.88</v>
      </c>
      <c r="E58">
        <v>0.64</v>
      </c>
    </row>
    <row r="59" spans="1:16" x14ac:dyDescent="0.3">
      <c r="A59" s="1">
        <v>40817</v>
      </c>
      <c r="B59">
        <v>1.44</v>
      </c>
      <c r="C59">
        <v>0.83</v>
      </c>
      <c r="D59">
        <v>2.08</v>
      </c>
      <c r="E59">
        <v>0.6</v>
      </c>
    </row>
    <row r="60" spans="1:16" x14ac:dyDescent="0.3">
      <c r="A60" s="1">
        <v>40848</v>
      </c>
      <c r="B60">
        <v>1.41</v>
      </c>
      <c r="C60">
        <v>0.8</v>
      </c>
      <c r="D60">
        <v>1.6</v>
      </c>
      <c r="E60">
        <v>0.56000000000000005</v>
      </c>
      <c r="P60" s="6"/>
    </row>
    <row r="61" spans="1:16" x14ac:dyDescent="0.3">
      <c r="A61" s="1">
        <v>40878</v>
      </c>
      <c r="B61">
        <v>1.26</v>
      </c>
      <c r="C61">
        <v>0.8</v>
      </c>
      <c r="D61">
        <v>1.49</v>
      </c>
      <c r="E61">
        <v>0.52</v>
      </c>
    </row>
    <row r="62" spans="1:16" x14ac:dyDescent="0.3">
      <c r="A62" s="1">
        <v>40909</v>
      </c>
      <c r="B62">
        <v>1.31</v>
      </c>
      <c r="C62">
        <v>0.83</v>
      </c>
      <c r="D62">
        <v>1.17</v>
      </c>
      <c r="E62">
        <v>0.56000000000000005</v>
      </c>
    </row>
    <row r="63" spans="1:16" x14ac:dyDescent="0.3">
      <c r="A63" s="1">
        <v>40940</v>
      </c>
      <c r="B63">
        <v>1.23</v>
      </c>
      <c r="C63">
        <v>0.88</v>
      </c>
      <c r="D63">
        <v>1.17</v>
      </c>
      <c r="E63">
        <v>0.61</v>
      </c>
      <c r="M63" s="6"/>
    </row>
    <row r="64" spans="1:16" x14ac:dyDescent="0.3">
      <c r="A64" s="1">
        <v>40969</v>
      </c>
      <c r="B64">
        <v>1.31</v>
      </c>
      <c r="C64">
        <v>0.96</v>
      </c>
      <c r="D64">
        <v>1.47</v>
      </c>
      <c r="E64">
        <v>0.66</v>
      </c>
    </row>
    <row r="65" spans="1:10" x14ac:dyDescent="0.3">
      <c r="A65" s="1">
        <v>41000</v>
      </c>
      <c r="B65">
        <v>1.31</v>
      </c>
      <c r="C65">
        <v>0.93</v>
      </c>
      <c r="D65">
        <v>1.62</v>
      </c>
      <c r="E65">
        <v>0.66</v>
      </c>
    </row>
    <row r="66" spans="1:10" x14ac:dyDescent="0.3">
      <c r="A66" s="1">
        <v>41030</v>
      </c>
      <c r="B66">
        <v>1.46</v>
      </c>
      <c r="C66">
        <v>0.88</v>
      </c>
      <c r="D66">
        <v>1.46</v>
      </c>
      <c r="E66">
        <v>0.64</v>
      </c>
      <c r="I66" s="6"/>
    </row>
    <row r="67" spans="1:10" x14ac:dyDescent="0.3">
      <c r="A67" s="1">
        <v>41061</v>
      </c>
      <c r="B67">
        <v>1.33</v>
      </c>
      <c r="C67">
        <v>0.75</v>
      </c>
      <c r="D67">
        <v>1.4</v>
      </c>
      <c r="E67">
        <v>0.62</v>
      </c>
    </row>
    <row r="68" spans="1:10" x14ac:dyDescent="0.3">
      <c r="A68" s="1">
        <v>41091</v>
      </c>
      <c r="B68">
        <v>1.3</v>
      </c>
      <c r="C68">
        <v>0.81</v>
      </c>
      <c r="D68">
        <v>1.2</v>
      </c>
      <c r="E68">
        <v>0.62</v>
      </c>
      <c r="J68" s="6"/>
    </row>
    <row r="69" spans="1:10" x14ac:dyDescent="0.3">
      <c r="A69" s="1">
        <v>41122</v>
      </c>
      <c r="B69">
        <v>1.31</v>
      </c>
      <c r="C69">
        <v>0.82</v>
      </c>
      <c r="D69">
        <v>1.02</v>
      </c>
      <c r="E69">
        <v>0.66</v>
      </c>
    </row>
    <row r="70" spans="1:10" x14ac:dyDescent="0.3">
      <c r="A70" s="1">
        <v>41153</v>
      </c>
      <c r="B70">
        <v>1.21</v>
      </c>
      <c r="C70">
        <v>0.84</v>
      </c>
      <c r="D70">
        <v>1.1000000000000001</v>
      </c>
      <c r="E70">
        <v>0.67</v>
      </c>
    </row>
    <row r="71" spans="1:10" x14ac:dyDescent="0.3">
      <c r="A71" s="1">
        <v>41183</v>
      </c>
      <c r="B71">
        <v>1.24</v>
      </c>
      <c r="C71">
        <v>0.82</v>
      </c>
      <c r="D71">
        <v>0.98</v>
      </c>
      <c r="E71">
        <v>0.65</v>
      </c>
    </row>
    <row r="72" spans="1:10" x14ac:dyDescent="0.3">
      <c r="A72" s="1">
        <v>41214</v>
      </c>
      <c r="B72">
        <v>1.23</v>
      </c>
      <c r="C72">
        <v>0.78</v>
      </c>
      <c r="D72">
        <v>1.1599999999999999</v>
      </c>
      <c r="E72">
        <v>0.67</v>
      </c>
    </row>
    <row r="73" spans="1:10" x14ac:dyDescent="0.3">
      <c r="A73" s="1">
        <v>41244</v>
      </c>
      <c r="B73">
        <v>1.21</v>
      </c>
      <c r="C73">
        <v>0.78</v>
      </c>
      <c r="D73">
        <v>0.91</v>
      </c>
      <c r="E73">
        <v>0.69</v>
      </c>
    </row>
    <row r="74" spans="1:10" x14ac:dyDescent="0.3">
      <c r="A74" s="1">
        <v>41275</v>
      </c>
      <c r="B74">
        <v>1.27</v>
      </c>
      <c r="C74">
        <v>0.83</v>
      </c>
      <c r="D74">
        <v>0.77</v>
      </c>
      <c r="E74">
        <v>0.71</v>
      </c>
    </row>
    <row r="75" spans="1:10" x14ac:dyDescent="0.3">
      <c r="A75" s="1">
        <v>41306</v>
      </c>
      <c r="B75">
        <v>1.25</v>
      </c>
      <c r="C75">
        <v>0.86</v>
      </c>
      <c r="D75">
        <v>0.84</v>
      </c>
      <c r="E75">
        <v>0.72</v>
      </c>
    </row>
    <row r="76" spans="1:10" x14ac:dyDescent="0.3">
      <c r="A76" s="1">
        <v>41334</v>
      </c>
      <c r="B76">
        <v>1.19</v>
      </c>
      <c r="C76">
        <v>0.85</v>
      </c>
      <c r="D76">
        <v>0.91</v>
      </c>
      <c r="E76">
        <v>0.72</v>
      </c>
    </row>
    <row r="77" spans="1:10" x14ac:dyDescent="0.3">
      <c r="A77" s="1">
        <v>41365</v>
      </c>
      <c r="B77">
        <v>1.25</v>
      </c>
      <c r="C77">
        <v>0.78</v>
      </c>
      <c r="D77">
        <v>0.93</v>
      </c>
      <c r="E77">
        <v>0.73</v>
      </c>
    </row>
    <row r="78" spans="1:10" x14ac:dyDescent="0.3">
      <c r="A78" s="1">
        <v>41395</v>
      </c>
      <c r="B78">
        <v>1.29</v>
      </c>
      <c r="C78">
        <v>0.78</v>
      </c>
      <c r="D78">
        <v>0.85</v>
      </c>
      <c r="E78">
        <v>0.69</v>
      </c>
    </row>
    <row r="79" spans="1:10" x14ac:dyDescent="0.3">
      <c r="A79" s="1">
        <v>41426</v>
      </c>
      <c r="B79">
        <v>1.22</v>
      </c>
      <c r="C79">
        <v>0.81</v>
      </c>
      <c r="D79">
        <v>0.85</v>
      </c>
      <c r="E79">
        <v>0.68</v>
      </c>
    </row>
    <row r="80" spans="1:10" x14ac:dyDescent="0.3">
      <c r="A80" s="1">
        <v>41456</v>
      </c>
      <c r="B80">
        <v>1.24</v>
      </c>
      <c r="C80">
        <v>0.85</v>
      </c>
      <c r="D80">
        <v>0.74</v>
      </c>
      <c r="E80">
        <v>0.68</v>
      </c>
    </row>
    <row r="81" spans="1:12" x14ac:dyDescent="0.3">
      <c r="A81" s="1">
        <v>41487</v>
      </c>
      <c r="B81">
        <v>1.23</v>
      </c>
      <c r="C81">
        <v>0.83</v>
      </c>
      <c r="D81">
        <v>0.62</v>
      </c>
      <c r="E81">
        <v>0.72</v>
      </c>
    </row>
    <row r="82" spans="1:12" x14ac:dyDescent="0.3">
      <c r="A82" s="1">
        <v>41518</v>
      </c>
      <c r="B82">
        <v>1.21</v>
      </c>
      <c r="C82">
        <v>0.81</v>
      </c>
      <c r="D82">
        <v>0.57999999999999996</v>
      </c>
      <c r="E82">
        <v>0.72</v>
      </c>
    </row>
    <row r="83" spans="1:12" x14ac:dyDescent="0.3">
      <c r="A83" s="1">
        <v>41548</v>
      </c>
      <c r="B83">
        <v>1.26</v>
      </c>
      <c r="C83">
        <v>0.82</v>
      </c>
      <c r="D83">
        <v>0.65</v>
      </c>
      <c r="E83">
        <v>0.71</v>
      </c>
    </row>
    <row r="84" spans="1:12" x14ac:dyDescent="0.3">
      <c r="A84" s="1">
        <v>41579</v>
      </c>
      <c r="B84">
        <v>1.29</v>
      </c>
      <c r="C84">
        <v>0.82</v>
      </c>
      <c r="D84">
        <v>0.67</v>
      </c>
      <c r="E84">
        <v>0.68</v>
      </c>
    </row>
    <row r="85" spans="1:12" x14ac:dyDescent="0.3">
      <c r="A85" s="1">
        <v>41609</v>
      </c>
      <c r="B85">
        <v>1.21</v>
      </c>
      <c r="C85">
        <v>0.83</v>
      </c>
      <c r="D85">
        <v>0.66</v>
      </c>
      <c r="E85">
        <v>0.68</v>
      </c>
    </row>
    <row r="86" spans="1:12" x14ac:dyDescent="0.3">
      <c r="A86" s="1">
        <v>41640</v>
      </c>
      <c r="B86">
        <v>1.23</v>
      </c>
      <c r="C86">
        <v>0.87</v>
      </c>
      <c r="D86">
        <v>0.72</v>
      </c>
      <c r="E86">
        <v>0.72</v>
      </c>
    </row>
    <row r="87" spans="1:12" x14ac:dyDescent="0.3">
      <c r="A87" s="1">
        <v>41671</v>
      </c>
      <c r="B87">
        <v>1.1399999999999999</v>
      </c>
      <c r="C87">
        <v>0.88</v>
      </c>
      <c r="D87">
        <v>0.7</v>
      </c>
      <c r="E87">
        <v>0.75</v>
      </c>
    </row>
    <row r="88" spans="1:12" x14ac:dyDescent="0.3">
      <c r="A88" s="1">
        <v>41699</v>
      </c>
      <c r="B88">
        <v>1.18</v>
      </c>
      <c r="C88">
        <v>0.88</v>
      </c>
      <c r="D88">
        <v>0.75</v>
      </c>
      <c r="E88">
        <v>0.72</v>
      </c>
      <c r="L88" s="6"/>
    </row>
    <row r="89" spans="1:12" x14ac:dyDescent="0.3">
      <c r="A89" s="1">
        <v>41730</v>
      </c>
      <c r="B89">
        <v>1.18</v>
      </c>
      <c r="C89">
        <v>0.86</v>
      </c>
      <c r="D89">
        <v>0.82</v>
      </c>
      <c r="E89">
        <v>0.7</v>
      </c>
      <c r="K89" s="6"/>
    </row>
    <row r="90" spans="1:12" x14ac:dyDescent="0.3">
      <c r="A90" s="1">
        <v>41760</v>
      </c>
      <c r="B90">
        <v>1.18</v>
      </c>
      <c r="C90">
        <v>0.83</v>
      </c>
      <c r="D90">
        <v>0.79</v>
      </c>
      <c r="E90">
        <v>0.75</v>
      </c>
    </row>
    <row r="91" spans="1:12" x14ac:dyDescent="0.3">
      <c r="A91" s="1">
        <v>41791</v>
      </c>
      <c r="B91">
        <v>1.26</v>
      </c>
      <c r="C91">
        <v>0.87</v>
      </c>
      <c r="D91">
        <v>0.78</v>
      </c>
      <c r="E91">
        <v>0.69</v>
      </c>
    </row>
    <row r="92" spans="1:12" x14ac:dyDescent="0.3">
      <c r="A92" s="1">
        <v>41821</v>
      </c>
      <c r="B92">
        <v>1.3</v>
      </c>
      <c r="C92">
        <v>0.86</v>
      </c>
      <c r="D92">
        <v>0.76</v>
      </c>
      <c r="E92">
        <v>0.7</v>
      </c>
      <c r="J92" s="6"/>
    </row>
    <row r="93" spans="1:12" x14ac:dyDescent="0.3">
      <c r="A93" s="1">
        <v>41852</v>
      </c>
      <c r="B93">
        <v>1.31</v>
      </c>
      <c r="C93">
        <v>0.88</v>
      </c>
      <c r="D93">
        <v>0.72</v>
      </c>
      <c r="E93">
        <v>0.73</v>
      </c>
    </row>
    <row r="94" spans="1:12" x14ac:dyDescent="0.3">
      <c r="A94" s="1">
        <v>41883</v>
      </c>
      <c r="B94">
        <v>1.33</v>
      </c>
      <c r="C94">
        <v>0.92</v>
      </c>
      <c r="D94">
        <v>0.68</v>
      </c>
      <c r="E94">
        <v>0.72</v>
      </c>
      <c r="K94" s="6"/>
    </row>
    <row r="95" spans="1:12" x14ac:dyDescent="0.3">
      <c r="A95" s="1">
        <v>41913</v>
      </c>
      <c r="B95">
        <v>1.3</v>
      </c>
      <c r="C95">
        <v>0.88</v>
      </c>
      <c r="D95">
        <v>0.69</v>
      </c>
      <c r="E95">
        <v>0.68</v>
      </c>
    </row>
    <row r="96" spans="1:12" x14ac:dyDescent="0.3">
      <c r="A96" s="1">
        <v>41944</v>
      </c>
      <c r="B96">
        <v>1.3</v>
      </c>
      <c r="C96">
        <v>0.84</v>
      </c>
      <c r="D96">
        <v>0.61</v>
      </c>
      <c r="E96">
        <v>0.65</v>
      </c>
    </row>
    <row r="97" spans="1:5" x14ac:dyDescent="0.3">
      <c r="A97" s="1">
        <v>41974</v>
      </c>
      <c r="B97">
        <v>1.3</v>
      </c>
      <c r="C97">
        <v>0.86</v>
      </c>
      <c r="D97">
        <v>0.62</v>
      </c>
      <c r="E97">
        <v>0.56999999999999995</v>
      </c>
    </row>
    <row r="98" spans="1:5" x14ac:dyDescent="0.3">
      <c r="A98" s="1">
        <v>42005</v>
      </c>
      <c r="B98">
        <v>1.31</v>
      </c>
      <c r="C98">
        <v>0.78</v>
      </c>
      <c r="D98">
        <v>0.56000000000000005</v>
      </c>
      <c r="E98">
        <v>0.48</v>
      </c>
    </row>
    <row r="99" spans="1:5" x14ac:dyDescent="0.3">
      <c r="A99" s="1">
        <v>42036</v>
      </c>
      <c r="B99">
        <v>1.18</v>
      </c>
      <c r="C99">
        <v>0.72</v>
      </c>
      <c r="D99">
        <v>0.63</v>
      </c>
      <c r="E99">
        <v>0.43</v>
      </c>
    </row>
    <row r="100" spans="1:5" x14ac:dyDescent="0.3">
      <c r="A100" s="1">
        <v>42064</v>
      </c>
      <c r="B100">
        <v>1.19</v>
      </c>
      <c r="C100">
        <v>0.72</v>
      </c>
      <c r="D100">
        <v>0.52</v>
      </c>
      <c r="E100">
        <v>0.46</v>
      </c>
    </row>
    <row r="101" spans="1:5" x14ac:dyDescent="0.3">
      <c r="A101" s="1">
        <v>42095</v>
      </c>
      <c r="B101">
        <v>1.17</v>
      </c>
      <c r="C101" s="6">
        <v>0.71</v>
      </c>
      <c r="D101">
        <v>0.52</v>
      </c>
      <c r="E101">
        <v>0.49</v>
      </c>
    </row>
    <row r="102" spans="1:5" x14ac:dyDescent="0.3">
      <c r="A102" s="1">
        <v>42125</v>
      </c>
      <c r="B102">
        <v>1.1599999999999999</v>
      </c>
      <c r="C102">
        <v>0.66</v>
      </c>
      <c r="D102">
        <v>0.51</v>
      </c>
      <c r="E102">
        <v>0.53</v>
      </c>
    </row>
    <row r="103" spans="1:5" x14ac:dyDescent="0.3">
      <c r="A103" s="1">
        <v>42156</v>
      </c>
      <c r="B103">
        <v>1.17</v>
      </c>
      <c r="C103">
        <v>0.65</v>
      </c>
      <c r="D103">
        <v>0.56999999999999995</v>
      </c>
      <c r="E103">
        <v>0.51</v>
      </c>
    </row>
    <row r="104" spans="1:5" x14ac:dyDescent="0.3">
      <c r="A104" s="1">
        <v>42186</v>
      </c>
      <c r="B104">
        <v>1.19</v>
      </c>
      <c r="C104">
        <v>0.56000000000000005</v>
      </c>
      <c r="D104">
        <v>0.57999999999999996</v>
      </c>
      <c r="E104">
        <v>0.53</v>
      </c>
    </row>
    <row r="105" spans="1:5" x14ac:dyDescent="0.3">
      <c r="A105" s="1">
        <v>42217</v>
      </c>
      <c r="B105">
        <v>1.32</v>
      </c>
      <c r="C105">
        <v>0.53</v>
      </c>
      <c r="D105">
        <v>0.59</v>
      </c>
      <c r="E105">
        <v>0.5</v>
      </c>
    </row>
    <row r="106" spans="1:5" x14ac:dyDescent="0.3">
      <c r="A106" s="1">
        <v>42248</v>
      </c>
      <c r="B106">
        <v>1.21</v>
      </c>
      <c r="C106">
        <v>0.53</v>
      </c>
      <c r="D106">
        <v>0.54</v>
      </c>
      <c r="E106">
        <v>0.44</v>
      </c>
    </row>
    <row r="107" spans="1:5" x14ac:dyDescent="0.3">
      <c r="A107" s="1">
        <v>42278</v>
      </c>
      <c r="B107">
        <v>1.1499999999999999</v>
      </c>
      <c r="C107">
        <v>0.54</v>
      </c>
      <c r="D107">
        <v>0.57999999999999996</v>
      </c>
      <c r="E107">
        <v>0.38</v>
      </c>
    </row>
    <row r="108" spans="1:5" x14ac:dyDescent="0.3">
      <c r="A108" s="1">
        <v>42309</v>
      </c>
      <c r="B108">
        <v>1.2</v>
      </c>
      <c r="C108">
        <v>0.44</v>
      </c>
      <c r="D108">
        <v>0.45</v>
      </c>
      <c r="E108">
        <v>0.38</v>
      </c>
    </row>
    <row r="109" spans="1:5" x14ac:dyDescent="0.3">
      <c r="A109" s="1">
        <v>42339</v>
      </c>
      <c r="B109">
        <v>1.1200000000000001</v>
      </c>
      <c r="C109">
        <v>0.44</v>
      </c>
      <c r="D109">
        <v>0.4</v>
      </c>
      <c r="E109">
        <v>0.38</v>
      </c>
    </row>
    <row r="110" spans="1:5" x14ac:dyDescent="0.3">
      <c r="A110" s="1">
        <v>42370</v>
      </c>
      <c r="B110">
        <v>1.1100000000000001</v>
      </c>
      <c r="C110">
        <v>0.4</v>
      </c>
      <c r="D110">
        <v>0.44</v>
      </c>
      <c r="E110">
        <v>0.36</v>
      </c>
    </row>
    <row r="111" spans="1:5" x14ac:dyDescent="0.3">
      <c r="A111" s="1">
        <v>42401</v>
      </c>
      <c r="B111">
        <v>1.2</v>
      </c>
      <c r="C111">
        <v>0.37</v>
      </c>
      <c r="D111">
        <v>0.39</v>
      </c>
      <c r="E111">
        <v>0.38</v>
      </c>
    </row>
    <row r="112" spans="1:5" x14ac:dyDescent="0.3">
      <c r="A112" s="1">
        <v>42430</v>
      </c>
      <c r="B112">
        <v>1.25</v>
      </c>
      <c r="C112">
        <v>0.39</v>
      </c>
      <c r="D112">
        <v>0.38</v>
      </c>
      <c r="E112">
        <v>0.37</v>
      </c>
    </row>
    <row r="113" spans="1:15" x14ac:dyDescent="0.3">
      <c r="A113" s="1">
        <v>42461</v>
      </c>
      <c r="B113">
        <v>1.17</v>
      </c>
      <c r="C113">
        <v>0.38</v>
      </c>
      <c r="D113">
        <v>0.39</v>
      </c>
      <c r="E113">
        <v>0.42</v>
      </c>
    </row>
    <row r="114" spans="1:15" x14ac:dyDescent="0.3">
      <c r="A114" s="1">
        <v>42491</v>
      </c>
      <c r="B114">
        <v>1.1499999999999999</v>
      </c>
      <c r="C114">
        <v>0.42</v>
      </c>
      <c r="D114">
        <v>0.4</v>
      </c>
      <c r="E114">
        <v>0.42</v>
      </c>
    </row>
    <row r="115" spans="1:15" x14ac:dyDescent="0.3">
      <c r="A115" s="1">
        <v>42522</v>
      </c>
      <c r="B115">
        <v>1.18</v>
      </c>
      <c r="C115">
        <v>0.47</v>
      </c>
      <c r="D115">
        <v>0.39</v>
      </c>
      <c r="E115">
        <v>0.41</v>
      </c>
    </row>
    <row r="116" spans="1:15" x14ac:dyDescent="0.3">
      <c r="A116" s="1">
        <v>42552</v>
      </c>
      <c r="B116">
        <v>1.1100000000000001</v>
      </c>
      <c r="C116">
        <v>0.51</v>
      </c>
      <c r="D116">
        <v>0.43</v>
      </c>
      <c r="E116">
        <v>0.42</v>
      </c>
    </row>
    <row r="117" spans="1:15" x14ac:dyDescent="0.3">
      <c r="A117" s="1">
        <v>42583</v>
      </c>
      <c r="B117">
        <v>1.1299999999999999</v>
      </c>
      <c r="C117">
        <v>0.51</v>
      </c>
      <c r="D117">
        <v>0.43</v>
      </c>
      <c r="E117">
        <v>0.41</v>
      </c>
      <c r="M117" s="6"/>
    </row>
    <row r="118" spans="1:15" x14ac:dyDescent="0.3">
      <c r="A118" s="1">
        <v>42614</v>
      </c>
      <c r="B118">
        <v>1.1200000000000001</v>
      </c>
      <c r="C118">
        <v>0.55000000000000004</v>
      </c>
      <c r="D118">
        <v>0.46</v>
      </c>
      <c r="E118">
        <v>0.43</v>
      </c>
    </row>
    <row r="119" spans="1:15" x14ac:dyDescent="0.3">
      <c r="A119" s="1">
        <v>42644</v>
      </c>
      <c r="B119">
        <v>1.0900000000000001</v>
      </c>
      <c r="C119">
        <v>0.55000000000000004</v>
      </c>
      <c r="D119">
        <v>0.5</v>
      </c>
      <c r="E119">
        <v>0.42</v>
      </c>
      <c r="F119" s="6"/>
    </row>
    <row r="120" spans="1:15" x14ac:dyDescent="0.3">
      <c r="A120" s="1">
        <v>42675</v>
      </c>
      <c r="B120">
        <v>1.1000000000000001</v>
      </c>
      <c r="C120">
        <v>0.55000000000000004</v>
      </c>
      <c r="D120">
        <v>0.48</v>
      </c>
      <c r="E120">
        <v>0.44</v>
      </c>
      <c r="O120" s="6"/>
    </row>
    <row r="121" spans="1:15" x14ac:dyDescent="0.3">
      <c r="A121" s="1">
        <v>42705</v>
      </c>
      <c r="B121">
        <v>1.1100000000000001</v>
      </c>
      <c r="C121">
        <v>0.49</v>
      </c>
      <c r="D121">
        <v>0.47</v>
      </c>
      <c r="E121">
        <v>0.45</v>
      </c>
    </row>
    <row r="122" spans="1:15" x14ac:dyDescent="0.3">
      <c r="A122" s="1">
        <v>42736</v>
      </c>
      <c r="B122">
        <v>1.1100000000000001</v>
      </c>
      <c r="C122">
        <v>0.49</v>
      </c>
      <c r="D122">
        <v>0.53</v>
      </c>
      <c r="E122">
        <v>0.49</v>
      </c>
      <c r="J122" s="6"/>
    </row>
    <row r="123" spans="1:15" x14ac:dyDescent="0.3">
      <c r="A123" s="1">
        <v>42767</v>
      </c>
      <c r="B123">
        <v>1.1599999999999999</v>
      </c>
      <c r="C123">
        <v>0.63</v>
      </c>
      <c r="D123">
        <v>0.55000000000000004</v>
      </c>
      <c r="E123">
        <v>0.52</v>
      </c>
    </row>
    <row r="124" spans="1:15" x14ac:dyDescent="0.3">
      <c r="A124" s="1">
        <v>42795</v>
      </c>
      <c r="B124">
        <v>1.1599999999999999</v>
      </c>
      <c r="C124">
        <v>0.69</v>
      </c>
      <c r="D124">
        <v>0.74</v>
      </c>
      <c r="E124">
        <v>0.6</v>
      </c>
    </row>
    <row r="125" spans="1:15" x14ac:dyDescent="0.3">
      <c r="A125" s="1">
        <v>42826</v>
      </c>
      <c r="B125">
        <v>1.1499999999999999</v>
      </c>
      <c r="C125">
        <v>0.68</v>
      </c>
      <c r="D125">
        <v>1.07</v>
      </c>
      <c r="E125">
        <v>0.47</v>
      </c>
    </row>
    <row r="126" spans="1:15" x14ac:dyDescent="0.3">
      <c r="A126" s="1">
        <v>42856</v>
      </c>
      <c r="B126">
        <v>1.19</v>
      </c>
      <c r="C126">
        <v>0.74</v>
      </c>
      <c r="D126">
        <v>0.56999999999999995</v>
      </c>
      <c r="E126">
        <v>0.49</v>
      </c>
    </row>
    <row r="127" spans="1:15" x14ac:dyDescent="0.3">
      <c r="A127" s="1">
        <v>42887</v>
      </c>
      <c r="B127">
        <v>1.1599999999999999</v>
      </c>
      <c r="C127">
        <v>0.72</v>
      </c>
      <c r="D127">
        <v>0.64</v>
      </c>
      <c r="E127">
        <v>0.44</v>
      </c>
    </row>
    <row r="128" spans="1:15" x14ac:dyDescent="0.3">
      <c r="A128" s="1">
        <v>42917</v>
      </c>
      <c r="B128">
        <v>1.1499999999999999</v>
      </c>
      <c r="C128">
        <v>0.63</v>
      </c>
      <c r="D128">
        <v>0.45</v>
      </c>
      <c r="E128">
        <v>0.45</v>
      </c>
    </row>
    <row r="129" spans="1:5" x14ac:dyDescent="0.3">
      <c r="A129" s="1">
        <v>42948</v>
      </c>
      <c r="B129">
        <v>1.1399999999999999</v>
      </c>
      <c r="C129">
        <v>0.64</v>
      </c>
      <c r="D129">
        <v>0.46</v>
      </c>
      <c r="E129">
        <v>0.47</v>
      </c>
    </row>
    <row r="130" spans="1:5" x14ac:dyDescent="0.3">
      <c r="A130" s="1">
        <v>42979</v>
      </c>
      <c r="B130">
        <v>1.19</v>
      </c>
      <c r="C130">
        <v>0.64</v>
      </c>
      <c r="D130">
        <v>0.48</v>
      </c>
      <c r="E130">
        <v>0.47</v>
      </c>
    </row>
    <row r="131" spans="1:5" x14ac:dyDescent="0.3">
      <c r="A131" s="1">
        <v>43009</v>
      </c>
      <c r="B131">
        <v>1.2</v>
      </c>
      <c r="C131">
        <v>0.71</v>
      </c>
      <c r="D131">
        <v>0.53</v>
      </c>
      <c r="E131">
        <v>0.51</v>
      </c>
    </row>
    <row r="132" spans="1:5" x14ac:dyDescent="0.3">
      <c r="A132" s="1">
        <v>43040</v>
      </c>
      <c r="B132">
        <v>1.17</v>
      </c>
      <c r="C132">
        <v>0.67</v>
      </c>
      <c r="D132">
        <v>0.46</v>
      </c>
      <c r="E132">
        <v>0.49</v>
      </c>
    </row>
    <row r="133" spans="1:5" x14ac:dyDescent="0.3">
      <c r="A133" s="1">
        <v>43070</v>
      </c>
      <c r="B133">
        <v>1.21</v>
      </c>
      <c r="C133">
        <v>0.77</v>
      </c>
      <c r="D133">
        <v>0.45</v>
      </c>
      <c r="E133">
        <v>0.5</v>
      </c>
    </row>
    <row r="134" spans="1:5" x14ac:dyDescent="0.3">
      <c r="A134" s="1">
        <v>43101</v>
      </c>
      <c r="B134">
        <v>1.28</v>
      </c>
      <c r="C134">
        <v>0.75</v>
      </c>
      <c r="D134">
        <v>0.44</v>
      </c>
      <c r="E134">
        <v>0.51</v>
      </c>
    </row>
    <row r="135" spans="1:5" x14ac:dyDescent="0.3">
      <c r="A135" s="1">
        <v>43132</v>
      </c>
      <c r="B135">
        <v>1.24</v>
      </c>
      <c r="C135">
        <v>0.81</v>
      </c>
      <c r="D135">
        <v>0.46</v>
      </c>
      <c r="E135">
        <v>0.56000000000000005</v>
      </c>
    </row>
    <row r="136" spans="1:5" x14ac:dyDescent="0.3">
      <c r="A136" s="1">
        <v>43160</v>
      </c>
      <c r="B136">
        <v>1.25</v>
      </c>
      <c r="C136">
        <v>0.86</v>
      </c>
      <c r="D136">
        <v>0.49</v>
      </c>
      <c r="E136">
        <v>0.57999999999999996</v>
      </c>
    </row>
    <row r="137" spans="1:5" x14ac:dyDescent="0.3">
      <c r="A137" s="1">
        <v>43191</v>
      </c>
      <c r="B137">
        <v>1.24</v>
      </c>
      <c r="C137">
        <v>0.8</v>
      </c>
      <c r="D137">
        <v>0.53</v>
      </c>
      <c r="E137">
        <v>0.56000000000000005</v>
      </c>
    </row>
    <row r="138" spans="1:5" x14ac:dyDescent="0.3">
      <c r="A138" s="1">
        <v>43221</v>
      </c>
      <c r="B138">
        <v>1.22</v>
      </c>
      <c r="C138">
        <v>0.86</v>
      </c>
      <c r="D138">
        <v>0.6</v>
      </c>
      <c r="E138">
        <v>0.55000000000000004</v>
      </c>
    </row>
    <row r="139" spans="1:5" x14ac:dyDescent="0.3">
      <c r="A139" s="1">
        <v>43252</v>
      </c>
      <c r="B139">
        <v>1.26</v>
      </c>
      <c r="C139">
        <v>0.85</v>
      </c>
      <c r="D139">
        <v>0.62</v>
      </c>
      <c r="E139">
        <v>0.53</v>
      </c>
    </row>
    <row r="140" spans="1:5" x14ac:dyDescent="0.3">
      <c r="A140" s="1">
        <v>43282</v>
      </c>
      <c r="B140">
        <v>1.23</v>
      </c>
      <c r="C140">
        <v>0.91</v>
      </c>
      <c r="D140">
        <v>0.64</v>
      </c>
      <c r="E140">
        <v>0.5</v>
      </c>
    </row>
    <row r="141" spans="1:5" x14ac:dyDescent="0.3">
      <c r="A141" s="1">
        <v>43313</v>
      </c>
      <c r="B141">
        <v>1.35</v>
      </c>
      <c r="C141">
        <v>0.89</v>
      </c>
      <c r="D141">
        <v>0.54</v>
      </c>
      <c r="E141">
        <v>0.51</v>
      </c>
    </row>
    <row r="142" spans="1:5" x14ac:dyDescent="0.3">
      <c r="A142" s="1">
        <v>43344</v>
      </c>
      <c r="B142">
        <v>1.32</v>
      </c>
      <c r="C142">
        <v>1.01</v>
      </c>
      <c r="D142">
        <v>0.67</v>
      </c>
      <c r="E142">
        <v>0.52</v>
      </c>
    </row>
    <row r="143" spans="1:5" x14ac:dyDescent="0.3">
      <c r="A143" s="1">
        <v>43374</v>
      </c>
      <c r="B143">
        <v>1.28</v>
      </c>
      <c r="C143">
        <v>0.93</v>
      </c>
      <c r="D143">
        <v>0.66</v>
      </c>
      <c r="E143">
        <v>0.53</v>
      </c>
    </row>
    <row r="144" spans="1:5" x14ac:dyDescent="0.3">
      <c r="A144" s="1">
        <v>43405</v>
      </c>
      <c r="B144">
        <v>1.31</v>
      </c>
      <c r="C144">
        <v>0.87</v>
      </c>
      <c r="D144">
        <v>0.6</v>
      </c>
      <c r="E144">
        <v>0.49</v>
      </c>
    </row>
    <row r="145" spans="1:15" x14ac:dyDescent="0.3">
      <c r="A145" s="1">
        <v>43435</v>
      </c>
      <c r="B145">
        <v>1.27</v>
      </c>
      <c r="C145">
        <v>0.84</v>
      </c>
      <c r="D145">
        <v>0.51</v>
      </c>
      <c r="E145">
        <v>0.42</v>
      </c>
    </row>
    <row r="146" spans="1:15" x14ac:dyDescent="0.3">
      <c r="A146" s="1">
        <v>43466</v>
      </c>
      <c r="B146">
        <v>1.29</v>
      </c>
      <c r="C146">
        <v>0.69</v>
      </c>
      <c r="D146">
        <v>0.53</v>
      </c>
      <c r="E146">
        <v>0.4</v>
      </c>
      <c r="G146" s="6"/>
    </row>
    <row r="147" spans="1:15" x14ac:dyDescent="0.3">
      <c r="A147" s="1">
        <v>43497</v>
      </c>
      <c r="B147">
        <v>1.1100000000000001</v>
      </c>
      <c r="C147">
        <v>0.65</v>
      </c>
      <c r="D147">
        <v>0.45</v>
      </c>
      <c r="E147">
        <v>0.4</v>
      </c>
      <c r="J147" s="6"/>
      <c r="O147" s="6"/>
    </row>
    <row r="148" spans="1:15" x14ac:dyDescent="0.3">
      <c r="A148" s="1">
        <v>43525</v>
      </c>
      <c r="B148">
        <v>1.1399999999999999</v>
      </c>
      <c r="C148">
        <v>0.71</v>
      </c>
      <c r="D148">
        <v>0.45</v>
      </c>
      <c r="E148">
        <v>0.4</v>
      </c>
      <c r="J148" s="6"/>
    </row>
    <row r="149" spans="1:15" x14ac:dyDescent="0.3">
      <c r="A149" s="1">
        <v>43556</v>
      </c>
      <c r="B149">
        <v>1.17</v>
      </c>
      <c r="C149">
        <v>0.81</v>
      </c>
      <c r="D149">
        <v>0.51</v>
      </c>
      <c r="E149">
        <v>0.43</v>
      </c>
    </row>
    <row r="150" spans="1:15" x14ac:dyDescent="0.3">
      <c r="A150" s="1">
        <v>43586</v>
      </c>
      <c r="B150">
        <v>1.2</v>
      </c>
      <c r="C150">
        <v>0.75</v>
      </c>
      <c r="D150">
        <v>0.51</v>
      </c>
      <c r="E150">
        <v>0.45</v>
      </c>
    </row>
    <row r="151" spans="1:15" x14ac:dyDescent="0.3">
      <c r="A151" s="1">
        <v>43617</v>
      </c>
      <c r="B151">
        <v>1.1599999999999999</v>
      </c>
      <c r="C151">
        <v>0.82</v>
      </c>
      <c r="D151">
        <v>0.46</v>
      </c>
      <c r="E151">
        <v>0.41</v>
      </c>
    </row>
    <row r="152" spans="1:15" x14ac:dyDescent="0.3">
      <c r="A152" s="1">
        <v>43647</v>
      </c>
      <c r="B152">
        <v>1.1599999999999999</v>
      </c>
      <c r="C152">
        <v>0.88</v>
      </c>
      <c r="D152">
        <v>0.41</v>
      </c>
      <c r="E152">
        <v>0.41</v>
      </c>
    </row>
    <row r="153" spans="1:15" x14ac:dyDescent="0.3">
      <c r="A153" s="1">
        <v>43678</v>
      </c>
      <c r="B153">
        <v>1.1599999999999999</v>
      </c>
      <c r="C153">
        <v>0.81</v>
      </c>
      <c r="D153">
        <v>0.44</v>
      </c>
      <c r="E153">
        <v>0.41</v>
      </c>
    </row>
    <row r="154" spans="1:15" x14ac:dyDescent="0.3">
      <c r="A154" s="1">
        <v>43709</v>
      </c>
      <c r="B154">
        <v>1.1399999999999999</v>
      </c>
      <c r="C154">
        <v>0.66</v>
      </c>
      <c r="D154">
        <v>0.5</v>
      </c>
      <c r="E154">
        <v>0.43</v>
      </c>
    </row>
    <row r="155" spans="1:15" x14ac:dyDescent="0.3">
      <c r="A155" s="1">
        <v>43739</v>
      </c>
      <c r="B155">
        <v>1.1499999999999999</v>
      </c>
      <c r="C155">
        <v>0.67</v>
      </c>
      <c r="D155">
        <v>0.42</v>
      </c>
      <c r="E155">
        <v>0.41</v>
      </c>
    </row>
    <row r="156" spans="1:15" x14ac:dyDescent="0.3">
      <c r="A156" s="1">
        <v>43770</v>
      </c>
      <c r="B156">
        <v>1.1200000000000001</v>
      </c>
      <c r="C156">
        <v>0.69</v>
      </c>
      <c r="D156">
        <v>0.42</v>
      </c>
      <c r="E156">
        <v>0.37</v>
      </c>
    </row>
    <row r="157" spans="1:15" x14ac:dyDescent="0.3">
      <c r="A157" s="1">
        <v>43800</v>
      </c>
      <c r="B157">
        <v>1.1100000000000001</v>
      </c>
      <c r="C157">
        <v>0.6</v>
      </c>
      <c r="D157">
        <v>0.41</v>
      </c>
      <c r="E157">
        <v>0.37</v>
      </c>
    </row>
    <row r="158" spans="1:15" x14ac:dyDescent="0.3">
      <c r="A158" s="1">
        <v>43831</v>
      </c>
      <c r="B158">
        <v>1.1299999999999999</v>
      </c>
      <c r="C158">
        <v>0.57999999999999996</v>
      </c>
      <c r="D158">
        <v>0.42</v>
      </c>
      <c r="E158">
        <v>0.37</v>
      </c>
    </row>
    <row r="159" spans="1:15" x14ac:dyDescent="0.3">
      <c r="A159" s="1">
        <v>43862</v>
      </c>
      <c r="B159">
        <v>1.1100000000000001</v>
      </c>
      <c r="C159">
        <v>0.56999999999999995</v>
      </c>
      <c r="D159">
        <v>0.45</v>
      </c>
      <c r="E159">
        <v>0.38</v>
      </c>
    </row>
    <row r="160" spans="1:15" x14ac:dyDescent="0.3">
      <c r="A160" s="1">
        <v>43891</v>
      </c>
      <c r="B160">
        <v>1.08</v>
      </c>
      <c r="C160">
        <v>0.54</v>
      </c>
      <c r="D160">
        <v>0.46</v>
      </c>
      <c r="E160">
        <v>0.36</v>
      </c>
    </row>
    <row r="161" spans="1:5" x14ac:dyDescent="0.3">
      <c r="A161" s="1">
        <v>43922</v>
      </c>
      <c r="B161">
        <v>1.1299999999999999</v>
      </c>
      <c r="C161">
        <v>0.47</v>
      </c>
      <c r="D161">
        <v>0.28000000000000003</v>
      </c>
      <c r="E161">
        <v>0.28999999999999998</v>
      </c>
    </row>
    <row r="162" spans="1:5" x14ac:dyDescent="0.3">
      <c r="A162" s="1">
        <v>43952</v>
      </c>
      <c r="B162">
        <v>1.21</v>
      </c>
      <c r="C162">
        <v>0.38</v>
      </c>
      <c r="D162">
        <v>0.34</v>
      </c>
      <c r="E162">
        <v>0.23</v>
      </c>
    </row>
    <row r="163" spans="1:5" x14ac:dyDescent="0.3">
      <c r="A163" s="1">
        <v>43983</v>
      </c>
      <c r="B163">
        <v>1.07</v>
      </c>
      <c r="C163">
        <v>0.37</v>
      </c>
      <c r="D163">
        <v>0.41</v>
      </c>
      <c r="E163">
        <v>0.27</v>
      </c>
    </row>
    <row r="164" spans="1:5" x14ac:dyDescent="0.3">
      <c r="A164" s="1">
        <v>44013</v>
      </c>
      <c r="B164">
        <v>1.1100000000000001</v>
      </c>
      <c r="C164">
        <v>0.42</v>
      </c>
      <c r="D164">
        <v>0.44</v>
      </c>
      <c r="E164">
        <v>0.31</v>
      </c>
    </row>
    <row r="165" spans="1:5" x14ac:dyDescent="0.3">
      <c r="A165" s="1">
        <v>44044</v>
      </c>
      <c r="B165">
        <v>1.1200000000000001</v>
      </c>
      <c r="C165">
        <v>0.48</v>
      </c>
      <c r="D165">
        <v>0.47</v>
      </c>
      <c r="E165">
        <v>0.34</v>
      </c>
    </row>
    <row r="169" spans="1:5" x14ac:dyDescent="0.3">
      <c r="A169" s="7"/>
    </row>
    <row r="170" spans="1:5" x14ac:dyDescent="0.3">
      <c r="A170" s="7"/>
    </row>
    <row r="171" spans="1:5" x14ac:dyDescent="0.3">
      <c r="A171" s="7"/>
    </row>
    <row r="172" spans="1:5" x14ac:dyDescent="0.3">
      <c r="A172" s="7"/>
    </row>
    <row r="173" spans="1:5" x14ac:dyDescent="0.3">
      <c r="A173" s="7"/>
    </row>
    <row r="174" spans="1:5" x14ac:dyDescent="0.3">
      <c r="A174" s="7"/>
    </row>
    <row r="175" spans="1:5" x14ac:dyDescent="0.3">
      <c r="A175" s="7"/>
    </row>
    <row r="176" spans="1:5" x14ac:dyDescent="0.3">
      <c r="A176" s="7"/>
    </row>
    <row r="177" spans="1:1" x14ac:dyDescent="0.3">
      <c r="A177" s="7"/>
    </row>
    <row r="178" spans="1:1" x14ac:dyDescent="0.3">
      <c r="A178" s="7"/>
    </row>
    <row r="179" spans="1:1" x14ac:dyDescent="0.3">
      <c r="A179" s="7"/>
    </row>
    <row r="180" spans="1:1" x14ac:dyDescent="0.3">
      <c r="A180" s="7"/>
    </row>
    <row r="181" spans="1:1" x14ac:dyDescent="0.3">
      <c r="A181" s="7"/>
    </row>
    <row r="182" spans="1:1" x14ac:dyDescent="0.3">
      <c r="A182" s="7"/>
    </row>
    <row r="183" spans="1:1" x14ac:dyDescent="0.3">
      <c r="A183" s="7"/>
    </row>
    <row r="184" spans="1:1" x14ac:dyDescent="0.3">
      <c r="A184" s="7"/>
    </row>
    <row r="185" spans="1:1" x14ac:dyDescent="0.3">
      <c r="A185" s="7"/>
    </row>
    <row r="186" spans="1:1" x14ac:dyDescent="0.3">
      <c r="A186" s="7"/>
    </row>
    <row r="187" spans="1:1" x14ac:dyDescent="0.3">
      <c r="A187" s="7"/>
    </row>
    <row r="188" spans="1:1" x14ac:dyDescent="0.3">
      <c r="A188" s="7"/>
    </row>
    <row r="189" spans="1:1" x14ac:dyDescent="0.3">
      <c r="A189" s="7"/>
    </row>
    <row r="190" spans="1:1" x14ac:dyDescent="0.3">
      <c r="A190" s="7"/>
    </row>
    <row r="191" spans="1:1" x14ac:dyDescent="0.3">
      <c r="A191" s="7"/>
    </row>
    <row r="192" spans="1:1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  <row r="254" spans="1:1" x14ac:dyDescent="0.3">
      <c r="A254" s="7"/>
    </row>
    <row r="255" spans="1:1" x14ac:dyDescent="0.3">
      <c r="A255" s="7"/>
    </row>
    <row r="256" spans="1:1" x14ac:dyDescent="0.3">
      <c r="A256" s="7"/>
    </row>
    <row r="257" spans="1:1" x14ac:dyDescent="0.3">
      <c r="A257" s="7"/>
    </row>
    <row r="258" spans="1:1" x14ac:dyDescent="0.3">
      <c r="A258" s="7"/>
    </row>
    <row r="259" spans="1:1" x14ac:dyDescent="0.3">
      <c r="A259" s="7"/>
    </row>
    <row r="260" spans="1:1" x14ac:dyDescent="0.3">
      <c r="A260" s="7"/>
    </row>
    <row r="261" spans="1:1" x14ac:dyDescent="0.3">
      <c r="A261" s="7"/>
    </row>
    <row r="262" spans="1:1" x14ac:dyDescent="0.3">
      <c r="A262" s="7"/>
    </row>
    <row r="263" spans="1:1" x14ac:dyDescent="0.3">
      <c r="A263" s="7"/>
    </row>
    <row r="264" spans="1:1" x14ac:dyDescent="0.3">
      <c r="A264" s="7"/>
    </row>
    <row r="265" spans="1:1" x14ac:dyDescent="0.3">
      <c r="A265" s="7"/>
    </row>
    <row r="266" spans="1:1" x14ac:dyDescent="0.3">
      <c r="A266" s="7"/>
    </row>
    <row r="267" spans="1:1" x14ac:dyDescent="0.3">
      <c r="A267" s="7"/>
    </row>
    <row r="268" spans="1:1" x14ac:dyDescent="0.3">
      <c r="A268" s="7"/>
    </row>
    <row r="269" spans="1:1" x14ac:dyDescent="0.3">
      <c r="A269" s="7"/>
    </row>
    <row r="270" spans="1:1" x14ac:dyDescent="0.3">
      <c r="A270" s="7"/>
    </row>
    <row r="271" spans="1:1" x14ac:dyDescent="0.3">
      <c r="A271" s="7"/>
    </row>
    <row r="272" spans="1:1" x14ac:dyDescent="0.3">
      <c r="A272" s="7"/>
    </row>
    <row r="273" spans="1:1" x14ac:dyDescent="0.3">
      <c r="A273" s="7"/>
    </row>
    <row r="274" spans="1:1" x14ac:dyDescent="0.3">
      <c r="A274" s="7"/>
    </row>
    <row r="275" spans="1:1" x14ac:dyDescent="0.3">
      <c r="A275" s="7"/>
    </row>
    <row r="276" spans="1:1" x14ac:dyDescent="0.3">
      <c r="A276" s="7"/>
    </row>
    <row r="277" spans="1:1" x14ac:dyDescent="0.3">
      <c r="A277" s="7"/>
    </row>
    <row r="278" spans="1:1" x14ac:dyDescent="0.3">
      <c r="A278" s="7"/>
    </row>
    <row r="279" spans="1:1" x14ac:dyDescent="0.3">
      <c r="A279" s="7"/>
    </row>
    <row r="280" spans="1:1" x14ac:dyDescent="0.3">
      <c r="A280" s="7"/>
    </row>
    <row r="281" spans="1:1" x14ac:dyDescent="0.3">
      <c r="A281" s="7"/>
    </row>
    <row r="282" spans="1:1" x14ac:dyDescent="0.3">
      <c r="A282" s="7"/>
    </row>
    <row r="283" spans="1:1" x14ac:dyDescent="0.3">
      <c r="A283" s="7"/>
    </row>
    <row r="284" spans="1:1" x14ac:dyDescent="0.3">
      <c r="A284" s="7"/>
    </row>
    <row r="285" spans="1:1" x14ac:dyDescent="0.3">
      <c r="A285" s="7"/>
    </row>
    <row r="286" spans="1:1" x14ac:dyDescent="0.3">
      <c r="A286" s="7"/>
    </row>
    <row r="287" spans="1:1" x14ac:dyDescent="0.3">
      <c r="A287" s="7"/>
    </row>
    <row r="288" spans="1:1" x14ac:dyDescent="0.3">
      <c r="A288" s="7"/>
    </row>
    <row r="289" spans="1:1" x14ac:dyDescent="0.3">
      <c r="A289" s="7"/>
    </row>
    <row r="290" spans="1:1" x14ac:dyDescent="0.3">
      <c r="A290" s="7"/>
    </row>
    <row r="291" spans="1:1" x14ac:dyDescent="0.3">
      <c r="A291" s="7"/>
    </row>
    <row r="292" spans="1:1" x14ac:dyDescent="0.3">
      <c r="A292" s="7"/>
    </row>
    <row r="293" spans="1:1" x14ac:dyDescent="0.3">
      <c r="A293" s="7"/>
    </row>
    <row r="294" spans="1:1" x14ac:dyDescent="0.3">
      <c r="A294" s="7"/>
    </row>
    <row r="295" spans="1:1" x14ac:dyDescent="0.3">
      <c r="A295" s="7"/>
    </row>
    <row r="296" spans="1:1" x14ac:dyDescent="0.3">
      <c r="A296" s="7"/>
    </row>
    <row r="297" spans="1:1" x14ac:dyDescent="0.3">
      <c r="A297" s="7"/>
    </row>
    <row r="298" spans="1:1" x14ac:dyDescent="0.3">
      <c r="A298" s="7"/>
    </row>
    <row r="299" spans="1:1" x14ac:dyDescent="0.3">
      <c r="A299" s="7"/>
    </row>
    <row r="300" spans="1:1" x14ac:dyDescent="0.3">
      <c r="A300" s="7"/>
    </row>
    <row r="301" spans="1:1" x14ac:dyDescent="0.3">
      <c r="A301" s="7"/>
    </row>
    <row r="302" spans="1:1" x14ac:dyDescent="0.3">
      <c r="A302" s="7"/>
    </row>
    <row r="303" spans="1:1" x14ac:dyDescent="0.3">
      <c r="A303" s="7"/>
    </row>
    <row r="304" spans="1:1" x14ac:dyDescent="0.3">
      <c r="A304" s="7"/>
    </row>
    <row r="305" spans="1:1" x14ac:dyDescent="0.3">
      <c r="A305" s="7"/>
    </row>
    <row r="306" spans="1:1" x14ac:dyDescent="0.3">
      <c r="A306" s="7"/>
    </row>
    <row r="307" spans="1:1" x14ac:dyDescent="0.3">
      <c r="A307" s="7"/>
    </row>
    <row r="308" spans="1:1" x14ac:dyDescent="0.3">
      <c r="A308" s="7"/>
    </row>
    <row r="309" spans="1:1" x14ac:dyDescent="0.3">
      <c r="A309" s="7"/>
    </row>
    <row r="310" spans="1:1" x14ac:dyDescent="0.3">
      <c r="A310" s="7"/>
    </row>
    <row r="311" spans="1:1" x14ac:dyDescent="0.3">
      <c r="A311" s="7"/>
    </row>
    <row r="312" spans="1:1" x14ac:dyDescent="0.3">
      <c r="A312" s="7"/>
    </row>
    <row r="313" spans="1:1" x14ac:dyDescent="0.3">
      <c r="A313" s="7"/>
    </row>
    <row r="314" spans="1:1" x14ac:dyDescent="0.3">
      <c r="A314" s="7"/>
    </row>
    <row r="315" spans="1:1" x14ac:dyDescent="0.3">
      <c r="A315" s="7"/>
    </row>
    <row r="316" spans="1:1" x14ac:dyDescent="0.3">
      <c r="A316" s="7"/>
    </row>
    <row r="317" spans="1:1" x14ac:dyDescent="0.3">
      <c r="A317" s="7"/>
    </row>
    <row r="318" spans="1:1" x14ac:dyDescent="0.3">
      <c r="A318" s="7"/>
    </row>
    <row r="319" spans="1:1" x14ac:dyDescent="0.3">
      <c r="A319" s="7"/>
    </row>
    <row r="320" spans="1:1" x14ac:dyDescent="0.3">
      <c r="A320" s="7"/>
    </row>
    <row r="321" spans="1:1" x14ac:dyDescent="0.3">
      <c r="A321" s="7"/>
    </row>
    <row r="322" spans="1:1" x14ac:dyDescent="0.3">
      <c r="A322" s="7"/>
    </row>
    <row r="323" spans="1:1" x14ac:dyDescent="0.3">
      <c r="A323" s="7"/>
    </row>
    <row r="324" spans="1:1" x14ac:dyDescent="0.3">
      <c r="A324" s="7"/>
    </row>
    <row r="325" spans="1:1" x14ac:dyDescent="0.3">
      <c r="A325" s="7"/>
    </row>
    <row r="326" spans="1:1" x14ac:dyDescent="0.3">
      <c r="A326" s="7"/>
    </row>
    <row r="327" spans="1:1" x14ac:dyDescent="0.3">
      <c r="A327" s="7"/>
    </row>
    <row r="328" spans="1:1" x14ac:dyDescent="0.3">
      <c r="A328" s="7"/>
    </row>
    <row r="329" spans="1:1" x14ac:dyDescent="0.3">
      <c r="A329" s="7"/>
    </row>
    <row r="330" spans="1:1" x14ac:dyDescent="0.3">
      <c r="A330" s="7"/>
    </row>
    <row r="331" spans="1:1" x14ac:dyDescent="0.3">
      <c r="A331" s="7"/>
    </row>
    <row r="332" spans="1:1" x14ac:dyDescent="0.3">
      <c r="A332" s="7"/>
    </row>
  </sheetData>
  <sortState xmlns:xlrd2="http://schemas.microsoft.com/office/spreadsheetml/2017/richdata2" ref="I201:J364">
    <sortCondition descending="1" ref="I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197C-71F8-4B35-B31D-71005F2C47E5}">
  <dimension ref="A1:G58"/>
  <sheetViews>
    <sheetView topLeftCell="A37" workbookViewId="0">
      <selection activeCell="G14" sqref="G14:G57"/>
    </sheetView>
  </sheetViews>
  <sheetFormatPr defaultRowHeight="14.4" x14ac:dyDescent="0.3"/>
  <cols>
    <col min="1" max="1" width="9.5546875" bestFit="1" customWidth="1"/>
    <col min="3" max="3" width="6.21875" bestFit="1" customWidth="1"/>
  </cols>
  <sheetData>
    <row r="1" spans="1:7" x14ac:dyDescent="0.3">
      <c r="A1" t="s">
        <v>14</v>
      </c>
      <c r="B1" t="s">
        <v>18</v>
      </c>
      <c r="C1" t="s">
        <v>19</v>
      </c>
      <c r="D1" t="s">
        <v>20</v>
      </c>
    </row>
    <row r="2" spans="1:7" x14ac:dyDescent="0.3">
      <c r="A2" s="1">
        <v>42370</v>
      </c>
      <c r="B2">
        <v>0.53</v>
      </c>
      <c r="C2">
        <v>0.89</v>
      </c>
      <c r="D2">
        <v>4.4000000000000004</v>
      </c>
    </row>
    <row r="3" spans="1:7" x14ac:dyDescent="0.3">
      <c r="A3" s="1">
        <v>42401</v>
      </c>
      <c r="B3">
        <v>0.54</v>
      </c>
      <c r="C3">
        <v>0.85</v>
      </c>
      <c r="D3">
        <v>4.5999999999999996</v>
      </c>
    </row>
    <row r="4" spans="1:7" x14ac:dyDescent="0.3">
      <c r="A4" s="1">
        <v>42430</v>
      </c>
      <c r="B4">
        <v>0.51</v>
      </c>
      <c r="C4">
        <v>0.84</v>
      </c>
      <c r="D4">
        <v>4.7</v>
      </c>
    </row>
    <row r="5" spans="1:7" x14ac:dyDescent="0.3">
      <c r="A5" s="1">
        <v>42461</v>
      </c>
      <c r="B5">
        <v>0.55000000000000004</v>
      </c>
      <c r="C5">
        <v>0.82</v>
      </c>
      <c r="D5">
        <v>4.2</v>
      </c>
    </row>
    <row r="6" spans="1:7" x14ac:dyDescent="0.3">
      <c r="A6" s="1">
        <v>42491</v>
      </c>
      <c r="B6">
        <v>0.53</v>
      </c>
      <c r="C6">
        <v>0.84</v>
      </c>
      <c r="D6">
        <v>4.3</v>
      </c>
    </row>
    <row r="7" spans="1:7" x14ac:dyDescent="0.3">
      <c r="A7" s="1">
        <v>42522</v>
      </c>
      <c r="B7">
        <v>0.54</v>
      </c>
      <c r="C7">
        <v>0.84</v>
      </c>
      <c r="D7">
        <v>4.3</v>
      </c>
    </row>
    <row r="8" spans="1:7" x14ac:dyDescent="0.3">
      <c r="A8" s="1">
        <v>42552</v>
      </c>
      <c r="B8">
        <v>0.55000000000000004</v>
      </c>
      <c r="C8">
        <v>0.85</v>
      </c>
      <c r="D8">
        <v>4.5</v>
      </c>
    </row>
    <row r="9" spans="1:7" x14ac:dyDescent="0.3">
      <c r="A9" s="1">
        <v>42583</v>
      </c>
      <c r="B9">
        <v>0.59</v>
      </c>
      <c r="C9">
        <v>0.76</v>
      </c>
      <c r="D9">
        <v>4.2</v>
      </c>
    </row>
    <row r="10" spans="1:7" x14ac:dyDescent="0.3">
      <c r="A10" s="1">
        <v>42614</v>
      </c>
      <c r="B10">
        <v>0.64</v>
      </c>
      <c r="C10">
        <v>0.79</v>
      </c>
      <c r="D10">
        <v>4.3</v>
      </c>
    </row>
    <row r="11" spans="1:7" x14ac:dyDescent="0.3">
      <c r="A11" s="1">
        <v>42644</v>
      </c>
      <c r="B11">
        <v>0.66</v>
      </c>
      <c r="C11">
        <v>0.83</v>
      </c>
      <c r="D11">
        <v>4.5999999999999996</v>
      </c>
    </row>
    <row r="12" spans="1:7" x14ac:dyDescent="0.3">
      <c r="A12" s="1">
        <v>42675</v>
      </c>
      <c r="B12">
        <v>0.65</v>
      </c>
      <c r="C12">
        <v>0.76</v>
      </c>
      <c r="D12">
        <v>4.7</v>
      </c>
    </row>
    <row r="13" spans="1:7" x14ac:dyDescent="0.3">
      <c r="A13" s="1">
        <v>42705</v>
      </c>
      <c r="B13">
        <v>0.63</v>
      </c>
      <c r="C13">
        <v>0.8</v>
      </c>
      <c r="D13">
        <v>4.3</v>
      </c>
    </row>
    <row r="14" spans="1:7" x14ac:dyDescent="0.3">
      <c r="A14" s="1">
        <v>42736</v>
      </c>
      <c r="B14">
        <v>0.64</v>
      </c>
      <c r="C14">
        <v>0.84</v>
      </c>
      <c r="D14">
        <v>4.4000000000000004</v>
      </c>
      <c r="F14">
        <f>0.2*exog!L78+0.6*exog!O78+0.89*exog!P78+1.7*exog!Q78+2.9*exog!R78+0.9*exog!S78+0.001*exog!AB78 + 0.005*exog!J78</f>
        <v>4.4047928332320314</v>
      </c>
      <c r="G14" t="str">
        <f>LEFT(F14,4)</f>
        <v>4.40</v>
      </c>
    </row>
    <row r="15" spans="1:7" x14ac:dyDescent="0.3">
      <c r="A15" s="1">
        <v>42767</v>
      </c>
      <c r="B15">
        <v>0.72</v>
      </c>
      <c r="C15">
        <v>0.92</v>
      </c>
      <c r="D15">
        <v>4.67</v>
      </c>
      <c r="F15">
        <f>0.2*exog!L79+0.6*exog!O79+0.89*exog!P79+1.7*exog!Q79+2.9*exog!R79+0.9*exog!S79+0.001*exog!AB79 + 0.005*exog!J79</f>
        <v>4.7104940329852756</v>
      </c>
      <c r="G15" t="str">
        <f t="shared" ref="G15:G57" si="0">LEFT(F15,4)</f>
        <v>4.71</v>
      </c>
    </row>
    <row r="16" spans="1:7" x14ac:dyDescent="0.3">
      <c r="A16" s="1">
        <v>42795</v>
      </c>
      <c r="B16">
        <v>0.67</v>
      </c>
      <c r="C16">
        <v>0.94</v>
      </c>
      <c r="D16">
        <v>4.57</v>
      </c>
      <c r="F16">
        <f>0.2*exog!L80+0.6*exog!O80+0.89*exog!P80+1.7*exog!Q80+2.9*exog!R80+0.9*exog!S80+0.001*exog!AB80 + 0.005*exog!J80</f>
        <v>4.6258892403225946</v>
      </c>
      <c r="G16" t="str">
        <f t="shared" si="0"/>
        <v>4.62</v>
      </c>
    </row>
    <row r="17" spans="1:7" x14ac:dyDescent="0.3">
      <c r="A17" s="1">
        <v>42826</v>
      </c>
      <c r="B17">
        <v>0.71</v>
      </c>
      <c r="C17">
        <v>0.97</v>
      </c>
      <c r="D17">
        <v>4.6399999999999997</v>
      </c>
      <c r="F17">
        <f>0.2*exog!L81+0.6*exog!O81+0.89*exog!P81+1.7*exog!Q81+2.9*exog!R81+0.9*exog!S81+0.001*exog!AB81 + 0.005*exog!J81</f>
        <v>4.939124267220655</v>
      </c>
      <c r="G17" t="str">
        <f t="shared" si="0"/>
        <v>4.93</v>
      </c>
    </row>
    <row r="18" spans="1:7" x14ac:dyDescent="0.3">
      <c r="A18" s="1">
        <v>42856</v>
      </c>
      <c r="B18">
        <v>0.68</v>
      </c>
      <c r="C18">
        <v>0.97</v>
      </c>
      <c r="D18">
        <v>4.91</v>
      </c>
      <c r="F18">
        <f>0.2*exog!L82+0.6*exog!O82+0.89*exog!P82+1.7*exog!Q82+2.9*exog!R82+0.9*exog!S82+0.001*exog!AB82 + 0.005*exog!J82</f>
        <v>4.5318263628198965</v>
      </c>
      <c r="G18" t="str">
        <f t="shared" si="0"/>
        <v>4.53</v>
      </c>
    </row>
    <row r="19" spans="1:7" x14ac:dyDescent="0.3">
      <c r="A19" s="1">
        <v>42887</v>
      </c>
      <c r="B19">
        <v>0.67</v>
      </c>
      <c r="C19">
        <v>1.02</v>
      </c>
      <c r="D19">
        <v>4.72</v>
      </c>
      <c r="F19">
        <f>0.2*exog!L83+0.6*exog!O83+0.89*exog!P83+1.7*exog!Q83+2.9*exog!R83+0.9*exog!S83+0.001*exog!AB83 + 0.005*exog!J83</f>
        <v>4.4891221716214131</v>
      </c>
      <c r="G19" t="str">
        <f t="shared" si="0"/>
        <v>4.48</v>
      </c>
    </row>
    <row r="20" spans="1:7" x14ac:dyDescent="0.3">
      <c r="A20" s="1">
        <v>42917</v>
      </c>
      <c r="B20">
        <v>0.68</v>
      </c>
      <c r="C20">
        <v>0.94</v>
      </c>
      <c r="D20">
        <v>4.5999999999999996</v>
      </c>
      <c r="F20">
        <f>0.2*exog!L84+0.6*exog!O84+0.89*exog!P84+1.7*exog!Q84+2.9*exog!R84+0.9*exog!S84+0.001*exog!AB84 + 0.005*exog!J84</f>
        <v>4.272632051328574</v>
      </c>
      <c r="G20" t="str">
        <f t="shared" si="0"/>
        <v>4.27</v>
      </c>
    </row>
    <row r="21" spans="1:7" x14ac:dyDescent="0.3">
      <c r="A21" s="1">
        <v>42948</v>
      </c>
      <c r="B21">
        <v>0.7</v>
      </c>
      <c r="C21">
        <v>0.95</v>
      </c>
      <c r="D21">
        <v>4.2</v>
      </c>
      <c r="F21">
        <f>0.2*exog!L85+0.6*exog!O85+0.89*exog!P85+1.7*exog!Q85+2.9*exog!R85+0.9*exog!S85+0.001*exog!AB85 + 0.005*exog!J85</f>
        <v>4.4803095980259631</v>
      </c>
      <c r="G21" t="str">
        <f t="shared" si="0"/>
        <v>4.48</v>
      </c>
    </row>
    <row r="22" spans="1:7" x14ac:dyDescent="0.3">
      <c r="A22" s="1">
        <v>42979</v>
      </c>
      <c r="B22">
        <v>0.7</v>
      </c>
      <c r="C22">
        <v>0.91</v>
      </c>
      <c r="D22">
        <v>4.7</v>
      </c>
      <c r="F22">
        <f>0.2*exog!L86+0.6*exog!O86+0.89*exog!P86+1.7*exog!Q86+2.9*exog!R86+0.9*exog!S86+0.001*exog!AB86 + 0.005*exog!J86</f>
        <v>4.5127587021799673</v>
      </c>
      <c r="G22" t="str">
        <f t="shared" si="0"/>
        <v>4.51</v>
      </c>
    </row>
    <row r="23" spans="1:7" x14ac:dyDescent="0.3">
      <c r="A23" s="1">
        <v>43009</v>
      </c>
      <c r="B23" s="8">
        <v>0.68</v>
      </c>
      <c r="C23" s="8">
        <v>0.82</v>
      </c>
      <c r="D23">
        <v>4.71</v>
      </c>
      <c r="F23">
        <f>0.2*exog!L87+0.6*exog!O87+0.89*exog!P87+1.7*exog!Q87+2.9*exog!R87+0.9*exog!S87+0.001*exog!AB87 + 0.005*exog!J87</f>
        <v>4.4206733713746589</v>
      </c>
      <c r="G23" t="str">
        <f t="shared" si="0"/>
        <v>4.42</v>
      </c>
    </row>
    <row r="24" spans="1:7" x14ac:dyDescent="0.3">
      <c r="A24" s="1">
        <v>43040</v>
      </c>
      <c r="B24" s="9">
        <v>0.7</v>
      </c>
      <c r="C24" s="8">
        <v>0.87</v>
      </c>
      <c r="D24">
        <v>4.5999999999999996</v>
      </c>
      <c r="F24">
        <f>0.2*exog!L88+0.6*exog!O88+0.89*exog!P88+1.7*exog!Q88+2.9*exog!R88+0.9*exog!S88+0.001*exog!AB88 + 0.005*exog!J88</f>
        <v>4.5003266667271458</v>
      </c>
      <c r="G24" t="str">
        <f t="shared" si="0"/>
        <v>4.50</v>
      </c>
    </row>
    <row r="25" spans="1:7" x14ac:dyDescent="0.3">
      <c r="A25" s="1">
        <v>43070</v>
      </c>
      <c r="B25" s="9">
        <v>0.67</v>
      </c>
      <c r="C25" s="8">
        <v>0.85</v>
      </c>
      <c r="D25">
        <v>4.63</v>
      </c>
      <c r="F25">
        <f>0.2*exog!L89+0.6*exog!O89+0.89*exog!P89+1.7*exog!Q89+2.9*exog!R89+0.9*exog!S89+0.001*exog!AB89 + 0.005*exog!J89</f>
        <v>4.4443461285845185</v>
      </c>
      <c r="G25" t="str">
        <f t="shared" si="0"/>
        <v>4.44</v>
      </c>
    </row>
    <row r="26" spans="1:7" x14ac:dyDescent="0.3">
      <c r="A26" s="1">
        <v>43101</v>
      </c>
      <c r="B26" s="8">
        <v>0.68</v>
      </c>
      <c r="C26" s="8">
        <v>1.01</v>
      </c>
      <c r="D26">
        <v>4.4000000000000004</v>
      </c>
      <c r="F26">
        <f>0.2*exog!L90+0.6*exog!O90+0.89*exog!P90+1.7*exog!Q90+2.9*exog!R90+0.9*exog!S90+0.001*exog!AB90 + 0.005*exog!J90</f>
        <v>4.6194718772396151</v>
      </c>
      <c r="G26" t="str">
        <f t="shared" si="0"/>
        <v>4.61</v>
      </c>
    </row>
    <row r="27" spans="1:7" x14ac:dyDescent="0.3">
      <c r="A27" s="1">
        <v>43132</v>
      </c>
      <c r="B27" s="8">
        <v>0.71</v>
      </c>
      <c r="C27" s="8">
        <v>0.94</v>
      </c>
      <c r="D27">
        <v>4.5</v>
      </c>
      <c r="F27">
        <f>0.2*exog!L91+0.6*exog!O91+0.89*exog!P91+1.7*exog!Q91+2.9*exog!R91+0.9*exog!S91+0.001*exog!AB91 + 0.005*exog!J91</f>
        <v>4.5700191801761747</v>
      </c>
      <c r="G27" t="str">
        <f t="shared" si="0"/>
        <v>4.57</v>
      </c>
    </row>
    <row r="28" spans="1:7" x14ac:dyDescent="0.3">
      <c r="A28" s="1">
        <v>43160</v>
      </c>
      <c r="B28" s="8">
        <v>0.68</v>
      </c>
      <c r="C28" s="8">
        <v>0.95</v>
      </c>
      <c r="D28">
        <v>4.3</v>
      </c>
      <c r="F28">
        <f>0.2*exog!L92+0.6*exog!O92+0.89*exog!P92+1.7*exog!Q92+2.9*exog!R92+0.9*exog!S92+0.001*exog!AB92 + 0.005*exog!J92</f>
        <v>4.4190089997369162</v>
      </c>
      <c r="G28" t="str">
        <f t="shared" si="0"/>
        <v>4.41</v>
      </c>
    </row>
    <row r="29" spans="1:7" x14ac:dyDescent="0.3">
      <c r="A29" s="1">
        <v>43191</v>
      </c>
      <c r="B29" s="8">
        <v>0.7</v>
      </c>
      <c r="C29" s="8">
        <v>1.06</v>
      </c>
      <c r="D29">
        <v>4.5999999999999996</v>
      </c>
      <c r="F29">
        <f>0.2*exog!L93+0.6*exog!O93+0.89*exog!P93+1.7*exog!Q93+2.9*exog!R93+0.9*exog!S93+0.001*exog!AB93 + 0.005*exog!J93</f>
        <v>4.5666323552358232</v>
      </c>
      <c r="G29" t="str">
        <f t="shared" si="0"/>
        <v>4.56</v>
      </c>
    </row>
    <row r="30" spans="1:7" x14ac:dyDescent="0.3">
      <c r="A30" s="1">
        <v>43221</v>
      </c>
      <c r="B30" s="8">
        <v>0.69</v>
      </c>
      <c r="C30" s="8">
        <v>1.1000000000000001</v>
      </c>
      <c r="D30">
        <v>4.4000000000000004</v>
      </c>
      <c r="F30">
        <f>0.2*exog!L94+0.6*exog!O94+0.89*exog!P94+1.7*exog!Q94+2.9*exog!R94+0.9*exog!S94+0.001*exog!AB94 + 0.005*exog!J94</f>
        <v>4.6873063121989276</v>
      </c>
      <c r="G30" t="str">
        <f t="shared" si="0"/>
        <v>4.68</v>
      </c>
    </row>
    <row r="31" spans="1:7" x14ac:dyDescent="0.3">
      <c r="A31" s="1">
        <v>43252</v>
      </c>
      <c r="B31" s="8">
        <v>0.7</v>
      </c>
      <c r="C31" s="8">
        <v>1.1299999999999999</v>
      </c>
      <c r="D31">
        <v>4.4000000000000004</v>
      </c>
      <c r="F31">
        <f>0.2*exog!L95+0.6*exog!O95+0.89*exog!P95+1.7*exog!Q95+2.9*exog!R95+0.9*exog!S95+0.001*exog!AB95 + 0.005*exog!J95</f>
        <v>4.6963916398290859</v>
      </c>
      <c r="G31" t="str">
        <f t="shared" si="0"/>
        <v>4.69</v>
      </c>
    </row>
    <row r="32" spans="1:7" x14ac:dyDescent="0.3">
      <c r="A32" s="1">
        <v>43282</v>
      </c>
      <c r="B32" s="8">
        <v>0.7</v>
      </c>
      <c r="C32" s="8">
        <v>1.08</v>
      </c>
      <c r="D32">
        <v>4.5</v>
      </c>
      <c r="F32">
        <f>0.2*exog!L96+0.6*exog!O96+0.89*exog!P96+1.7*exog!Q96+2.9*exog!R96+0.9*exog!S96+0.001*exog!AB96 + 0.005*exog!J96</f>
        <v>4.7218527192894921</v>
      </c>
      <c r="G32" t="str">
        <f t="shared" si="0"/>
        <v>4.72</v>
      </c>
    </row>
    <row r="33" spans="1:7" x14ac:dyDescent="0.3">
      <c r="A33" s="1">
        <v>43313</v>
      </c>
      <c r="B33" s="8">
        <v>0.68</v>
      </c>
      <c r="C33" s="8">
        <v>1.1000000000000001</v>
      </c>
      <c r="D33">
        <v>4.5999999999999996</v>
      </c>
      <c r="F33">
        <f>0.2*exog!L97+0.6*exog!O97+0.89*exog!P97+1.7*exog!Q97+2.9*exog!R97+0.9*exog!S97+0.001*exog!AB97 + 0.005*exog!J97</f>
        <v>4.6300652928849422</v>
      </c>
      <c r="G33" t="str">
        <f t="shared" si="0"/>
        <v>4.63</v>
      </c>
    </row>
    <row r="34" spans="1:7" x14ac:dyDescent="0.3">
      <c r="A34" s="1">
        <v>43344</v>
      </c>
      <c r="B34" s="8">
        <v>0.7</v>
      </c>
      <c r="C34" s="8">
        <v>1.26</v>
      </c>
      <c r="D34">
        <v>4.7</v>
      </c>
      <c r="F34">
        <f>0.2*exog!L98+0.6*exog!O98+0.89*exog!P98+1.7*exog!Q98+2.9*exog!R98+0.9*exog!S98+0.001*exog!AB98 + 0.005*exog!J98</f>
        <v>4.9635389459407966</v>
      </c>
      <c r="G34" t="str">
        <f t="shared" si="0"/>
        <v>4.96</v>
      </c>
    </row>
    <row r="35" spans="1:7" x14ac:dyDescent="0.3">
      <c r="A35" s="1">
        <v>43374</v>
      </c>
      <c r="B35" s="8">
        <v>0.7</v>
      </c>
      <c r="C35" s="8">
        <v>1.17</v>
      </c>
      <c r="D35">
        <v>4.5</v>
      </c>
      <c r="F35">
        <f>0.2*exog!L99+0.6*exog!O99+0.89*exog!P99+1.7*exog!Q99+2.9*exog!R99+0.9*exog!S99+0.001*exog!AB99 + 0.005*exog!J99</f>
        <v>4.8951787623263865</v>
      </c>
      <c r="G35" t="str">
        <f t="shared" si="0"/>
        <v>4.89</v>
      </c>
    </row>
    <row r="36" spans="1:7" x14ac:dyDescent="0.3">
      <c r="A36" s="1">
        <v>43405</v>
      </c>
      <c r="B36" s="8">
        <v>0.71</v>
      </c>
      <c r="C36" s="8">
        <v>1.1299999999999999</v>
      </c>
      <c r="D36">
        <v>4.3</v>
      </c>
      <c r="F36">
        <f>0.2*exog!L100+0.6*exog!O100+0.89*exog!P100+1.7*exog!Q100+2.9*exog!R100+0.9*exog!S100+0.001*exog!AB100 + 0.005*exog!J100</f>
        <v>4.7352715733323647</v>
      </c>
      <c r="G36" t="str">
        <f t="shared" si="0"/>
        <v>4.73</v>
      </c>
    </row>
    <row r="37" spans="1:7" x14ac:dyDescent="0.3">
      <c r="A37" s="1">
        <v>43435</v>
      </c>
      <c r="B37" s="8">
        <v>0.72</v>
      </c>
      <c r="C37" s="8">
        <v>1.1200000000000001</v>
      </c>
      <c r="D37">
        <v>4.3</v>
      </c>
      <c r="F37">
        <f>0.2*exog!L101+0.6*exog!O101+0.89*exog!P101+1.7*exog!Q101+2.9*exog!R101+0.9*exog!S101+0.001*exog!AB101 + 0.005*exog!J101</f>
        <v>4.6246416334787863</v>
      </c>
      <c r="G37" t="str">
        <f t="shared" si="0"/>
        <v>4.62</v>
      </c>
    </row>
    <row r="38" spans="1:7" x14ac:dyDescent="0.3">
      <c r="A38" s="1">
        <v>43466</v>
      </c>
      <c r="B38" s="8">
        <v>0.75</v>
      </c>
      <c r="C38" s="8">
        <v>1.17</v>
      </c>
      <c r="D38">
        <v>4.4000000000000004</v>
      </c>
      <c r="F38">
        <f>0.2*exog!L102+0.6*exog!O102+0.89*exog!P102+1.7*exog!Q102+2.9*exog!R102+0.9*exog!S102+0.001*exog!AB102 + 0.005*exog!J102</f>
        <v>4.6740922317678333</v>
      </c>
      <c r="G38" t="str">
        <f t="shared" si="0"/>
        <v>4.67</v>
      </c>
    </row>
    <row r="39" spans="1:7" x14ac:dyDescent="0.3">
      <c r="A39" s="1">
        <v>43497</v>
      </c>
      <c r="B39" s="8">
        <v>0.74</v>
      </c>
      <c r="C39" s="8">
        <v>1.08</v>
      </c>
      <c r="D39">
        <v>4.8</v>
      </c>
      <c r="F39">
        <f>0.2*exog!L103+0.6*exog!O103+0.89*exog!P103+1.7*exog!Q103+2.9*exog!R103+0.9*exog!S103+0.001*exog!AB103 + 0.005*exog!J103</f>
        <v>4.4611931276138295</v>
      </c>
      <c r="G39" t="str">
        <f t="shared" si="0"/>
        <v>4.46</v>
      </c>
    </row>
    <row r="40" spans="1:7" x14ac:dyDescent="0.3">
      <c r="A40" s="1">
        <v>43525</v>
      </c>
      <c r="B40" s="8">
        <v>0.73</v>
      </c>
      <c r="C40" s="8">
        <v>1.25</v>
      </c>
      <c r="D40">
        <v>4.3</v>
      </c>
      <c r="F40">
        <f>0.2*exog!L104+0.6*exog!O104+0.89*exog!P104+1.7*exog!Q104+2.9*exog!R104+0.9*exog!S104+0.001*exog!AB104 + 0.005*exog!J104</f>
        <v>4.600191032014588</v>
      </c>
      <c r="G40" t="str">
        <f t="shared" si="0"/>
        <v>4.60</v>
      </c>
    </row>
    <row r="41" spans="1:7" x14ac:dyDescent="0.3">
      <c r="A41" s="1">
        <v>43556</v>
      </c>
      <c r="B41" s="8">
        <v>0.7</v>
      </c>
      <c r="C41" s="8">
        <v>1.03</v>
      </c>
      <c r="D41">
        <v>4.5</v>
      </c>
      <c r="F41">
        <f>0.2*exog!L105+0.6*exog!O105+0.89*exog!P105+1.7*exog!Q105+2.9*exog!R105+0.9*exog!S105+0.001*exog!AB105 + 0.005*exog!J105</f>
        <v>4.3833179804229303</v>
      </c>
      <c r="G41" t="str">
        <f t="shared" si="0"/>
        <v>4.38</v>
      </c>
    </row>
    <row r="42" spans="1:7" x14ac:dyDescent="0.3">
      <c r="A42" s="1">
        <v>43586</v>
      </c>
      <c r="B42" s="8">
        <v>0.74</v>
      </c>
      <c r="C42" s="8">
        <v>1.03</v>
      </c>
      <c r="D42">
        <v>4.5999999999999996</v>
      </c>
      <c r="F42">
        <f>0.2*exog!L106+0.6*exog!O106+0.89*exog!P106+1.7*exog!Q106+2.9*exog!R106+0.9*exog!S106+0.001*exog!AB106 + 0.005*exog!J106</f>
        <v>4.4730784584191383</v>
      </c>
      <c r="G42" t="str">
        <f t="shared" si="0"/>
        <v>4.47</v>
      </c>
    </row>
    <row r="43" spans="1:7" x14ac:dyDescent="0.3">
      <c r="A43" s="1">
        <v>43617</v>
      </c>
      <c r="B43" s="8">
        <v>0.74</v>
      </c>
      <c r="C43" s="8">
        <v>1.08</v>
      </c>
      <c r="D43">
        <v>4.8</v>
      </c>
      <c r="F43">
        <f>0.2*exog!L107+0.6*exog!O107+0.89*exog!P107+1.7*exog!Q107+2.9*exog!R107+0.9*exog!S107+0.001*exog!AB107 + 0.005*exog!J107</f>
        <v>4.4749203735791196</v>
      </c>
      <c r="G43" t="str">
        <f t="shared" si="0"/>
        <v>4.47</v>
      </c>
    </row>
    <row r="44" spans="1:7" x14ac:dyDescent="0.3">
      <c r="A44" s="1">
        <v>43647</v>
      </c>
      <c r="B44" s="8">
        <v>0.74</v>
      </c>
      <c r="C44" s="8">
        <v>1.05</v>
      </c>
      <c r="D44">
        <v>4.7</v>
      </c>
      <c r="F44">
        <f>0.2*exog!L108+0.6*exog!O108+0.89*exog!P108+1.7*exog!Q108+2.9*exog!R108+0.9*exog!S108+0.001*exog!AB108 + 0.005*exog!J108</f>
        <v>4.4895910320145873</v>
      </c>
      <c r="G44" t="str">
        <f t="shared" si="0"/>
        <v>4.48</v>
      </c>
    </row>
    <row r="45" spans="1:7" x14ac:dyDescent="0.3">
      <c r="A45" s="1">
        <v>43678</v>
      </c>
      <c r="B45" s="8">
        <v>0.73</v>
      </c>
      <c r="C45" s="8">
        <v>0.98</v>
      </c>
      <c r="D45">
        <v>4.4000000000000004</v>
      </c>
      <c r="F45">
        <f>0.2*exog!L109+0.6*exog!O109+0.89*exog!P109+1.7*exog!Q109+2.9*exog!R109+0.9*exog!S109+0.001*exog!AB109 + 0.005*exog!J109</f>
        <v>4.4896257645308495</v>
      </c>
      <c r="G45" t="str">
        <f t="shared" si="0"/>
        <v>4.48</v>
      </c>
    </row>
    <row r="46" spans="1:7" x14ac:dyDescent="0.3">
      <c r="A46" s="1">
        <v>43709</v>
      </c>
      <c r="B46" s="8">
        <v>0.73</v>
      </c>
      <c r="C46" s="8">
        <v>1.07</v>
      </c>
      <c r="D46">
        <v>4.4000000000000004</v>
      </c>
      <c r="F46">
        <f>0.2*exog!L110+0.6*exog!O110+0.89*exog!P110+1.7*exog!Q110+2.9*exog!R110+0.9*exog!S110+0.001*exog!AB110 + 0.005*exog!J110</f>
        <v>4.7226362425270576</v>
      </c>
      <c r="G46" t="str">
        <f t="shared" si="0"/>
        <v>4.72</v>
      </c>
    </row>
    <row r="47" spans="1:7" x14ac:dyDescent="0.3">
      <c r="A47" s="1">
        <v>43739</v>
      </c>
      <c r="B47" s="8">
        <v>0.72</v>
      </c>
      <c r="C47" s="8">
        <v>0.91</v>
      </c>
      <c r="D47">
        <v>4.5999999999999996</v>
      </c>
      <c r="F47">
        <f>0.2*exog!L111+0.6*exog!O111+0.89*exog!P111+1.7*exog!Q111+2.9*exog!R111+0.9*exog!S111+0.001*exog!AB111 + 0.005*exog!J111</f>
        <v>4.5186389364153463</v>
      </c>
      <c r="G47" t="str">
        <f t="shared" si="0"/>
        <v>4.51</v>
      </c>
    </row>
    <row r="48" spans="1:7" x14ac:dyDescent="0.3">
      <c r="A48" s="1">
        <v>43770</v>
      </c>
      <c r="B48" s="8">
        <v>0.81</v>
      </c>
      <c r="C48" s="8">
        <v>1.07</v>
      </c>
      <c r="D48">
        <v>4.3</v>
      </c>
      <c r="F48">
        <f>0.2*exog!L112+0.6*exog!O112+0.89*exog!P112+1.7*exog!Q112+2.9*exog!R112+0.9*exog!S112+0.001*exog!AB112 + 0.005*exog!J112</f>
        <v>4.8589167806696851</v>
      </c>
      <c r="G48" t="str">
        <f t="shared" si="0"/>
        <v>4.85</v>
      </c>
    </row>
    <row r="49" spans="1:7" x14ac:dyDescent="0.3">
      <c r="A49" s="1">
        <v>43800</v>
      </c>
      <c r="B49" s="8">
        <v>0.71</v>
      </c>
      <c r="C49" s="8">
        <v>1</v>
      </c>
      <c r="D49">
        <v>4.5</v>
      </c>
      <c r="F49">
        <f>0.2*exog!L113+0.6*exog!O113+0.89*exog!P113+1.7*exog!Q113+2.9*exog!R113+0.9*exog!S113+0.001*exog!AB113 + 0.005*exog!J113</f>
        <v>4.3503308515753281</v>
      </c>
      <c r="G49" t="str">
        <f t="shared" si="0"/>
        <v>4.35</v>
      </c>
    </row>
    <row r="50" spans="1:7" x14ac:dyDescent="0.3">
      <c r="A50" s="1">
        <v>43831</v>
      </c>
      <c r="B50" s="8">
        <v>0.72</v>
      </c>
      <c r="C50" s="8">
        <v>1.03</v>
      </c>
      <c r="D50">
        <v>4.5999999999999996</v>
      </c>
      <c r="F50">
        <f>0.2*exog!L114+0.6*exog!O114+0.89*exog!P114+1.7*exog!Q114+2.9*exog!R114+0.9*exog!S114+0.001*exog!AB114 + 0.005*exog!J114</f>
        <v>4.4139628870281502</v>
      </c>
      <c r="G50" t="str">
        <f t="shared" si="0"/>
        <v>4.41</v>
      </c>
    </row>
    <row r="51" spans="1:7" x14ac:dyDescent="0.3">
      <c r="A51" s="1">
        <v>43862</v>
      </c>
      <c r="B51" s="8">
        <v>0.71</v>
      </c>
      <c r="C51" s="8">
        <v>1</v>
      </c>
      <c r="D51">
        <v>4.4000000000000004</v>
      </c>
      <c r="F51">
        <f>0.2*exog!L115+0.6*exog!O115+0.89*exog!P115+1.7*exog!Q115+2.9*exog!R115+0.9*exog!S115+0.001*exog!AB115 + 0.005*exog!J115</f>
        <v>4.3683176765156801</v>
      </c>
      <c r="G51" t="str">
        <f t="shared" si="0"/>
        <v>4.36</v>
      </c>
    </row>
    <row r="52" spans="1:7" x14ac:dyDescent="0.3">
      <c r="A52" s="1">
        <v>43891</v>
      </c>
      <c r="B52" s="8">
        <v>0.66</v>
      </c>
      <c r="C52" s="8">
        <v>0.91</v>
      </c>
      <c r="D52">
        <v>4.5</v>
      </c>
      <c r="F52">
        <f>0.2*exog!L116+0.6*exog!O116+0.89*exog!P116+1.7*exog!Q116+2.9*exog!R116+0.9*exog!S116+0.001*exog!AB116 + 0.005*exog!J116</f>
        <v>3.9704907281073378</v>
      </c>
      <c r="G52" t="str">
        <f t="shared" si="0"/>
        <v>3.97</v>
      </c>
    </row>
    <row r="53" spans="1:7" x14ac:dyDescent="0.3">
      <c r="A53" s="1">
        <v>43922</v>
      </c>
      <c r="B53" s="8">
        <v>0.7</v>
      </c>
      <c r="C53" s="8">
        <v>1.07</v>
      </c>
      <c r="D53">
        <v>4.7</v>
      </c>
      <c r="F53">
        <f>0.2*exog!L117+0.6*exog!O117+0.89*exog!P117+1.7*exog!Q117+2.9*exog!R117+0.9*exog!S117+0.001*exog!AB117 + 0.005*exog!J117</f>
        <v>3.8813865369088547</v>
      </c>
      <c r="G53" t="str">
        <f t="shared" si="0"/>
        <v>3.88</v>
      </c>
    </row>
    <row r="54" spans="1:7" x14ac:dyDescent="0.3">
      <c r="A54" s="1">
        <v>43952</v>
      </c>
      <c r="B54" s="8">
        <v>0.68</v>
      </c>
      <c r="C54" s="8">
        <v>0.99</v>
      </c>
      <c r="D54">
        <v>4.5</v>
      </c>
      <c r="F54">
        <f>0.2*exog!L118+0.6*exog!O118+0.89*exog!P118+1.7*exog!Q118+2.9*exog!R118+0.9*exog!S118+0.001*exog!AB118 + 0.005*exog!J118</f>
        <v>3.8269221652711125</v>
      </c>
      <c r="G54" t="str">
        <f t="shared" si="0"/>
        <v>3.82</v>
      </c>
    </row>
    <row r="55" spans="1:7" x14ac:dyDescent="0.3">
      <c r="A55" s="1">
        <v>43983</v>
      </c>
      <c r="B55" s="8">
        <v>0.57999999999999996</v>
      </c>
      <c r="C55" s="8">
        <v>0.97</v>
      </c>
      <c r="D55">
        <v>4.3</v>
      </c>
      <c r="F55">
        <f>0.2*exog!L119+0.6*exog!O119+0.89*exog!P119+1.7*exog!Q119+2.9*exog!R119+0.9*exog!S119+0.001*exog!AB119 + 0.005*exog!J119</f>
        <v>3.6248191738258746</v>
      </c>
      <c r="G55" t="str">
        <f t="shared" si="0"/>
        <v>3.62</v>
      </c>
    </row>
    <row r="56" spans="1:7" x14ac:dyDescent="0.3">
      <c r="A56" s="1">
        <v>44013</v>
      </c>
      <c r="B56" s="8">
        <v>0.55000000000000004</v>
      </c>
      <c r="C56" s="8">
        <v>0.97</v>
      </c>
      <c r="D56">
        <v>4.2</v>
      </c>
      <c r="F56">
        <f>0.2*exog!L120+0.6*exog!O120+0.89*exog!P120+1.7*exog!Q120+2.9*exog!R120+0.9*exog!S120+0.001*exog!AB120 + 0.005*exog!J120</f>
        <v>3.6818763628198963</v>
      </c>
      <c r="G56" t="str">
        <f t="shared" si="0"/>
        <v>3.68</v>
      </c>
    </row>
    <row r="57" spans="1:7" x14ac:dyDescent="0.3">
      <c r="A57" s="1">
        <v>44044</v>
      </c>
      <c r="B57" s="8">
        <v>0.55000000000000004</v>
      </c>
      <c r="C57" s="8">
        <v>0.97</v>
      </c>
      <c r="D57">
        <v>4.5</v>
      </c>
      <c r="F57">
        <f>0.2*exog!L121+0.6*exog!O121+0.89*exog!P121+1.7*exog!Q121+2.9*exog!R121+0.9*exog!S121+0.001*exog!AB121 + 0.005*exog!J121</f>
        <v>3.8683419310357339</v>
      </c>
      <c r="G57" t="str">
        <f t="shared" si="0"/>
        <v>3.86</v>
      </c>
    </row>
    <row r="58" spans="1:7" x14ac:dyDescent="0.3">
      <c r="A58" s="1">
        <v>44075</v>
      </c>
      <c r="B58" s="8">
        <v>0.55000000000000004</v>
      </c>
      <c r="C58" s="8">
        <v>0.98</v>
      </c>
      <c r="D58">
        <v>4.4000000000000004</v>
      </c>
      <c r="F58">
        <f>0.2*exog!L122+0.6*exog!O122+0.89*exog!P122+1.7*exog!Q122+2.9*exog!R122+0.9*exog!S122+0.001*exog!AB122 + 0.005*exog!J122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AB2D-C33C-4D74-ABFB-340FA5E0E103}">
  <dimension ref="A1:K124"/>
  <sheetViews>
    <sheetView topLeftCell="A34" workbookViewId="0">
      <selection activeCell="J2" sqref="J2:J57"/>
    </sheetView>
  </sheetViews>
  <sheetFormatPr defaultRowHeight="14.4" x14ac:dyDescent="0.3"/>
  <cols>
    <col min="1" max="1" width="27.6640625" style="17" customWidth="1"/>
    <col min="2" max="2" width="29.21875" style="17" customWidth="1"/>
    <col min="3" max="3" width="20.6640625" style="17" bestFit="1" customWidth="1"/>
    <col min="4" max="4" width="20.77734375" style="8" customWidth="1"/>
    <col min="5" max="5" width="18.44140625" style="8" customWidth="1"/>
    <col min="6" max="6" width="18.77734375" style="8" bestFit="1" customWidth="1"/>
    <col min="7" max="7" width="15.88671875" style="8" bestFit="1" customWidth="1"/>
    <col min="8" max="8" width="8.88671875" style="8"/>
  </cols>
  <sheetData>
    <row r="1" spans="1:11" x14ac:dyDescent="0.3">
      <c r="A1" s="17" t="s">
        <v>21</v>
      </c>
      <c r="B1" s="17" t="s">
        <v>22</v>
      </c>
      <c r="C1" s="17" t="s">
        <v>23</v>
      </c>
      <c r="D1" s="8" t="s">
        <v>24</v>
      </c>
      <c r="E1" s="8" t="s">
        <v>25</v>
      </c>
      <c r="F1" s="8" t="s">
        <v>26</v>
      </c>
      <c r="G1" s="8" t="s">
        <v>27</v>
      </c>
    </row>
    <row r="2" spans="1:11" x14ac:dyDescent="0.3">
      <c r="A2" s="18">
        <v>42370</v>
      </c>
      <c r="B2" s="17">
        <v>1.98</v>
      </c>
      <c r="C2" s="21">
        <v>302.89999999999998</v>
      </c>
      <c r="D2" s="22">
        <v>154</v>
      </c>
      <c r="E2" s="24">
        <v>247.2</v>
      </c>
      <c r="F2" s="23">
        <v>186.31899999999999</v>
      </c>
      <c r="G2" s="17">
        <v>51.23</v>
      </c>
      <c r="I2" s="28">
        <v>42370</v>
      </c>
      <c r="J2" s="29">
        <v>1.1200000000000001</v>
      </c>
      <c r="K2" s="30">
        <v>-0.1215</v>
      </c>
    </row>
    <row r="3" spans="1:11" x14ac:dyDescent="0.3">
      <c r="A3" s="18">
        <v>42401</v>
      </c>
      <c r="B3" s="17">
        <v>2.13</v>
      </c>
      <c r="C3" s="21">
        <v>306.7</v>
      </c>
      <c r="D3" s="22">
        <v>155.9</v>
      </c>
      <c r="E3" s="24">
        <v>241.9</v>
      </c>
      <c r="F3" s="23">
        <v>177.27799999999999</v>
      </c>
      <c r="G3" s="17">
        <v>52.5</v>
      </c>
      <c r="I3" s="31">
        <v>42401</v>
      </c>
      <c r="J3" s="32">
        <v>1.06</v>
      </c>
      <c r="K3" s="33">
        <v>-5.62E-2</v>
      </c>
    </row>
    <row r="4" spans="1:11" x14ac:dyDescent="0.3">
      <c r="A4" s="18">
        <v>42430</v>
      </c>
      <c r="B4" s="17">
        <v>2.2000000000000002</v>
      </c>
      <c r="C4" s="21">
        <v>318.89999999999998</v>
      </c>
      <c r="D4" s="22">
        <v>162.4</v>
      </c>
      <c r="E4" s="24">
        <v>248.8</v>
      </c>
      <c r="F4" s="23">
        <v>180.85300000000001</v>
      </c>
      <c r="G4" s="17">
        <v>54.01</v>
      </c>
      <c r="I4" s="28">
        <v>42430</v>
      </c>
      <c r="J4" s="29">
        <v>1.2</v>
      </c>
      <c r="K4" s="30">
        <v>0.13519999999999999</v>
      </c>
    </row>
    <row r="5" spans="1:11" x14ac:dyDescent="0.3">
      <c r="A5" s="18">
        <v>42461</v>
      </c>
      <c r="B5" s="17">
        <v>2.1800000000000002</v>
      </c>
      <c r="C5" s="21">
        <v>317</v>
      </c>
      <c r="D5" s="22">
        <v>164</v>
      </c>
      <c r="E5" s="24">
        <v>248.4</v>
      </c>
      <c r="F5" s="23">
        <v>185.59200000000001</v>
      </c>
      <c r="G5" s="17">
        <v>54.8</v>
      </c>
      <c r="I5" s="31">
        <v>42461</v>
      </c>
      <c r="J5" s="32">
        <v>1.45</v>
      </c>
      <c r="K5" s="33">
        <v>0.20569999999999999</v>
      </c>
    </row>
    <row r="6" spans="1:11" x14ac:dyDescent="0.3">
      <c r="A6" s="18">
        <v>42491</v>
      </c>
      <c r="B6" s="17">
        <v>2.06</v>
      </c>
      <c r="C6" s="21">
        <v>316.60000000000002</v>
      </c>
      <c r="D6" s="22">
        <v>161.80000000000001</v>
      </c>
      <c r="E6" s="24">
        <v>246.4</v>
      </c>
      <c r="F6" s="23">
        <v>188.084</v>
      </c>
      <c r="G6" s="17">
        <v>55.4</v>
      </c>
      <c r="I6" s="28">
        <v>42491</v>
      </c>
      <c r="J6" s="29">
        <v>1.57</v>
      </c>
      <c r="K6" s="30">
        <v>8.1500000000000003E-2</v>
      </c>
    </row>
    <row r="7" spans="1:11" x14ac:dyDescent="0.3">
      <c r="A7" s="18">
        <v>42522</v>
      </c>
      <c r="B7" s="17">
        <v>2.14</v>
      </c>
      <c r="C7" s="21">
        <v>309.60000000000002</v>
      </c>
      <c r="D7" s="22">
        <v>160.9</v>
      </c>
      <c r="E7" s="24">
        <v>241.1</v>
      </c>
      <c r="F7" s="23">
        <v>192.80799999999999</v>
      </c>
      <c r="G7" s="17">
        <v>54.3</v>
      </c>
      <c r="I7" s="31">
        <v>42522</v>
      </c>
      <c r="J7" s="32">
        <v>1.51</v>
      </c>
      <c r="K7" s="33">
        <v>-3.8300000000000001E-2</v>
      </c>
    </row>
    <row r="8" spans="1:11" ht="15" thickBot="1" x14ac:dyDescent="0.35">
      <c r="A8" s="18">
        <v>42552</v>
      </c>
      <c r="B8" s="17">
        <v>2.21</v>
      </c>
      <c r="C8" s="21">
        <v>319.10000000000002</v>
      </c>
      <c r="D8" s="22">
        <v>164.3</v>
      </c>
      <c r="E8" s="24">
        <v>241.7</v>
      </c>
      <c r="F8" s="23">
        <v>189.40100000000001</v>
      </c>
      <c r="G8" s="17">
        <v>56.8</v>
      </c>
      <c r="I8" s="28">
        <v>42552</v>
      </c>
      <c r="J8" s="29">
        <v>1.35</v>
      </c>
      <c r="K8" s="30">
        <v>-0.1009</v>
      </c>
    </row>
    <row r="9" spans="1:11" ht="15" thickBot="1" x14ac:dyDescent="0.35">
      <c r="A9" s="18">
        <v>42583</v>
      </c>
      <c r="B9" s="19">
        <v>2.37</v>
      </c>
      <c r="C9" s="21">
        <v>320.10000000000002</v>
      </c>
      <c r="D9" s="22">
        <v>165.2</v>
      </c>
      <c r="E9" s="24">
        <v>241.6</v>
      </c>
      <c r="F9" s="23">
        <v>189.71799999999999</v>
      </c>
      <c r="G9" s="14">
        <v>57.43</v>
      </c>
      <c r="I9" s="31">
        <v>42583</v>
      </c>
      <c r="J9" s="32">
        <v>1.38</v>
      </c>
      <c r="K9" s="33">
        <v>1.8499999999999999E-2</v>
      </c>
    </row>
    <row r="10" spans="1:11" ht="15" thickBot="1" x14ac:dyDescent="0.35">
      <c r="A10" s="18">
        <v>42614</v>
      </c>
      <c r="B10" s="19">
        <v>2.36</v>
      </c>
      <c r="C10" s="21">
        <v>313.8</v>
      </c>
      <c r="D10" s="22">
        <v>162</v>
      </c>
      <c r="E10" s="24">
        <v>241.9</v>
      </c>
      <c r="F10" s="23">
        <v>192.15799999999999</v>
      </c>
      <c r="G10" s="14">
        <v>58.23</v>
      </c>
      <c r="I10" s="28">
        <v>42614</v>
      </c>
      <c r="J10" s="29">
        <v>1.44</v>
      </c>
      <c r="K10" s="30">
        <v>4.2799999999999998E-2</v>
      </c>
    </row>
    <row r="11" spans="1:11" ht="15" thickBot="1" x14ac:dyDescent="0.35">
      <c r="A11" s="18">
        <v>42644</v>
      </c>
      <c r="B11" s="19">
        <v>2.36</v>
      </c>
      <c r="C11" s="21">
        <v>321.2</v>
      </c>
      <c r="D11" s="22">
        <v>164.2</v>
      </c>
      <c r="E11" s="24">
        <v>239.2</v>
      </c>
      <c r="F11" s="23">
        <v>195.541</v>
      </c>
      <c r="G11" s="14">
        <v>64.319999999999993</v>
      </c>
      <c r="I11" s="31">
        <v>42644</v>
      </c>
      <c r="J11" s="32">
        <v>1.52</v>
      </c>
      <c r="K11" s="33">
        <v>5.8400000000000001E-2</v>
      </c>
    </row>
    <row r="12" spans="1:11" ht="15" thickBot="1" x14ac:dyDescent="0.35">
      <c r="A12" s="18">
        <v>42675</v>
      </c>
      <c r="B12" s="19">
        <v>2.72</v>
      </c>
      <c r="C12" s="21">
        <v>338.6</v>
      </c>
      <c r="D12" s="22">
        <v>176.3</v>
      </c>
      <c r="E12" s="24">
        <v>248.6</v>
      </c>
      <c r="F12" s="23">
        <v>195.92699999999999</v>
      </c>
      <c r="G12" s="14">
        <v>60.03</v>
      </c>
      <c r="I12" s="28">
        <v>42675</v>
      </c>
      <c r="J12" s="29">
        <v>1.46</v>
      </c>
      <c r="K12" s="30">
        <v>-3.9399999999999998E-2</v>
      </c>
    </row>
    <row r="13" spans="1:11" ht="15" thickBot="1" x14ac:dyDescent="0.35">
      <c r="A13" s="18">
        <v>42705</v>
      </c>
      <c r="B13" s="19">
        <v>2.83</v>
      </c>
      <c r="C13" s="21">
        <v>354.6</v>
      </c>
      <c r="D13" s="22">
        <v>189.2</v>
      </c>
      <c r="E13" s="24">
        <v>269.89999999999998</v>
      </c>
      <c r="F13" s="23">
        <v>200.13900000000001</v>
      </c>
      <c r="G13" s="14">
        <v>68.47</v>
      </c>
      <c r="I13" s="31">
        <v>42705</v>
      </c>
      <c r="J13" s="32">
        <v>1.63</v>
      </c>
      <c r="K13" s="33">
        <v>0.1176</v>
      </c>
    </row>
    <row r="14" spans="1:11" ht="15" thickBot="1" x14ac:dyDescent="0.35">
      <c r="A14" s="18">
        <v>42736</v>
      </c>
      <c r="B14" s="19">
        <v>2.87</v>
      </c>
      <c r="C14" s="21">
        <v>352.9</v>
      </c>
      <c r="D14" s="22">
        <v>188.6</v>
      </c>
      <c r="E14" s="24">
        <v>264.60000000000002</v>
      </c>
      <c r="F14" s="23">
        <v>206.27</v>
      </c>
      <c r="G14" s="14">
        <v>69.28</v>
      </c>
      <c r="I14" s="28">
        <v>42736</v>
      </c>
      <c r="J14" s="29">
        <v>1.62</v>
      </c>
      <c r="K14" s="30">
        <v>-8.6E-3</v>
      </c>
    </row>
    <row r="15" spans="1:11" ht="15" thickBot="1" x14ac:dyDescent="0.35">
      <c r="A15" s="18">
        <v>42767</v>
      </c>
      <c r="B15" s="19">
        <v>2.97</v>
      </c>
      <c r="C15" s="21">
        <v>365.9</v>
      </c>
      <c r="D15" s="22">
        <v>196.2</v>
      </c>
      <c r="E15" s="24">
        <v>273.5</v>
      </c>
      <c r="F15" s="23">
        <v>204.62899999999999</v>
      </c>
      <c r="G15" s="14">
        <v>69.319999999999993</v>
      </c>
      <c r="I15" s="31">
        <v>42767</v>
      </c>
      <c r="J15" s="32">
        <v>1.55</v>
      </c>
      <c r="K15" s="33">
        <v>-4.5100000000000001E-2</v>
      </c>
    </row>
    <row r="16" spans="1:11" ht="15" thickBot="1" x14ac:dyDescent="0.35">
      <c r="A16" s="18">
        <v>42795</v>
      </c>
      <c r="B16" s="19">
        <v>2.91</v>
      </c>
      <c r="C16" s="21">
        <v>361</v>
      </c>
      <c r="D16" s="22">
        <v>196.5</v>
      </c>
      <c r="E16" s="24">
        <v>275.89999999999998</v>
      </c>
      <c r="F16" s="23">
        <v>201.21799999999999</v>
      </c>
      <c r="G16" s="14">
        <v>65.19</v>
      </c>
      <c r="I16" s="28">
        <v>42795</v>
      </c>
      <c r="J16" s="29">
        <v>1.49</v>
      </c>
      <c r="K16" s="30">
        <v>-3.56E-2</v>
      </c>
    </row>
    <row r="17" spans="1:11" ht="15" thickBot="1" x14ac:dyDescent="0.35">
      <c r="A17" s="18">
        <v>42826</v>
      </c>
      <c r="B17" s="19">
        <v>2.84</v>
      </c>
      <c r="C17" s="21">
        <v>359.5</v>
      </c>
      <c r="D17" s="22">
        <v>194.1</v>
      </c>
      <c r="E17" s="24">
        <v>271.3</v>
      </c>
      <c r="F17" s="23">
        <v>202.30500000000001</v>
      </c>
      <c r="G17" s="14">
        <v>66.989999999999995</v>
      </c>
      <c r="I17" s="31">
        <v>42826</v>
      </c>
      <c r="J17" s="32">
        <v>1.61</v>
      </c>
      <c r="K17" s="33">
        <v>7.9799999999999996E-2</v>
      </c>
    </row>
    <row r="18" spans="1:11" ht="15" thickBot="1" x14ac:dyDescent="0.35">
      <c r="A18" s="18">
        <v>42856</v>
      </c>
      <c r="B18" s="19">
        <v>2.79</v>
      </c>
      <c r="C18" s="21">
        <v>353.8</v>
      </c>
      <c r="D18" s="22">
        <v>191.9</v>
      </c>
      <c r="E18" s="24">
        <v>266.10000000000002</v>
      </c>
      <c r="F18" s="23">
        <v>197.97399999999999</v>
      </c>
      <c r="G18" s="14">
        <v>64.23</v>
      </c>
      <c r="I18" s="28">
        <v>42856</v>
      </c>
      <c r="J18" s="29">
        <v>1.54</v>
      </c>
      <c r="K18" s="30">
        <v>-4.41E-2</v>
      </c>
    </row>
    <row r="19" spans="1:11" ht="15" thickBot="1" x14ac:dyDescent="0.35">
      <c r="A19" s="18">
        <v>42887</v>
      </c>
      <c r="B19" s="19">
        <v>2.85</v>
      </c>
      <c r="C19" s="21">
        <v>353.6</v>
      </c>
      <c r="D19" s="22">
        <v>191.7</v>
      </c>
      <c r="E19" s="24">
        <v>266.10000000000002</v>
      </c>
      <c r="F19" s="23">
        <v>198.006</v>
      </c>
      <c r="G19" s="14">
        <v>60.21</v>
      </c>
      <c r="I19" s="31">
        <v>42887</v>
      </c>
      <c r="J19" s="32">
        <v>1.45</v>
      </c>
      <c r="K19" s="33">
        <v>-6.1699999999999998E-2</v>
      </c>
    </row>
    <row r="20" spans="1:11" ht="15" thickBot="1" x14ac:dyDescent="0.35">
      <c r="A20" s="18">
        <v>42917</v>
      </c>
      <c r="B20" s="19">
        <v>2.99</v>
      </c>
      <c r="C20" s="21">
        <v>364.5</v>
      </c>
      <c r="D20" s="22">
        <v>196.1</v>
      </c>
      <c r="E20" s="24">
        <v>271.7</v>
      </c>
      <c r="F20" s="23">
        <v>196.50700000000001</v>
      </c>
      <c r="G20" s="14">
        <v>62.19</v>
      </c>
      <c r="I20" s="28">
        <v>42917</v>
      </c>
      <c r="J20" s="29">
        <v>1.56</v>
      </c>
      <c r="K20" s="30">
        <v>8.1000000000000003E-2</v>
      </c>
    </row>
    <row r="21" spans="1:11" ht="15" thickBot="1" x14ac:dyDescent="0.35">
      <c r="A21" s="18">
        <v>42948</v>
      </c>
      <c r="B21" s="19">
        <v>3.24</v>
      </c>
      <c r="C21" s="21">
        <v>380.4</v>
      </c>
      <c r="D21" s="22">
        <v>206.1</v>
      </c>
      <c r="E21" s="24">
        <v>285.5</v>
      </c>
      <c r="F21" s="23">
        <v>202.471</v>
      </c>
      <c r="G21" s="14">
        <v>65.290000000000006</v>
      </c>
      <c r="I21" s="31">
        <v>42948</v>
      </c>
      <c r="J21" s="32">
        <v>1.69</v>
      </c>
      <c r="K21" s="33">
        <v>8.0699999999999994E-2</v>
      </c>
    </row>
    <row r="22" spans="1:11" ht="15" thickBot="1" x14ac:dyDescent="0.35">
      <c r="A22" s="18">
        <v>42979</v>
      </c>
      <c r="B22" s="19">
        <v>3.28</v>
      </c>
      <c r="C22" s="21">
        <v>398.2</v>
      </c>
      <c r="D22" s="22">
        <v>219.4</v>
      </c>
      <c r="E22" s="24">
        <v>300.7</v>
      </c>
      <c r="F22" s="23">
        <v>212.078</v>
      </c>
      <c r="G22" s="14">
        <v>68.819999999999993</v>
      </c>
      <c r="I22" s="28">
        <v>42979</v>
      </c>
      <c r="J22" s="29">
        <v>1.87</v>
      </c>
      <c r="K22" s="30">
        <v>0.106</v>
      </c>
    </row>
    <row r="23" spans="1:11" ht="15" thickBot="1" x14ac:dyDescent="0.35">
      <c r="A23" s="18">
        <v>43009</v>
      </c>
      <c r="B23" s="19">
        <v>3.4</v>
      </c>
      <c r="C23" s="21">
        <v>398.6</v>
      </c>
      <c r="D23" s="22">
        <v>221.8</v>
      </c>
      <c r="E23" s="24">
        <v>292</v>
      </c>
      <c r="F23" s="23">
        <v>207.53800000000001</v>
      </c>
      <c r="G23" s="14">
        <v>70.849999999999994</v>
      </c>
      <c r="I23" s="31">
        <v>43009</v>
      </c>
      <c r="J23" s="32">
        <v>1.72</v>
      </c>
      <c r="K23" s="33">
        <v>-8.14E-2</v>
      </c>
    </row>
    <row r="24" spans="1:11" ht="15" thickBot="1" x14ac:dyDescent="0.35">
      <c r="A24" s="18">
        <v>43040</v>
      </c>
      <c r="B24" s="19">
        <v>3.41</v>
      </c>
      <c r="C24" s="21">
        <v>402.3</v>
      </c>
      <c r="D24" s="22">
        <v>229.5</v>
      </c>
      <c r="E24" s="24">
        <v>300.2</v>
      </c>
      <c r="F24" s="23">
        <v>213.351</v>
      </c>
      <c r="G24" s="14">
        <v>76.63</v>
      </c>
      <c r="I24" s="28">
        <v>43040</v>
      </c>
      <c r="J24" s="29">
        <v>1.83</v>
      </c>
      <c r="K24" s="30">
        <v>6.7100000000000007E-2</v>
      </c>
    </row>
    <row r="25" spans="1:11" ht="15" thickBot="1" x14ac:dyDescent="0.35">
      <c r="A25" s="18">
        <v>43070</v>
      </c>
      <c r="B25" s="19">
        <v>3.41</v>
      </c>
      <c r="C25" s="21">
        <v>400.2</v>
      </c>
      <c r="D25" s="22">
        <v>230.4</v>
      </c>
      <c r="E25" s="24">
        <v>293.2</v>
      </c>
      <c r="F25" s="23">
        <v>213.93899999999999</v>
      </c>
      <c r="G25" s="14">
        <v>78.11</v>
      </c>
      <c r="I25" s="31">
        <v>43070</v>
      </c>
      <c r="J25" s="32">
        <v>1.76</v>
      </c>
      <c r="K25" s="33">
        <v>-3.9899999999999998E-2</v>
      </c>
    </row>
    <row r="26" spans="1:11" ht="15" thickBot="1" x14ac:dyDescent="0.35">
      <c r="A26" s="18">
        <v>43101</v>
      </c>
      <c r="B26" s="19">
        <v>3.53</v>
      </c>
      <c r="C26" s="21">
        <v>410.6</v>
      </c>
      <c r="D26" s="22">
        <v>235.1</v>
      </c>
      <c r="E26" s="24">
        <v>306.2</v>
      </c>
      <c r="F26" s="23">
        <v>217.70699999999999</v>
      </c>
      <c r="G26" s="14">
        <v>85.04</v>
      </c>
      <c r="I26" s="28">
        <v>43101</v>
      </c>
      <c r="J26" s="29">
        <v>1.9</v>
      </c>
      <c r="K26" s="30">
        <v>8.0799999999999997E-2</v>
      </c>
    </row>
    <row r="27" spans="1:11" ht="15" thickBot="1" x14ac:dyDescent="0.35">
      <c r="A27" s="18">
        <v>43132</v>
      </c>
      <c r="B27" s="19">
        <v>3.5</v>
      </c>
      <c r="C27" s="21">
        <v>412</v>
      </c>
      <c r="D27" s="22">
        <v>240.3</v>
      </c>
      <c r="E27" s="24">
        <v>303.3</v>
      </c>
      <c r="F27" s="23">
        <v>220.98500000000001</v>
      </c>
      <c r="G27" s="14">
        <v>80.540000000000006</v>
      </c>
      <c r="I27" s="31">
        <v>43132</v>
      </c>
      <c r="J27" s="32">
        <v>1.82</v>
      </c>
      <c r="K27" s="33">
        <v>-4.3200000000000002E-2</v>
      </c>
    </row>
    <row r="28" spans="1:11" ht="15" thickBot="1" x14ac:dyDescent="0.35">
      <c r="A28" s="18">
        <v>43160</v>
      </c>
      <c r="B28" s="19">
        <v>3.39</v>
      </c>
      <c r="C28" s="21">
        <v>407.9</v>
      </c>
      <c r="D28" s="22">
        <v>237.1</v>
      </c>
      <c r="E28" s="24">
        <v>300.2</v>
      </c>
      <c r="F28" s="23">
        <v>215.68199999999999</v>
      </c>
      <c r="G28" s="14">
        <v>80.89</v>
      </c>
      <c r="I28" s="28">
        <v>43160</v>
      </c>
      <c r="J28" s="29">
        <v>1.83</v>
      </c>
      <c r="K28" s="30">
        <v>9.4000000000000004E-3</v>
      </c>
    </row>
    <row r="29" spans="1:11" ht="15" thickBot="1" x14ac:dyDescent="0.35">
      <c r="A29" s="18">
        <v>43191</v>
      </c>
      <c r="B29" s="19">
        <v>3.42</v>
      </c>
      <c r="C29" s="21">
        <v>406.9</v>
      </c>
      <c r="D29" s="22">
        <v>233.8</v>
      </c>
      <c r="E29" s="24">
        <v>295.3</v>
      </c>
      <c r="F29" s="23">
        <v>217.172</v>
      </c>
      <c r="G29" s="14">
        <v>85.91</v>
      </c>
      <c r="I29" s="31">
        <v>43191</v>
      </c>
      <c r="J29" s="32">
        <v>2</v>
      </c>
      <c r="K29" s="33">
        <v>8.7800000000000003E-2</v>
      </c>
    </row>
    <row r="30" spans="1:11" ht="15" thickBot="1" x14ac:dyDescent="0.35">
      <c r="A30" s="18">
        <v>43221</v>
      </c>
      <c r="B30" s="19">
        <v>3.41</v>
      </c>
      <c r="C30" s="21">
        <v>406.5</v>
      </c>
      <c r="D30" s="22">
        <v>234.1</v>
      </c>
      <c r="E30" s="24">
        <v>319</v>
      </c>
      <c r="F30" s="23">
        <v>219.76400000000001</v>
      </c>
      <c r="G30" s="14">
        <v>91.78</v>
      </c>
      <c r="I30" s="28">
        <v>43221</v>
      </c>
      <c r="J30" s="29">
        <v>2.13</v>
      </c>
      <c r="K30" s="30">
        <v>6.7199999999999996E-2</v>
      </c>
    </row>
    <row r="31" spans="1:11" ht="15" thickBot="1" x14ac:dyDescent="0.35">
      <c r="A31" s="18">
        <v>43252</v>
      </c>
      <c r="B31" s="19">
        <v>3.48</v>
      </c>
      <c r="C31" s="21">
        <v>416.4</v>
      </c>
      <c r="D31" s="22">
        <v>236.6</v>
      </c>
      <c r="E31" s="24">
        <v>316.2</v>
      </c>
      <c r="F31" s="23">
        <v>222.001</v>
      </c>
      <c r="G31" s="14">
        <v>90.81</v>
      </c>
      <c r="I31" s="31">
        <v>43252</v>
      </c>
      <c r="J31" s="32">
        <v>2.0299999999999998</v>
      </c>
      <c r="K31" s="33">
        <v>-4.65E-2</v>
      </c>
    </row>
    <row r="32" spans="1:11" ht="15" thickBot="1" x14ac:dyDescent="0.35">
      <c r="A32" s="18">
        <v>43282</v>
      </c>
      <c r="B32" s="19">
        <v>3.12</v>
      </c>
      <c r="C32" s="21">
        <v>397.4</v>
      </c>
      <c r="D32" s="22">
        <v>229.5</v>
      </c>
      <c r="E32" s="24">
        <v>293.60000000000002</v>
      </c>
      <c r="F32" s="23">
        <v>220.78800000000001</v>
      </c>
      <c r="G32" s="14">
        <v>91.73</v>
      </c>
      <c r="I32" s="28">
        <v>43282</v>
      </c>
      <c r="J32" s="29">
        <v>2.0699999999999998</v>
      </c>
      <c r="K32" s="30">
        <v>2.1700000000000001E-2</v>
      </c>
    </row>
    <row r="33" spans="1:11" ht="15" thickBot="1" x14ac:dyDescent="0.35">
      <c r="A33" s="18">
        <v>43313</v>
      </c>
      <c r="B33" s="19">
        <v>3.02</v>
      </c>
      <c r="C33" s="21">
        <v>382.3</v>
      </c>
      <c r="D33" s="22">
        <v>213</v>
      </c>
      <c r="E33" s="24">
        <v>279.7</v>
      </c>
      <c r="F33" s="23">
        <v>223.71100000000001</v>
      </c>
      <c r="G33" s="16">
        <v>90.39</v>
      </c>
      <c r="I33" s="31">
        <v>43313</v>
      </c>
      <c r="J33" s="32">
        <v>2.08</v>
      </c>
      <c r="K33" s="33">
        <v>1.4E-3</v>
      </c>
    </row>
    <row r="34" spans="1:11" ht="15" thickBot="1" x14ac:dyDescent="0.35">
      <c r="A34" s="18">
        <v>43344</v>
      </c>
      <c r="B34" s="20">
        <v>3.02</v>
      </c>
      <c r="C34" s="21">
        <v>369.6</v>
      </c>
      <c r="D34" s="22">
        <v>206</v>
      </c>
      <c r="E34" s="24">
        <v>270.89999999999998</v>
      </c>
      <c r="F34" s="23">
        <v>222.732</v>
      </c>
      <c r="G34" s="14">
        <v>95.6</v>
      </c>
      <c r="I34" s="28">
        <v>43344</v>
      </c>
      <c r="J34" s="29">
        <v>2.09</v>
      </c>
      <c r="K34" s="30">
        <v>7.7000000000000002E-3</v>
      </c>
    </row>
    <row r="35" spans="1:11" ht="15" thickBot="1" x14ac:dyDescent="0.35">
      <c r="A35" s="18">
        <v>43374</v>
      </c>
      <c r="B35" s="20">
        <v>3.1</v>
      </c>
      <c r="C35" s="21">
        <v>376.3</v>
      </c>
      <c r="D35" s="22">
        <v>209.2</v>
      </c>
      <c r="E35" s="24">
        <v>286</v>
      </c>
      <c r="F35" s="23">
        <v>225.459</v>
      </c>
      <c r="G35" s="14">
        <v>96.87</v>
      </c>
      <c r="I35" s="31">
        <v>43374</v>
      </c>
      <c r="J35" s="32">
        <v>2.0299999999999998</v>
      </c>
      <c r="K35" s="33">
        <v>-3.1099999999999999E-2</v>
      </c>
    </row>
    <row r="36" spans="1:11" ht="15" thickBot="1" x14ac:dyDescent="0.35">
      <c r="A36" s="18">
        <v>43405</v>
      </c>
      <c r="B36" s="20">
        <v>3.09</v>
      </c>
      <c r="C36" s="21">
        <v>375.4</v>
      </c>
      <c r="D36" s="22">
        <v>210.2</v>
      </c>
      <c r="E36" s="24">
        <v>282.3</v>
      </c>
      <c r="F36" s="23">
        <v>219.15700000000001</v>
      </c>
      <c r="G36" s="14">
        <v>81.89</v>
      </c>
      <c r="I36" s="28">
        <v>43405</v>
      </c>
      <c r="J36" s="29">
        <v>1.63</v>
      </c>
      <c r="K36" s="30">
        <v>-0.19869999999999999</v>
      </c>
    </row>
    <row r="37" spans="1:11" ht="15" thickBot="1" x14ac:dyDescent="0.35">
      <c r="A37" s="18">
        <v>43435</v>
      </c>
      <c r="B37" s="20">
        <v>3.03</v>
      </c>
      <c r="C37" s="21">
        <v>375.8</v>
      </c>
      <c r="D37" s="22">
        <v>211.3</v>
      </c>
      <c r="E37" s="24">
        <v>285.39999999999998</v>
      </c>
      <c r="F37" s="23">
        <v>213.47200000000001</v>
      </c>
      <c r="G37" s="14">
        <v>72.8</v>
      </c>
      <c r="I37" s="31">
        <v>43435</v>
      </c>
      <c r="J37" s="32">
        <v>1.45</v>
      </c>
      <c r="K37" s="33">
        <v>-0.10829999999999999</v>
      </c>
    </row>
    <row r="38" spans="1:11" ht="15" thickBot="1" x14ac:dyDescent="0.35">
      <c r="A38" s="18">
        <v>43466</v>
      </c>
      <c r="B38" s="20">
        <v>2.96</v>
      </c>
      <c r="C38" s="21">
        <v>371.1</v>
      </c>
      <c r="D38" s="22">
        <v>203</v>
      </c>
      <c r="E38" s="24">
        <v>277.5</v>
      </c>
      <c r="F38" s="23">
        <v>206.57599999999999</v>
      </c>
      <c r="G38" s="14">
        <v>73.8</v>
      </c>
      <c r="I38" s="28">
        <v>43466</v>
      </c>
      <c r="J38" s="29">
        <v>1.43</v>
      </c>
      <c r="K38" s="30">
        <v>-1.66E-2</v>
      </c>
    </row>
    <row r="39" spans="1:11" ht="15" thickBot="1" x14ac:dyDescent="0.35">
      <c r="A39" s="18">
        <v>43497</v>
      </c>
      <c r="B39" s="20">
        <v>3.15</v>
      </c>
      <c r="C39" s="21">
        <v>379.9</v>
      </c>
      <c r="D39" s="22">
        <v>208.2</v>
      </c>
      <c r="E39" s="24">
        <v>288.89999999999998</v>
      </c>
      <c r="F39" s="23">
        <v>209.381</v>
      </c>
      <c r="G39" s="14">
        <v>77.39</v>
      </c>
      <c r="I39" s="31">
        <v>43497</v>
      </c>
      <c r="J39" s="32">
        <v>1.57</v>
      </c>
      <c r="K39" s="33">
        <v>0.1004</v>
      </c>
    </row>
    <row r="40" spans="1:11" ht="15" thickBot="1" x14ac:dyDescent="0.35">
      <c r="A40" s="18">
        <v>43525</v>
      </c>
      <c r="B40" s="20">
        <v>3.21</v>
      </c>
      <c r="C40" s="21">
        <v>386.7</v>
      </c>
      <c r="D40" s="22">
        <v>216.9</v>
      </c>
      <c r="E40" s="24">
        <v>294.8</v>
      </c>
      <c r="F40" s="23">
        <v>215.149</v>
      </c>
      <c r="G40" s="14">
        <v>79.95</v>
      </c>
      <c r="I40" s="28">
        <v>43525</v>
      </c>
      <c r="J40" s="29">
        <v>1.81</v>
      </c>
      <c r="K40" s="30">
        <v>0.15559999999999999</v>
      </c>
    </row>
    <row r="41" spans="1:11" ht="15" thickBot="1" x14ac:dyDescent="0.35">
      <c r="A41" s="18">
        <v>43556</v>
      </c>
      <c r="B41" s="20">
        <v>3.21</v>
      </c>
      <c r="C41" s="21">
        <v>394.6</v>
      </c>
      <c r="D41" s="22">
        <v>219.4</v>
      </c>
      <c r="E41" s="24">
        <v>292.89999999999998</v>
      </c>
      <c r="F41" s="23">
        <v>220.374</v>
      </c>
      <c r="G41" s="14">
        <v>84.2</v>
      </c>
      <c r="I41" s="31">
        <v>43556</v>
      </c>
      <c r="J41" s="32">
        <v>2.04</v>
      </c>
      <c r="K41" s="33">
        <v>0.12690000000000001</v>
      </c>
    </row>
    <row r="42" spans="1:11" ht="15" thickBot="1" x14ac:dyDescent="0.35">
      <c r="A42" s="18">
        <v>43586</v>
      </c>
      <c r="B42" s="20">
        <v>3</v>
      </c>
      <c r="C42" s="21">
        <v>384.2</v>
      </c>
      <c r="D42" s="22">
        <v>215.6</v>
      </c>
      <c r="E42" s="24">
        <v>285.7</v>
      </c>
      <c r="F42" s="23">
        <v>218.845</v>
      </c>
      <c r="G42" s="14">
        <v>81.790000000000006</v>
      </c>
      <c r="I42" s="28">
        <v>43586</v>
      </c>
      <c r="J42" s="29">
        <v>1.92</v>
      </c>
      <c r="K42" s="30">
        <v>-6.1699999999999998E-2</v>
      </c>
    </row>
    <row r="43" spans="1:11" ht="15" thickBot="1" x14ac:dyDescent="0.35">
      <c r="A43" s="18">
        <v>43617</v>
      </c>
      <c r="B43" s="20">
        <v>2.94</v>
      </c>
      <c r="C43" s="21">
        <v>371</v>
      </c>
      <c r="D43" s="22">
        <v>202.9</v>
      </c>
      <c r="E43" s="24">
        <v>271.5</v>
      </c>
      <c r="F43" s="23">
        <v>214.87799999999999</v>
      </c>
      <c r="G43" s="14">
        <v>73.06</v>
      </c>
      <c r="I43" s="31">
        <v>43617</v>
      </c>
      <c r="J43" s="32">
        <v>1.74</v>
      </c>
      <c r="K43" s="33">
        <v>-9.1899999999999996E-2</v>
      </c>
    </row>
    <row r="44" spans="1:11" ht="15" thickBot="1" x14ac:dyDescent="0.35">
      <c r="A44" s="18">
        <v>43647</v>
      </c>
      <c r="B44" s="20">
        <v>2.97</v>
      </c>
      <c r="C44" s="21">
        <v>373.7</v>
      </c>
      <c r="D44" s="22">
        <v>200.7</v>
      </c>
      <c r="E44" s="24">
        <v>275.10000000000002</v>
      </c>
      <c r="F44" s="23">
        <v>216.80600000000001</v>
      </c>
      <c r="G44" s="14">
        <v>74.86</v>
      </c>
      <c r="I44" s="28">
        <v>43647</v>
      </c>
      <c r="J44" s="29">
        <v>1.89</v>
      </c>
      <c r="K44" s="30">
        <v>8.6199999999999999E-2</v>
      </c>
    </row>
    <row r="45" spans="1:11" ht="15" thickBot="1" x14ac:dyDescent="0.35">
      <c r="A45" s="18">
        <v>43678</v>
      </c>
      <c r="B45" s="20">
        <v>2.85</v>
      </c>
      <c r="C45" s="21">
        <v>363.9</v>
      </c>
      <c r="D45" s="22">
        <v>194.4</v>
      </c>
      <c r="E45" s="24">
        <v>266.7</v>
      </c>
      <c r="F45" s="23">
        <v>213.86600000000001</v>
      </c>
      <c r="G45" s="14">
        <v>70.38</v>
      </c>
      <c r="I45" s="31">
        <v>43678</v>
      </c>
      <c r="J45" s="32">
        <v>1.69</v>
      </c>
      <c r="K45" s="33">
        <v>-0.1037</v>
      </c>
    </row>
    <row r="46" spans="1:11" ht="15" thickBot="1" x14ac:dyDescent="0.35">
      <c r="A46" s="18">
        <v>43709</v>
      </c>
      <c r="B46" s="20">
        <v>2.87</v>
      </c>
      <c r="C46" s="21">
        <v>365.8</v>
      </c>
      <c r="D46" s="22">
        <v>194.3</v>
      </c>
      <c r="E46" s="24">
        <v>264.60000000000002</v>
      </c>
      <c r="F46" s="23">
        <v>212.215</v>
      </c>
      <c r="G46" s="14">
        <v>73.61</v>
      </c>
      <c r="I46" s="28">
        <v>43709</v>
      </c>
      <c r="J46" s="29">
        <v>1.73</v>
      </c>
      <c r="K46" s="30">
        <v>2.1299999999999999E-2</v>
      </c>
    </row>
    <row r="47" spans="1:11" ht="15" thickBot="1" x14ac:dyDescent="0.35">
      <c r="A47" s="18">
        <v>43739</v>
      </c>
      <c r="B47" s="20">
        <v>2.87</v>
      </c>
      <c r="C47" s="21">
        <v>363.1</v>
      </c>
      <c r="D47" s="22">
        <v>192</v>
      </c>
      <c r="E47" s="24">
        <v>262.8</v>
      </c>
      <c r="F47" s="23">
        <v>215.917</v>
      </c>
      <c r="G47" s="14">
        <v>70.900000000000006</v>
      </c>
      <c r="I47" s="31">
        <v>43739</v>
      </c>
      <c r="J47" s="32">
        <v>1.73</v>
      </c>
      <c r="K47" s="33">
        <v>-1.1999999999999999E-3</v>
      </c>
    </row>
    <row r="48" spans="1:11" ht="15" thickBot="1" x14ac:dyDescent="0.35">
      <c r="A48" s="18">
        <v>43770</v>
      </c>
      <c r="B48" s="20">
        <v>2.92</v>
      </c>
      <c r="C48" s="21">
        <v>367.7</v>
      </c>
      <c r="D48" s="22">
        <v>194.8</v>
      </c>
      <c r="E48" s="24">
        <v>269.89999999999998</v>
      </c>
      <c r="F48" s="23">
        <v>217.63900000000001</v>
      </c>
      <c r="G48" s="14">
        <v>74.62</v>
      </c>
      <c r="I48" s="28">
        <v>43770</v>
      </c>
      <c r="J48" s="29">
        <v>1.72</v>
      </c>
      <c r="K48" s="30">
        <v>-2.3E-3</v>
      </c>
    </row>
    <row r="49" spans="1:11" ht="15" thickBot="1" x14ac:dyDescent="0.35">
      <c r="A49" s="18">
        <v>43800</v>
      </c>
      <c r="B49" s="20">
        <v>3.03</v>
      </c>
      <c r="C49" s="21">
        <v>372</v>
      </c>
      <c r="D49" s="22">
        <v>196.5</v>
      </c>
      <c r="E49" s="24">
        <v>270.8</v>
      </c>
      <c r="F49" s="23">
        <v>221.13200000000001</v>
      </c>
      <c r="G49" s="14">
        <v>76.930000000000007</v>
      </c>
      <c r="I49" s="31">
        <v>43800</v>
      </c>
      <c r="J49" s="32">
        <v>1.71</v>
      </c>
      <c r="K49" s="33">
        <v>-6.4000000000000003E-3</v>
      </c>
    </row>
    <row r="50" spans="1:11" ht="15" thickBot="1" x14ac:dyDescent="0.35">
      <c r="A50" s="18">
        <v>43831</v>
      </c>
      <c r="B50" s="20">
        <v>3.01</v>
      </c>
      <c r="C50" s="21">
        <v>376.7</v>
      </c>
      <c r="D50" s="22">
        <v>203.6</v>
      </c>
      <c r="E50" s="24">
        <v>277.3</v>
      </c>
      <c r="F50" s="23">
        <v>219.56100000000001</v>
      </c>
      <c r="G50" s="14">
        <v>74.45</v>
      </c>
      <c r="I50" s="28">
        <v>43831</v>
      </c>
      <c r="J50" s="29">
        <v>1.66</v>
      </c>
      <c r="K50" s="30">
        <v>-2.92E-2</v>
      </c>
    </row>
    <row r="51" spans="1:11" ht="15" thickBot="1" x14ac:dyDescent="0.35">
      <c r="A51" s="18">
        <v>43862</v>
      </c>
      <c r="B51" s="20">
        <v>2.84</v>
      </c>
      <c r="C51" s="21">
        <v>360.1</v>
      </c>
      <c r="D51" s="22">
        <v>197.5</v>
      </c>
      <c r="E51" s="24">
        <v>257.2</v>
      </c>
      <c r="F51" s="23">
        <v>215.13900000000001</v>
      </c>
      <c r="G51" s="14">
        <v>64.98</v>
      </c>
      <c r="I51" s="31">
        <v>43862</v>
      </c>
      <c r="J51" s="32">
        <v>1.58</v>
      </c>
      <c r="K51" s="33">
        <v>-4.99E-2</v>
      </c>
    </row>
    <row r="52" spans="1:11" ht="15" thickBot="1" x14ac:dyDescent="0.35">
      <c r="A52" s="18">
        <v>43891</v>
      </c>
      <c r="B52" s="20">
        <v>2.59</v>
      </c>
      <c r="C52" s="21">
        <v>350.3</v>
      </c>
      <c r="D52" s="22">
        <v>192.2</v>
      </c>
      <c r="E52" s="24">
        <v>253.8</v>
      </c>
      <c r="F52" s="23">
        <v>202.7</v>
      </c>
      <c r="G52" s="14">
        <v>42.08</v>
      </c>
      <c r="I52" s="28">
        <v>43891</v>
      </c>
      <c r="J52" s="29">
        <v>0.89</v>
      </c>
      <c r="K52" s="30">
        <v>-0.43609999999999999</v>
      </c>
    </row>
    <row r="53" spans="1:11" ht="15" thickBot="1" x14ac:dyDescent="0.35">
      <c r="A53" s="18">
        <v>43922</v>
      </c>
      <c r="B53" s="20">
        <v>2.52</v>
      </c>
      <c r="C53" s="21">
        <v>338.1</v>
      </c>
      <c r="D53" s="22">
        <v>173.1</v>
      </c>
      <c r="E53" s="24">
        <v>235.7</v>
      </c>
      <c r="F53" s="23">
        <v>182.148</v>
      </c>
      <c r="G53" s="14">
        <v>29.36</v>
      </c>
      <c r="I53" s="31">
        <v>43922</v>
      </c>
      <c r="J53" s="32">
        <v>0.59</v>
      </c>
      <c r="K53" s="33">
        <v>-0.33450000000000002</v>
      </c>
    </row>
    <row r="54" spans="1:11" ht="15" thickBot="1" x14ac:dyDescent="0.35">
      <c r="A54" s="18">
        <v>43952</v>
      </c>
      <c r="B54" s="20">
        <v>2.61</v>
      </c>
      <c r="C54" s="21">
        <v>344.2</v>
      </c>
      <c r="D54" s="22">
        <v>171.3</v>
      </c>
      <c r="E54" s="24">
        <v>256.7</v>
      </c>
      <c r="F54" s="23">
        <v>178.78700000000001</v>
      </c>
      <c r="G54" s="14">
        <v>38.81</v>
      </c>
      <c r="I54" s="28">
        <v>43952</v>
      </c>
      <c r="J54" s="29">
        <v>0.88</v>
      </c>
      <c r="K54" s="30">
        <v>0.47720000000000001</v>
      </c>
    </row>
    <row r="55" spans="1:11" ht="15" thickBot="1" x14ac:dyDescent="0.35">
      <c r="A55" s="18">
        <v>43983</v>
      </c>
      <c r="B55" s="20">
        <v>2.87</v>
      </c>
      <c r="C55" s="21">
        <v>355.4</v>
      </c>
      <c r="D55" s="22">
        <v>182.9</v>
      </c>
      <c r="E55" s="24">
        <v>266.8</v>
      </c>
      <c r="F55" s="23">
        <v>187.97</v>
      </c>
      <c r="G55" s="14">
        <v>48.32</v>
      </c>
      <c r="I55" s="31">
        <v>43983</v>
      </c>
      <c r="J55" s="32">
        <v>1.1200000000000001</v>
      </c>
      <c r="K55" s="33">
        <v>0.2797</v>
      </c>
    </row>
    <row r="56" spans="1:11" ht="15" thickBot="1" x14ac:dyDescent="0.35">
      <c r="A56" s="18">
        <v>44013</v>
      </c>
      <c r="B56" s="20">
        <v>3.18</v>
      </c>
      <c r="C56" s="21">
        <v>376.7</v>
      </c>
      <c r="D56" s="22">
        <v>201.2</v>
      </c>
      <c r="E56" s="24">
        <v>282.89999999999998</v>
      </c>
      <c r="F56" s="23">
        <v>192.75200000000001</v>
      </c>
      <c r="G56" s="14">
        <v>51.18</v>
      </c>
      <c r="I56" s="28">
        <v>44013</v>
      </c>
      <c r="J56" s="29">
        <v>1.22</v>
      </c>
      <c r="K56" s="30">
        <v>8.8300000000000003E-2</v>
      </c>
    </row>
    <row r="57" spans="1:11" ht="15" thickBot="1" x14ac:dyDescent="0.35">
      <c r="A57" s="18">
        <v>44044</v>
      </c>
      <c r="B57" s="20">
        <v>3.24</v>
      </c>
      <c r="C57" s="21">
        <v>392</v>
      </c>
      <c r="D57" s="22">
        <v>214</v>
      </c>
      <c r="E57" s="24">
        <v>292.7</v>
      </c>
      <c r="F57" s="23">
        <v>194.43</v>
      </c>
      <c r="G57" s="14">
        <v>53.77</v>
      </c>
      <c r="I57" s="31">
        <v>44044</v>
      </c>
      <c r="J57" s="32">
        <v>1.25</v>
      </c>
      <c r="K57" s="33">
        <v>2.3E-2</v>
      </c>
    </row>
    <row r="58" spans="1:11" ht="15" thickBot="1" x14ac:dyDescent="0.35">
      <c r="A58" s="18"/>
      <c r="B58" s="20"/>
      <c r="C58" s="21"/>
      <c r="D58" s="22"/>
      <c r="E58" s="24"/>
      <c r="F58" s="23"/>
      <c r="G58" s="16"/>
    </row>
    <row r="67" spans="2:6" ht="15" thickBot="1" x14ac:dyDescent="0.35">
      <c r="B67" s="11"/>
      <c r="C67" s="12"/>
      <c r="E67" s="11"/>
      <c r="F67" s="12"/>
    </row>
    <row r="68" spans="2:6" ht="15" thickBot="1" x14ac:dyDescent="0.35">
      <c r="B68" s="13"/>
      <c r="E68" s="13"/>
      <c r="F68" s="14"/>
    </row>
    <row r="69" spans="2:6" ht="15" thickBot="1" x14ac:dyDescent="0.35">
      <c r="B69" s="13"/>
      <c r="E69" s="13"/>
      <c r="F69" s="14"/>
    </row>
    <row r="70" spans="2:6" ht="15" thickBot="1" x14ac:dyDescent="0.35">
      <c r="B70" s="13"/>
      <c r="E70" s="13"/>
      <c r="F70" s="14"/>
    </row>
    <row r="71" spans="2:6" ht="15" thickBot="1" x14ac:dyDescent="0.35">
      <c r="B71" s="13"/>
      <c r="E71" s="13"/>
      <c r="F71" s="14"/>
    </row>
    <row r="72" spans="2:6" ht="15" thickBot="1" x14ac:dyDescent="0.35">
      <c r="B72" s="13"/>
      <c r="E72" s="13"/>
      <c r="F72" s="14"/>
    </row>
    <row r="73" spans="2:6" ht="15" thickBot="1" x14ac:dyDescent="0.35">
      <c r="B73" s="13"/>
      <c r="E73" s="13"/>
      <c r="F73" s="14"/>
    </row>
    <row r="74" spans="2:6" ht="15" thickBot="1" x14ac:dyDescent="0.35">
      <c r="B74" s="13"/>
      <c r="E74" s="13"/>
      <c r="F74" s="14"/>
    </row>
    <row r="75" spans="2:6" ht="15" thickBot="1" x14ac:dyDescent="0.35">
      <c r="B75" s="13"/>
      <c r="C75" s="14"/>
      <c r="E75" s="13"/>
      <c r="F75" s="14"/>
    </row>
    <row r="76" spans="2:6" ht="15" thickBot="1" x14ac:dyDescent="0.35">
      <c r="B76" s="13"/>
      <c r="C76" s="14"/>
      <c r="E76" s="13"/>
      <c r="F76" s="14"/>
    </row>
    <row r="77" spans="2:6" ht="15" thickBot="1" x14ac:dyDescent="0.35">
      <c r="B77" s="13"/>
      <c r="C77" s="14"/>
      <c r="E77" s="13"/>
      <c r="F77" s="14"/>
    </row>
    <row r="78" spans="2:6" ht="15" thickBot="1" x14ac:dyDescent="0.35">
      <c r="B78" s="13"/>
      <c r="C78" s="14"/>
      <c r="E78" s="13"/>
      <c r="F78" s="14"/>
    </row>
    <row r="79" spans="2:6" ht="15" thickBot="1" x14ac:dyDescent="0.35">
      <c r="B79" s="13"/>
      <c r="C79" s="14"/>
      <c r="E79" s="13"/>
      <c r="F79" s="14"/>
    </row>
    <row r="80" spans="2:6" ht="15" thickBot="1" x14ac:dyDescent="0.35">
      <c r="B80" s="13"/>
      <c r="C80" s="14"/>
      <c r="E80" s="13"/>
      <c r="F80" s="14"/>
    </row>
    <row r="81" spans="2:6" ht="15" thickBot="1" x14ac:dyDescent="0.35">
      <c r="B81" s="13"/>
      <c r="C81" s="14"/>
      <c r="E81" s="13"/>
      <c r="F81" s="14"/>
    </row>
    <row r="82" spans="2:6" ht="15" thickBot="1" x14ac:dyDescent="0.35">
      <c r="B82" s="13"/>
      <c r="C82" s="14"/>
      <c r="E82" s="13"/>
      <c r="F82" s="14"/>
    </row>
    <row r="83" spans="2:6" ht="15" thickBot="1" x14ac:dyDescent="0.35">
      <c r="B83" s="13"/>
      <c r="C83" s="14"/>
      <c r="E83" s="13"/>
      <c r="F83" s="14"/>
    </row>
    <row r="84" spans="2:6" ht="15" thickBot="1" x14ac:dyDescent="0.35">
      <c r="B84" s="13"/>
      <c r="C84" s="14"/>
      <c r="E84" s="13"/>
      <c r="F84" s="14"/>
    </row>
    <row r="85" spans="2:6" ht="15" thickBot="1" x14ac:dyDescent="0.35">
      <c r="B85" s="13"/>
      <c r="C85" s="14"/>
      <c r="E85" s="13"/>
      <c r="F85" s="14"/>
    </row>
    <row r="86" spans="2:6" ht="15" thickBot="1" x14ac:dyDescent="0.35">
      <c r="B86" s="13"/>
      <c r="C86" s="14"/>
      <c r="E86" s="13"/>
      <c r="F86" s="14"/>
    </row>
    <row r="87" spans="2:6" ht="15" thickBot="1" x14ac:dyDescent="0.35">
      <c r="B87" s="13"/>
      <c r="C87" s="14"/>
      <c r="E87" s="13"/>
      <c r="F87" s="14"/>
    </row>
    <row r="88" spans="2:6" ht="15" thickBot="1" x14ac:dyDescent="0.35">
      <c r="B88" s="13"/>
      <c r="C88" s="14"/>
      <c r="E88" s="13"/>
      <c r="F88" s="14"/>
    </row>
    <row r="89" spans="2:6" ht="15" thickBot="1" x14ac:dyDescent="0.35">
      <c r="B89" s="13"/>
      <c r="C89" s="14"/>
      <c r="E89" s="13"/>
      <c r="F89" s="14"/>
    </row>
    <row r="90" spans="2:6" ht="15" thickBot="1" x14ac:dyDescent="0.35">
      <c r="B90" s="13"/>
      <c r="C90" s="14"/>
      <c r="E90" s="13"/>
      <c r="F90" s="14"/>
    </row>
    <row r="91" spans="2:6" ht="15" thickBot="1" x14ac:dyDescent="0.35">
      <c r="B91" s="13"/>
      <c r="C91" s="14"/>
      <c r="E91" s="13"/>
      <c r="F91" s="14"/>
    </row>
    <row r="92" spans="2:6" ht="15" thickBot="1" x14ac:dyDescent="0.35">
      <c r="B92" s="13"/>
      <c r="C92" s="14"/>
      <c r="E92" s="15"/>
      <c r="F92" s="16"/>
    </row>
    <row r="93" spans="2:6" ht="15" thickBot="1" x14ac:dyDescent="0.35">
      <c r="B93" s="13"/>
      <c r="C93" s="14"/>
    </row>
    <row r="94" spans="2:6" ht="15" thickBot="1" x14ac:dyDescent="0.35">
      <c r="B94" s="13"/>
      <c r="C94" s="14"/>
    </row>
    <row r="95" spans="2:6" ht="15" thickBot="1" x14ac:dyDescent="0.35">
      <c r="B95" s="13"/>
      <c r="C95" s="14"/>
    </row>
    <row r="96" spans="2:6" ht="15" thickBot="1" x14ac:dyDescent="0.35">
      <c r="B96" s="13"/>
      <c r="C96" s="14"/>
    </row>
    <row r="97" spans="2:3" ht="15" thickBot="1" x14ac:dyDescent="0.35">
      <c r="B97" s="13"/>
      <c r="C97" s="14"/>
    </row>
    <row r="98" spans="2:3" ht="15" thickBot="1" x14ac:dyDescent="0.35">
      <c r="B98" s="13"/>
      <c r="C98" s="14"/>
    </row>
    <row r="99" spans="2:3" ht="15" thickBot="1" x14ac:dyDescent="0.35">
      <c r="B99" s="15"/>
      <c r="C99" s="16"/>
    </row>
    <row r="100" spans="2:3" ht="15" thickBot="1" x14ac:dyDescent="0.35">
      <c r="B100" s="13"/>
      <c r="C100" s="14"/>
    </row>
    <row r="101" spans="2:3" ht="15" thickBot="1" x14ac:dyDescent="0.35">
      <c r="B101" s="13"/>
      <c r="C101" s="14"/>
    </row>
    <row r="102" spans="2:3" ht="15" thickBot="1" x14ac:dyDescent="0.35">
      <c r="B102" s="13"/>
      <c r="C102" s="14"/>
    </row>
    <row r="103" spans="2:3" ht="15" thickBot="1" x14ac:dyDescent="0.35">
      <c r="B103" s="13"/>
      <c r="C103" s="14"/>
    </row>
    <row r="104" spans="2:3" ht="15" thickBot="1" x14ac:dyDescent="0.35">
      <c r="B104" s="13"/>
      <c r="C104" s="14"/>
    </row>
    <row r="105" spans="2:3" ht="15" thickBot="1" x14ac:dyDescent="0.35">
      <c r="B105" s="13"/>
      <c r="C105" s="14"/>
    </row>
    <row r="106" spans="2:3" ht="15" thickBot="1" x14ac:dyDescent="0.35">
      <c r="B106" s="13"/>
      <c r="C106" s="14"/>
    </row>
    <row r="107" spans="2:3" ht="15" thickBot="1" x14ac:dyDescent="0.35">
      <c r="B107" s="13"/>
      <c r="C107" s="14"/>
    </row>
    <row r="108" spans="2:3" ht="15" thickBot="1" x14ac:dyDescent="0.35">
      <c r="B108" s="13"/>
      <c r="C108" s="14"/>
    </row>
    <row r="109" spans="2:3" ht="15" thickBot="1" x14ac:dyDescent="0.35">
      <c r="B109" s="13"/>
      <c r="C109" s="14"/>
    </row>
    <row r="110" spans="2:3" ht="15" thickBot="1" x14ac:dyDescent="0.35">
      <c r="B110" s="13"/>
      <c r="C110" s="14"/>
    </row>
    <row r="111" spans="2:3" ht="15" thickBot="1" x14ac:dyDescent="0.35">
      <c r="B111" s="13"/>
      <c r="C111" s="14"/>
    </row>
    <row r="112" spans="2:3" ht="15" thickBot="1" x14ac:dyDescent="0.35">
      <c r="B112" s="13"/>
      <c r="C112" s="14"/>
    </row>
    <row r="113" spans="2:3" ht="15" thickBot="1" x14ac:dyDescent="0.35">
      <c r="B113" s="13"/>
      <c r="C113" s="14"/>
    </row>
    <row r="114" spans="2:3" ht="15" thickBot="1" x14ac:dyDescent="0.35">
      <c r="B114" s="13"/>
      <c r="C114" s="14"/>
    </row>
    <row r="115" spans="2:3" ht="15" thickBot="1" x14ac:dyDescent="0.35">
      <c r="B115" s="13"/>
      <c r="C115" s="14"/>
    </row>
    <row r="116" spans="2:3" ht="15" thickBot="1" x14ac:dyDescent="0.35">
      <c r="B116" s="13"/>
      <c r="C116" s="14"/>
    </row>
    <row r="117" spans="2:3" ht="15" thickBot="1" x14ac:dyDescent="0.35">
      <c r="B117" s="13"/>
      <c r="C117" s="14"/>
    </row>
    <row r="118" spans="2:3" ht="15" thickBot="1" x14ac:dyDescent="0.35">
      <c r="B118" s="13"/>
      <c r="C118" s="14"/>
    </row>
    <row r="119" spans="2:3" ht="15" thickBot="1" x14ac:dyDescent="0.35">
      <c r="B119" s="13"/>
      <c r="C119" s="14"/>
    </row>
    <row r="120" spans="2:3" ht="15" thickBot="1" x14ac:dyDescent="0.35">
      <c r="B120" s="13"/>
      <c r="C120" s="14"/>
    </row>
    <row r="121" spans="2:3" ht="15" thickBot="1" x14ac:dyDescent="0.35">
      <c r="B121" s="13"/>
      <c r="C121" s="14"/>
    </row>
    <row r="122" spans="2:3" ht="15" thickBot="1" x14ac:dyDescent="0.35">
      <c r="B122" s="13"/>
      <c r="C122" s="14"/>
    </row>
    <row r="123" spans="2:3" ht="15" thickBot="1" x14ac:dyDescent="0.35">
      <c r="B123" s="13"/>
      <c r="C123" s="14"/>
    </row>
    <row r="124" spans="2:3" ht="15" thickBot="1" x14ac:dyDescent="0.35">
      <c r="B124" s="15"/>
      <c r="C124" s="16"/>
    </row>
  </sheetData>
  <sortState xmlns:xlrd2="http://schemas.microsoft.com/office/spreadsheetml/2017/richdata2" ref="B75:C124">
    <sortCondition ref="B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endog</vt:lpstr>
      <vt:lpstr>exog</vt:lpstr>
      <vt:lpstr>ABS</vt:lpstr>
      <vt:lpstr>PA66</vt:lpstr>
      <vt:lpstr>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Vermani, Rahul</dc:creator>
  <cp:lastModifiedBy>Musugu, Harshit</cp:lastModifiedBy>
  <dcterms:created xsi:type="dcterms:W3CDTF">2020-08-18T10:55:12Z</dcterms:created>
  <dcterms:modified xsi:type="dcterms:W3CDTF">2020-10-30T21:50:01Z</dcterms:modified>
</cp:coreProperties>
</file>