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ilockczech/Documents/Research/Fuel-Cycle-Wastes/fuelcycle/fuelcycle/data/"/>
    </mc:Choice>
  </mc:AlternateContent>
  <xr:revisionPtr revIDLastSave="0" documentId="10_ncr:8100000_{EF07AD3F-097D-B647-8DDB-0184C675D0C4}" xr6:coauthVersionLast="34" xr6:coauthVersionMax="34" xr10:uidLastSave="{00000000-0000-0000-0000-000000000000}"/>
  <bookViews>
    <workbookView xWindow="0" yWindow="460" windowWidth="20100" windowHeight="16420" activeTab="2" xr2:uid="{174941BE-5390-7645-94E5-44B8BCC77214}"/>
  </bookViews>
  <sheets>
    <sheet name="eg09 (1)" sheetId="2" r:id="rId1"/>
    <sheet name="eg09 (2)" sheetId="1" r:id="rId2"/>
    <sheet name="eg11" sheetId="3" r:id="rId3"/>
  </sheets>
  <externalReferences>
    <externalReference r:id="rId4"/>
  </externalReferences>
  <definedNames>
    <definedName name="eg_16">[1]eg16!#REF!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9" i="3" l="1"/>
  <c r="D1008" i="3"/>
  <c r="C1004" i="3"/>
  <c r="L2" i="3"/>
  <c r="L997" i="3" s="1"/>
  <c r="B1002" i="3" s="1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H2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B9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2" i="3"/>
  <c r="H997" i="3" l="1"/>
  <c r="B1001" i="3" s="1"/>
  <c r="D997" i="3"/>
  <c r="B1000" i="3" s="1"/>
  <c r="B1010" i="3" l="1"/>
  <c r="C1000" i="3"/>
  <c r="H1000" i="3" l="1"/>
  <c r="G1000" i="3"/>
  <c r="C1001" i="3"/>
  <c r="F1000" i="3"/>
  <c r="D1000" i="3"/>
  <c r="B1011" i="3"/>
  <c r="D1035" i="2"/>
  <c r="C1035" i="2"/>
  <c r="C1036" i="2" s="1"/>
  <c r="G1001" i="3" l="1"/>
  <c r="C1002" i="3"/>
  <c r="D1001" i="3"/>
  <c r="H1001" i="3"/>
  <c r="F1001" i="3"/>
  <c r="C1003" i="3"/>
  <c r="C1005" i="3" s="1"/>
  <c r="B1012" i="3"/>
  <c r="D1036" i="2"/>
  <c r="C1024" i="2"/>
  <c r="C1025" i="2" s="1"/>
  <c r="C1023" i="2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990" i="1"/>
  <c r="I999" i="1"/>
  <c r="I998" i="1"/>
  <c r="I997" i="1"/>
  <c r="I996" i="1"/>
  <c r="I995" i="1"/>
  <c r="I994" i="1"/>
  <c r="I993" i="1"/>
  <c r="I992" i="1"/>
  <c r="I991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000" i="1" s="1"/>
  <c r="E8" i="1"/>
  <c r="E5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4" i="1"/>
  <c r="E3" i="1"/>
  <c r="E2" i="1"/>
  <c r="F1007" i="2"/>
  <c r="B100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1007" i="2" s="1"/>
  <c r="E925" i="2" s="1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9" i="2"/>
  <c r="C1008" i="1"/>
  <c r="D1008" i="1"/>
  <c r="E1008" i="1"/>
  <c r="F1008" i="1"/>
  <c r="G1008" i="1"/>
  <c r="H1008" i="1"/>
  <c r="I1008" i="1"/>
  <c r="B1008" i="1"/>
  <c r="C1003" i="1"/>
  <c r="D1003" i="1"/>
  <c r="E1003" i="1"/>
  <c r="F1003" i="1"/>
  <c r="G1003" i="1"/>
  <c r="H1003" i="1"/>
  <c r="I1003" i="1"/>
  <c r="C1004" i="1"/>
  <c r="D1004" i="1"/>
  <c r="E1004" i="1"/>
  <c r="F1004" i="1"/>
  <c r="G1004" i="1"/>
  <c r="H1004" i="1"/>
  <c r="I1004" i="1"/>
  <c r="C1005" i="1"/>
  <c r="D1005" i="1"/>
  <c r="E1005" i="1"/>
  <c r="F1005" i="1"/>
  <c r="G1005" i="1"/>
  <c r="H1005" i="1"/>
  <c r="I1005" i="1"/>
  <c r="C1006" i="1"/>
  <c r="D1006" i="1"/>
  <c r="E1006" i="1"/>
  <c r="F1006" i="1"/>
  <c r="G1006" i="1"/>
  <c r="H1006" i="1"/>
  <c r="I1006" i="1"/>
  <c r="C1007" i="1"/>
  <c r="D1007" i="1"/>
  <c r="E1007" i="1"/>
  <c r="F1007" i="1"/>
  <c r="G1007" i="1"/>
  <c r="H1007" i="1"/>
  <c r="I1007" i="1"/>
  <c r="B1007" i="1"/>
  <c r="B1006" i="1"/>
  <c r="B1005" i="1"/>
  <c r="B1004" i="1"/>
  <c r="B1003" i="1"/>
  <c r="D1012" i="3" l="1"/>
  <c r="B1013" i="3"/>
  <c r="G1002" i="3"/>
  <c r="G1003" i="3" s="1"/>
  <c r="G1005" i="3" s="1"/>
  <c r="F1002" i="3"/>
  <c r="F1003" i="3" s="1"/>
  <c r="F1005" i="3" s="1"/>
  <c r="H1002" i="3"/>
  <c r="H1003" i="3" s="1"/>
  <c r="H1005" i="3" s="1"/>
  <c r="D1002" i="3"/>
  <c r="D1003" i="3" s="1"/>
  <c r="D1005" i="3" s="1"/>
  <c r="B1015" i="3"/>
  <c r="C1026" i="2"/>
  <c r="C1027" i="2" s="1"/>
  <c r="C1028" i="2" s="1"/>
  <c r="C1029" i="2" s="1"/>
  <c r="D1022" i="2"/>
  <c r="E1000" i="1"/>
  <c r="B1002" i="1"/>
  <c r="H1002" i="1"/>
  <c r="D1002" i="1"/>
  <c r="C1002" i="1"/>
  <c r="I1002" i="1"/>
  <c r="G1002" i="1"/>
  <c r="F1002" i="1"/>
  <c r="E1002" i="1"/>
  <c r="D1013" i="3" l="1"/>
  <c r="B1014" i="3"/>
  <c r="D1014" i="3" s="1"/>
  <c r="D1011" i="3"/>
  <c r="C1011" i="3" s="1"/>
  <c r="D1010" i="3"/>
  <c r="C1010" i="3" s="1"/>
  <c r="C1015" i="3" s="1"/>
  <c r="D1023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51" i="2"/>
  <c r="E167" i="2"/>
  <c r="E183" i="2"/>
  <c r="E199" i="2"/>
  <c r="E215" i="2"/>
  <c r="E231" i="2"/>
  <c r="E247" i="2"/>
  <c r="E263" i="2"/>
  <c r="E279" i="2"/>
  <c r="E295" i="2"/>
  <c r="E311" i="2"/>
  <c r="E327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483" i="2"/>
  <c r="E487" i="2"/>
  <c r="E491" i="2"/>
  <c r="E495" i="2"/>
  <c r="E499" i="2"/>
  <c r="E503" i="2"/>
  <c r="E507" i="2"/>
  <c r="E511" i="2"/>
  <c r="E515" i="2"/>
  <c r="E519" i="2"/>
  <c r="E523" i="2"/>
  <c r="E527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E599" i="2"/>
  <c r="E603" i="2"/>
  <c r="E607" i="2"/>
  <c r="E611" i="2"/>
  <c r="E615" i="2"/>
  <c r="E619" i="2"/>
  <c r="E623" i="2"/>
  <c r="E627" i="2"/>
  <c r="E631" i="2"/>
  <c r="E155" i="2"/>
  <c r="E171" i="2"/>
  <c r="E187" i="2"/>
  <c r="E203" i="2"/>
  <c r="E219" i="2"/>
  <c r="E235" i="2"/>
  <c r="E251" i="2"/>
  <c r="E267" i="2"/>
  <c r="E283" i="2"/>
  <c r="E299" i="2"/>
  <c r="E315" i="2"/>
  <c r="E331" i="2"/>
  <c r="E344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159" i="2"/>
  <c r="E147" i="2"/>
  <c r="E175" i="2"/>
  <c r="E207" i="2"/>
  <c r="E239" i="2"/>
  <c r="E271" i="2"/>
  <c r="E303" i="2"/>
  <c r="E335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2" i="2"/>
  <c r="E528" i="2"/>
  <c r="E533" i="2"/>
  <c r="E538" i="2"/>
  <c r="E544" i="2"/>
  <c r="E549" i="2"/>
  <c r="E554" i="2"/>
  <c r="E560" i="2"/>
  <c r="E565" i="2"/>
  <c r="E570" i="2"/>
  <c r="E576" i="2"/>
  <c r="E581" i="2"/>
  <c r="E586" i="2"/>
  <c r="E592" i="2"/>
  <c r="E597" i="2"/>
  <c r="E602" i="2"/>
  <c r="E608" i="2"/>
  <c r="E613" i="2"/>
  <c r="E618" i="2"/>
  <c r="E624" i="2"/>
  <c r="E629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5" i="2"/>
  <c r="E899" i="2"/>
  <c r="E903" i="2"/>
  <c r="E907" i="2"/>
  <c r="E911" i="2"/>
  <c r="E915" i="2"/>
  <c r="E919" i="2"/>
  <c r="E923" i="2"/>
  <c r="E927" i="2"/>
  <c r="E931" i="2"/>
  <c r="E935" i="2"/>
  <c r="E939" i="2"/>
  <c r="E943" i="2"/>
  <c r="E947" i="2"/>
  <c r="E951" i="2"/>
  <c r="E955" i="2"/>
  <c r="E959" i="2"/>
  <c r="E963" i="2"/>
  <c r="E967" i="2"/>
  <c r="E1012" i="2" s="1"/>
  <c r="E971" i="2"/>
  <c r="E975" i="2"/>
  <c r="E979" i="2"/>
  <c r="E983" i="2"/>
  <c r="E987" i="2"/>
  <c r="E991" i="2"/>
  <c r="E995" i="2"/>
  <c r="E999" i="2"/>
  <c r="E1003" i="2"/>
  <c r="E9" i="2"/>
  <c r="E936" i="2"/>
  <c r="E992" i="2"/>
  <c r="E1000" i="2"/>
  <c r="E179" i="2"/>
  <c r="E211" i="2"/>
  <c r="E243" i="2"/>
  <c r="E275" i="2"/>
  <c r="E307" i="2"/>
  <c r="E339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4" i="2"/>
  <c r="E529" i="2"/>
  <c r="E534" i="2"/>
  <c r="E540" i="2"/>
  <c r="E545" i="2"/>
  <c r="E550" i="2"/>
  <c r="E556" i="2"/>
  <c r="E561" i="2"/>
  <c r="E566" i="2"/>
  <c r="E572" i="2"/>
  <c r="E577" i="2"/>
  <c r="E582" i="2"/>
  <c r="E588" i="2"/>
  <c r="E593" i="2"/>
  <c r="E598" i="2"/>
  <c r="E604" i="2"/>
  <c r="E609" i="2"/>
  <c r="E614" i="2"/>
  <c r="E620" i="2"/>
  <c r="E625" i="2"/>
  <c r="E630" i="2"/>
  <c r="E635" i="2"/>
  <c r="E639" i="2"/>
  <c r="E643" i="2"/>
  <c r="E647" i="2"/>
  <c r="E651" i="2"/>
  <c r="E655" i="2"/>
  <c r="E659" i="2"/>
  <c r="E663" i="2"/>
  <c r="E667" i="2"/>
  <c r="E671" i="2"/>
  <c r="E675" i="2"/>
  <c r="E679" i="2"/>
  <c r="E683" i="2"/>
  <c r="E687" i="2"/>
  <c r="E691" i="2"/>
  <c r="E695" i="2"/>
  <c r="E699" i="2"/>
  <c r="E703" i="2"/>
  <c r="E707" i="2"/>
  <c r="E711" i="2"/>
  <c r="E715" i="2"/>
  <c r="E719" i="2"/>
  <c r="E723" i="2"/>
  <c r="E727" i="2"/>
  <c r="E731" i="2"/>
  <c r="E735" i="2"/>
  <c r="E739" i="2"/>
  <c r="E743" i="2"/>
  <c r="E747" i="2"/>
  <c r="E751" i="2"/>
  <c r="E755" i="2"/>
  <c r="E759" i="2"/>
  <c r="E763" i="2"/>
  <c r="E767" i="2"/>
  <c r="E771" i="2"/>
  <c r="E775" i="2"/>
  <c r="E779" i="2"/>
  <c r="E783" i="2"/>
  <c r="E787" i="2"/>
  <c r="E791" i="2"/>
  <c r="E795" i="2"/>
  <c r="E799" i="2"/>
  <c r="E803" i="2"/>
  <c r="E807" i="2"/>
  <c r="E811" i="2"/>
  <c r="E815" i="2"/>
  <c r="E819" i="2"/>
  <c r="E823" i="2"/>
  <c r="E827" i="2"/>
  <c r="E831" i="2"/>
  <c r="E835" i="2"/>
  <c r="E839" i="2"/>
  <c r="E843" i="2"/>
  <c r="E847" i="2"/>
  <c r="E851" i="2"/>
  <c r="E855" i="2"/>
  <c r="E859" i="2"/>
  <c r="E863" i="2"/>
  <c r="E867" i="2"/>
  <c r="E871" i="2"/>
  <c r="E875" i="2"/>
  <c r="E879" i="2"/>
  <c r="E883" i="2"/>
  <c r="E887" i="2"/>
  <c r="E891" i="2"/>
  <c r="E896" i="2"/>
  <c r="E900" i="2"/>
  <c r="E904" i="2"/>
  <c r="E908" i="2"/>
  <c r="E912" i="2"/>
  <c r="E916" i="2"/>
  <c r="E920" i="2"/>
  <c r="E924" i="2"/>
  <c r="E928" i="2"/>
  <c r="E932" i="2"/>
  <c r="E940" i="2"/>
  <c r="E944" i="2"/>
  <c r="E948" i="2"/>
  <c r="E1010" i="2" s="1"/>
  <c r="E952" i="2"/>
  <c r="E956" i="2"/>
  <c r="E960" i="2"/>
  <c r="E964" i="2"/>
  <c r="E968" i="2"/>
  <c r="E972" i="2"/>
  <c r="E976" i="2"/>
  <c r="E980" i="2"/>
  <c r="E984" i="2"/>
  <c r="E988" i="2"/>
  <c r="E996" i="2"/>
  <c r="E1004" i="2"/>
  <c r="E191" i="2"/>
  <c r="E223" i="2"/>
  <c r="E255" i="2"/>
  <c r="E287" i="2"/>
  <c r="E319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0" i="2"/>
  <c r="E525" i="2"/>
  <c r="E530" i="2"/>
  <c r="E536" i="2"/>
  <c r="E541" i="2"/>
  <c r="E546" i="2"/>
  <c r="E552" i="2"/>
  <c r="E557" i="2"/>
  <c r="E562" i="2"/>
  <c r="E568" i="2"/>
  <c r="E573" i="2"/>
  <c r="E578" i="2"/>
  <c r="E584" i="2"/>
  <c r="E589" i="2"/>
  <c r="E594" i="2"/>
  <c r="E600" i="2"/>
  <c r="E605" i="2"/>
  <c r="E610" i="2"/>
  <c r="E616" i="2"/>
  <c r="E621" i="2"/>
  <c r="E626" i="2"/>
  <c r="E632" i="2"/>
  <c r="E636" i="2"/>
  <c r="E640" i="2"/>
  <c r="E644" i="2"/>
  <c r="E648" i="2"/>
  <c r="E652" i="2"/>
  <c r="E656" i="2"/>
  <c r="E660" i="2"/>
  <c r="E664" i="2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784" i="2"/>
  <c r="E788" i="2"/>
  <c r="E792" i="2"/>
  <c r="E796" i="2"/>
  <c r="E800" i="2"/>
  <c r="E804" i="2"/>
  <c r="E808" i="2"/>
  <c r="E812" i="2"/>
  <c r="E816" i="2"/>
  <c r="E820" i="2"/>
  <c r="E824" i="2"/>
  <c r="E828" i="2"/>
  <c r="E832" i="2"/>
  <c r="E836" i="2"/>
  <c r="E840" i="2"/>
  <c r="E844" i="2"/>
  <c r="E848" i="2"/>
  <c r="E852" i="2"/>
  <c r="E856" i="2"/>
  <c r="E860" i="2"/>
  <c r="E864" i="2"/>
  <c r="E868" i="2"/>
  <c r="E872" i="2"/>
  <c r="E876" i="2"/>
  <c r="E880" i="2"/>
  <c r="E884" i="2"/>
  <c r="E888" i="2"/>
  <c r="E893" i="2"/>
  <c r="E897" i="2"/>
  <c r="E901" i="2"/>
  <c r="E905" i="2"/>
  <c r="E909" i="2"/>
  <c r="E913" i="2"/>
  <c r="E917" i="2"/>
  <c r="E921" i="2"/>
  <c r="E929" i="2"/>
  <c r="E933" i="2"/>
  <c r="E937" i="2"/>
  <c r="E941" i="2"/>
  <c r="E945" i="2"/>
  <c r="E949" i="2"/>
  <c r="E953" i="2"/>
  <c r="E1014" i="2" s="1"/>
  <c r="E957" i="2"/>
  <c r="E961" i="2"/>
  <c r="E965" i="2"/>
  <c r="E969" i="2"/>
  <c r="E1013" i="2" s="1"/>
  <c r="E973" i="2"/>
  <c r="E977" i="2"/>
  <c r="E981" i="2"/>
  <c r="E985" i="2"/>
  <c r="E989" i="2"/>
  <c r="E993" i="2"/>
  <c r="E997" i="2"/>
  <c r="E1001" i="2"/>
  <c r="E1005" i="2"/>
  <c r="E163" i="2"/>
  <c r="E195" i="2"/>
  <c r="E227" i="2"/>
  <c r="E259" i="2"/>
  <c r="E291" i="2"/>
  <c r="E323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1" i="2"/>
  <c r="E526" i="2"/>
  <c r="E532" i="2"/>
  <c r="E537" i="2"/>
  <c r="E542" i="2"/>
  <c r="E548" i="2"/>
  <c r="E553" i="2"/>
  <c r="E558" i="2"/>
  <c r="E564" i="2"/>
  <c r="E569" i="2"/>
  <c r="E574" i="2"/>
  <c r="E580" i="2"/>
  <c r="E585" i="2"/>
  <c r="E590" i="2"/>
  <c r="E596" i="2"/>
  <c r="E601" i="2"/>
  <c r="E606" i="2"/>
  <c r="E612" i="2"/>
  <c r="E617" i="2"/>
  <c r="E622" i="2"/>
  <c r="E628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81" i="2"/>
  <c r="E797" i="2"/>
  <c r="E813" i="2"/>
  <c r="E829" i="2"/>
  <c r="E845" i="2"/>
  <c r="E861" i="2"/>
  <c r="E877" i="2"/>
  <c r="E894" i="2"/>
  <c r="E910" i="2"/>
  <c r="E926" i="2"/>
  <c r="E942" i="2"/>
  <c r="E958" i="2"/>
  <c r="E974" i="2"/>
  <c r="E990" i="2"/>
  <c r="E1006" i="2"/>
  <c r="E849" i="2"/>
  <c r="E986" i="2"/>
  <c r="E785" i="2"/>
  <c r="E801" i="2"/>
  <c r="E817" i="2"/>
  <c r="E833" i="2"/>
  <c r="E865" i="2"/>
  <c r="E881" i="2"/>
  <c r="E898" i="2"/>
  <c r="E914" i="2"/>
  <c r="E930" i="2"/>
  <c r="E946" i="2"/>
  <c r="E962" i="2"/>
  <c r="E978" i="2"/>
  <c r="E994" i="2"/>
  <c r="E906" i="2"/>
  <c r="E970" i="2"/>
  <c r="E789" i="2"/>
  <c r="E805" i="2"/>
  <c r="E821" i="2"/>
  <c r="E837" i="2"/>
  <c r="E853" i="2"/>
  <c r="E869" i="2"/>
  <c r="E885" i="2"/>
  <c r="E902" i="2"/>
  <c r="E918" i="2"/>
  <c r="E934" i="2"/>
  <c r="E950" i="2"/>
  <c r="E1011" i="2" s="1"/>
  <c r="E966" i="2"/>
  <c r="E982" i="2"/>
  <c r="E998" i="2"/>
  <c r="E889" i="2"/>
  <c r="E954" i="2"/>
  <c r="E777" i="2"/>
  <c r="E793" i="2"/>
  <c r="E809" i="2"/>
  <c r="E825" i="2"/>
  <c r="E841" i="2"/>
  <c r="E857" i="2"/>
  <c r="E873" i="2"/>
  <c r="E922" i="2"/>
  <c r="E938" i="2"/>
  <c r="E1002" i="2"/>
  <c r="E892" i="2"/>
  <c r="E1009" i="2" l="1"/>
  <c r="E1015" i="2"/>
</calcChain>
</file>

<file path=xl/sharedStrings.xml><?xml version="1.0" encoding="utf-8"?>
<sst xmlns="http://schemas.openxmlformats.org/spreadsheetml/2006/main" count="3094" uniqueCount="1067">
  <si>
    <t>isotope</t>
  </si>
  <si>
    <t>Charge-batch1 (g)</t>
  </si>
  <si>
    <t>Disharge-batch3 (g)</t>
  </si>
  <si>
    <t>Charge-batch4 (g)</t>
  </si>
  <si>
    <t>Disharge-batch5 (g)</t>
  </si>
  <si>
    <t>Charge-batch6 (g)</t>
  </si>
  <si>
    <t>Disharge-batch7 (g)</t>
  </si>
  <si>
    <t>Charge-batch8 (g)</t>
  </si>
  <si>
    <t>Disharge-batch8 (g)</t>
  </si>
  <si>
    <t>H3</t>
  </si>
  <si>
    <t>HE4</t>
  </si>
  <si>
    <t>LI6</t>
  </si>
  <si>
    <t>LI7</t>
  </si>
  <si>
    <t>BE9</t>
  </si>
  <si>
    <t>BE10</t>
  </si>
  <si>
    <t>C14</t>
  </si>
  <si>
    <t>CO72</t>
  </si>
  <si>
    <t>CO73</t>
  </si>
  <si>
    <t>CO74</t>
  </si>
  <si>
    <t>CO75</t>
  </si>
  <si>
    <t>NI66</t>
  </si>
  <si>
    <t>NI72</t>
  </si>
  <si>
    <t>NI73</t>
  </si>
  <si>
    <t>NI74</t>
  </si>
  <si>
    <t>NI75</t>
  </si>
  <si>
    <t>NI76</t>
  </si>
  <si>
    <t>NI77</t>
  </si>
  <si>
    <t>NI78</t>
  </si>
  <si>
    <t>CU66</t>
  </si>
  <si>
    <t>CU67</t>
  </si>
  <si>
    <t>CU72</t>
  </si>
  <si>
    <t>CU73</t>
  </si>
  <si>
    <t>CU74</t>
  </si>
  <si>
    <t>CU75</t>
  </si>
  <si>
    <t>CU76</t>
  </si>
  <si>
    <t>CU77</t>
  </si>
  <si>
    <t>CU78</t>
  </si>
  <si>
    <t>CU79</t>
  </si>
  <si>
    <t>CU80</t>
  </si>
  <si>
    <t>CU81</t>
  </si>
  <si>
    <t>ZN66</t>
  </si>
  <si>
    <t>ZN67</t>
  </si>
  <si>
    <t>ZN68</t>
  </si>
  <si>
    <t>ZN69</t>
  </si>
  <si>
    <t>ZN69M</t>
  </si>
  <si>
    <t>ZN70</t>
  </si>
  <si>
    <t>ZN71</t>
  </si>
  <si>
    <t>ZN71M</t>
  </si>
  <si>
    <t>ZN72</t>
  </si>
  <si>
    <t>ZN73</t>
  </si>
  <si>
    <t>ZN74</t>
  </si>
  <si>
    <t>ZN75</t>
  </si>
  <si>
    <t>ZN76</t>
  </si>
  <si>
    <t>ZN77</t>
  </si>
  <si>
    <t>ZN78</t>
  </si>
  <si>
    <t>ZN79</t>
  </si>
  <si>
    <t>ZN80</t>
  </si>
  <si>
    <t>ZN81</t>
  </si>
  <si>
    <t>ZN82</t>
  </si>
  <si>
    <t>ZN83</t>
  </si>
  <si>
    <t>GA69</t>
  </si>
  <si>
    <t>GA70</t>
  </si>
  <si>
    <t>GA71</t>
  </si>
  <si>
    <t>GA72</t>
  </si>
  <si>
    <t>GA73</t>
  </si>
  <si>
    <t>GA74</t>
  </si>
  <si>
    <t>GA75</t>
  </si>
  <si>
    <t>GA76</t>
  </si>
  <si>
    <t>GA77</t>
  </si>
  <si>
    <t>GA78</t>
  </si>
  <si>
    <t>GA79</t>
  </si>
  <si>
    <t>GA80</t>
  </si>
  <si>
    <t>GA81</t>
  </si>
  <si>
    <t>GA82</t>
  </si>
  <si>
    <t>GA83</t>
  </si>
  <si>
    <t>GA84</t>
  </si>
  <si>
    <t>GA85</t>
  </si>
  <si>
    <t>GE70</t>
  </si>
  <si>
    <t>GE71</t>
  </si>
  <si>
    <t>GE71M</t>
  </si>
  <si>
    <t>GE72</t>
  </si>
  <si>
    <t>GE73</t>
  </si>
  <si>
    <t>GE73M</t>
  </si>
  <si>
    <t>GE74</t>
  </si>
  <si>
    <t>GE75</t>
  </si>
  <si>
    <t>GE75M</t>
  </si>
  <si>
    <t>GE76</t>
  </si>
  <si>
    <t>GE77</t>
  </si>
  <si>
    <t>GE77M</t>
  </si>
  <si>
    <t>GE78</t>
  </si>
  <si>
    <t>GE79</t>
  </si>
  <si>
    <t>GE80</t>
  </si>
  <si>
    <t>GE81</t>
  </si>
  <si>
    <t>GE82</t>
  </si>
  <si>
    <t>GE83</t>
  </si>
  <si>
    <t>GE84</t>
  </si>
  <si>
    <t>GE85</t>
  </si>
  <si>
    <t>GE86</t>
  </si>
  <si>
    <t>GE87</t>
  </si>
  <si>
    <t>GE88</t>
  </si>
  <si>
    <t>AS75</t>
  </si>
  <si>
    <t>AS76</t>
  </si>
  <si>
    <t>AS77</t>
  </si>
  <si>
    <t>AS78</t>
  </si>
  <si>
    <t>AS79</t>
  </si>
  <si>
    <t>AS80</t>
  </si>
  <si>
    <t>AS81</t>
  </si>
  <si>
    <t>AS82</t>
  </si>
  <si>
    <t>AS82M</t>
  </si>
  <si>
    <t>AS83</t>
  </si>
  <si>
    <t>AS84</t>
  </si>
  <si>
    <t>AS85</t>
  </si>
  <si>
    <t>AS86</t>
  </si>
  <si>
    <t>AS87</t>
  </si>
  <si>
    <t>AS88</t>
  </si>
  <si>
    <t>AS89</t>
  </si>
  <si>
    <t>AS90</t>
  </si>
  <si>
    <t>SE76</t>
  </si>
  <si>
    <t>SE77</t>
  </si>
  <si>
    <t>SE77M</t>
  </si>
  <si>
    <t>SE78</t>
  </si>
  <si>
    <t>SE79</t>
  </si>
  <si>
    <t>SE79M</t>
  </si>
  <si>
    <t>SE80</t>
  </si>
  <si>
    <t>SE81</t>
  </si>
  <si>
    <t>SE81M</t>
  </si>
  <si>
    <t>SE82</t>
  </si>
  <si>
    <t>SE83</t>
  </si>
  <si>
    <t>SE83M</t>
  </si>
  <si>
    <t>SE84</t>
  </si>
  <si>
    <t>SE85</t>
  </si>
  <si>
    <t>SE85M</t>
  </si>
  <si>
    <t>SE86</t>
  </si>
  <si>
    <t>SE87</t>
  </si>
  <si>
    <t>SE88</t>
  </si>
  <si>
    <t>SE89</t>
  </si>
  <si>
    <t>SE90</t>
  </si>
  <si>
    <t>SE91</t>
  </si>
  <si>
    <t>SE92</t>
  </si>
  <si>
    <t>SE93</t>
  </si>
  <si>
    <t>BR79</t>
  </si>
  <si>
    <t>BR79M</t>
  </si>
  <si>
    <t>BR80</t>
  </si>
  <si>
    <t>BR80M</t>
  </si>
  <si>
    <t>BR81</t>
  </si>
  <si>
    <t>BR82</t>
  </si>
  <si>
    <t>BR82M</t>
  </si>
  <si>
    <t>BR83</t>
  </si>
  <si>
    <t>BR84</t>
  </si>
  <si>
    <t>BR84M</t>
  </si>
  <si>
    <t>BR85</t>
  </si>
  <si>
    <t>BR86</t>
  </si>
  <si>
    <t>BR86M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</si>
  <si>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</si>
  <si>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</si>
  <si>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</si>
  <si>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</si>
  <si>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</si>
  <si>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</si>
  <si>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</si>
  <si>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</si>
  <si>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</si>
  <si>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</si>
  <si>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KR79</t>
  </si>
  <si>
    <t>KR80</t>
  </si>
  <si>
    <t>KR81</t>
  </si>
  <si>
    <t>KR81M</t>
  </si>
  <si>
    <t>KR82</t>
  </si>
  <si>
    <t>KR83</t>
  </si>
  <si>
    <t>KR83M</t>
  </si>
  <si>
    <t>KR84</t>
  </si>
  <si>
    <t>KR85</t>
  </si>
  <si>
    <t>KR85M</t>
  </si>
  <si>
    <t>KR86</t>
  </si>
  <si>
    <t>KR87</t>
  </si>
  <si>
    <t>KR88</t>
  </si>
  <si>
    <t>KR89</t>
  </si>
  <si>
    <t>KR90</t>
  </si>
  <si>
    <t>KR91</t>
  </si>
  <si>
    <t>KR92</t>
  </si>
  <si>
    <t>KR93</t>
  </si>
  <si>
    <t>KR94</t>
  </si>
  <si>
    <t>KR95</t>
  </si>
  <si>
    <t>KR96</t>
  </si>
  <si>
    <t>KR97</t>
  </si>
  <si>
    <t>KR98</t>
  </si>
  <si>
    <t>RB85</t>
  </si>
  <si>
    <t>RB86</t>
  </si>
  <si>
    <t>RB86M</t>
  </si>
  <si>
    <t>RB87</t>
  </si>
  <si>
    <t>RB88</t>
  </si>
  <si>
    <t>RB89</t>
  </si>
  <si>
    <t>RB90</t>
  </si>
  <si>
    <t>RB90M</t>
  </si>
  <si>
    <t>RB91</t>
  </si>
  <si>
    <t>RB92</t>
  </si>
  <si>
    <t>RB93</t>
  </si>
  <si>
    <t>RB94</t>
  </si>
  <si>
    <t>RB95</t>
  </si>
  <si>
    <t>RB96</t>
  </si>
  <si>
    <t>RB97</t>
  </si>
  <si>
    <t>RB98</t>
  </si>
  <si>
    <t>RB99</t>
  </si>
  <si>
    <t>RB100</t>
  </si>
  <si>
    <t>RB101</t>
  </si>
  <si>
    <t>SR86</t>
  </si>
  <si>
    <t>SR87</t>
  </si>
  <si>
    <t>SR87M</t>
  </si>
  <si>
    <t>SR88</t>
  </si>
  <si>
    <t>SR89</t>
  </si>
  <si>
    <t>SR90</t>
  </si>
  <si>
    <t>SR91</t>
  </si>
  <si>
    <t>SR92</t>
  </si>
  <si>
    <t>SR93</t>
  </si>
  <si>
    <t>SR94</t>
  </si>
  <si>
    <t>SR95</t>
  </si>
  <si>
    <t>SR96</t>
  </si>
  <si>
    <t>SR97</t>
  </si>
  <si>
    <t>SR98</t>
  </si>
  <si>
    <t>SR99</t>
  </si>
  <si>
    <t>SR100</t>
  </si>
  <si>
    <t>SR101</t>
  </si>
  <si>
    <t>SR102</t>
  </si>
  <si>
    <t>SR103</t>
  </si>
  <si>
    <t>SR104</t>
  </si>
  <si>
    <t>Y89</t>
  </si>
  <si>
    <t>Y89M</t>
  </si>
  <si>
    <t>Y90</t>
  </si>
  <si>
    <t>Y90M</t>
  </si>
  <si>
    <t>Y91</t>
  </si>
  <si>
    <t>Y91M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</si>
  <si>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</si>
  <si>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</si>
  <si>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</si>
  <si>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</si>
  <si>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</si>
  <si>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</si>
  <si>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</si>
  <si>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</si>
  <si>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</si>
  <si>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</si>
  <si>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</si>
  <si>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</si>
  <si>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</si>
  <si>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</si>
  <si>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</si>
  <si>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</si>
  <si>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ZR90</t>
  </si>
  <si>
    <t>ZR90M</t>
  </si>
  <si>
    <t>ZR91</t>
  </si>
  <si>
    <t>ZR92</t>
  </si>
  <si>
    <t>ZR93</t>
  </si>
  <si>
    <t>ZR94</t>
  </si>
  <si>
    <t>ZR95</t>
  </si>
  <si>
    <t>ZR96</t>
  </si>
  <si>
    <t>ZR97</t>
  </si>
  <si>
    <t>ZR98</t>
  </si>
  <si>
    <t>ZR99</t>
  </si>
  <si>
    <t>ZR100</t>
  </si>
  <si>
    <t>ZR101</t>
  </si>
  <si>
    <t>ZR102</t>
  </si>
  <si>
    <t>ZR103</t>
  </si>
  <si>
    <t>ZR104</t>
  </si>
  <si>
    <t>ZR105</t>
  </si>
  <si>
    <t>ZR106</t>
  </si>
  <si>
    <t>ZR107</t>
  </si>
  <si>
    <t>ZR108</t>
  </si>
  <si>
    <t>ZR109</t>
  </si>
  <si>
    <t>NB91</t>
  </si>
  <si>
    <t>NB92</t>
  </si>
  <si>
    <t>NB93</t>
  </si>
  <si>
    <t>NB93M</t>
  </si>
  <si>
    <t>NB94</t>
  </si>
  <si>
    <t>NB94M</t>
  </si>
  <si>
    <t>NB95</t>
  </si>
  <si>
    <t>NB95M</t>
  </si>
  <si>
    <t>NB96</t>
  </si>
  <si>
    <t>NB97</t>
  </si>
  <si>
    <t>NB97M</t>
  </si>
  <si>
    <t>NB98</t>
  </si>
  <si>
    <t>NB98M</t>
  </si>
  <si>
    <t>NB99</t>
  </si>
  <si>
    <t>NB99M</t>
  </si>
  <si>
    <t>NB100</t>
  </si>
  <si>
    <t>NB100M</t>
  </si>
  <si>
    <t>NB101</t>
  </si>
  <si>
    <t>NB102</t>
  </si>
  <si>
    <t>NB103</t>
  </si>
  <si>
    <t>NB104</t>
  </si>
  <si>
    <t>NB105</t>
  </si>
  <si>
    <t>NB106</t>
  </si>
  <si>
    <t>NB107</t>
  </si>
  <si>
    <t>NB108</t>
  </si>
  <si>
    <t>NB109</t>
  </si>
  <si>
    <t>NB110</t>
  </si>
  <si>
    <t>NB111</t>
  </si>
  <si>
    <t>NB112</t>
  </si>
  <si>
    <t>MO95</t>
  </si>
  <si>
    <t>MO96</t>
  </si>
  <si>
    <t>MO97</t>
  </si>
  <si>
    <t>MO98</t>
  </si>
  <si>
    <t>MO99</t>
  </si>
  <si>
    <t>MO100</t>
  </si>
  <si>
    <t>MO101</t>
  </si>
  <si>
    <t>MO102</t>
  </si>
  <si>
    <t>MO103</t>
  </si>
  <si>
    <t>MO104</t>
  </si>
  <si>
    <t>MO105</t>
  </si>
  <si>
    <t>MO106</t>
  </si>
  <si>
    <t>MO107</t>
  </si>
  <si>
    <t>MO108</t>
  </si>
  <si>
    <t>MO109</t>
  </si>
  <si>
    <t>MO110</t>
  </si>
  <si>
    <t>MO111</t>
  </si>
  <si>
    <t>MO112</t>
  </si>
  <si>
    <t>MO113</t>
  </si>
  <si>
    <t>MO114</t>
  </si>
  <si>
    <t>MO115</t>
  </si>
  <si>
    <t>TC98</t>
  </si>
  <si>
    <t>TC99</t>
  </si>
  <si>
    <t>TC99M</t>
  </si>
  <si>
    <t>TC100</t>
  </si>
  <si>
    <t>TC101</t>
  </si>
  <si>
    <t>TC102</t>
  </si>
  <si>
    <t>TC102M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</si>
  <si>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</si>
  <si>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</si>
  <si>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</si>
  <si>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</si>
  <si>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</si>
  <si>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</si>
  <si>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</si>
  <si>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</si>
  <si>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</si>
  <si>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</si>
  <si>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</si>
  <si>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</si>
  <si>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</si>
  <si>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</si>
  <si>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</si>
  <si>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</si>
  <si>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</si>
  <si>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</si>
  <si>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</si>
  <si>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</si>
  <si>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</si>
  <si>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</si>
  <si>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</si>
  <si>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</si>
  <si>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RU107</t>
  </si>
  <si>
    <t>RU108</t>
  </si>
  <si>
    <t>RU109</t>
  </si>
  <si>
    <t>RU110</t>
  </si>
  <si>
    <t>RU111</t>
  </si>
  <si>
    <t>RU112</t>
  </si>
  <si>
    <t>RU113</t>
  </si>
  <si>
    <t>RU114</t>
  </si>
  <si>
    <t>RU115</t>
  </si>
  <si>
    <t>RU116</t>
  </si>
  <si>
    <t>RU117</t>
  </si>
  <si>
    <t>RU118</t>
  </si>
  <si>
    <t>RU119</t>
  </si>
  <si>
    <t>RU120</t>
  </si>
  <si>
    <t>RH102</t>
  </si>
  <si>
    <t>RH103</t>
  </si>
  <si>
    <t>RH103M</t>
  </si>
  <si>
    <t>RH104</t>
  </si>
  <si>
    <t>RH104M</t>
  </si>
  <si>
    <t>RH105</t>
  </si>
  <si>
    <t>RH105M</t>
  </si>
  <si>
    <t>RH106</t>
  </si>
  <si>
    <t>RH106M</t>
  </si>
  <si>
    <t>RH107</t>
  </si>
  <si>
    <t>RH108</t>
  </si>
  <si>
    <t>RH108M</t>
  </si>
  <si>
    <t>RH109</t>
  </si>
  <si>
    <t>RH109M</t>
  </si>
  <si>
    <t>RH110</t>
  </si>
  <si>
    <t>RH110M</t>
  </si>
  <si>
    <t>RH111</t>
  </si>
  <si>
    <t>RH112</t>
  </si>
  <si>
    <t>RH113</t>
  </si>
  <si>
    <t>RH114</t>
  </si>
  <si>
    <t>RH115</t>
  </si>
  <si>
    <t>RH116</t>
  </si>
  <si>
    <t>RH117</t>
  </si>
  <si>
    <t>RH118</t>
  </si>
  <si>
    <t>RH119</t>
  </si>
  <si>
    <t>RH120</t>
  </si>
  <si>
    <t>RH121</t>
  </si>
  <si>
    <t>RH122</t>
  </si>
  <si>
    <t>RH123</t>
  </si>
  <si>
    <t>PD102</t>
  </si>
  <si>
    <t>PD104</t>
  </si>
  <si>
    <t>PD105</t>
  </si>
  <si>
    <t>PD106</t>
  </si>
  <si>
    <t>PD107</t>
  </si>
  <si>
    <t>PD107M</t>
  </si>
  <si>
    <t>PD108</t>
  </si>
  <si>
    <t>PD109</t>
  </si>
  <si>
    <t>PD109M</t>
  </si>
  <si>
    <t>PD110</t>
  </si>
  <si>
    <t>PD111</t>
  </si>
  <si>
    <t>PD111M</t>
  </si>
  <si>
    <t>PD112</t>
  </si>
  <si>
    <t>PD113</t>
  </si>
  <si>
    <t>PD114</t>
  </si>
  <si>
    <t>PD115</t>
  </si>
  <si>
    <t>PD116</t>
  </si>
  <si>
    <t>PD117</t>
  </si>
  <si>
    <t>PD118</t>
  </si>
  <si>
    <t>PD119</t>
  </si>
  <si>
    <t>PD120</t>
  </si>
  <si>
    <t>PD121</t>
  </si>
  <si>
    <t>PD122</t>
  </si>
  <si>
    <t>PD123</t>
  </si>
  <si>
    <t>PD124</t>
  </si>
  <si>
    <t>PD125</t>
  </si>
  <si>
    <t>PD126</t>
  </si>
  <si>
    <t>AG106</t>
  </si>
  <si>
    <t>AG107</t>
  </si>
  <si>
    <t>AG108</t>
  </si>
  <si>
    <t>AG108M</t>
  </si>
  <si>
    <t>AG109</t>
  </si>
  <si>
    <t>AG109M</t>
  </si>
  <si>
    <t>AG110</t>
  </si>
  <si>
    <t>AG110M</t>
  </si>
  <si>
    <t>AG111</t>
  </si>
  <si>
    <t>AG111M</t>
  </si>
  <si>
    <t>AG112</t>
  </si>
  <si>
    <t>AG113</t>
  </si>
  <si>
    <t>AG113M</t>
  </si>
  <si>
    <t>AG114</t>
  </si>
  <si>
    <t>AG115</t>
  </si>
  <si>
    <t>AG115M</t>
  </si>
  <si>
    <t>AG116</t>
  </si>
  <si>
    <t>AG116M</t>
  </si>
  <si>
    <t>AG117</t>
  </si>
  <si>
    <t>AG117M</t>
  </si>
  <si>
    <t>AG118</t>
  </si>
  <si>
    <t>AG118M</t>
  </si>
  <si>
    <t>AG119</t>
  </si>
  <si>
    <t>AG120</t>
  </si>
  <si>
    <t>AG121</t>
  </si>
  <si>
    <t>AG122</t>
  </si>
  <si>
    <t>AG123</t>
  </si>
  <si>
    <t>AG124</t>
  </si>
  <si>
    <t>AG125</t>
  </si>
  <si>
    <t>AG126</t>
  </si>
  <si>
    <t>AG127</t>
  </si>
  <si>
    <t>AG128</t>
  </si>
  <si>
    <t>CD108</t>
  </si>
  <si>
    <t>CD109</t>
  </si>
  <si>
    <t>CD110</t>
  </si>
  <si>
    <t>CD111</t>
  </si>
  <si>
    <t>CD111M</t>
  </si>
  <si>
    <t>CD112</t>
  </si>
  <si>
    <t>CD113</t>
  </si>
  <si>
    <t>CD113M</t>
  </si>
  <si>
    <t>CD114</t>
  </si>
  <si>
    <t>CD115</t>
  </si>
  <si>
    <t>CD115M</t>
  </si>
  <si>
    <t>CD116</t>
  </si>
  <si>
    <t>CD117</t>
  </si>
  <si>
    <t>CD117M</t>
  </si>
  <si>
    <t>CD118</t>
  </si>
  <si>
    <t>CD119</t>
  </si>
  <si>
    <t>CD119M</t>
  </si>
  <si>
    <t>CD120</t>
  </si>
  <si>
    <t>CD121</t>
  </si>
  <si>
    <t>CD122</t>
  </si>
  <si>
    <t>CD123</t>
  </si>
  <si>
    <t>CD124</t>
  </si>
  <si>
    <t>CD125</t>
  </si>
  <si>
    <t>CD126</t>
  </si>
  <si>
    <t>CD127</t>
  </si>
  <si>
    <t>CD128</t>
  </si>
  <si>
    <t>CD129</t>
  </si>
  <si>
    <t>CD130</t>
  </si>
  <si>
    <t>CD131</t>
  </si>
  <si>
    <t>CD132</t>
  </si>
  <si>
    <t>IN113</t>
  </si>
  <si>
    <t>IN113M</t>
  </si>
  <si>
    <t>IN114</t>
  </si>
  <si>
    <t>IN114M</t>
  </si>
  <si>
    <t>IN115</t>
  </si>
  <si>
    <t>IN115M</t>
  </si>
  <si>
    <t>IN116</t>
  </si>
  <si>
    <t>IN116M</t>
  </si>
  <si>
    <t>IN117</t>
  </si>
  <si>
    <t>IN117M</t>
  </si>
  <si>
    <t>IN118</t>
  </si>
  <si>
    <t>IN118M</t>
  </si>
  <si>
    <t>IN119</t>
  </si>
  <si>
    <t>IN119M</t>
  </si>
  <si>
    <t>IN120</t>
  </si>
  <si>
    <t>IN120M</t>
  </si>
  <si>
    <t>IN121</t>
  </si>
  <si>
    <t>IN121M</t>
  </si>
  <si>
    <t>IN122</t>
  </si>
  <si>
    <t>IN122M</t>
  </si>
  <si>
    <t>IN123</t>
  </si>
  <si>
    <t>IN123M</t>
  </si>
  <si>
    <t>IN124</t>
  </si>
  <si>
    <t>IN125</t>
  </si>
  <si>
    <t>IN125M</t>
  </si>
  <si>
    <t>IN126</t>
  </si>
  <si>
    <t>IN127</t>
  </si>
  <si>
    <t>IN127M</t>
  </si>
  <si>
    <t>IN128</t>
  </si>
  <si>
    <t>IN129</t>
  </si>
  <si>
    <t>IN130</t>
  </si>
  <si>
    <t>IN131</t>
  </si>
  <si>
    <t>IN132</t>
  </si>
  <si>
    <t>IN133</t>
  </si>
  <si>
    <t>IN134</t>
  </si>
  <si>
    <t>SN114</t>
  </si>
  <si>
    <t>SN115</t>
  </si>
  <si>
    <t>SN116</t>
  </si>
  <si>
    <t>SN117</t>
  </si>
  <si>
    <t>SN117M</t>
  </si>
  <si>
    <t>SN118</t>
  </si>
  <si>
    <t>SN119</t>
  </si>
  <si>
    <t>SN119M</t>
  </si>
  <si>
    <t>SN120</t>
  </si>
  <si>
    <t>SN121</t>
  </si>
  <si>
    <t>SN121M</t>
  </si>
  <si>
    <t>SN122</t>
  </si>
  <si>
    <t>SN123</t>
  </si>
  <si>
    <t>SN123M</t>
  </si>
  <si>
    <t>SN124</t>
  </si>
  <si>
    <t>SN125</t>
  </si>
  <si>
    <t>SN125M</t>
  </si>
  <si>
    <t>SN126</t>
  </si>
  <si>
    <t>SN127</t>
  </si>
  <si>
    <t>SN127M</t>
  </si>
  <si>
    <t>SN128</t>
  </si>
  <si>
    <t>SN129</t>
  </si>
  <si>
    <t>SN129M</t>
  </si>
  <si>
    <t>SN130</t>
  </si>
  <si>
    <t>SN131</t>
  </si>
  <si>
    <t>SN132</t>
  </si>
  <si>
    <t>SN133</t>
  </si>
  <si>
    <t>SN134</t>
  </si>
  <si>
    <t>SN135</t>
  </si>
  <si>
    <t>SN136</t>
  </si>
  <si>
    <t>SB121</t>
  </si>
  <si>
    <t>SB122</t>
  </si>
  <si>
    <t>SB122M</t>
  </si>
  <si>
    <t>SB123</t>
  </si>
  <si>
    <t>SB124</t>
  </si>
  <si>
    <t>SB125</t>
  </si>
  <si>
    <t>SB126</t>
  </si>
  <si>
    <t>SB126M</t>
  </si>
  <si>
    <t>SB127</t>
  </si>
  <si>
    <t>SB128</t>
  </si>
  <si>
    <t>SB128M</t>
  </si>
  <si>
    <t>SB129</t>
  </si>
  <si>
    <t>SB130</t>
  </si>
  <si>
    <t>SB130M</t>
  </si>
  <si>
    <t>SB131</t>
  </si>
  <si>
    <t>SB132</t>
  </si>
  <si>
    <t>SB132M</t>
  </si>
  <si>
    <t>SB133</t>
  </si>
  <si>
    <t>SB134</t>
  </si>
  <si>
    <t>SB134M</t>
  </si>
  <si>
    <t>SB135</t>
  </si>
  <si>
    <t>SB136</t>
  </si>
  <si>
    <t>SB137</t>
  </si>
  <si>
    <t>SB138</t>
  </si>
  <si>
    <t>SB139</t>
  </si>
  <si>
    <t>TE122</t>
  </si>
  <si>
    <t>TE123</t>
  </si>
  <si>
    <t>TE123M</t>
  </si>
  <si>
    <t>TE124</t>
  </si>
  <si>
    <t>TE125</t>
  </si>
  <si>
    <t>TE125M</t>
  </si>
  <si>
    <t>TE126</t>
  </si>
  <si>
    <t>TE127</t>
  </si>
  <si>
    <t>TE127M</t>
  </si>
  <si>
    <t>TE128</t>
  </si>
  <si>
    <t>TE129</t>
  </si>
  <si>
    <t>TE129M</t>
  </si>
  <si>
    <t>TE130</t>
  </si>
  <si>
    <t>TE131</t>
  </si>
  <si>
    <t>TE131M</t>
  </si>
  <si>
    <t>TE132</t>
  </si>
  <si>
    <t>TE133</t>
  </si>
  <si>
    <t>TE133M</t>
  </si>
  <si>
    <t>TE134</t>
  </si>
  <si>
    <t>TE135</t>
  </si>
  <si>
    <t>TE136</t>
  </si>
  <si>
    <t>TE137</t>
  </si>
  <si>
    <t>TE138</t>
  </si>
  <si>
    <t>TE139</t>
  </si>
  <si>
    <t>TE140</t>
  </si>
  <si>
    <t>TE141</t>
  </si>
  <si>
    <t>TE142</t>
  </si>
  <si>
    <t>I127</t>
  </si>
  <si>
    <t>I128</t>
  </si>
  <si>
    <t>I129</t>
  </si>
  <si>
    <t>I130</t>
  </si>
  <si>
    <t>I130M</t>
  </si>
  <si>
    <t>I131</t>
  </si>
  <si>
    <t>I132</t>
  </si>
  <si>
    <t>I133</t>
  </si>
  <si>
    <t>I133M</t>
  </si>
  <si>
    <t>I134</t>
  </si>
  <si>
    <t>I134M</t>
  </si>
  <si>
    <t>I135</t>
  </si>
  <si>
    <t>I136</t>
  </si>
  <si>
    <t>I136M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</si>
  <si>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</si>
  <si>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</si>
  <si>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</si>
  <si>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</si>
  <si>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</si>
  <si>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</si>
  <si>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</si>
  <si>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</si>
  <si>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</si>
  <si>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XE126</t>
  </si>
  <si>
    <t>XE127</t>
  </si>
  <si>
    <t>XE128</t>
  </si>
  <si>
    <t>XE129</t>
  </si>
  <si>
    <t>XE129M</t>
  </si>
  <si>
    <t>XE130</t>
  </si>
  <si>
    <t>XE131</t>
  </si>
  <si>
    <t>XE131M</t>
  </si>
  <si>
    <t>XE132</t>
  </si>
  <si>
    <t>XE133</t>
  </si>
  <si>
    <t>XE133M</t>
  </si>
  <si>
    <t>XE134</t>
  </si>
  <si>
    <t>XE134M</t>
  </si>
  <si>
    <t>XE135</t>
  </si>
  <si>
    <t>XE135M</t>
  </si>
  <si>
    <t>XE136</t>
  </si>
  <si>
    <t>XE137</t>
  </si>
  <si>
    <t>XE138</t>
  </si>
  <si>
    <t>XE139</t>
  </si>
  <si>
    <t>XE140</t>
  </si>
  <si>
    <t>XE141</t>
  </si>
  <si>
    <t>XE142</t>
  </si>
  <si>
    <t>XE143</t>
  </si>
  <si>
    <t>XE144</t>
  </si>
  <si>
    <t>XE145</t>
  </si>
  <si>
    <t>XE146</t>
  </si>
  <si>
    <t>XE147</t>
  </si>
  <si>
    <t>CS132</t>
  </si>
  <si>
    <t>CS133</t>
  </si>
  <si>
    <t>CS134</t>
  </si>
  <si>
    <t>CS134M</t>
  </si>
  <si>
    <t>CS135</t>
  </si>
  <si>
    <t>CS135M</t>
  </si>
  <si>
    <t>CS136</t>
  </si>
  <si>
    <t>CS137</t>
  </si>
  <si>
    <t>CS138</t>
  </si>
  <si>
    <t>CS138M</t>
  </si>
  <si>
    <t>CS139</t>
  </si>
  <si>
    <t>CS140</t>
  </si>
  <si>
    <t>CS141</t>
  </si>
  <si>
    <t>CS142</t>
  </si>
  <si>
    <t>CS143</t>
  </si>
  <si>
    <t>CS144</t>
  </si>
  <si>
    <t>CS145</t>
  </si>
  <si>
    <t>CS146</t>
  </si>
  <si>
    <t>CS147</t>
  </si>
  <si>
    <t>CS148</t>
  </si>
  <si>
    <t>CS149</t>
  </si>
  <si>
    <t>CS150</t>
  </si>
  <si>
    <t>BA132</t>
  </si>
  <si>
    <t>BA133</t>
  </si>
  <si>
    <t>BA134</t>
  </si>
  <si>
    <t>BA135</t>
  </si>
  <si>
    <t>BA135M</t>
  </si>
  <si>
    <t>BA136</t>
  </si>
  <si>
    <t>BA136M</t>
  </si>
  <si>
    <t>BA137</t>
  </si>
  <si>
    <t>BA137M</t>
  </si>
  <si>
    <t>BA138</t>
  </si>
  <si>
    <t>BA139</t>
  </si>
  <si>
    <t>BA140</t>
  </si>
  <si>
    <t>BA141</t>
  </si>
  <si>
    <t>BA142</t>
  </si>
  <si>
    <t>BA143</t>
  </si>
  <si>
    <t>BA144</t>
  </si>
  <si>
    <t>BA145</t>
  </si>
  <si>
    <t>BA146</t>
  </si>
  <si>
    <t>BA147</t>
  </si>
  <si>
    <t>BA148</t>
  </si>
  <si>
    <t>BA149</t>
  </si>
  <si>
    <t>BA150</t>
  </si>
  <si>
    <t>BA151</t>
  </si>
  <si>
    <t>BA152</t>
  </si>
  <si>
    <t>LA138</t>
  </si>
  <si>
    <t>LA139</t>
  </si>
  <si>
    <t>LA140</t>
  </si>
  <si>
    <t>LA141</t>
  </si>
  <si>
    <t>LA142</t>
  </si>
  <si>
    <t>LA143</t>
  </si>
  <si>
    <t>LA144</t>
  </si>
  <si>
    <t>LA145</t>
  </si>
  <si>
    <t>LA146</t>
  </si>
  <si>
    <t>LA147</t>
  </si>
  <si>
    <t>LA148</t>
  </si>
  <si>
    <t>LA149</t>
  </si>
  <si>
    <t>LA150</t>
  </si>
  <si>
    <t>LA151</t>
  </si>
  <si>
    <t>LA152</t>
  </si>
  <si>
    <t>LA153</t>
  </si>
  <si>
    <t>LA154</t>
  </si>
  <si>
    <t>LA155</t>
  </si>
  <si>
    <t>CE139</t>
  </si>
  <si>
    <t>CE140</t>
  </si>
  <si>
    <t>CE141</t>
  </si>
  <si>
    <t>CE142</t>
  </si>
  <si>
    <t>CE143</t>
  </si>
  <si>
    <t>CE144</t>
  </si>
  <si>
    <t>CE145</t>
  </si>
  <si>
    <t>CE146</t>
  </si>
  <si>
    <t>CE147</t>
  </si>
  <si>
    <t>CE148</t>
  </si>
  <si>
    <t>CE149</t>
  </si>
  <si>
    <t>CE150</t>
  </si>
  <si>
    <t>CE151</t>
  </si>
  <si>
    <t>CE152</t>
  </si>
  <si>
    <t>CE153</t>
  </si>
  <si>
    <t>CE154</t>
  </si>
  <si>
    <t>CE155</t>
  </si>
  <si>
    <t>CE156</t>
  </si>
  <si>
    <t>CE157</t>
  </si>
  <si>
    <t>PR139</t>
  </si>
  <si>
    <t>PR140</t>
  </si>
  <si>
    <t>PR141</t>
  </si>
  <si>
    <t>PR142</t>
  </si>
  <si>
    <t>PR142M</t>
  </si>
  <si>
    <t>PR143</t>
  </si>
  <si>
    <t>PR144</t>
  </si>
  <si>
    <t>PR144M</t>
  </si>
  <si>
    <t>PR145</t>
  </si>
  <si>
    <t>PR146</t>
  </si>
  <si>
    <t>PR147</t>
  </si>
  <si>
    <t>PR148</t>
  </si>
  <si>
    <t>PR149</t>
  </si>
  <si>
    <t>PR150</t>
  </si>
  <si>
    <t>PR151</t>
  </si>
  <si>
    <t>PR152</t>
  </si>
  <si>
    <t>PR153</t>
  </si>
  <si>
    <t>PR154</t>
  </si>
  <si>
    <t>PR155</t>
  </si>
  <si>
    <t>PR156</t>
  </si>
  <si>
    <t>PR157</t>
  </si>
  <si>
    <t>PR158</t>
  </si>
  <si>
    <t>PR159</t>
  </si>
  <si>
    <t>ND141</t>
  </si>
  <si>
    <t>ND142</t>
  </si>
  <si>
    <t>ND143</t>
  </si>
  <si>
    <t>ND144</t>
  </si>
  <si>
    <t>ND145</t>
  </si>
  <si>
    <t>ND146</t>
  </si>
  <si>
    <t>ND147</t>
  </si>
  <si>
    <t>ND148</t>
  </si>
  <si>
    <t>ND149</t>
  </si>
  <si>
    <t>ND150</t>
  </si>
  <si>
    <t>ND151</t>
  </si>
  <si>
    <t>ND152</t>
  </si>
  <si>
    <t>ND153</t>
  </si>
  <si>
    <t>ND154</t>
  </si>
  <si>
    <t>ND155</t>
  </si>
  <si>
    <t>ND156</t>
  </si>
  <si>
    <t>ND157</t>
  </si>
  <si>
    <t>ND158</t>
  </si>
  <si>
    <t>ND159</t>
  </si>
  <si>
    <t>ND160</t>
  </si>
  <si>
    <t>ND161</t>
  </si>
  <si>
    <t>PM145</t>
  </si>
  <si>
    <t>PM146</t>
  </si>
  <si>
    <t>PM147</t>
  </si>
  <si>
    <t>PM148</t>
  </si>
  <si>
    <t>PM148M</t>
  </si>
  <si>
    <t>PM149</t>
  </si>
  <si>
    <t>PM150</t>
  </si>
  <si>
    <t>PM151</t>
  </si>
  <si>
    <t>PM152</t>
  </si>
  <si>
    <t>PM152M</t>
  </si>
  <si>
    <t>PM153</t>
  </si>
  <si>
    <t>PM154</t>
  </si>
  <si>
    <t>PM154M</t>
  </si>
  <si>
    <t>PM155</t>
  </si>
  <si>
    <t>PM156</t>
  </si>
  <si>
    <t>PM157</t>
  </si>
  <si>
    <t>PM158</t>
  </si>
  <si>
    <t>PM159</t>
  </si>
  <si>
    <t>PM160</t>
  </si>
  <si>
    <t>PM161</t>
  </si>
  <si>
    <t>PM162</t>
  </si>
  <si>
    <t>SM145</t>
  </si>
  <si>
    <t>SM146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</si>
  <si>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</si>
  <si>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</si>
  <si>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</si>
  <si>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</si>
  <si>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</si>
  <si>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</si>
  <si>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</si>
  <si>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</si>
  <si>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SM155</t>
  </si>
  <si>
    <t>SM156</t>
  </si>
  <si>
    <t>SM157</t>
  </si>
  <si>
    <t>SM158</t>
  </si>
  <si>
    <t>SM159</t>
  </si>
  <si>
    <t>SM160</t>
  </si>
  <si>
    <t>SM161</t>
  </si>
  <si>
    <t>SM162</t>
  </si>
  <si>
    <t>SM163</t>
  </si>
  <si>
    <t>SM164</t>
  </si>
  <si>
    <t>SM165</t>
  </si>
  <si>
    <t>EU149</t>
  </si>
  <si>
    <t>EU150</t>
  </si>
  <si>
    <t>EU151</t>
  </si>
  <si>
    <t>EU152</t>
  </si>
  <si>
    <t>EU152M</t>
  </si>
  <si>
    <t>EU153</t>
  </si>
  <si>
    <t>EU154</t>
  </si>
  <si>
    <t>EU155</t>
  </si>
  <si>
    <t>EU156</t>
  </si>
  <si>
    <t>EU157</t>
  </si>
  <si>
    <t>EU158</t>
  </si>
  <si>
    <t>EU159</t>
  </si>
  <si>
    <t>EU160</t>
  </si>
  <si>
    <t>EU161</t>
  </si>
  <si>
    <t>EU162</t>
  </si>
  <si>
    <t>EU163</t>
  </si>
  <si>
    <t>EU164</t>
  </si>
  <si>
    <t>EU165</t>
  </si>
  <si>
    <t>GD152</t>
  </si>
  <si>
    <t>GD153</t>
  </si>
  <si>
    <t>GD154</t>
  </si>
  <si>
    <t>GD155</t>
  </si>
  <si>
    <t>GD155M</t>
  </si>
  <si>
    <t>GD156</t>
  </si>
  <si>
    <t>GD157</t>
  </si>
  <si>
    <t>GD158</t>
  </si>
  <si>
    <t>GD159</t>
  </si>
  <si>
    <t>GD160</t>
  </si>
  <si>
    <t>GD161</t>
  </si>
  <si>
    <t>GD162</t>
  </si>
  <si>
    <t>GD163</t>
  </si>
  <si>
    <t>GD164</t>
  </si>
  <si>
    <t>GD165</t>
  </si>
  <si>
    <t>TB159</t>
  </si>
  <si>
    <t>TB160</t>
  </si>
  <si>
    <t>TB161</t>
  </si>
  <si>
    <t>TB162</t>
  </si>
  <si>
    <t>TB162M</t>
  </si>
  <si>
    <t>TB163</t>
  </si>
  <si>
    <t>TB163M</t>
  </si>
  <si>
    <t>TB164</t>
  </si>
  <si>
    <t>TB165</t>
  </si>
  <si>
    <t>DY160</t>
  </si>
  <si>
    <t>DY161</t>
  </si>
  <si>
    <t>DY162</t>
  </si>
  <si>
    <t>DY163</t>
  </si>
  <si>
    <t>DY164</t>
  </si>
  <si>
    <t>DY165</t>
  </si>
  <si>
    <t>DY165M</t>
  </si>
  <si>
    <t>DY166</t>
  </si>
  <si>
    <t>HO165</t>
  </si>
  <si>
    <t>HO166</t>
  </si>
  <si>
    <t>HO166M</t>
  </si>
  <si>
    <t>ER166</t>
  </si>
  <si>
    <t>ER167</t>
  </si>
  <si>
    <t>ER167M</t>
  </si>
  <si>
    <t>ER168</t>
  </si>
  <si>
    <t>ER169</t>
  </si>
  <si>
    <t>ER170</t>
  </si>
  <si>
    <t>ER171</t>
  </si>
  <si>
    <t>ER172</t>
  </si>
  <si>
    <t>TM169</t>
  </si>
  <si>
    <t>TM170</t>
  </si>
  <si>
    <t>TM170M</t>
  </si>
  <si>
    <t>TM171</t>
  </si>
  <si>
    <t>TM172</t>
  </si>
  <si>
    <t>YB168</t>
  </si>
  <si>
    <t>YB169</t>
  </si>
  <si>
    <t>YB170</t>
  </si>
  <si>
    <t>YB171</t>
  </si>
  <si>
    <t>YB172</t>
  </si>
  <si>
    <t>TL207</t>
  </si>
  <si>
    <t>TL208</t>
  </si>
  <si>
    <t>TL209</t>
  </si>
  <si>
    <t>PB206</t>
  </si>
  <si>
    <t>PB207</t>
  </si>
  <si>
    <t>PB208</t>
  </si>
  <si>
    <t>PB209</t>
  </si>
  <si>
    <t>PB210</t>
  </si>
  <si>
    <t>PB211</t>
  </si>
  <si>
    <t>PB212</t>
  </si>
  <si>
    <t>PB214</t>
  </si>
  <si>
    <t>BI208</t>
  </si>
  <si>
    <t>BI209</t>
  </si>
  <si>
    <t>BI210</t>
  </si>
  <si>
    <t>BI210M</t>
  </si>
  <si>
    <t>BI211</t>
  </si>
  <si>
    <t>BI212</t>
  </si>
  <si>
    <t>BI213</t>
  </si>
  <si>
    <t>BI214</t>
  </si>
  <si>
    <t>PO210</t>
  </si>
  <si>
    <t>PO211</t>
  </si>
  <si>
    <t>PO213</t>
  </si>
  <si>
    <t>PO214</t>
  </si>
  <si>
    <t>PO215</t>
  </si>
  <si>
    <t>PO216</t>
  </si>
  <si>
    <t>PO218</t>
  </si>
  <si>
    <t>AT217</t>
  </si>
  <si>
    <t>RN218</t>
  </si>
  <si>
    <t>RN219</t>
  </si>
  <si>
    <t>RN220</t>
  </si>
  <si>
    <t>RN222</t>
  </si>
  <si>
    <t>FR221</t>
  </si>
  <si>
    <t>FR223</t>
  </si>
  <si>
    <t>RA222</t>
  </si>
  <si>
    <t>RA223</t>
  </si>
  <si>
    <t>RA224</t>
  </si>
  <si>
    <t>RA225</t>
  </si>
  <si>
    <t>RA226</t>
  </si>
  <si>
    <t>RA228</t>
  </si>
  <si>
    <t>AC225</t>
  </si>
  <si>
    <t>AC227</t>
  </si>
  <si>
    <t>AC228</t>
  </si>
  <si>
    <t>TH226</t>
  </si>
  <si>
    <t>TH227</t>
  </si>
  <si>
    <t>TH228</t>
  </si>
  <si>
    <t>TH229</t>
  </si>
  <si>
    <t>TH230</t>
  </si>
  <si>
    <t>TH231</t>
  </si>
  <si>
    <t>TH232</t>
  </si>
  <si>
    <t>TH233</t>
  </si>
  <si>
    <t>TH234</t>
  </si>
  <si>
    <t>PA231</t>
  </si>
  <si>
    <t>PA232</t>
  </si>
  <si>
    <t>PA233</t>
  </si>
  <si>
    <t>PA234</t>
  </si>
  <si>
    <t>PA234M</t>
  </si>
  <si>
    <t>PA235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</si>
  <si>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</si>
  <si>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</si>
  <si>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</si>
  <si>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</si>
  <si>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</si>
  <si>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</si>
  <si>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</si>
  <si>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</si>
  <si>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</si>
  <si>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</si>
  <si>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</si>
  <si>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</si>
  <si>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NP236</t>
  </si>
  <si>
    <t>NP237</t>
  </si>
  <si>
    <t>NP238</t>
  </si>
  <si>
    <t>NP239</t>
  </si>
  <si>
    <t>NP240</t>
  </si>
  <si>
    <t>NP240M</t>
  </si>
  <si>
    <t>NP241</t>
  </si>
  <si>
    <t>PU236</t>
  </si>
  <si>
    <t>PU237</t>
  </si>
  <si>
    <t>PU238</t>
  </si>
  <si>
    <t>PU239</t>
  </si>
  <si>
    <t>PU240</t>
  </si>
  <si>
    <t>PU241</t>
  </si>
  <si>
    <t>PU242</t>
  </si>
  <si>
    <t>PU243</t>
  </si>
  <si>
    <t>PU244</t>
  </si>
  <si>
    <t>PU245</t>
  </si>
  <si>
    <t>PU246</t>
  </si>
  <si>
    <t>AM240</t>
  </si>
  <si>
    <t>AM241</t>
  </si>
  <si>
    <t>AM242</t>
  </si>
  <si>
    <t>AM242M</t>
  </si>
  <si>
    <t>AM243</t>
  </si>
  <si>
    <t>AM244</t>
  </si>
  <si>
    <t>AM245</t>
  </si>
  <si>
    <t>AM246</t>
  </si>
  <si>
    <t>CM241</t>
  </si>
  <si>
    <t>CM242</t>
  </si>
  <si>
    <t>CM243</t>
  </si>
  <si>
    <t>CM244</t>
  </si>
  <si>
    <t>CM245</t>
  </si>
  <si>
    <t>CM246</t>
  </si>
  <si>
    <t>CM247</t>
  </si>
  <si>
    <t>CM248</t>
  </si>
  <si>
    <t>CM249</t>
  </si>
  <si>
    <t>CM250</t>
  </si>
  <si>
    <t>BK249</t>
  </si>
  <si>
    <t>BK250</t>
  </si>
  <si>
    <t>BK251</t>
  </si>
  <si>
    <t>CF249</t>
  </si>
  <si>
    <t>CF250</t>
  </si>
  <si>
    <t>CF251</t>
  </si>
  <si>
    <t>CF252</t>
  </si>
  <si>
    <t>CF253</t>
  </si>
  <si>
    <t>CF254</t>
  </si>
  <si>
    <t>CF255</t>
  </si>
  <si>
    <t>ES253</t>
  </si>
  <si>
    <t>ES254</t>
  </si>
  <si>
    <t>ES254M</t>
  </si>
  <si>
    <t>ES255</t>
  </si>
  <si>
    <t>TOTAL</t>
  </si>
  <si>
    <t>Fissile Enrichment</t>
  </si>
  <si>
    <t>U-233</t>
  </si>
  <si>
    <t>U-235</t>
  </si>
  <si>
    <t>Pu-239</t>
  </si>
  <si>
    <t>Pu-241</t>
  </si>
  <si>
    <t>U-238</t>
  </si>
  <si>
    <t>TRU</t>
  </si>
  <si>
    <t>Mass</t>
  </si>
  <si>
    <t>5% or less for Th and Am</t>
  </si>
  <si>
    <t xml:space="preserve"> 99 % for all other actinides </t>
  </si>
  <si>
    <t xml:space="preserve">0.1% or less for Br, Kr, Rb, Cd, I, Xe, Cs </t>
  </si>
  <si>
    <t>5% or less for Sr, Y, Te, Ba and lanthanides</t>
  </si>
  <si>
    <t>99% for all other FP</t>
  </si>
  <si>
    <t>RECOVERED</t>
  </si>
  <si>
    <t>RECOVERY FRACTION</t>
  </si>
  <si>
    <t>lanthanides</t>
  </si>
  <si>
    <t>Cs, Xe, I, Ba, Te</t>
  </si>
  <si>
    <t>Sr, Y, Te, Ba, Lanthanides</t>
  </si>
  <si>
    <t>Br, Kr, Rb, I, Xe, Cs</t>
  </si>
  <si>
    <t>Result of Separation</t>
  </si>
  <si>
    <t>Total</t>
  </si>
  <si>
    <t>Renorm</t>
  </si>
  <si>
    <t>Batch</t>
  </si>
  <si>
    <t>MR?</t>
  </si>
  <si>
    <t>DF mass</t>
  </si>
  <si>
    <t>Batch 1 Mass</t>
  </si>
  <si>
    <t>Batch 2 Mass</t>
  </si>
  <si>
    <t>Batch 3 Mass</t>
  </si>
  <si>
    <t>&lt;-- recycled</t>
  </si>
  <si>
    <t>&lt;-- discharged</t>
  </si>
  <si>
    <t>Sum</t>
  </si>
  <si>
    <t>Actual</t>
  </si>
  <si>
    <t>Adjusted</t>
  </si>
  <si>
    <t>Sum+DF</t>
  </si>
  <si>
    <t>My Data</t>
  </si>
  <si>
    <t>Disharge-batch4 (g)</t>
  </si>
  <si>
    <t>Charge-batch5 (g)</t>
  </si>
  <si>
    <t>TL206</t>
  </si>
  <si>
    <t>PO211M</t>
  </si>
  <si>
    <t>PO212</t>
  </si>
  <si>
    <t>RESULT OF SEP</t>
  </si>
  <si>
    <t>MF recovered</t>
  </si>
  <si>
    <t>Batch 3 --&gt; 4</t>
  </si>
  <si>
    <t>Batch 4 --&gt; 5</t>
  </si>
  <si>
    <t>Batch 5 --&gt; 6</t>
  </si>
  <si>
    <t>Recovery step</t>
  </si>
  <si>
    <t>Expected</t>
  </si>
  <si>
    <t>Recovered Th (t)</t>
  </si>
  <si>
    <t>Recovered U (t)</t>
  </si>
  <si>
    <t>Recovered MA (t)</t>
  </si>
  <si>
    <t>Difference</t>
  </si>
  <si>
    <t>Recovered FP (t)</t>
  </si>
  <si>
    <t>Estimated Mass</t>
  </si>
  <si>
    <t>Th driver</t>
  </si>
  <si>
    <t>Makeup*</t>
  </si>
  <si>
    <t>*Sort of arbitrary.</t>
  </si>
  <si>
    <t>I know that the discharged Th driver must be 135.2 t, so the 7.77 t difference is pretty fixed</t>
  </si>
  <si>
    <t>However, to get the difference for batches 4 and 5, I just guessed that the difference would grow by 1/3 that of the final difference over each refining</t>
  </si>
  <si>
    <t>Actual Mass*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</si>
</sst>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00"/>
    <numFmt numFmtId="166" formatCode="0.0000"/>
    <numFmt numFmtId="167" formatCode="0.000000000E+00"/>
    <numFmt numFmtId="168" formatCode="0.0000000000E+00"/>
    <numFmt numFmtId="169" formatCode="0.0000E+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ldilockczech/Documents/Research/Fuel-Cycle-Wastes/origenDecayGenerator/data/iso/fuelcyc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01"/>
      <sheetName val="eg02"/>
      <sheetName val="eg03"/>
      <sheetName val="eg04"/>
      <sheetName val="eg05"/>
      <sheetName val="eg07"/>
      <sheetName val="eg09"/>
      <sheetName val="eg10"/>
      <sheetName val="eg11"/>
      <sheetName val="eg12"/>
      <sheetName val="eg13"/>
      <sheetName val="eg14"/>
      <sheetName val="eg15"/>
      <sheetName val="eg16"/>
      <sheetName val="eg17"/>
      <sheetName val="eg18"/>
      <sheetName val="eg19"/>
      <sheetName val="eg20"/>
      <sheetName val="eg21"/>
      <sheetName val="eg22"/>
      <sheetName val="eg23"/>
      <sheetName val="eg24"/>
      <sheetName val="eg25"/>
      <sheetName val="eg26"/>
      <sheetName val="eg27"/>
      <sheetName val="eg28"/>
      <sheetName val="eg29"/>
      <sheetName val="eg30"/>
      <sheetName val="eg31"/>
      <sheetName val="eg32"/>
      <sheetName val="eg33"/>
      <sheetName val="eg34"/>
      <sheetName val="eg35"/>
      <sheetName val="eg36"/>
      <sheetName val="eg37"/>
      <sheetName val="eg38"/>
      <sheetName val="eg39"/>
      <sheetName val="eg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09AA-EEBA-7844-839B-4F10B0FA7616}">
  <dimension ref="A1:H1036"/>
  <sheetViews>
    <sheetView workbookViewId="0">
      <pane ySplit="8" topLeftCell="A908" activePane="bottomLeft" state="frozen"/>
      <selection pane="bottomLeft" activeCell="A2" sqref="A2:B6"/>
    </sheetView>
  </sheetViews>
  <sheetFormatPr baseColWidth="10" defaultRowHeight="16"/>
  <cols>
    <col min="1" max="1" width="12" style="11" customWidth="1"/>
    <col min="2" max="6" width="20.1640625" style="10" customWidth="1"/>
    <col min="7" max="7" width="10.83203125" style="11"/>
    <col min="8" max="8" width="14.5" style="11" customWidth="1"/>
    <col min="9" max="16384" width="10.83203125" style="11"/>
  </cols>
  <sheetData>
    <row r="1" spans="1:8">
      <c r="A1" s="9" t="s">
        <v>1021</v>
      </c>
    </row>
    <row r="2" spans="1:8">
      <c r="A2" s="12" t="s">
        <v>1016</v>
      </c>
      <c r="D2" s="10" t="s">
        <v>1023</v>
      </c>
    </row>
    <row r="3" spans="1:8">
      <c r="A3" s="11" t="s">
        <v>1017</v>
      </c>
      <c r="D3" s="10" t="s">
        <v>1024</v>
      </c>
    </row>
    <row r="4" spans="1:8">
      <c r="A4" s="11" t="s">
        <v>1018</v>
      </c>
      <c r="D4" s="10" t="s">
        <v>1026</v>
      </c>
    </row>
    <row r="5" spans="1:8">
      <c r="A5" s="11" t="s">
        <v>1019</v>
      </c>
      <c r="D5" s="10" t="s">
        <v>1025</v>
      </c>
    </row>
    <row r="6" spans="1:8">
      <c r="A6" s="11" t="s">
        <v>1020</v>
      </c>
    </row>
    <row r="8" spans="1:8">
      <c r="A8" s="11" t="s">
        <v>0</v>
      </c>
      <c r="B8" s="10" t="s">
        <v>2</v>
      </c>
      <c r="C8" s="10" t="s">
        <v>1022</v>
      </c>
      <c r="D8" s="10" t="s">
        <v>1027</v>
      </c>
      <c r="E8" s="10" t="s">
        <v>1029</v>
      </c>
      <c r="F8" s="10" t="s">
        <v>3</v>
      </c>
    </row>
    <row r="9" spans="1:8">
      <c r="A9" s="11" t="s">
        <v>9</v>
      </c>
      <c r="B9" s="13">
        <v>0.1193</v>
      </c>
      <c r="C9" s="16">
        <v>0</v>
      </c>
      <c r="D9" s="13">
        <f>B9*C9</f>
        <v>0</v>
      </c>
      <c r="E9" s="13">
        <f t="shared" ref="E9:E72" si="0">D9*F$1007/D$1007</f>
        <v>0</v>
      </c>
      <c r="F9" s="13">
        <v>0</v>
      </c>
      <c r="G9" s="15"/>
      <c r="H9" s="15"/>
    </row>
    <row r="10" spans="1:8">
      <c r="A10" s="11" t="s">
        <v>10</v>
      </c>
      <c r="B10" s="13">
        <v>1.0469999999999999</v>
      </c>
      <c r="C10" s="16">
        <v>0</v>
      </c>
      <c r="D10" s="13">
        <f t="shared" ref="D10:D73" si="1">B10*C10</f>
        <v>0</v>
      </c>
      <c r="E10" s="13">
        <f t="shared" si="0"/>
        <v>0</v>
      </c>
      <c r="F10" s="13">
        <v>5.691E-22</v>
      </c>
      <c r="G10" s="15"/>
    </row>
    <row r="11" spans="1:8">
      <c r="A11" s="11" t="s">
        <v>11</v>
      </c>
      <c r="B11" s="13">
        <v>8.0219999999999998E-4</v>
      </c>
      <c r="C11" s="16">
        <v>0.99</v>
      </c>
      <c r="D11" s="13">
        <f t="shared" si="1"/>
        <v>7.9417799999999998E-4</v>
      </c>
      <c r="E11" s="13">
        <f t="shared" si="0"/>
        <v>8.3801389173428914E-4</v>
      </c>
      <c r="F11" s="13">
        <v>8.3830000000000005E-4</v>
      </c>
      <c r="G11" s="15"/>
    </row>
    <row r="12" spans="1:8">
      <c r="A12" s="11" t="s">
        <v>12</v>
      </c>
      <c r="B12" s="13">
        <v>2.0930000000000001E-5</v>
      </c>
      <c r="C12" s="16">
        <v>0.99</v>
      </c>
      <c r="D12" s="13">
        <f t="shared" si="1"/>
        <v>2.07207E-5</v>
      </c>
      <c r="E12" s="13">
        <f t="shared" si="0"/>
        <v>2.1864411311392012E-5</v>
      </c>
      <c r="F12" s="13">
        <v>2.1880000000000001E-5</v>
      </c>
      <c r="G12" s="15"/>
    </row>
    <row r="13" spans="1:8">
      <c r="A13" s="11" t="s">
        <v>13</v>
      </c>
      <c r="B13" s="13">
        <v>3.9799999999999998E-5</v>
      </c>
      <c r="C13" s="16">
        <v>0.99</v>
      </c>
      <c r="D13" s="13">
        <f t="shared" si="1"/>
        <v>3.9402E-5</v>
      </c>
      <c r="E13" s="13">
        <f t="shared" si="0"/>
        <v>4.157685476318214E-5</v>
      </c>
      <c r="F13" s="13">
        <v>4.159E-5</v>
      </c>
      <c r="G13" s="15"/>
    </row>
    <row r="14" spans="1:8">
      <c r="A14" s="11" t="s">
        <v>14</v>
      </c>
      <c r="B14" s="13">
        <v>2.6949999999999999E-4</v>
      </c>
      <c r="C14" s="16">
        <v>0.99</v>
      </c>
      <c r="D14" s="13">
        <f t="shared" si="1"/>
        <v>2.66805E-4</v>
      </c>
      <c r="E14" s="13">
        <f t="shared" si="0"/>
        <v>2.815317175547132E-4</v>
      </c>
      <c r="F14" s="13">
        <v>2.8150000000000001E-4</v>
      </c>
      <c r="G14" s="15"/>
    </row>
    <row r="15" spans="1:8">
      <c r="A15" s="11" t="s">
        <v>15</v>
      </c>
      <c r="B15" s="13">
        <v>5.4450000000000002E-5</v>
      </c>
      <c r="C15" s="16">
        <v>0.99</v>
      </c>
      <c r="D15" s="13">
        <f t="shared" si="1"/>
        <v>5.3905500000000001E-5</v>
      </c>
      <c r="E15" s="13">
        <f t="shared" si="0"/>
        <v>5.6880898036564502E-5</v>
      </c>
      <c r="F15" s="13">
        <v>5.6830000000000003E-5</v>
      </c>
      <c r="G15" s="15"/>
    </row>
    <row r="16" spans="1:8">
      <c r="A16" s="11" t="s">
        <v>16</v>
      </c>
      <c r="B16" s="13">
        <v>1.5379999999999999E-12</v>
      </c>
      <c r="C16" s="16">
        <v>0.99</v>
      </c>
      <c r="D16" s="13">
        <f t="shared" si="1"/>
        <v>1.5226199999999998E-12</v>
      </c>
      <c r="E16" s="13">
        <f t="shared" si="0"/>
        <v>1.6066633825571385E-12</v>
      </c>
      <c r="F16" s="13">
        <v>0</v>
      </c>
      <c r="G16" s="15"/>
    </row>
    <row r="17" spans="1:7">
      <c r="A17" s="11" t="s">
        <v>17</v>
      </c>
      <c r="B17" s="13">
        <v>4.7809999999999995E-13</v>
      </c>
      <c r="C17" s="16">
        <v>0.99</v>
      </c>
      <c r="D17" s="13">
        <f t="shared" si="1"/>
        <v>4.7331899999999997E-13</v>
      </c>
      <c r="E17" s="13">
        <f t="shared" si="0"/>
        <v>4.9944457945420549E-13</v>
      </c>
      <c r="F17" s="13">
        <v>0</v>
      </c>
      <c r="G17" s="15"/>
    </row>
    <row r="18" spans="1:7">
      <c r="A18" s="11" t="s">
        <v>18</v>
      </c>
      <c r="B18" s="13">
        <v>8.4050000000000005E-14</v>
      </c>
      <c r="C18" s="16">
        <v>0.99</v>
      </c>
      <c r="D18" s="13">
        <f t="shared" si="1"/>
        <v>8.3209500000000008E-14</v>
      </c>
      <c r="E18" s="13">
        <f t="shared" si="0"/>
        <v>8.7802377960941177E-14</v>
      </c>
      <c r="F18" s="13">
        <v>0</v>
      </c>
      <c r="G18" s="15"/>
    </row>
    <row r="19" spans="1:7">
      <c r="A19" s="11" t="s">
        <v>19</v>
      </c>
      <c r="B19" s="13">
        <v>8.3940000000000003E-15</v>
      </c>
      <c r="C19" s="16">
        <v>0.99</v>
      </c>
      <c r="D19" s="13">
        <f t="shared" si="1"/>
        <v>8.31006E-15</v>
      </c>
      <c r="E19" s="13">
        <f t="shared" si="0"/>
        <v>8.7687467055816801E-15</v>
      </c>
      <c r="F19" s="13">
        <v>0</v>
      </c>
      <c r="G19" s="15"/>
    </row>
    <row r="20" spans="1:7">
      <c r="A20" s="11" t="s">
        <v>20</v>
      </c>
      <c r="B20" s="13">
        <v>0</v>
      </c>
      <c r="C20" s="16">
        <v>0.99</v>
      </c>
      <c r="D20" s="13">
        <f t="shared" si="1"/>
        <v>0</v>
      </c>
      <c r="E20" s="13">
        <f t="shared" si="0"/>
        <v>0</v>
      </c>
      <c r="F20" s="13">
        <v>0</v>
      </c>
      <c r="G20" s="15"/>
    </row>
    <row r="21" spans="1:7">
      <c r="A21" s="11" t="s">
        <v>21</v>
      </c>
      <c r="B21" s="13">
        <v>6.3939999999999998E-10</v>
      </c>
      <c r="C21" s="16">
        <v>0.99</v>
      </c>
      <c r="D21" s="13">
        <f t="shared" si="1"/>
        <v>6.3300599999999993E-10</v>
      </c>
      <c r="E21" s="13">
        <f t="shared" si="0"/>
        <v>6.6794575215021748E-10</v>
      </c>
      <c r="F21" s="13">
        <v>0</v>
      </c>
      <c r="G21" s="15"/>
    </row>
    <row r="22" spans="1:7">
      <c r="A22" s="11" t="s">
        <v>22</v>
      </c>
      <c r="B22" s="13">
        <v>7.6560000000000005E-11</v>
      </c>
      <c r="C22" s="16">
        <v>0.99</v>
      </c>
      <c r="D22" s="13">
        <f t="shared" si="1"/>
        <v>7.5794399999999998E-11</v>
      </c>
      <c r="E22" s="13">
        <f t="shared" si="0"/>
        <v>7.9977989966563428E-11</v>
      </c>
      <c r="F22" s="13">
        <v>0</v>
      </c>
      <c r="G22" s="15"/>
    </row>
    <row r="23" spans="1:7">
      <c r="A23" s="11" t="s">
        <v>23</v>
      </c>
      <c r="B23" s="13">
        <v>7.1710000000000004E-11</v>
      </c>
      <c r="C23" s="16">
        <v>0.99</v>
      </c>
      <c r="D23" s="13">
        <f t="shared" si="1"/>
        <v>7.0992899999999999E-11</v>
      </c>
      <c r="E23" s="13">
        <f t="shared" si="0"/>
        <v>7.4911463695170627E-11</v>
      </c>
      <c r="F23" s="13">
        <v>0</v>
      </c>
      <c r="G23" s="15"/>
    </row>
    <row r="24" spans="1:7">
      <c r="A24" s="11" t="s">
        <v>24</v>
      </c>
      <c r="B24" s="13">
        <v>7.8980000000000005E-12</v>
      </c>
      <c r="C24" s="16">
        <v>0.99</v>
      </c>
      <c r="D24" s="13">
        <f t="shared" si="1"/>
        <v>7.8190199999999999E-12</v>
      </c>
      <c r="E24" s="13">
        <f t="shared" si="0"/>
        <v>8.2506029879299612E-12</v>
      </c>
      <c r="F24" s="13">
        <v>0</v>
      </c>
      <c r="G24" s="15"/>
    </row>
    <row r="25" spans="1:7">
      <c r="A25" s="11" t="s">
        <v>25</v>
      </c>
      <c r="B25" s="13">
        <v>2.8700000000000001E-12</v>
      </c>
      <c r="C25" s="16">
        <v>0.99</v>
      </c>
      <c r="D25" s="13">
        <f t="shared" si="1"/>
        <v>2.8413E-12</v>
      </c>
      <c r="E25" s="13">
        <f t="shared" si="0"/>
        <v>2.9981299791540888E-12</v>
      </c>
      <c r="F25" s="13">
        <v>0</v>
      </c>
      <c r="G25" s="15"/>
    </row>
    <row r="26" spans="1:7">
      <c r="A26" s="11" t="s">
        <v>26</v>
      </c>
      <c r="B26" s="13">
        <v>2.0370000000000001E-13</v>
      </c>
      <c r="C26" s="16">
        <v>0.99</v>
      </c>
      <c r="D26" s="13">
        <f t="shared" si="1"/>
        <v>2.0166300000000001E-13</v>
      </c>
      <c r="E26" s="13">
        <f t="shared" si="0"/>
        <v>2.1279410339849751E-13</v>
      </c>
      <c r="F26" s="13">
        <v>0</v>
      </c>
      <c r="G26" s="15"/>
    </row>
    <row r="27" spans="1:7">
      <c r="A27" s="11" t="s">
        <v>27</v>
      </c>
      <c r="B27" s="13">
        <v>3.2549999999999998E-14</v>
      </c>
      <c r="C27" s="16">
        <v>0.99</v>
      </c>
      <c r="D27" s="13">
        <f t="shared" si="1"/>
        <v>3.2224499999999998E-14</v>
      </c>
      <c r="E27" s="13">
        <f t="shared" si="0"/>
        <v>3.4003181470893928E-14</v>
      </c>
      <c r="F27" s="13">
        <v>0</v>
      </c>
      <c r="G27" s="15"/>
    </row>
    <row r="28" spans="1:7">
      <c r="A28" s="11" t="s">
        <v>28</v>
      </c>
      <c r="B28" s="13">
        <v>1.181E-13</v>
      </c>
      <c r="C28" s="16">
        <v>0.99</v>
      </c>
      <c r="D28" s="13">
        <f t="shared" si="1"/>
        <v>1.16919E-13</v>
      </c>
      <c r="E28" s="13">
        <f t="shared" si="0"/>
        <v>1.2337252631989473E-13</v>
      </c>
      <c r="F28" s="13">
        <v>0</v>
      </c>
      <c r="G28" s="15"/>
    </row>
    <row r="29" spans="1:7">
      <c r="A29" s="11" t="s">
        <v>29</v>
      </c>
      <c r="B29" s="13">
        <v>4.937E-18</v>
      </c>
      <c r="C29" s="16">
        <v>0.99</v>
      </c>
      <c r="D29" s="13">
        <f t="shared" si="1"/>
        <v>4.8876300000000001E-18</v>
      </c>
      <c r="E29" s="13">
        <f t="shared" si="0"/>
        <v>5.1574103509002563E-18</v>
      </c>
      <c r="F29" s="13">
        <v>0</v>
      </c>
      <c r="G29" s="15"/>
    </row>
    <row r="30" spans="1:7">
      <c r="A30" s="11" t="s">
        <v>30</v>
      </c>
      <c r="B30" s="13">
        <v>3.8879999999999998E-9</v>
      </c>
      <c r="C30" s="16">
        <v>0.99</v>
      </c>
      <c r="D30" s="13">
        <f t="shared" si="1"/>
        <v>3.8491199999999996E-9</v>
      </c>
      <c r="E30" s="13">
        <f t="shared" si="0"/>
        <v>4.0615781738505558E-9</v>
      </c>
      <c r="F30" s="13">
        <v>0</v>
      </c>
      <c r="G30" s="15"/>
    </row>
    <row r="31" spans="1:7">
      <c r="A31" s="11" t="s">
        <v>31</v>
      </c>
      <c r="B31" s="13">
        <v>2.419E-9</v>
      </c>
      <c r="C31" s="16">
        <v>0.99</v>
      </c>
      <c r="D31" s="13">
        <f t="shared" si="1"/>
        <v>2.3948099999999999E-9</v>
      </c>
      <c r="E31" s="13">
        <f t="shared" si="0"/>
        <v>2.5269952681441606E-9</v>
      </c>
      <c r="F31" s="13">
        <v>0</v>
      </c>
      <c r="G31" s="15"/>
    </row>
    <row r="32" spans="1:7">
      <c r="A32" s="11" t="s">
        <v>32</v>
      </c>
      <c r="B32" s="13">
        <v>4.3760000000000002E-10</v>
      </c>
      <c r="C32" s="16">
        <v>0.99</v>
      </c>
      <c r="D32" s="13">
        <f t="shared" si="1"/>
        <v>4.3322400000000001E-10</v>
      </c>
      <c r="E32" s="13">
        <f t="shared" si="0"/>
        <v>4.5713647347659553E-10</v>
      </c>
      <c r="F32" s="13">
        <v>0</v>
      </c>
      <c r="G32" s="15"/>
    </row>
    <row r="33" spans="1:7">
      <c r="A33" s="11" t="s">
        <v>33</v>
      </c>
      <c r="B33" s="13">
        <v>5.0310000000000005E-10</v>
      </c>
      <c r="C33" s="16">
        <v>0.99</v>
      </c>
      <c r="D33" s="13">
        <f t="shared" si="1"/>
        <v>4.9806900000000001E-10</v>
      </c>
      <c r="E33" s="13">
        <f t="shared" si="0"/>
        <v>5.2556069425519933E-10</v>
      </c>
      <c r="F33" s="13">
        <v>0</v>
      </c>
      <c r="G33" s="15"/>
    </row>
    <row r="34" spans="1:7">
      <c r="A34" s="11" t="s">
        <v>34</v>
      </c>
      <c r="B34" s="13">
        <v>9.2679999999999997E-11</v>
      </c>
      <c r="C34" s="16">
        <v>0.99</v>
      </c>
      <c r="D34" s="13">
        <f t="shared" si="1"/>
        <v>9.1753199999999992E-11</v>
      </c>
      <c r="E34" s="13">
        <f t="shared" si="0"/>
        <v>9.6817660790244221E-11</v>
      </c>
      <c r="F34" s="13">
        <v>0</v>
      </c>
      <c r="G34" s="15"/>
    </row>
    <row r="35" spans="1:7">
      <c r="A35" s="11" t="s">
        <v>35</v>
      </c>
      <c r="B35" s="13">
        <v>6.0169999999999997E-11</v>
      </c>
      <c r="C35" s="16">
        <v>0.99</v>
      </c>
      <c r="D35" s="13">
        <f t="shared" si="1"/>
        <v>5.9568299999999995E-11</v>
      </c>
      <c r="E35" s="13">
        <f t="shared" si="0"/>
        <v>6.2856265103031884E-11</v>
      </c>
      <c r="F35" s="13">
        <v>0</v>
      </c>
      <c r="G35" s="15"/>
    </row>
    <row r="36" spans="1:7">
      <c r="A36" s="11" t="s">
        <v>36</v>
      </c>
      <c r="B36" s="13">
        <v>8.3730000000000008E-12</v>
      </c>
      <c r="C36" s="16">
        <v>0.99</v>
      </c>
      <c r="D36" s="13">
        <f t="shared" si="1"/>
        <v>8.2892700000000015E-12</v>
      </c>
      <c r="E36" s="13">
        <f t="shared" si="0"/>
        <v>8.746809169148847E-12</v>
      </c>
      <c r="F36" s="13">
        <v>0</v>
      </c>
      <c r="G36" s="15"/>
    </row>
    <row r="37" spans="1:7">
      <c r="A37" s="11" t="s">
        <v>37</v>
      </c>
      <c r="B37" s="13">
        <v>4.2189999999999997E-12</v>
      </c>
      <c r="C37" s="16">
        <v>0.99</v>
      </c>
      <c r="D37" s="13">
        <f t="shared" si="1"/>
        <v>4.1768099999999998E-12</v>
      </c>
      <c r="E37" s="13">
        <f t="shared" si="0"/>
        <v>4.4073555338157139E-12</v>
      </c>
      <c r="F37" s="13">
        <v>0</v>
      </c>
      <c r="G37" s="15"/>
    </row>
    <row r="38" spans="1:7">
      <c r="A38" s="11" t="s">
        <v>38</v>
      </c>
      <c r="B38" s="13">
        <v>2.6989999999999999E-13</v>
      </c>
      <c r="C38" s="16">
        <v>0.99</v>
      </c>
      <c r="D38" s="13">
        <f t="shared" si="1"/>
        <v>2.6720099999999998E-13</v>
      </c>
      <c r="E38" s="13">
        <f t="shared" si="0"/>
        <v>2.8194957539152909E-13</v>
      </c>
      <c r="F38" s="13">
        <v>0</v>
      </c>
      <c r="G38" s="15"/>
    </row>
    <row r="39" spans="1:7">
      <c r="A39" s="11" t="s">
        <v>39</v>
      </c>
      <c r="B39" s="13">
        <v>1.8229999999999998E-14</v>
      </c>
      <c r="C39" s="16">
        <v>0.99</v>
      </c>
      <c r="D39" s="13">
        <f t="shared" si="1"/>
        <v>1.8047699999999997E-14</v>
      </c>
      <c r="E39" s="13">
        <f t="shared" si="0"/>
        <v>1.904387091288468E-14</v>
      </c>
      <c r="F39" s="13">
        <v>0</v>
      </c>
      <c r="G39" s="15"/>
    </row>
    <row r="40" spans="1:7">
      <c r="A40" s="11" t="s">
        <v>40</v>
      </c>
      <c r="B40" s="13">
        <v>7.4190000000000005E-8</v>
      </c>
      <c r="C40" s="16">
        <v>0.99</v>
      </c>
      <c r="D40" s="13">
        <f t="shared" si="1"/>
        <v>7.3448100000000002E-8</v>
      </c>
      <c r="E40" s="13">
        <f t="shared" si="0"/>
        <v>7.7502182283429215E-8</v>
      </c>
      <c r="F40" s="13">
        <v>7.7509999999999997E-8</v>
      </c>
      <c r="G40" s="15"/>
    </row>
    <row r="41" spans="1:7">
      <c r="A41" s="11" t="s">
        <v>41</v>
      </c>
      <c r="B41" s="13">
        <v>3.5499999999999999E-9</v>
      </c>
      <c r="C41" s="16">
        <v>0.99</v>
      </c>
      <c r="D41" s="13">
        <f t="shared" si="1"/>
        <v>3.5144999999999998E-9</v>
      </c>
      <c r="E41" s="13">
        <f t="shared" si="0"/>
        <v>3.7084883017411198E-9</v>
      </c>
      <c r="F41" s="13">
        <v>3.7099999999999998E-9</v>
      </c>
      <c r="G41" s="15"/>
    </row>
    <row r="42" spans="1:7">
      <c r="A42" s="11" t="s">
        <v>42</v>
      </c>
      <c r="B42" s="13">
        <v>2.381E-11</v>
      </c>
      <c r="C42" s="16">
        <v>0.99</v>
      </c>
      <c r="D42" s="13">
        <f t="shared" si="1"/>
        <v>2.3571900000000001E-11</v>
      </c>
      <c r="E42" s="13">
        <f t="shared" si="0"/>
        <v>2.4872987736466499E-11</v>
      </c>
      <c r="F42" s="13">
        <v>2.4879999999999999E-11</v>
      </c>
      <c r="G42" s="15"/>
    </row>
    <row r="43" spans="1:7">
      <c r="A43" s="11" t="s">
        <v>43</v>
      </c>
      <c r="B43" s="13">
        <v>8.297E-19</v>
      </c>
      <c r="C43" s="16">
        <v>0.99</v>
      </c>
      <c r="D43" s="13">
        <f t="shared" si="1"/>
        <v>8.21403E-19</v>
      </c>
      <c r="E43" s="13">
        <f t="shared" si="0"/>
        <v>8.6674161801538238E-19</v>
      </c>
      <c r="F43" s="13">
        <v>0</v>
      </c>
      <c r="G43" s="15"/>
    </row>
    <row r="44" spans="1:7">
      <c r="A44" s="11" t="s">
        <v>44</v>
      </c>
      <c r="B44" s="13">
        <v>8.0819999999999996E-19</v>
      </c>
      <c r="C44" s="16">
        <v>0.99</v>
      </c>
      <c r="D44" s="13">
        <f t="shared" si="1"/>
        <v>8.0011799999999996E-19</v>
      </c>
      <c r="E44" s="13">
        <f t="shared" si="0"/>
        <v>8.4428175928652774E-19</v>
      </c>
      <c r="F44" s="13">
        <v>0</v>
      </c>
      <c r="G44" s="15"/>
    </row>
    <row r="45" spans="1:7">
      <c r="A45" s="11" t="s">
        <v>45</v>
      </c>
      <c r="B45" s="13">
        <v>0</v>
      </c>
      <c r="C45" s="16">
        <v>0.99</v>
      </c>
      <c r="D45" s="13">
        <f t="shared" si="1"/>
        <v>0</v>
      </c>
      <c r="E45" s="13">
        <f t="shared" si="0"/>
        <v>0</v>
      </c>
      <c r="F45" s="13">
        <v>0</v>
      </c>
      <c r="G45" s="15"/>
    </row>
    <row r="46" spans="1:7">
      <c r="A46" s="11" t="s">
        <v>46</v>
      </c>
      <c r="B46" s="13">
        <v>0</v>
      </c>
      <c r="C46" s="16">
        <v>0.99</v>
      </c>
      <c r="D46" s="13">
        <f t="shared" si="1"/>
        <v>0</v>
      </c>
      <c r="E46" s="13">
        <f t="shared" si="0"/>
        <v>0</v>
      </c>
      <c r="F46" s="13">
        <v>0</v>
      </c>
      <c r="G46" s="15"/>
    </row>
    <row r="47" spans="1:7">
      <c r="A47" s="11" t="s">
        <v>47</v>
      </c>
      <c r="B47" s="13">
        <v>0</v>
      </c>
      <c r="C47" s="16">
        <v>0.99</v>
      </c>
      <c r="D47" s="13">
        <f t="shared" si="1"/>
        <v>0</v>
      </c>
      <c r="E47" s="13">
        <f t="shared" si="0"/>
        <v>0</v>
      </c>
      <c r="F47" s="13">
        <v>0</v>
      </c>
      <c r="G47" s="15"/>
    </row>
    <row r="48" spans="1:7">
      <c r="A48" s="11" t="s">
        <v>48</v>
      </c>
      <c r="B48" s="13">
        <v>1.4129999999999999E-4</v>
      </c>
      <c r="C48" s="16">
        <v>0.99</v>
      </c>
      <c r="D48" s="13">
        <f t="shared" si="1"/>
        <v>1.39887E-4</v>
      </c>
      <c r="E48" s="13">
        <f t="shared" si="0"/>
        <v>1.4760828085521696E-4</v>
      </c>
      <c r="F48" s="13">
        <v>0</v>
      </c>
      <c r="G48" s="15"/>
    </row>
    <row r="49" spans="1:7">
      <c r="A49" s="11" t="s">
        <v>49</v>
      </c>
      <c r="B49" s="13">
        <v>2.8040000000000002E-8</v>
      </c>
      <c r="C49" s="16">
        <v>0.99</v>
      </c>
      <c r="D49" s="13">
        <f t="shared" si="1"/>
        <v>2.77596E-8</v>
      </c>
      <c r="E49" s="13">
        <f t="shared" si="0"/>
        <v>2.9291834360794652E-8</v>
      </c>
      <c r="F49" s="13">
        <v>0</v>
      </c>
      <c r="G49" s="15"/>
    </row>
    <row r="50" spans="1:7">
      <c r="A50" s="11" t="s">
        <v>50</v>
      </c>
      <c r="B50" s="13">
        <v>2.005E-7</v>
      </c>
      <c r="C50" s="16">
        <v>0.99</v>
      </c>
      <c r="D50" s="13">
        <f t="shared" si="1"/>
        <v>1.98495E-7</v>
      </c>
      <c r="E50" s="13">
        <f t="shared" si="0"/>
        <v>2.0945124070397031E-7</v>
      </c>
      <c r="F50" s="13">
        <v>0</v>
      </c>
      <c r="G50" s="15"/>
    </row>
    <row r="51" spans="1:7">
      <c r="A51" s="11" t="s">
        <v>51</v>
      </c>
      <c r="B51" s="13">
        <v>2.7739999999999999E-8</v>
      </c>
      <c r="C51" s="16">
        <v>0.99</v>
      </c>
      <c r="D51" s="13">
        <f t="shared" si="1"/>
        <v>2.7462599999999997E-8</v>
      </c>
      <c r="E51" s="13">
        <f t="shared" si="0"/>
        <v>2.8978440983182721E-8</v>
      </c>
      <c r="F51" s="13">
        <v>0</v>
      </c>
      <c r="G51" s="15"/>
    </row>
    <row r="52" spans="1:7">
      <c r="A52" s="11" t="s">
        <v>52</v>
      </c>
      <c r="B52" s="13">
        <v>2.208E-8</v>
      </c>
      <c r="C52" s="16">
        <v>0.99</v>
      </c>
      <c r="D52" s="13">
        <f t="shared" si="1"/>
        <v>2.1859199999999998E-8</v>
      </c>
      <c r="E52" s="13">
        <f t="shared" si="0"/>
        <v>2.3065752592237724E-8</v>
      </c>
      <c r="F52" s="13">
        <v>0</v>
      </c>
      <c r="G52" s="15"/>
    </row>
    <row r="53" spans="1:7">
      <c r="A53" s="11" t="s">
        <v>53</v>
      </c>
      <c r="B53" s="13">
        <v>5.86E-9</v>
      </c>
      <c r="C53" s="16">
        <v>0.99</v>
      </c>
      <c r="D53" s="13">
        <f t="shared" si="1"/>
        <v>5.8014000000000003E-9</v>
      </c>
      <c r="E53" s="13">
        <f t="shared" si="0"/>
        <v>6.1216173093529475E-9</v>
      </c>
      <c r="F53" s="13">
        <v>0</v>
      </c>
      <c r="G53" s="15"/>
    </row>
    <row r="54" spans="1:7">
      <c r="A54" s="11" t="s">
        <v>54</v>
      </c>
      <c r="B54" s="13">
        <v>7.3049999999999999E-9</v>
      </c>
      <c r="C54" s="16">
        <v>0.99</v>
      </c>
      <c r="D54" s="13">
        <f t="shared" si="1"/>
        <v>7.2319499999999996E-9</v>
      </c>
      <c r="E54" s="13">
        <f t="shared" si="0"/>
        <v>7.6311287448503899E-9</v>
      </c>
      <c r="F54" s="13">
        <v>0</v>
      </c>
      <c r="G54" s="15"/>
    </row>
    <row r="55" spans="1:7">
      <c r="A55" s="11" t="s">
        <v>55</v>
      </c>
      <c r="B55" s="13">
        <v>1.1869999999999999E-9</v>
      </c>
      <c r="C55" s="16">
        <v>0.99</v>
      </c>
      <c r="D55" s="13">
        <f t="shared" si="1"/>
        <v>1.1751299999999998E-9</v>
      </c>
      <c r="E55" s="13">
        <f t="shared" si="0"/>
        <v>1.2399931307511855E-9</v>
      </c>
      <c r="F55" s="13">
        <v>0</v>
      </c>
      <c r="G55" s="15"/>
    </row>
    <row r="56" spans="1:7">
      <c r="A56" s="11" t="s">
        <v>56</v>
      </c>
      <c r="B56" s="13">
        <v>7.0630000000000003E-10</v>
      </c>
      <c r="C56" s="16">
        <v>0.99</v>
      </c>
      <c r="D56" s="13">
        <f t="shared" si="1"/>
        <v>6.9923700000000003E-10</v>
      </c>
      <c r="E56" s="13">
        <f t="shared" si="0"/>
        <v>7.3783247535767702E-10</v>
      </c>
      <c r="F56" s="13">
        <v>0</v>
      </c>
      <c r="G56" s="15"/>
    </row>
    <row r="57" spans="1:7">
      <c r="A57" s="11" t="s">
        <v>57</v>
      </c>
      <c r="B57" s="13">
        <v>3.6420000000000002E-11</v>
      </c>
      <c r="C57" s="16">
        <v>0.99</v>
      </c>
      <c r="D57" s="13">
        <f t="shared" si="1"/>
        <v>3.6055800000000002E-11</v>
      </c>
      <c r="E57" s="13">
        <f t="shared" si="0"/>
        <v>3.8045956042087776E-11</v>
      </c>
      <c r="F57" s="13">
        <v>0</v>
      </c>
      <c r="G57" s="15"/>
    </row>
    <row r="58" spans="1:7">
      <c r="A58" s="11" t="s">
        <v>58</v>
      </c>
      <c r="B58" s="13">
        <v>5.6829999999999999E-12</v>
      </c>
      <c r="C58" s="16">
        <v>0.99</v>
      </c>
      <c r="D58" s="13">
        <f t="shared" si="1"/>
        <v>5.62617E-12</v>
      </c>
      <c r="E58" s="13">
        <f t="shared" si="0"/>
        <v>5.9367152165619118E-12</v>
      </c>
      <c r="F58" s="13">
        <v>0</v>
      </c>
      <c r="G58" s="15"/>
    </row>
    <row r="59" spans="1:7">
      <c r="A59" s="11" t="s">
        <v>59</v>
      </c>
      <c r="B59" s="13">
        <v>3.55E-13</v>
      </c>
      <c r="C59" s="16">
        <v>0.99</v>
      </c>
      <c r="D59" s="13">
        <f t="shared" si="1"/>
        <v>3.5144999999999998E-13</v>
      </c>
      <c r="E59" s="13">
        <f t="shared" si="0"/>
        <v>3.7084883017411198E-13</v>
      </c>
      <c r="F59" s="13">
        <v>0</v>
      </c>
      <c r="G59" s="15"/>
    </row>
    <row r="60" spans="1:7">
      <c r="A60" s="11" t="s">
        <v>60</v>
      </c>
      <c r="B60" s="13">
        <v>1.864E-14</v>
      </c>
      <c r="C60" s="16">
        <v>0.99</v>
      </c>
      <c r="D60" s="13">
        <f t="shared" si="1"/>
        <v>1.8453599999999998E-14</v>
      </c>
      <c r="E60" s="13">
        <f t="shared" si="0"/>
        <v>1.947217519562098E-14</v>
      </c>
      <c r="F60" s="13">
        <v>1.9479999999999999E-14</v>
      </c>
      <c r="G60" s="15"/>
    </row>
    <row r="61" spans="1:7">
      <c r="A61" s="11" t="s">
        <v>61</v>
      </c>
      <c r="B61" s="13">
        <v>0</v>
      </c>
      <c r="C61" s="16">
        <v>0.99</v>
      </c>
      <c r="D61" s="13">
        <f t="shared" si="1"/>
        <v>0</v>
      </c>
      <c r="E61" s="13">
        <f t="shared" si="0"/>
        <v>0</v>
      </c>
      <c r="F61" s="13">
        <v>0</v>
      </c>
      <c r="G61" s="15"/>
    </row>
    <row r="62" spans="1:7">
      <c r="A62" s="11" t="s">
        <v>62</v>
      </c>
      <c r="B62" s="13">
        <v>1.296E-5</v>
      </c>
      <c r="C62" s="16">
        <v>0.99</v>
      </c>
      <c r="D62" s="13">
        <f t="shared" si="1"/>
        <v>1.28304E-5</v>
      </c>
      <c r="E62" s="13">
        <f t="shared" si="0"/>
        <v>1.3538593912835187E-5</v>
      </c>
      <c r="F62" s="13">
        <v>1.3540000000000001E-5</v>
      </c>
      <c r="G62" s="15"/>
    </row>
    <row r="63" spans="1:7">
      <c r="A63" s="11" t="s">
        <v>63</v>
      </c>
      <c r="B63" s="13">
        <v>4.3090000000000002E-5</v>
      </c>
      <c r="C63" s="16">
        <v>0.99</v>
      </c>
      <c r="D63" s="13">
        <f t="shared" si="1"/>
        <v>4.26591E-5</v>
      </c>
      <c r="E63" s="13">
        <f t="shared" si="0"/>
        <v>4.5013735470992916E-5</v>
      </c>
      <c r="F63" s="13">
        <v>0</v>
      </c>
      <c r="G63" s="15"/>
    </row>
    <row r="64" spans="1:7">
      <c r="A64" s="11" t="s">
        <v>64</v>
      </c>
      <c r="B64" s="13">
        <v>2.245E-5</v>
      </c>
      <c r="C64" s="16">
        <v>0.99</v>
      </c>
      <c r="D64" s="13">
        <f t="shared" si="1"/>
        <v>2.2225499999999999E-5</v>
      </c>
      <c r="E64" s="13">
        <f t="shared" si="0"/>
        <v>2.3452271091292438E-5</v>
      </c>
      <c r="F64" s="13">
        <v>0</v>
      </c>
      <c r="G64" s="15"/>
    </row>
    <row r="65" spans="1:7">
      <c r="A65" s="11" t="s">
        <v>65</v>
      </c>
      <c r="B65" s="13">
        <v>1.13E-6</v>
      </c>
      <c r="C65" s="16">
        <v>0.99</v>
      </c>
      <c r="D65" s="13">
        <f t="shared" si="1"/>
        <v>1.1187E-6</v>
      </c>
      <c r="E65" s="13">
        <f t="shared" si="0"/>
        <v>1.1804483890049198E-6</v>
      </c>
      <c r="F65" s="13">
        <v>0</v>
      </c>
      <c r="G65" s="15"/>
    </row>
    <row r="66" spans="1:7">
      <c r="A66" s="11" t="s">
        <v>66</v>
      </c>
      <c r="B66" s="13">
        <v>4.446E-7</v>
      </c>
      <c r="C66" s="16">
        <v>0.99</v>
      </c>
      <c r="D66" s="13">
        <f t="shared" si="1"/>
        <v>4.4015399999999999E-7</v>
      </c>
      <c r="E66" s="13">
        <f t="shared" si="0"/>
        <v>4.644489856208738E-7</v>
      </c>
      <c r="F66" s="13">
        <v>0</v>
      </c>
      <c r="G66" s="15"/>
    </row>
    <row r="67" spans="1:7">
      <c r="A67" s="11" t="s">
        <v>67</v>
      </c>
      <c r="B67" s="13">
        <v>1.8790000000000001E-7</v>
      </c>
      <c r="C67" s="16">
        <v>0.99</v>
      </c>
      <c r="D67" s="13">
        <f t="shared" si="1"/>
        <v>1.86021E-7</v>
      </c>
      <c r="E67" s="13">
        <f t="shared" si="0"/>
        <v>1.9628871884426942E-7</v>
      </c>
      <c r="F67" s="13">
        <v>0</v>
      </c>
      <c r="G67" s="15"/>
    </row>
    <row r="68" spans="1:7">
      <c r="A68" s="11" t="s">
        <v>68</v>
      </c>
      <c r="B68" s="13">
        <v>1.469E-7</v>
      </c>
      <c r="C68" s="16">
        <v>0.99</v>
      </c>
      <c r="D68" s="13">
        <f t="shared" si="1"/>
        <v>1.45431E-7</v>
      </c>
      <c r="E68" s="13">
        <f t="shared" si="0"/>
        <v>1.5345829057063957E-7</v>
      </c>
      <c r="F68" s="13">
        <v>0</v>
      </c>
      <c r="G68" s="15"/>
    </row>
    <row r="69" spans="1:7">
      <c r="A69" s="11" t="s">
        <v>69</v>
      </c>
      <c r="B69" s="13">
        <v>6.4000000000000004E-8</v>
      </c>
      <c r="C69" s="16">
        <v>0.99</v>
      </c>
      <c r="D69" s="13">
        <f t="shared" si="1"/>
        <v>6.3360000000000006E-8</v>
      </c>
      <c r="E69" s="13">
        <f t="shared" si="0"/>
        <v>6.6857253890544149E-8</v>
      </c>
      <c r="F69" s="13">
        <v>0</v>
      </c>
      <c r="G69" s="15"/>
    </row>
    <row r="70" spans="1:7">
      <c r="A70" s="11" t="s">
        <v>70</v>
      </c>
      <c r="B70" s="13">
        <v>5.2999999999999998E-8</v>
      </c>
      <c r="C70" s="16">
        <v>0.99</v>
      </c>
      <c r="D70" s="13">
        <f t="shared" si="1"/>
        <v>5.2469999999999999E-8</v>
      </c>
      <c r="E70" s="13">
        <f t="shared" si="0"/>
        <v>5.5366163378106869E-8</v>
      </c>
      <c r="F70" s="13">
        <v>0</v>
      </c>
      <c r="G70" s="15"/>
    </row>
    <row r="71" spans="1:7">
      <c r="A71" s="11" t="s">
        <v>71</v>
      </c>
      <c r="B71" s="13">
        <v>2.215E-8</v>
      </c>
      <c r="C71" s="16">
        <v>0.99</v>
      </c>
      <c r="D71" s="13">
        <f t="shared" si="1"/>
        <v>2.19285E-8</v>
      </c>
      <c r="E71" s="13">
        <f t="shared" si="0"/>
        <v>2.3138877713680511E-8</v>
      </c>
      <c r="F71" s="13">
        <v>0</v>
      </c>
      <c r="G71" s="15"/>
    </row>
    <row r="72" spans="1:7">
      <c r="A72" s="11" t="s">
        <v>72</v>
      </c>
      <c r="B72" s="13">
        <v>6.82E-9</v>
      </c>
      <c r="C72" s="16">
        <v>0.99</v>
      </c>
      <c r="D72" s="13">
        <f t="shared" si="1"/>
        <v>6.7517999999999998E-9</v>
      </c>
      <c r="E72" s="13">
        <f t="shared" si="0"/>
        <v>7.1244761177111092E-9</v>
      </c>
      <c r="F72" s="13">
        <v>0</v>
      </c>
      <c r="G72" s="15"/>
    </row>
    <row r="73" spans="1:7">
      <c r="A73" s="11" t="s">
        <v>73</v>
      </c>
      <c r="B73" s="13">
        <v>6.5829999999999999E-10</v>
      </c>
      <c r="C73" s="16">
        <v>0.99</v>
      </c>
      <c r="D73" s="13">
        <f t="shared" si="1"/>
        <v>6.5171699999999997E-10</v>
      </c>
      <c r="E73" s="13">
        <f t="shared" ref="E73:E136" si="2">D73*F$1007/D$1007</f>
        <v>6.8768953493976877E-10</v>
      </c>
      <c r="F73" s="13">
        <v>0</v>
      </c>
      <c r="G73" s="15"/>
    </row>
    <row r="74" spans="1:7">
      <c r="A74" s="11" t="s">
        <v>74</v>
      </c>
      <c r="B74" s="13">
        <v>1.9799999999999999E-10</v>
      </c>
      <c r="C74" s="16">
        <v>0.99</v>
      </c>
      <c r="D74" s="13">
        <f t="shared" ref="D74:D137" si="3">B74*C74</f>
        <v>1.9601999999999999E-10</v>
      </c>
      <c r="E74" s="13">
        <f t="shared" si="2"/>
        <v>2.0683962922387092E-10</v>
      </c>
      <c r="F74" s="13">
        <v>0</v>
      </c>
      <c r="G74" s="15"/>
    </row>
    <row r="75" spans="1:7">
      <c r="A75" s="11" t="s">
        <v>75</v>
      </c>
      <c r="B75" s="13">
        <v>2.434E-11</v>
      </c>
      <c r="C75" s="16">
        <v>0.99</v>
      </c>
      <c r="D75" s="13">
        <f t="shared" si="3"/>
        <v>2.4096600000000001E-11</v>
      </c>
      <c r="E75" s="13">
        <f t="shared" si="2"/>
        <v>2.5426649370247571E-11</v>
      </c>
      <c r="F75" s="13">
        <v>0</v>
      </c>
      <c r="G75" s="15"/>
    </row>
    <row r="76" spans="1:7">
      <c r="A76" s="11" t="s">
        <v>76</v>
      </c>
      <c r="B76" s="13">
        <v>0</v>
      </c>
      <c r="C76" s="16">
        <v>0.99</v>
      </c>
      <c r="D76" s="13">
        <f t="shared" si="3"/>
        <v>0</v>
      </c>
      <c r="E76" s="13">
        <f t="shared" si="2"/>
        <v>0</v>
      </c>
      <c r="F76" s="13">
        <v>0</v>
      </c>
      <c r="G76" s="15"/>
    </row>
    <row r="77" spans="1:7">
      <c r="A77" s="11" t="s">
        <v>77</v>
      </c>
      <c r="B77" s="13">
        <v>5.3780000000000002E-17</v>
      </c>
      <c r="C77" s="16">
        <v>0.99</v>
      </c>
      <c r="D77" s="13">
        <f t="shared" si="3"/>
        <v>5.3242200000000002E-17</v>
      </c>
      <c r="E77" s="13">
        <f t="shared" si="2"/>
        <v>5.6180986159897875E-17</v>
      </c>
      <c r="F77" s="13">
        <v>5.6189999999999995E-17</v>
      </c>
      <c r="G77" s="15"/>
    </row>
    <row r="78" spans="1:7">
      <c r="A78" s="11" t="s">
        <v>78</v>
      </c>
      <c r="B78" s="13">
        <v>0</v>
      </c>
      <c r="C78" s="16">
        <v>0.99</v>
      </c>
      <c r="D78" s="13">
        <f t="shared" si="3"/>
        <v>0</v>
      </c>
      <c r="E78" s="13">
        <f t="shared" si="2"/>
        <v>0</v>
      </c>
      <c r="F78" s="13">
        <v>0</v>
      </c>
      <c r="G78" s="15"/>
    </row>
    <row r="79" spans="1:7">
      <c r="A79" s="11" t="s">
        <v>79</v>
      </c>
      <c r="B79" s="13">
        <v>0</v>
      </c>
      <c r="C79" s="16">
        <v>0.99</v>
      </c>
      <c r="D79" s="13">
        <f t="shared" si="3"/>
        <v>0</v>
      </c>
      <c r="E79" s="13">
        <f t="shared" si="2"/>
        <v>0</v>
      </c>
      <c r="F79" s="13">
        <v>0</v>
      </c>
      <c r="G79" s="15"/>
    </row>
    <row r="80" spans="1:7">
      <c r="A80" s="11" t="s">
        <v>80</v>
      </c>
      <c r="B80" s="13">
        <v>0.16750000000000001</v>
      </c>
      <c r="C80" s="16">
        <v>0.99</v>
      </c>
      <c r="D80" s="13">
        <f t="shared" si="3"/>
        <v>0.165825</v>
      </c>
      <c r="E80" s="13">
        <f t="shared" si="2"/>
        <v>0.17497796916665848</v>
      </c>
      <c r="F80" s="13">
        <v>0.17510000000000001</v>
      </c>
      <c r="G80" s="15"/>
    </row>
    <row r="81" spans="1:7">
      <c r="A81" s="11" t="s">
        <v>81</v>
      </c>
      <c r="B81" s="13">
        <v>0.24490000000000001</v>
      </c>
      <c r="C81" s="16">
        <v>0.99</v>
      </c>
      <c r="D81" s="13">
        <f t="shared" si="3"/>
        <v>0.242451</v>
      </c>
      <c r="E81" s="13">
        <f t="shared" si="2"/>
        <v>0.2558334605905353</v>
      </c>
      <c r="F81" s="13">
        <v>0.25590000000000002</v>
      </c>
      <c r="G81" s="15"/>
    </row>
    <row r="82" spans="1:7">
      <c r="A82" s="11" t="s">
        <v>82</v>
      </c>
      <c r="B82" s="13">
        <v>6.7770000000000005E-10</v>
      </c>
      <c r="C82" s="16">
        <v>0.99</v>
      </c>
      <c r="D82" s="13">
        <f t="shared" si="3"/>
        <v>6.7092300000000002E-10</v>
      </c>
      <c r="E82" s="13">
        <f t="shared" si="2"/>
        <v>7.0795564002534008E-10</v>
      </c>
      <c r="F82" s="13">
        <v>0</v>
      </c>
      <c r="G82" s="15"/>
    </row>
    <row r="83" spans="1:7">
      <c r="A83" s="11" t="s">
        <v>83</v>
      </c>
      <c r="B83" s="13">
        <v>0.47960000000000003</v>
      </c>
      <c r="C83" s="16">
        <v>0.99</v>
      </c>
      <c r="D83" s="13">
        <f t="shared" si="3"/>
        <v>0.474804</v>
      </c>
      <c r="E83" s="13">
        <f t="shared" si="2"/>
        <v>0.50101154634226508</v>
      </c>
      <c r="F83" s="13">
        <v>0.50119999999999998</v>
      </c>
      <c r="G83" s="15"/>
    </row>
    <row r="84" spans="1:7">
      <c r="A84" s="11" t="s">
        <v>84</v>
      </c>
      <c r="B84" s="13">
        <v>1.9850000000000001E-5</v>
      </c>
      <c r="C84" s="16">
        <v>0.99</v>
      </c>
      <c r="D84" s="13">
        <f t="shared" si="3"/>
        <v>1.96515E-5</v>
      </c>
      <c r="E84" s="13">
        <f t="shared" si="2"/>
        <v>2.0736195151989081E-5</v>
      </c>
      <c r="F84" s="13">
        <v>0</v>
      </c>
      <c r="G84" s="15"/>
    </row>
    <row r="85" spans="1:7">
      <c r="A85" s="11" t="s">
        <v>85</v>
      </c>
      <c r="B85" s="13">
        <v>9.2249999999999999E-9</v>
      </c>
      <c r="C85" s="16">
        <v>0.99</v>
      </c>
      <c r="D85" s="13">
        <f t="shared" si="3"/>
        <v>9.1327499999999995E-9</v>
      </c>
      <c r="E85" s="13">
        <f t="shared" si="2"/>
        <v>9.6368463615667134E-9</v>
      </c>
      <c r="F85" s="13">
        <v>0</v>
      </c>
      <c r="G85" s="15"/>
    </row>
    <row r="86" spans="1:7">
      <c r="A86" s="11" t="s">
        <v>86</v>
      </c>
      <c r="B86" s="13">
        <v>1.492</v>
      </c>
      <c r="C86" s="16">
        <v>0.99</v>
      </c>
      <c r="D86" s="13">
        <f t="shared" si="3"/>
        <v>1.4770799999999999</v>
      </c>
      <c r="E86" s="13">
        <f t="shared" si="2"/>
        <v>1.55860973132331</v>
      </c>
      <c r="F86" s="13">
        <v>1.5589999999999999</v>
      </c>
      <c r="G86" s="15"/>
    </row>
    <row r="87" spans="1:7">
      <c r="A87" s="11" t="s">
        <v>87</v>
      </c>
      <c r="B87" s="13">
        <v>2.3809999999999999E-4</v>
      </c>
      <c r="C87" s="16">
        <v>0.99</v>
      </c>
      <c r="D87" s="13">
        <f t="shared" si="3"/>
        <v>2.3571899999999998E-4</v>
      </c>
      <c r="E87" s="13">
        <f t="shared" si="2"/>
        <v>2.4872987736466497E-4</v>
      </c>
      <c r="F87" s="13">
        <v>0</v>
      </c>
      <c r="G87" s="15"/>
    </row>
    <row r="88" spans="1:7">
      <c r="A88" s="11" t="s">
        <v>88</v>
      </c>
      <c r="B88" s="13">
        <v>6.4590000000000003E-7</v>
      </c>
      <c r="C88" s="16">
        <v>0.99</v>
      </c>
      <c r="D88" s="13">
        <f t="shared" si="3"/>
        <v>6.3944100000000004E-7</v>
      </c>
      <c r="E88" s="13">
        <f t="shared" si="2"/>
        <v>6.7473594199847599E-7</v>
      </c>
      <c r="F88" s="13">
        <v>0</v>
      </c>
      <c r="G88" s="15"/>
    </row>
    <row r="89" spans="1:7">
      <c r="A89" s="11" t="s">
        <v>89</v>
      </c>
      <c r="B89" s="13">
        <v>1.3420000000000001E-4</v>
      </c>
      <c r="C89" s="16">
        <v>0.99</v>
      </c>
      <c r="D89" s="13">
        <f t="shared" si="3"/>
        <v>1.3285800000000002E-4</v>
      </c>
      <c r="E89" s="13">
        <f t="shared" si="2"/>
        <v>1.4019130425173477E-4</v>
      </c>
      <c r="F89" s="13">
        <v>0</v>
      </c>
      <c r="G89" s="15"/>
    </row>
    <row r="90" spans="1:7">
      <c r="A90" s="11" t="s">
        <v>90</v>
      </c>
      <c r="B90" s="13">
        <v>2.2589999999999999E-6</v>
      </c>
      <c r="C90" s="16">
        <v>0.99</v>
      </c>
      <c r="D90" s="13">
        <f t="shared" si="3"/>
        <v>2.2364099999999997E-6</v>
      </c>
      <c r="E90" s="13">
        <f t="shared" si="2"/>
        <v>2.3598521334177998E-6</v>
      </c>
      <c r="F90" s="13">
        <v>0</v>
      </c>
      <c r="G90" s="15"/>
    </row>
    <row r="91" spans="1:7">
      <c r="A91" s="11" t="s">
        <v>91</v>
      </c>
      <c r="B91" s="13">
        <v>1.59E-6</v>
      </c>
      <c r="C91" s="16">
        <v>0.99</v>
      </c>
      <c r="D91" s="13">
        <f t="shared" si="3"/>
        <v>1.5741000000000001E-6</v>
      </c>
      <c r="E91" s="13">
        <f t="shared" si="2"/>
        <v>1.6609849013432059E-6</v>
      </c>
      <c r="F91" s="13">
        <v>0</v>
      </c>
      <c r="G91" s="15"/>
    </row>
    <row r="92" spans="1:7">
      <c r="A92" s="11" t="s">
        <v>92</v>
      </c>
      <c r="B92" s="13">
        <v>8.3030000000000002E-7</v>
      </c>
      <c r="C92" s="16">
        <v>0.99</v>
      </c>
      <c r="D92" s="13">
        <f t="shared" si="3"/>
        <v>8.2199700000000005E-7</v>
      </c>
      <c r="E92" s="13">
        <f t="shared" si="2"/>
        <v>8.6736840477060633E-7</v>
      </c>
      <c r="F92" s="13">
        <v>0</v>
      </c>
      <c r="G92" s="15"/>
    </row>
    <row r="93" spans="1:7">
      <c r="A93" s="11" t="s">
        <v>93</v>
      </c>
      <c r="B93" s="13">
        <v>3.6549999999999998E-7</v>
      </c>
      <c r="C93" s="16">
        <v>0.99</v>
      </c>
      <c r="D93" s="13">
        <f t="shared" si="3"/>
        <v>3.61845E-7</v>
      </c>
      <c r="E93" s="13">
        <f t="shared" si="2"/>
        <v>3.8181759839052939E-7</v>
      </c>
      <c r="F93" s="13">
        <v>0</v>
      </c>
      <c r="G93" s="15"/>
    </row>
    <row r="94" spans="1:7">
      <c r="A94" s="11" t="s">
        <v>94</v>
      </c>
      <c r="B94" s="13">
        <v>1.179E-7</v>
      </c>
      <c r="C94" s="16">
        <v>0.99</v>
      </c>
      <c r="D94" s="13">
        <f t="shared" si="3"/>
        <v>1.16721E-7</v>
      </c>
      <c r="E94" s="13">
        <f t="shared" si="2"/>
        <v>1.2316359740148679E-7</v>
      </c>
      <c r="F94" s="13">
        <v>0</v>
      </c>
      <c r="G94" s="15"/>
    </row>
    <row r="95" spans="1:7">
      <c r="A95" s="11" t="s">
        <v>95</v>
      </c>
      <c r="B95" s="13">
        <v>3.7300000000000003E-8</v>
      </c>
      <c r="C95" s="16">
        <v>0.99</v>
      </c>
      <c r="D95" s="13">
        <f t="shared" si="3"/>
        <v>3.6927000000000004E-8</v>
      </c>
      <c r="E95" s="13">
        <f t="shared" si="2"/>
        <v>3.8965243283082759E-8</v>
      </c>
      <c r="F95" s="13">
        <v>0</v>
      </c>
      <c r="G95" s="15"/>
    </row>
    <row r="96" spans="1:7">
      <c r="A96" s="11" t="s">
        <v>96</v>
      </c>
      <c r="B96" s="13">
        <v>1.477E-9</v>
      </c>
      <c r="C96" s="16">
        <v>0.99</v>
      </c>
      <c r="D96" s="13">
        <f t="shared" si="3"/>
        <v>1.46223E-9</v>
      </c>
      <c r="E96" s="13">
        <f t="shared" si="2"/>
        <v>1.5429400624427141E-9</v>
      </c>
      <c r="F96" s="13">
        <v>0</v>
      </c>
      <c r="G96" s="15"/>
    </row>
    <row r="97" spans="1:7">
      <c r="A97" s="11" t="s">
        <v>97</v>
      </c>
      <c r="B97" s="13">
        <v>3.4579999999999998E-10</v>
      </c>
      <c r="C97" s="16">
        <v>0.99</v>
      </c>
      <c r="D97" s="13">
        <f t="shared" si="3"/>
        <v>3.42342E-10</v>
      </c>
      <c r="E97" s="13">
        <f t="shared" si="2"/>
        <v>3.612380999273463E-10</v>
      </c>
      <c r="F97" s="13">
        <v>0</v>
      </c>
      <c r="G97" s="15"/>
    </row>
    <row r="98" spans="1:7">
      <c r="A98" s="11" t="s">
        <v>98</v>
      </c>
      <c r="B98" s="13">
        <v>2.097E-11</v>
      </c>
      <c r="C98" s="16">
        <v>0.99</v>
      </c>
      <c r="D98" s="13">
        <f t="shared" si="3"/>
        <v>2.07603E-11</v>
      </c>
      <c r="E98" s="13">
        <f t="shared" si="2"/>
        <v>2.19061970950736E-11</v>
      </c>
      <c r="F98" s="13">
        <v>0</v>
      </c>
      <c r="G98" s="15"/>
    </row>
    <row r="99" spans="1:7">
      <c r="A99" s="11" t="s">
        <v>99</v>
      </c>
      <c r="B99" s="13">
        <v>1.7780000000000001E-12</v>
      </c>
      <c r="C99" s="16">
        <v>0.99</v>
      </c>
      <c r="D99" s="13">
        <f t="shared" si="3"/>
        <v>1.7602200000000001E-12</v>
      </c>
      <c r="E99" s="13">
        <f t="shared" si="2"/>
        <v>1.8573780846466793E-12</v>
      </c>
      <c r="F99" s="13">
        <v>0</v>
      </c>
      <c r="G99" s="15"/>
    </row>
    <row r="100" spans="1:7">
      <c r="A100" s="11" t="s">
        <v>100</v>
      </c>
      <c r="B100" s="13">
        <v>0.74460000000000004</v>
      </c>
      <c r="C100" s="16">
        <v>0.99</v>
      </c>
      <c r="D100" s="13">
        <f t="shared" si="3"/>
        <v>0.73715400000000009</v>
      </c>
      <c r="E100" s="13">
        <f t="shared" si="2"/>
        <v>0.77784236323279954</v>
      </c>
      <c r="F100" s="13">
        <v>0.77800000000000002</v>
      </c>
      <c r="G100" s="15"/>
    </row>
    <row r="101" spans="1:7">
      <c r="A101" s="11" t="s">
        <v>101</v>
      </c>
      <c r="B101" s="13">
        <v>4.7160000000000002E-5</v>
      </c>
      <c r="C101" s="16">
        <v>0.99</v>
      </c>
      <c r="D101" s="13">
        <f t="shared" si="3"/>
        <v>4.6688400000000005E-5</v>
      </c>
      <c r="E101" s="13">
        <f t="shared" si="2"/>
        <v>4.9265438960594717E-5</v>
      </c>
      <c r="F101" s="13">
        <v>0</v>
      </c>
      <c r="G101" s="15"/>
    </row>
    <row r="102" spans="1:7">
      <c r="A102" s="11" t="s">
        <v>102</v>
      </c>
      <c r="B102" s="13">
        <v>2.1429999999999999E-3</v>
      </c>
      <c r="C102" s="16">
        <v>0.99</v>
      </c>
      <c r="D102" s="13">
        <f t="shared" si="3"/>
        <v>2.1215699999999997E-3</v>
      </c>
      <c r="E102" s="13">
        <f t="shared" si="2"/>
        <v>2.2386733607411887E-3</v>
      </c>
      <c r="F102" s="13">
        <v>0</v>
      </c>
      <c r="G102" s="15"/>
    </row>
    <row r="103" spans="1:7">
      <c r="A103" s="11" t="s">
        <v>103</v>
      </c>
      <c r="B103" s="13">
        <v>1.4469999999999999E-4</v>
      </c>
      <c r="C103" s="16">
        <v>0.99</v>
      </c>
      <c r="D103" s="13">
        <f t="shared" si="3"/>
        <v>1.4325300000000001E-4</v>
      </c>
      <c r="E103" s="13">
        <f t="shared" si="2"/>
        <v>1.5116007246815215E-4</v>
      </c>
      <c r="F103" s="13">
        <v>0</v>
      </c>
      <c r="G103" s="15"/>
    </row>
    <row r="104" spans="1:7">
      <c r="A104" s="11" t="s">
        <v>104</v>
      </c>
      <c r="B104" s="13">
        <v>3.1569999999999998E-5</v>
      </c>
      <c r="C104" s="16">
        <v>0.99</v>
      </c>
      <c r="D104" s="13">
        <f t="shared" si="3"/>
        <v>3.1254299999999997E-5</v>
      </c>
      <c r="E104" s="13">
        <f t="shared" si="2"/>
        <v>3.2979429770694968E-5</v>
      </c>
      <c r="F104" s="13">
        <v>0</v>
      </c>
      <c r="G104" s="15"/>
    </row>
    <row r="105" spans="1:7">
      <c r="A105" s="11" t="s">
        <v>105</v>
      </c>
      <c r="B105" s="13">
        <v>1.443E-6</v>
      </c>
      <c r="C105" s="16">
        <v>0.99</v>
      </c>
      <c r="D105" s="13">
        <f t="shared" si="3"/>
        <v>1.42857E-6</v>
      </c>
      <c r="E105" s="13">
        <f t="shared" si="2"/>
        <v>1.5074221463133622E-6</v>
      </c>
      <c r="F105" s="13">
        <v>0</v>
      </c>
      <c r="G105" s="15"/>
    </row>
    <row r="106" spans="1:7">
      <c r="A106" s="11" t="s">
        <v>106</v>
      </c>
      <c r="B106" s="13">
        <v>4.3449999999999999E-6</v>
      </c>
      <c r="C106" s="16">
        <v>0.99</v>
      </c>
      <c r="D106" s="13">
        <f t="shared" si="3"/>
        <v>4.3015499999999995E-6</v>
      </c>
      <c r="E106" s="13">
        <f t="shared" si="2"/>
        <v>4.5389807524127233E-6</v>
      </c>
      <c r="F106" s="13">
        <v>0</v>
      </c>
      <c r="G106" s="15"/>
    </row>
    <row r="107" spans="1:7">
      <c r="A107" s="11" t="s">
        <v>107</v>
      </c>
      <c r="B107" s="13">
        <v>2.7920000000000001E-6</v>
      </c>
      <c r="C107" s="16">
        <v>0.99</v>
      </c>
      <c r="D107" s="13">
        <f t="shared" si="3"/>
        <v>2.7640800000000002E-6</v>
      </c>
      <c r="E107" s="13">
        <f t="shared" si="2"/>
        <v>2.9166477009749883E-6</v>
      </c>
      <c r="F107" s="13">
        <v>0</v>
      </c>
      <c r="G107" s="15"/>
    </row>
    <row r="108" spans="1:7">
      <c r="A108" s="11" t="s">
        <v>108</v>
      </c>
      <c r="B108" s="13">
        <v>6.9549999999999995E-7</v>
      </c>
      <c r="C108" s="16">
        <v>0.99</v>
      </c>
      <c r="D108" s="13">
        <f t="shared" si="3"/>
        <v>6.8854499999999992E-7</v>
      </c>
      <c r="E108" s="13">
        <f t="shared" si="2"/>
        <v>7.2655031376364756E-7</v>
      </c>
      <c r="F108" s="13">
        <v>0</v>
      </c>
      <c r="G108" s="15"/>
    </row>
    <row r="109" spans="1:7">
      <c r="A109" s="11" t="s">
        <v>109</v>
      </c>
      <c r="B109" s="13">
        <v>3.4800000000000001E-6</v>
      </c>
      <c r="C109" s="16">
        <v>0.99</v>
      </c>
      <c r="D109" s="13">
        <f t="shared" si="3"/>
        <v>3.4452000000000001E-6</v>
      </c>
      <c r="E109" s="13">
        <f t="shared" si="2"/>
        <v>3.6353631802983375E-6</v>
      </c>
      <c r="F109" s="13">
        <v>0</v>
      </c>
      <c r="G109" s="15"/>
    </row>
    <row r="110" spans="1:7">
      <c r="A110" s="11" t="s">
        <v>110</v>
      </c>
      <c r="B110" s="13">
        <v>1.248E-6</v>
      </c>
      <c r="C110" s="16">
        <v>0.99</v>
      </c>
      <c r="D110" s="13">
        <f t="shared" si="3"/>
        <v>1.23552E-6</v>
      </c>
      <c r="E110" s="13">
        <f t="shared" si="2"/>
        <v>1.3037164508656106E-6</v>
      </c>
      <c r="F110" s="13">
        <v>0</v>
      </c>
      <c r="G110" s="15"/>
    </row>
    <row r="111" spans="1:7">
      <c r="A111" s="11" t="s">
        <v>111</v>
      </c>
      <c r="B111" s="13">
        <v>2.104E-7</v>
      </c>
      <c r="C111" s="16">
        <v>0.99</v>
      </c>
      <c r="D111" s="13">
        <f t="shared" si="3"/>
        <v>2.08296E-7</v>
      </c>
      <c r="E111" s="13">
        <f t="shared" si="2"/>
        <v>2.1979322216516388E-7</v>
      </c>
      <c r="F111" s="13">
        <v>0</v>
      </c>
      <c r="G111" s="15"/>
    </row>
    <row r="112" spans="1:7">
      <c r="A112" s="11" t="s">
        <v>112</v>
      </c>
      <c r="B112" s="13">
        <v>4.7869999999999998E-8</v>
      </c>
      <c r="C112" s="16">
        <v>0.99</v>
      </c>
      <c r="D112" s="13">
        <f t="shared" si="3"/>
        <v>4.73913E-8</v>
      </c>
      <c r="E112" s="13">
        <f t="shared" si="2"/>
        <v>5.0007136620942936E-8</v>
      </c>
      <c r="F112" s="13">
        <v>0</v>
      </c>
      <c r="G112" s="15"/>
    </row>
    <row r="113" spans="1:7">
      <c r="A113" s="11" t="s">
        <v>113</v>
      </c>
      <c r="B113" s="13">
        <v>5.6070000000000002E-9</v>
      </c>
      <c r="C113" s="16">
        <v>0.99</v>
      </c>
      <c r="D113" s="13">
        <f t="shared" si="3"/>
        <v>5.5509300000000004E-9</v>
      </c>
      <c r="E113" s="13">
        <f t="shared" si="2"/>
        <v>5.8573222275668908E-9</v>
      </c>
      <c r="F113" s="13">
        <v>0</v>
      </c>
      <c r="G113" s="15"/>
    </row>
    <row r="114" spans="1:7">
      <c r="A114" s="11" t="s">
        <v>114</v>
      </c>
      <c r="B114" s="13">
        <v>5.8339999999999997E-10</v>
      </c>
      <c r="C114" s="16">
        <v>0.99</v>
      </c>
      <c r="D114" s="13">
        <f t="shared" si="3"/>
        <v>5.7756599999999997E-10</v>
      </c>
      <c r="E114" s="13">
        <f t="shared" si="2"/>
        <v>6.0944565499599146E-10</v>
      </c>
      <c r="F114" s="13">
        <v>0</v>
      </c>
      <c r="G114" s="15"/>
    </row>
    <row r="115" spans="1:7">
      <c r="A115" s="11" t="s">
        <v>115</v>
      </c>
      <c r="B115" s="13">
        <v>7.4019999999999994E-11</v>
      </c>
      <c r="C115" s="16">
        <v>0.99</v>
      </c>
      <c r="D115" s="13">
        <f t="shared" si="3"/>
        <v>7.3279799999999992E-11</v>
      </c>
      <c r="E115" s="13">
        <f t="shared" si="2"/>
        <v>7.7324592702782444E-11</v>
      </c>
      <c r="F115" s="13">
        <v>0</v>
      </c>
      <c r="G115" s="15"/>
    </row>
    <row r="116" spans="1:7">
      <c r="A116" s="11" t="s">
        <v>116</v>
      </c>
      <c r="B116" s="13">
        <v>0</v>
      </c>
      <c r="C116" s="16">
        <v>0.99</v>
      </c>
      <c r="D116" s="13">
        <f t="shared" si="3"/>
        <v>0</v>
      </c>
      <c r="E116" s="13">
        <f t="shared" si="2"/>
        <v>0</v>
      </c>
      <c r="F116" s="13">
        <v>0</v>
      </c>
      <c r="G116" s="15"/>
    </row>
    <row r="117" spans="1:7">
      <c r="A117" s="11" t="s">
        <v>117</v>
      </c>
      <c r="B117" s="13">
        <v>5.6500000000000002E-2</v>
      </c>
      <c r="C117" s="16">
        <v>0.99</v>
      </c>
      <c r="D117" s="13">
        <f t="shared" si="3"/>
        <v>5.5934999999999999E-2</v>
      </c>
      <c r="E117" s="13">
        <f t="shared" si="2"/>
        <v>5.9022419450245993E-2</v>
      </c>
      <c r="F117" s="13">
        <v>5.9130000000000002E-2</v>
      </c>
      <c r="G117" s="15"/>
    </row>
    <row r="118" spans="1:7">
      <c r="A118" s="11" t="s">
        <v>118</v>
      </c>
      <c r="B118" s="13">
        <v>2.7869999999999999</v>
      </c>
      <c r="C118" s="16">
        <v>0.99</v>
      </c>
      <c r="D118" s="13">
        <f t="shared" si="3"/>
        <v>2.7591299999999999</v>
      </c>
      <c r="E118" s="13">
        <f t="shared" si="2"/>
        <v>2.9114244780147889</v>
      </c>
      <c r="F118" s="13">
        <v>2.915</v>
      </c>
      <c r="G118" s="15"/>
    </row>
    <row r="119" spans="1:7">
      <c r="A119" s="11" t="s">
        <v>119</v>
      </c>
      <c r="B119" s="13">
        <v>7.0090000000000003E-10</v>
      </c>
      <c r="C119" s="16">
        <v>0.99</v>
      </c>
      <c r="D119" s="13">
        <f t="shared" si="3"/>
        <v>6.9389099999999998E-10</v>
      </c>
      <c r="E119" s="13">
        <f t="shared" si="2"/>
        <v>7.3219139456066229E-10</v>
      </c>
      <c r="F119" s="13">
        <v>0</v>
      </c>
      <c r="G119" s="15"/>
    </row>
    <row r="120" spans="1:7">
      <c r="A120" s="11" t="s">
        <v>120</v>
      </c>
      <c r="B120" s="13">
        <v>5.3049999999999997</v>
      </c>
      <c r="C120" s="16">
        <v>0.99</v>
      </c>
      <c r="D120" s="13">
        <f t="shared" si="3"/>
        <v>5.2519499999999999</v>
      </c>
      <c r="E120" s="13">
        <f t="shared" si="2"/>
        <v>5.5418395607708852</v>
      </c>
      <c r="F120" s="13">
        <v>5.5430000000000001</v>
      </c>
      <c r="G120" s="15"/>
    </row>
    <row r="121" spans="1:7">
      <c r="A121" s="11" t="s">
        <v>121</v>
      </c>
      <c r="B121" s="13">
        <v>11.67</v>
      </c>
      <c r="C121" s="16">
        <v>0.99</v>
      </c>
      <c r="D121" s="13">
        <f t="shared" si="3"/>
        <v>11.5533</v>
      </c>
      <c r="E121" s="13">
        <f t="shared" si="2"/>
        <v>12.191002389103907</v>
      </c>
      <c r="F121" s="13">
        <v>12.19</v>
      </c>
      <c r="G121" s="15"/>
    </row>
    <row r="122" spans="1:7">
      <c r="A122" s="11" t="s">
        <v>122</v>
      </c>
      <c r="B122" s="13">
        <v>1.3679999999999999E-5</v>
      </c>
      <c r="C122" s="16">
        <v>0.99</v>
      </c>
      <c r="D122" s="13">
        <f t="shared" si="3"/>
        <v>1.3543199999999999E-5</v>
      </c>
      <c r="E122" s="13">
        <f t="shared" si="2"/>
        <v>1.4290738019103809E-5</v>
      </c>
      <c r="F122" s="13">
        <v>0</v>
      </c>
      <c r="G122" s="15"/>
    </row>
    <row r="123" spans="1:7">
      <c r="A123" s="11" t="s">
        <v>123</v>
      </c>
      <c r="B123" s="13">
        <v>17.32</v>
      </c>
      <c r="C123" s="16">
        <v>0.99</v>
      </c>
      <c r="D123" s="13">
        <f t="shared" si="3"/>
        <v>17.146799999999999</v>
      </c>
      <c r="E123" s="13">
        <f t="shared" si="2"/>
        <v>18.093244334128507</v>
      </c>
      <c r="F123" s="13">
        <v>18.100000000000001</v>
      </c>
      <c r="G123" s="15"/>
    </row>
    <row r="124" spans="1:7">
      <c r="A124" s="11" t="s">
        <v>124</v>
      </c>
      <c r="B124" s="13">
        <v>1.6430000000000001E-4</v>
      </c>
      <c r="C124" s="16">
        <v>0.99</v>
      </c>
      <c r="D124" s="13">
        <f t="shared" si="3"/>
        <v>1.62657E-4</v>
      </c>
      <c r="E124" s="13">
        <f t="shared" si="2"/>
        <v>1.7163510647213127E-4</v>
      </c>
      <c r="F124" s="13">
        <v>0</v>
      </c>
      <c r="G124" s="15"/>
    </row>
    <row r="125" spans="1:7">
      <c r="A125" s="11" t="s">
        <v>125</v>
      </c>
      <c r="B125" s="13">
        <v>1.6120000000000002E-5</v>
      </c>
      <c r="C125" s="16">
        <v>0.99</v>
      </c>
      <c r="D125" s="13">
        <f t="shared" si="3"/>
        <v>1.59588E-5</v>
      </c>
      <c r="E125" s="13">
        <f t="shared" si="2"/>
        <v>1.6839670823680807E-5</v>
      </c>
      <c r="F125" s="13">
        <v>0</v>
      </c>
      <c r="G125" s="15"/>
    </row>
    <row r="126" spans="1:7">
      <c r="A126" s="11" t="s">
        <v>126</v>
      </c>
      <c r="B126" s="13">
        <v>46.93</v>
      </c>
      <c r="C126" s="16">
        <v>0.99</v>
      </c>
      <c r="D126" s="13">
        <f t="shared" si="3"/>
        <v>46.460700000000003</v>
      </c>
      <c r="E126" s="13">
        <f t="shared" si="2"/>
        <v>49.02517070442557</v>
      </c>
      <c r="F126" s="13">
        <v>49.03</v>
      </c>
      <c r="G126" s="15"/>
    </row>
    <row r="127" spans="1:7">
      <c r="A127" s="11" t="s">
        <v>127</v>
      </c>
      <c r="B127" s="13">
        <v>2.7460000000000001E-4</v>
      </c>
      <c r="C127" s="16">
        <v>0.99</v>
      </c>
      <c r="D127" s="13">
        <f t="shared" si="3"/>
        <v>2.7185400000000003E-4</v>
      </c>
      <c r="E127" s="13">
        <f t="shared" si="2"/>
        <v>2.8685940497411597E-4</v>
      </c>
      <c r="F127" s="13">
        <v>0</v>
      </c>
      <c r="G127" s="15"/>
    </row>
    <row r="128" spans="1:7">
      <c r="A128" s="11" t="s">
        <v>128</v>
      </c>
      <c r="B128" s="13">
        <v>1.9199999999999999E-5</v>
      </c>
      <c r="C128" s="16">
        <v>0.99</v>
      </c>
      <c r="D128" s="13">
        <f t="shared" si="3"/>
        <v>1.9007999999999998E-5</v>
      </c>
      <c r="E128" s="13">
        <f t="shared" si="2"/>
        <v>2.0057176167163239E-5</v>
      </c>
      <c r="F128" s="13">
        <v>0</v>
      </c>
      <c r="G128" s="15"/>
    </row>
    <row r="129" spans="1:7">
      <c r="A129" s="11" t="s">
        <v>129</v>
      </c>
      <c r="B129" s="13">
        <v>1.3860000000000001E-4</v>
      </c>
      <c r="C129" s="16">
        <v>0.99</v>
      </c>
      <c r="D129" s="13">
        <f t="shared" si="3"/>
        <v>1.37214E-4</v>
      </c>
      <c r="E129" s="13">
        <f t="shared" si="2"/>
        <v>1.4478774045670965E-4</v>
      </c>
      <c r="F129" s="13">
        <v>0</v>
      </c>
      <c r="G129" s="15"/>
    </row>
    <row r="130" spans="1:7">
      <c r="A130" s="11" t="s">
        <v>130</v>
      </c>
      <c r="B130" s="13">
        <v>1.3349999999999999E-5</v>
      </c>
      <c r="C130" s="16">
        <v>0.99</v>
      </c>
      <c r="D130" s="13">
        <f t="shared" si="3"/>
        <v>1.32165E-5</v>
      </c>
      <c r="E130" s="13">
        <f t="shared" si="2"/>
        <v>1.3946005303730691E-5</v>
      </c>
      <c r="F130" s="13">
        <v>0</v>
      </c>
      <c r="G130" s="15"/>
    </row>
    <row r="131" spans="1:7">
      <c r="A131" s="11" t="s">
        <v>131</v>
      </c>
      <c r="B131" s="13">
        <v>4.8879999999999996E-6</v>
      </c>
      <c r="C131" s="16">
        <v>0.99</v>
      </c>
      <c r="D131" s="13">
        <f t="shared" si="3"/>
        <v>4.8391199999999997E-6</v>
      </c>
      <c r="E131" s="13">
        <f t="shared" si="2"/>
        <v>5.1062227658903085E-6</v>
      </c>
      <c r="F131" s="13">
        <v>0</v>
      </c>
      <c r="G131" s="15"/>
    </row>
    <row r="132" spans="1:7">
      <c r="A132" s="11" t="s">
        <v>132</v>
      </c>
      <c r="B132" s="13">
        <v>9.7149999999999993E-6</v>
      </c>
      <c r="C132" s="16">
        <v>0.99</v>
      </c>
      <c r="D132" s="13">
        <f t="shared" si="3"/>
        <v>9.6178499999999997E-6</v>
      </c>
      <c r="E132" s="13">
        <f t="shared" si="2"/>
        <v>1.0148722211666192E-5</v>
      </c>
      <c r="F132" s="13">
        <v>0</v>
      </c>
      <c r="G132" s="15"/>
    </row>
    <row r="133" spans="1:7">
      <c r="A133" s="11" t="s">
        <v>133</v>
      </c>
      <c r="B133" s="13">
        <v>2.1730000000000002E-6</v>
      </c>
      <c r="C133" s="16">
        <v>0.99</v>
      </c>
      <c r="D133" s="13">
        <f t="shared" si="3"/>
        <v>2.1512700000000001E-6</v>
      </c>
      <c r="E133" s="13">
        <f t="shared" si="2"/>
        <v>2.2700126985023811E-6</v>
      </c>
      <c r="F133" s="13">
        <v>0</v>
      </c>
      <c r="G133" s="15"/>
    </row>
    <row r="134" spans="1:7">
      <c r="A134" s="11" t="s">
        <v>134</v>
      </c>
      <c r="B134" s="13">
        <v>3.3270000000000001E-7</v>
      </c>
      <c r="C134" s="16">
        <v>0.99</v>
      </c>
      <c r="D134" s="13">
        <f t="shared" si="3"/>
        <v>3.2937300000000002E-7</v>
      </c>
      <c r="E134" s="13">
        <f t="shared" si="2"/>
        <v>3.4755325577162554E-7</v>
      </c>
      <c r="F134" s="13">
        <v>0</v>
      </c>
      <c r="G134" s="15"/>
    </row>
    <row r="135" spans="1:7">
      <c r="A135" s="11" t="s">
        <v>135</v>
      </c>
      <c r="B135" s="13">
        <v>3.3689999999999999E-8</v>
      </c>
      <c r="C135" s="16">
        <v>0.99</v>
      </c>
      <c r="D135" s="13">
        <f t="shared" si="3"/>
        <v>3.33531E-8</v>
      </c>
      <c r="E135" s="13">
        <f t="shared" si="2"/>
        <v>3.5194076305819256E-8</v>
      </c>
      <c r="F135" s="13">
        <v>0</v>
      </c>
      <c r="G135" s="15"/>
    </row>
    <row r="136" spans="1:7">
      <c r="A136" s="11" t="s">
        <v>136</v>
      </c>
      <c r="B136" s="13">
        <v>1.233E-8</v>
      </c>
      <c r="C136" s="16">
        <v>0.99</v>
      </c>
      <c r="D136" s="13">
        <f t="shared" si="3"/>
        <v>1.22067E-8</v>
      </c>
      <c r="E136" s="13">
        <f t="shared" si="2"/>
        <v>1.2880467819850145E-8</v>
      </c>
      <c r="F136" s="13">
        <v>0</v>
      </c>
      <c r="G136" s="15"/>
    </row>
    <row r="137" spans="1:7">
      <c r="A137" s="11" t="s">
        <v>137</v>
      </c>
      <c r="B137" s="13">
        <v>9.5750000000000005E-10</v>
      </c>
      <c r="C137" s="16">
        <v>0.99</v>
      </c>
      <c r="D137" s="13">
        <f t="shared" si="3"/>
        <v>9.4792500000000012E-10</v>
      </c>
      <c r="E137" s="13">
        <f t="shared" ref="E137:E200" si="4">D137*F$1007/D$1007</f>
        <v>1.0002471968780629E-9</v>
      </c>
      <c r="F137" s="13">
        <v>0</v>
      </c>
      <c r="G137" s="15"/>
    </row>
    <row r="138" spans="1:7">
      <c r="A138" s="11" t="s">
        <v>138</v>
      </c>
      <c r="B138" s="13">
        <v>1.076E-10</v>
      </c>
      <c r="C138" s="16">
        <v>0.99</v>
      </c>
      <c r="D138" s="13">
        <f t="shared" ref="D138:D201" si="5">B138*C138</f>
        <v>1.0652399999999999E-10</v>
      </c>
      <c r="E138" s="13">
        <f t="shared" si="4"/>
        <v>1.1240375810347733E-10</v>
      </c>
      <c r="F138" s="13">
        <v>0</v>
      </c>
      <c r="G138" s="15"/>
    </row>
    <row r="139" spans="1:7">
      <c r="A139" s="11" t="s">
        <v>139</v>
      </c>
      <c r="B139" s="13">
        <v>0</v>
      </c>
      <c r="C139" s="16">
        <v>0.99</v>
      </c>
      <c r="D139" s="13">
        <f t="shared" si="5"/>
        <v>0</v>
      </c>
      <c r="E139" s="13">
        <f t="shared" si="4"/>
        <v>0</v>
      </c>
      <c r="F139" s="13">
        <v>0</v>
      </c>
      <c r="G139" s="15"/>
    </row>
    <row r="140" spans="1:7">
      <c r="A140" s="11" t="s">
        <v>140</v>
      </c>
      <c r="B140" s="13">
        <v>7.9089999999999998E-4</v>
      </c>
      <c r="C140" s="16">
        <v>1E-3</v>
      </c>
      <c r="D140" s="13">
        <f t="shared" si="5"/>
        <v>7.9090000000000002E-7</v>
      </c>
      <c r="E140" s="13">
        <f t="shared" si="4"/>
        <v>8.3455495741842422E-7</v>
      </c>
      <c r="F140" s="13">
        <v>5.691E-22</v>
      </c>
      <c r="G140" s="15"/>
    </row>
    <row r="141" spans="1:7">
      <c r="A141" s="11" t="s">
        <v>141</v>
      </c>
      <c r="B141" s="13">
        <v>2.978E-13</v>
      </c>
      <c r="C141" s="16">
        <v>1E-3</v>
      </c>
      <c r="D141" s="13">
        <f t="shared" si="5"/>
        <v>2.9780000000000003E-16</v>
      </c>
      <c r="E141" s="13">
        <f t="shared" si="4"/>
        <v>3.142375348580184E-16</v>
      </c>
      <c r="F141" s="13">
        <v>0</v>
      </c>
      <c r="G141" s="15"/>
    </row>
    <row r="142" spans="1:7">
      <c r="A142" s="11" t="s">
        <v>142</v>
      </c>
      <c r="B142" s="13">
        <v>4.8969999999999999E-9</v>
      </c>
      <c r="C142" s="16">
        <v>1E-3</v>
      </c>
      <c r="D142" s="13">
        <f t="shared" si="5"/>
        <v>4.8969999999999998E-12</v>
      </c>
      <c r="E142" s="13">
        <f t="shared" si="4"/>
        <v>5.1672975426451177E-12</v>
      </c>
      <c r="F142" s="13">
        <v>0</v>
      </c>
      <c r="G142" s="15"/>
    </row>
    <row r="143" spans="1:7">
      <c r="A143" s="11" t="s">
        <v>143</v>
      </c>
      <c r="B143" s="13">
        <v>3.2240000000000003E-8</v>
      </c>
      <c r="C143" s="16">
        <v>1E-3</v>
      </c>
      <c r="D143" s="13">
        <f t="shared" si="5"/>
        <v>3.2240000000000003E-11</v>
      </c>
      <c r="E143" s="13">
        <f t="shared" si="4"/>
        <v>3.4019537017536985E-11</v>
      </c>
      <c r="F143" s="13">
        <v>0</v>
      </c>
      <c r="G143" s="15"/>
    </row>
    <row r="144" spans="1:7">
      <c r="A144" s="11" t="s">
        <v>144</v>
      </c>
      <c r="B144" s="13">
        <v>27.57</v>
      </c>
      <c r="C144" s="16">
        <v>1E-3</v>
      </c>
      <c r="D144" s="13">
        <f t="shared" si="5"/>
        <v>2.7570000000000001E-2</v>
      </c>
      <c r="E144" s="13">
        <f t="shared" si="4"/>
        <v>2.9091769093470672E-2</v>
      </c>
      <c r="F144" s="13">
        <v>5.691E-22</v>
      </c>
      <c r="G144" s="15"/>
    </row>
    <row r="145" spans="1:7">
      <c r="A145" s="11" t="s">
        <v>145</v>
      </c>
      <c r="B145" s="13">
        <v>2.1970000000000002E-3</v>
      </c>
      <c r="C145" s="16">
        <v>1E-3</v>
      </c>
      <c r="D145" s="13">
        <f t="shared" si="5"/>
        <v>2.1970000000000003E-6</v>
      </c>
      <c r="E145" s="13">
        <f t="shared" si="4"/>
        <v>2.3182668370821573E-6</v>
      </c>
      <c r="F145" s="13">
        <v>0</v>
      </c>
      <c r="G145" s="15"/>
    </row>
    <row r="146" spans="1:7">
      <c r="A146" s="11" t="s">
        <v>146</v>
      </c>
      <c r="B146" s="13">
        <v>1.6470000000000001E-7</v>
      </c>
      <c r="C146" s="16">
        <v>1E-3</v>
      </c>
      <c r="D146" s="13">
        <f t="shared" si="5"/>
        <v>1.6470000000000001E-10</v>
      </c>
      <c r="E146" s="13">
        <f t="shared" si="4"/>
        <v>1.7379087303934059E-10</v>
      </c>
      <c r="F146" s="13">
        <v>0</v>
      </c>
      <c r="G146" s="15"/>
    </row>
    <row r="147" spans="1:7">
      <c r="A147" s="11" t="s">
        <v>147</v>
      </c>
      <c r="B147" s="13">
        <v>4.2199999999999998E-3</v>
      </c>
      <c r="C147" s="16">
        <v>1E-3</v>
      </c>
      <c r="D147" s="13">
        <f t="shared" si="5"/>
        <v>4.2200000000000003E-6</v>
      </c>
      <c r="E147" s="13">
        <f t="shared" si="4"/>
        <v>4.4529294731391462E-6</v>
      </c>
      <c r="F147" s="13">
        <v>0</v>
      </c>
      <c r="G147" s="15"/>
    </row>
    <row r="148" spans="1:7">
      <c r="A148" s="11" t="s">
        <v>148</v>
      </c>
      <c r="B148" s="13">
        <v>1.413E-3</v>
      </c>
      <c r="C148" s="16">
        <v>1E-3</v>
      </c>
      <c r="D148" s="13">
        <f t="shared" si="5"/>
        <v>1.4130000000000001E-6</v>
      </c>
      <c r="E148" s="13">
        <f t="shared" si="4"/>
        <v>1.4909927359112827E-6</v>
      </c>
      <c r="F148" s="13">
        <v>0</v>
      </c>
      <c r="G148" s="15"/>
    </row>
    <row r="149" spans="1:7">
      <c r="A149" s="11" t="s">
        <v>149</v>
      </c>
      <c r="B149" s="13">
        <v>1.4630000000000001E-5</v>
      </c>
      <c r="C149" s="16">
        <v>1E-3</v>
      </c>
      <c r="D149" s="13">
        <f t="shared" si="5"/>
        <v>1.4630000000000001E-8</v>
      </c>
      <c r="E149" s="13">
        <f t="shared" si="4"/>
        <v>1.5437525637920782E-8</v>
      </c>
      <c r="F149" s="13">
        <v>0</v>
      </c>
      <c r="G149" s="15"/>
    </row>
    <row r="150" spans="1:7">
      <c r="A150" s="11" t="s">
        <v>150</v>
      </c>
      <c r="B150" s="13">
        <v>1.4310000000000001E-4</v>
      </c>
      <c r="C150" s="16">
        <v>1E-3</v>
      </c>
      <c r="D150" s="13">
        <f t="shared" si="5"/>
        <v>1.431E-7</v>
      </c>
      <c r="E150" s="13">
        <f t="shared" si="4"/>
        <v>1.509986273948369E-7</v>
      </c>
      <c r="F150" s="13">
        <v>0</v>
      </c>
      <c r="G150" s="15"/>
    </row>
    <row r="151" spans="1:7">
      <c r="A151" s="11" t="s">
        <v>151</v>
      </c>
      <c r="B151" s="13">
        <v>3.0219999999999999E-5</v>
      </c>
      <c r="C151" s="16">
        <v>1E-3</v>
      </c>
      <c r="D151" s="13">
        <f t="shared" si="5"/>
        <v>3.0220000000000002E-8</v>
      </c>
      <c r="E151" s="13">
        <f t="shared" si="4"/>
        <v>3.1888039971152844E-8</v>
      </c>
      <c r="F151" s="13">
        <v>0</v>
      </c>
      <c r="G151" s="15"/>
    </row>
    <row r="152" spans="1:7">
      <c r="A152" s="11" t="s">
        <v>152</v>
      </c>
      <c r="B152" s="13">
        <v>2.4700000000000001E-6</v>
      </c>
      <c r="C152" s="16">
        <v>1E-3</v>
      </c>
      <c r="D152" s="13">
        <f t="shared" si="5"/>
        <v>2.4699999999999999E-9</v>
      </c>
      <c r="E152" s="13">
        <f t="shared" si="4"/>
        <v>2.6063354973113008E-9</v>
      </c>
      <c r="F152" s="13">
        <v>0</v>
      </c>
      <c r="G152" s="15"/>
    </row>
    <row r="153" spans="1:7">
      <c r="A153" s="11" t="s">
        <v>153</v>
      </c>
      <c r="B153" s="13">
        <v>5.7420000000000003E-5</v>
      </c>
      <c r="C153" s="16">
        <v>1E-3</v>
      </c>
      <c r="D153" s="13">
        <f t="shared" si="5"/>
        <v>5.7420000000000001E-8</v>
      </c>
      <c r="E153" s="13">
        <f t="shared" si="4"/>
        <v>6.0589386338305632E-8</v>
      </c>
      <c r="F153" s="13">
        <v>0</v>
      </c>
      <c r="G153" s="15"/>
    </row>
    <row r="154" spans="1:7">
      <c r="A154" s="11" t="s">
        <v>154</v>
      </c>
      <c r="B154" s="13">
        <v>1.5659999999999999E-5</v>
      </c>
      <c r="C154" s="16">
        <v>1E-3</v>
      </c>
      <c r="D154" s="13">
        <f t="shared" si="5"/>
        <v>1.5659999999999999E-8</v>
      </c>
      <c r="E154" s="13">
        <f t="shared" si="4"/>
        <v>1.6524378092265169E-8</v>
      </c>
      <c r="F154" s="13">
        <v>0</v>
      </c>
      <c r="G154" s="15"/>
    </row>
    <row r="155" spans="1:7">
      <c r="A155" s="11" t="s">
        <v>155</v>
      </c>
      <c r="B155" s="13">
        <v>2.8109999999999999E-6</v>
      </c>
      <c r="C155" s="16">
        <v>1E-3</v>
      </c>
      <c r="D155" s="13">
        <f t="shared" si="5"/>
        <v>2.8109999999999999E-9</v>
      </c>
      <c r="E155" s="13">
        <f t="shared" si="4"/>
        <v>2.9661575234583265E-9</v>
      </c>
      <c r="F155" s="13">
        <v>0</v>
      </c>
      <c r="G155" s="15"/>
    </row>
    <row r="156" spans="1:7">
      <c r="A156" s="11" t="s">
        <v>156</v>
      </c>
      <c r="B156" s="13">
        <v>5.5749999999999996E-7</v>
      </c>
      <c r="C156" s="16">
        <v>1E-3</v>
      </c>
      <c r="D156" s="13">
        <f t="shared" si="5"/>
        <v>5.5749999999999999E-10</v>
      </c>
      <c r="E156" s="13">
        <f t="shared" si="4"/>
        <v>5.8827208087087057E-10</v>
      </c>
      <c r="F156" s="13">
        <v>0</v>
      </c>
      <c r="G156" s="15"/>
    </row>
    <row r="157" spans="1:7">
      <c r="A157" s="11" t="s">
        <v>157</v>
      </c>
      <c r="B157" s="13">
        <v>1.0930000000000001E-7</v>
      </c>
      <c r="C157" s="16">
        <v>1E-3</v>
      </c>
      <c r="D157" s="13">
        <f t="shared" si="5"/>
        <v>1.0930000000000001E-10</v>
      </c>
      <c r="E157" s="13">
        <f t="shared" si="4"/>
        <v>1.1533298374741912E-10</v>
      </c>
      <c r="F157" s="13">
        <v>0</v>
      </c>
      <c r="G157" s="15"/>
    </row>
    <row r="158" spans="1:7">
      <c r="A158" s="11" t="s">
        <v>158</v>
      </c>
      <c r="B158" s="13">
        <v>1.3869999999999999E-8</v>
      </c>
      <c r="C158" s="16">
        <v>1E-3</v>
      </c>
      <c r="D158" s="13">
        <f t="shared" si="5"/>
        <v>1.387E-11</v>
      </c>
      <c r="E158" s="13">
        <f t="shared" si="4"/>
        <v>1.4635576254132689E-11</v>
      </c>
      <c r="F158" s="13">
        <v>0</v>
      </c>
      <c r="G158" s="15"/>
    </row>
    <row r="159" spans="1:7">
      <c r="A159" s="11" t="s">
        <v>159</v>
      </c>
      <c r="B159" s="13">
        <v>1.4430000000000001E-9</v>
      </c>
      <c r="C159" s="16">
        <v>1E-3</v>
      </c>
      <c r="D159" s="13">
        <f t="shared" si="5"/>
        <v>1.4430000000000002E-12</v>
      </c>
      <c r="E159" s="13">
        <f t="shared" si="4"/>
        <v>1.5226486326397602E-12</v>
      </c>
      <c r="F159" s="13">
        <v>0</v>
      </c>
      <c r="G159" s="15"/>
    </row>
    <row r="160" spans="1:7">
      <c r="A160" s="11" t="s">
        <v>160</v>
      </c>
      <c r="B160" s="13">
        <v>7.8179999999999995E-11</v>
      </c>
      <c r="C160" s="16">
        <v>1E-3</v>
      </c>
      <c r="D160" s="13">
        <f t="shared" si="5"/>
        <v>7.8180000000000001E-14</v>
      </c>
      <c r="E160" s="13">
        <f t="shared" si="4"/>
        <v>8.2495266874411945E-14</v>
      </c>
      <c r="F160" s="13">
        <v>0</v>
      </c>
      <c r="G160" s="15"/>
    </row>
    <row r="161" spans="1:7">
      <c r="A161" s="11" t="s">
        <v>161</v>
      </c>
      <c r="B161" s="13">
        <v>9.6609999999999993E-12</v>
      </c>
      <c r="C161" s="16">
        <v>1E-3</v>
      </c>
      <c r="D161" s="13">
        <f t="shared" si="5"/>
        <v>9.6609999999999998E-15</v>
      </c>
      <c r="E161" s="13">
        <f t="shared" si="4"/>
        <v>1.0194253943127317E-14</v>
      </c>
      <c r="F161" s="13">
        <v>0</v>
      </c>
      <c r="G161" s="15"/>
    </row>
    <row r="162" spans="1:7">
      <c r="A162" s="11" t="s">
        <v>162</v>
      </c>
      <c r="B162" s="13">
        <v>3.9299999999999999E-13</v>
      </c>
      <c r="C162" s="16">
        <v>1E-3</v>
      </c>
      <c r="D162" s="13">
        <f t="shared" si="5"/>
        <v>3.9299999999999998E-16</v>
      </c>
      <c r="E162" s="13">
        <f t="shared" si="4"/>
        <v>4.1469224714305314E-16</v>
      </c>
      <c r="F162" s="13">
        <v>0</v>
      </c>
      <c r="G162" s="15"/>
    </row>
    <row r="163" spans="1:7">
      <c r="A163" s="11" t="s">
        <v>163</v>
      </c>
      <c r="B163" s="13">
        <v>7.8230000000000001E-12</v>
      </c>
      <c r="C163" s="16">
        <v>1E-3</v>
      </c>
      <c r="D163" s="13">
        <f t="shared" si="5"/>
        <v>7.8229999999999995E-15</v>
      </c>
      <c r="E163" s="13">
        <f t="shared" si="4"/>
        <v>8.2548026702292724E-15</v>
      </c>
      <c r="F163" s="13">
        <v>0</v>
      </c>
      <c r="G163" s="15"/>
    </row>
    <row r="164" spans="1:7">
      <c r="A164" s="11" t="s">
        <v>164</v>
      </c>
      <c r="B164" s="13">
        <v>6.8959999999999996E-4</v>
      </c>
      <c r="C164" s="16">
        <v>1E-3</v>
      </c>
      <c r="D164" s="13">
        <f t="shared" si="5"/>
        <v>6.8959999999999993E-7</v>
      </c>
      <c r="E164" s="13">
        <f t="shared" si="4"/>
        <v>7.2766354613193231E-7</v>
      </c>
      <c r="F164" s="13">
        <v>0</v>
      </c>
      <c r="G164" s="15"/>
    </row>
    <row r="165" spans="1:7">
      <c r="A165" s="11" t="s">
        <v>165</v>
      </c>
      <c r="B165" s="13">
        <v>7.4460000000000002E-5</v>
      </c>
      <c r="C165" s="16">
        <v>1E-3</v>
      </c>
      <c r="D165" s="13">
        <f t="shared" si="5"/>
        <v>7.4460000000000006E-8</v>
      </c>
      <c r="E165" s="13">
        <f t="shared" si="4"/>
        <v>7.8569935680080752E-8</v>
      </c>
      <c r="F165" s="13">
        <v>0</v>
      </c>
      <c r="G165" s="15"/>
    </row>
    <row r="166" spans="1:7">
      <c r="A166" s="11" t="s">
        <v>166</v>
      </c>
      <c r="B166" s="13">
        <v>1.0139999999999999E-12</v>
      </c>
      <c r="C166" s="16">
        <v>1E-3</v>
      </c>
      <c r="D166" s="13">
        <f t="shared" si="5"/>
        <v>1.0139999999999999E-15</v>
      </c>
      <c r="E166" s="13">
        <f t="shared" si="4"/>
        <v>1.0699693094225339E-15</v>
      </c>
      <c r="F166" s="13">
        <v>0</v>
      </c>
      <c r="G166" s="15"/>
    </row>
    <row r="167" spans="1:7">
      <c r="A167" s="11" t="s">
        <v>167</v>
      </c>
      <c r="B167" s="13">
        <v>2.0710000000000002</v>
      </c>
      <c r="C167" s="16">
        <v>1E-3</v>
      </c>
      <c r="D167" s="13">
        <f t="shared" si="5"/>
        <v>2.0710000000000004E-3</v>
      </c>
      <c r="E167" s="13">
        <f t="shared" si="4"/>
        <v>2.1853120708225527E-3</v>
      </c>
      <c r="F167" s="13">
        <v>0</v>
      </c>
      <c r="G167" s="15"/>
    </row>
    <row r="168" spans="1:7">
      <c r="A168" s="11" t="s">
        <v>168</v>
      </c>
      <c r="B168" s="13">
        <v>91.92</v>
      </c>
      <c r="C168" s="16">
        <v>1E-3</v>
      </c>
      <c r="D168" s="13">
        <f t="shared" si="5"/>
        <v>9.1920000000000002E-2</v>
      </c>
      <c r="E168" s="13">
        <f t="shared" si="4"/>
        <v>9.6993667576054571E-2</v>
      </c>
      <c r="F168" s="13">
        <v>5.691E-22</v>
      </c>
      <c r="G168" s="15"/>
    </row>
    <row r="169" spans="1:7">
      <c r="A169" s="11" t="s">
        <v>169</v>
      </c>
      <c r="B169" s="13">
        <v>3.2339999999999999E-3</v>
      </c>
      <c r="C169" s="16">
        <v>1E-3</v>
      </c>
      <c r="D169" s="13">
        <f t="shared" si="5"/>
        <v>3.2339999999999999E-6</v>
      </c>
      <c r="E169" s="13">
        <f t="shared" si="4"/>
        <v>3.4125056673298569E-6</v>
      </c>
      <c r="F169" s="13">
        <v>0</v>
      </c>
      <c r="G169" s="15"/>
    </row>
    <row r="170" spans="1:7">
      <c r="A170" s="11" t="s">
        <v>170</v>
      </c>
      <c r="B170" s="13">
        <v>157.30000000000001</v>
      </c>
      <c r="C170" s="16">
        <v>1E-3</v>
      </c>
      <c r="D170" s="13">
        <f t="shared" si="5"/>
        <v>0.15730000000000002</v>
      </c>
      <c r="E170" s="13">
        <f t="shared" si="4"/>
        <v>0.16598241851298287</v>
      </c>
      <c r="F170" s="13">
        <v>5.691E-22</v>
      </c>
      <c r="G170" s="15"/>
    </row>
    <row r="171" spans="1:7">
      <c r="A171" s="11" t="s">
        <v>171</v>
      </c>
      <c r="B171" s="13">
        <v>25.47</v>
      </c>
      <c r="C171" s="16">
        <v>1E-3</v>
      </c>
      <c r="D171" s="13">
        <f t="shared" si="5"/>
        <v>2.547E-2</v>
      </c>
      <c r="E171" s="13">
        <f t="shared" si="4"/>
        <v>2.687585632247726E-2</v>
      </c>
      <c r="F171" s="13">
        <v>0</v>
      </c>
      <c r="G171" s="15"/>
    </row>
    <row r="172" spans="1:7">
      <c r="A172" s="11" t="s">
        <v>172</v>
      </c>
      <c r="B172" s="13">
        <v>1.358E-2</v>
      </c>
      <c r="C172" s="16">
        <v>1E-3</v>
      </c>
      <c r="D172" s="13">
        <f t="shared" si="5"/>
        <v>1.358E-5</v>
      </c>
      <c r="E172" s="13">
        <f t="shared" si="4"/>
        <v>1.4329569252424076E-5</v>
      </c>
      <c r="F172" s="13">
        <v>0</v>
      </c>
      <c r="G172" s="15"/>
    </row>
    <row r="173" spans="1:7">
      <c r="A173" s="11" t="s">
        <v>173</v>
      </c>
      <c r="B173" s="13">
        <v>244.4</v>
      </c>
      <c r="C173" s="16">
        <v>1E-3</v>
      </c>
      <c r="D173" s="13">
        <f t="shared" si="5"/>
        <v>0.24440000000000001</v>
      </c>
      <c r="E173" s="13">
        <f t="shared" si="4"/>
        <v>0.2578900386813287</v>
      </c>
      <c r="F173" s="13">
        <v>5.691E-22</v>
      </c>
      <c r="G173" s="15"/>
    </row>
    <row r="174" spans="1:7">
      <c r="A174" s="11" t="s">
        <v>174</v>
      </c>
      <c r="B174" s="13">
        <v>6.5779999999999996E-3</v>
      </c>
      <c r="C174" s="16">
        <v>1E-3</v>
      </c>
      <c r="D174" s="13">
        <f t="shared" si="5"/>
        <v>6.5779999999999995E-6</v>
      </c>
      <c r="E174" s="13">
        <f t="shared" si="4"/>
        <v>6.9410829559974639E-6</v>
      </c>
      <c r="F174" s="13">
        <v>0</v>
      </c>
      <c r="G174" s="15"/>
    </row>
    <row r="175" spans="1:7">
      <c r="A175" s="11" t="s">
        <v>175</v>
      </c>
      <c r="B175" s="13">
        <v>2.0719999999999999E-2</v>
      </c>
      <c r="C175" s="16">
        <v>1E-3</v>
      </c>
      <c r="D175" s="13">
        <f t="shared" si="5"/>
        <v>2.0719999999999998E-5</v>
      </c>
      <c r="E175" s="13">
        <f t="shared" si="4"/>
        <v>2.1863672673801678E-5</v>
      </c>
      <c r="F175" s="13">
        <v>0</v>
      </c>
      <c r="G175" s="15"/>
    </row>
    <row r="176" spans="1:7">
      <c r="A176" s="11" t="s">
        <v>176</v>
      </c>
      <c r="B176" s="13">
        <v>4.2640000000000001E-4</v>
      </c>
      <c r="C176" s="16">
        <v>1E-3</v>
      </c>
      <c r="D176" s="13">
        <f t="shared" si="5"/>
        <v>4.2640000000000001E-7</v>
      </c>
      <c r="E176" s="13">
        <f t="shared" si="4"/>
        <v>4.4993581216742455E-7</v>
      </c>
      <c r="F176" s="13">
        <v>0</v>
      </c>
      <c r="G176" s="15"/>
    </row>
    <row r="177" spans="1:7">
      <c r="A177" s="11" t="s">
        <v>177</v>
      </c>
      <c r="B177" s="13">
        <v>7.0199999999999999E-5</v>
      </c>
      <c r="C177" s="16">
        <v>1E-3</v>
      </c>
      <c r="D177" s="13">
        <f t="shared" si="5"/>
        <v>7.0200000000000007E-8</v>
      </c>
      <c r="E177" s="13">
        <f t="shared" si="4"/>
        <v>7.4074798344636982E-8</v>
      </c>
      <c r="F177" s="13">
        <v>0</v>
      </c>
      <c r="G177" s="15"/>
    </row>
    <row r="178" spans="1:7">
      <c r="A178" s="11" t="s">
        <v>178</v>
      </c>
      <c r="B178" s="13">
        <v>1.4229999999999999E-5</v>
      </c>
      <c r="C178" s="16">
        <v>1E-3</v>
      </c>
      <c r="D178" s="13">
        <f t="shared" si="5"/>
        <v>1.4229999999999999E-8</v>
      </c>
      <c r="E178" s="13">
        <f t="shared" si="4"/>
        <v>1.5015447014874417E-8</v>
      </c>
      <c r="F178" s="13">
        <v>0</v>
      </c>
      <c r="G178" s="15"/>
    </row>
    <row r="179" spans="1:7">
      <c r="A179" s="11" t="s">
        <v>179</v>
      </c>
      <c r="B179" s="13">
        <v>1.7999999999999999E-6</v>
      </c>
      <c r="C179" s="16">
        <v>1E-3</v>
      </c>
      <c r="D179" s="13">
        <f t="shared" si="5"/>
        <v>1.8E-9</v>
      </c>
      <c r="E179" s="13">
        <f t="shared" si="4"/>
        <v>1.8993538037086403E-9</v>
      </c>
      <c r="F179" s="13">
        <v>0</v>
      </c>
      <c r="G179" s="15"/>
    </row>
    <row r="180" spans="1:7">
      <c r="A180" s="11" t="s">
        <v>180</v>
      </c>
      <c r="B180" s="13">
        <v>5.2450000000000002E-7</v>
      </c>
      <c r="C180" s="16">
        <v>1E-3</v>
      </c>
      <c r="D180" s="13">
        <f t="shared" si="5"/>
        <v>5.245E-10</v>
      </c>
      <c r="E180" s="13">
        <f t="shared" si="4"/>
        <v>5.5345059446954546E-10</v>
      </c>
      <c r="F180" s="13">
        <v>0</v>
      </c>
      <c r="G180" s="15"/>
    </row>
    <row r="181" spans="1:7">
      <c r="A181" s="11" t="s">
        <v>181</v>
      </c>
      <c r="B181" s="13">
        <v>2.1509999999999999E-8</v>
      </c>
      <c r="C181" s="16">
        <v>1E-3</v>
      </c>
      <c r="D181" s="13">
        <f t="shared" si="5"/>
        <v>2.1509999999999999E-11</v>
      </c>
      <c r="E181" s="13">
        <f t="shared" si="4"/>
        <v>2.2697277954318248E-11</v>
      </c>
      <c r="F181" s="13">
        <v>0</v>
      </c>
      <c r="G181" s="15"/>
    </row>
    <row r="182" spans="1:7">
      <c r="A182" s="11" t="s">
        <v>182</v>
      </c>
      <c r="B182" s="13">
        <v>1.9650000000000001E-8</v>
      </c>
      <c r="C182" s="16">
        <v>1E-3</v>
      </c>
      <c r="D182" s="13">
        <f t="shared" si="5"/>
        <v>1.9650000000000001E-11</v>
      </c>
      <c r="E182" s="13">
        <f t="shared" si="4"/>
        <v>2.0734612357152661E-11</v>
      </c>
      <c r="F182" s="13">
        <v>0</v>
      </c>
      <c r="G182" s="15"/>
    </row>
    <row r="183" spans="1:7">
      <c r="A183" s="11" t="s">
        <v>183</v>
      </c>
      <c r="B183" s="13">
        <v>2.7620000000000002E-9</v>
      </c>
      <c r="C183" s="16">
        <v>1E-3</v>
      </c>
      <c r="D183" s="13">
        <f t="shared" si="5"/>
        <v>2.7620000000000001E-12</v>
      </c>
      <c r="E183" s="13">
        <f t="shared" si="4"/>
        <v>2.914452892135147E-12</v>
      </c>
      <c r="F183" s="13">
        <v>0</v>
      </c>
      <c r="G183" s="15"/>
    </row>
    <row r="184" spans="1:7">
      <c r="A184" s="11" t="s">
        <v>184</v>
      </c>
      <c r="B184" s="13">
        <v>6.4160000000000001E-11</v>
      </c>
      <c r="C184" s="16">
        <v>1E-3</v>
      </c>
      <c r="D184" s="13">
        <f t="shared" si="5"/>
        <v>6.4160000000000001E-14</v>
      </c>
      <c r="E184" s="13">
        <f t="shared" si="4"/>
        <v>6.7701411136636865E-14</v>
      </c>
      <c r="F184" s="13">
        <v>0</v>
      </c>
      <c r="G184" s="15"/>
    </row>
    <row r="185" spans="1:7">
      <c r="A185" s="11" t="s">
        <v>185</v>
      </c>
      <c r="B185" s="13">
        <v>1.2929999999999999E-11</v>
      </c>
      <c r="C185" s="16">
        <v>1E-3</v>
      </c>
      <c r="D185" s="13">
        <f t="shared" si="5"/>
        <v>1.293E-14</v>
      </c>
      <c r="E185" s="13">
        <f t="shared" si="4"/>
        <v>1.3643691489973731E-14</v>
      </c>
      <c r="F185" s="13">
        <v>0</v>
      </c>
      <c r="G185" s="15"/>
    </row>
    <row r="186" spans="1:7">
      <c r="A186" s="11" t="s">
        <v>186</v>
      </c>
      <c r="B186" s="13">
        <v>140.1</v>
      </c>
      <c r="C186" s="16">
        <v>1E-3</v>
      </c>
      <c r="D186" s="13">
        <f t="shared" si="5"/>
        <v>0.1401</v>
      </c>
      <c r="E186" s="13">
        <f t="shared" si="4"/>
        <v>0.14783303772198916</v>
      </c>
      <c r="F186" s="13">
        <v>5.691E-22</v>
      </c>
      <c r="G186" s="15"/>
    </row>
    <row r="187" spans="1:7">
      <c r="A187" s="11" t="s">
        <v>187</v>
      </c>
      <c r="B187" s="13">
        <v>7.8710000000000002E-2</v>
      </c>
      <c r="C187" s="16">
        <v>1E-3</v>
      </c>
      <c r="D187" s="13">
        <f t="shared" si="5"/>
        <v>7.871000000000001E-5</v>
      </c>
      <c r="E187" s="13">
        <f t="shared" si="4"/>
        <v>8.3054521049948394E-5</v>
      </c>
      <c r="F187" s="13">
        <v>0</v>
      </c>
      <c r="G187" s="15"/>
    </row>
    <row r="188" spans="1:7">
      <c r="A188" s="11" t="s">
        <v>188</v>
      </c>
      <c r="B188" s="13">
        <v>3.2040000000000001E-8</v>
      </c>
      <c r="C188" s="16">
        <v>1E-3</v>
      </c>
      <c r="D188" s="13">
        <f t="shared" si="5"/>
        <v>3.204E-11</v>
      </c>
      <c r="E188" s="13">
        <f t="shared" si="4"/>
        <v>3.3808497706013796E-11</v>
      </c>
      <c r="F188" s="13">
        <v>0</v>
      </c>
      <c r="G188" s="15"/>
    </row>
    <row r="189" spans="1:7">
      <c r="A189" s="11" t="s">
        <v>189</v>
      </c>
      <c r="B189" s="13">
        <v>314.5</v>
      </c>
      <c r="C189" s="16">
        <v>1E-3</v>
      </c>
      <c r="D189" s="13">
        <f t="shared" si="5"/>
        <v>0.3145</v>
      </c>
      <c r="E189" s="13">
        <f t="shared" si="4"/>
        <v>0.33185931737020408</v>
      </c>
      <c r="F189" s="13">
        <v>5.691E-22</v>
      </c>
      <c r="G189" s="15"/>
    </row>
    <row r="190" spans="1:7">
      <c r="A190" s="11" t="s">
        <v>190</v>
      </c>
      <c r="B190" s="13">
        <v>2.258E-3</v>
      </c>
      <c r="C190" s="16">
        <v>1E-3</v>
      </c>
      <c r="D190" s="13">
        <f t="shared" si="5"/>
        <v>2.2580000000000002E-6</v>
      </c>
      <c r="E190" s="13">
        <f t="shared" si="4"/>
        <v>2.382633827096728E-6</v>
      </c>
      <c r="F190" s="13">
        <v>0</v>
      </c>
      <c r="G190" s="15"/>
    </row>
    <row r="191" spans="1:7">
      <c r="A191" s="11" t="s">
        <v>191</v>
      </c>
      <c r="B191" s="13">
        <v>2.5040000000000001E-3</v>
      </c>
      <c r="C191" s="16">
        <v>1E-3</v>
      </c>
      <c r="D191" s="13">
        <f t="shared" si="5"/>
        <v>2.5040000000000001E-6</v>
      </c>
      <c r="E191" s="13">
        <f t="shared" si="4"/>
        <v>2.6422121802702421E-6</v>
      </c>
      <c r="F191" s="13">
        <v>0</v>
      </c>
      <c r="G191" s="15"/>
    </row>
    <row r="192" spans="1:7">
      <c r="A192" s="11" t="s">
        <v>192</v>
      </c>
      <c r="B192" s="13">
        <v>3.6929999999999998E-4</v>
      </c>
      <c r="C192" s="16">
        <v>1E-3</v>
      </c>
      <c r="D192" s="13">
        <f t="shared" si="5"/>
        <v>3.693E-7</v>
      </c>
      <c r="E192" s="13">
        <f t="shared" si="4"/>
        <v>3.8968408872755602E-7</v>
      </c>
      <c r="F192" s="13">
        <v>0</v>
      </c>
      <c r="G192" s="15"/>
    </row>
    <row r="193" spans="1:7">
      <c r="A193" s="11" t="s">
        <v>193</v>
      </c>
      <c r="B193" s="13">
        <v>1.9039999999999999E-4</v>
      </c>
      <c r="C193" s="16">
        <v>1E-3</v>
      </c>
      <c r="D193" s="13">
        <f t="shared" si="5"/>
        <v>1.9039999999999998E-7</v>
      </c>
      <c r="E193" s="13">
        <f t="shared" si="4"/>
        <v>2.0090942457006947E-7</v>
      </c>
      <c r="F193" s="13">
        <v>0</v>
      </c>
      <c r="G193" s="15"/>
    </row>
    <row r="194" spans="1:7">
      <c r="A194" s="11" t="s">
        <v>194</v>
      </c>
      <c r="B194" s="13">
        <v>1.941E-4</v>
      </c>
      <c r="C194" s="16">
        <v>1E-3</v>
      </c>
      <c r="D194" s="13">
        <f t="shared" si="5"/>
        <v>1.941E-7</v>
      </c>
      <c r="E194" s="13">
        <f t="shared" si="4"/>
        <v>2.0481365183324836E-7</v>
      </c>
      <c r="F194" s="13">
        <v>0</v>
      </c>
      <c r="G194" s="15"/>
    </row>
    <row r="195" spans="1:7">
      <c r="A195" s="11" t="s">
        <v>195</v>
      </c>
      <c r="B195" s="13">
        <v>1.3349999999999999E-5</v>
      </c>
      <c r="C195" s="16">
        <v>1E-3</v>
      </c>
      <c r="D195" s="13">
        <f t="shared" si="5"/>
        <v>1.3349999999999999E-8</v>
      </c>
      <c r="E195" s="13">
        <f t="shared" si="4"/>
        <v>1.4086874044172414E-8</v>
      </c>
      <c r="F195" s="13">
        <v>0</v>
      </c>
      <c r="G195" s="15"/>
    </row>
    <row r="196" spans="1:7">
      <c r="A196" s="11" t="s">
        <v>196</v>
      </c>
      <c r="B196" s="13">
        <v>1.345E-5</v>
      </c>
      <c r="C196" s="16">
        <v>1E-3</v>
      </c>
      <c r="D196" s="13">
        <f t="shared" si="5"/>
        <v>1.345E-8</v>
      </c>
      <c r="E196" s="13">
        <f t="shared" si="4"/>
        <v>1.4192393699934006E-8</v>
      </c>
      <c r="F196" s="13">
        <v>0</v>
      </c>
      <c r="G196" s="15"/>
    </row>
    <row r="197" spans="1:7">
      <c r="A197" s="11" t="s">
        <v>197</v>
      </c>
      <c r="B197" s="13">
        <v>3.3620000000000002E-6</v>
      </c>
      <c r="C197" s="16">
        <v>1E-3</v>
      </c>
      <c r="D197" s="13">
        <f t="shared" si="5"/>
        <v>3.3620000000000002E-9</v>
      </c>
      <c r="E197" s="13">
        <f t="shared" si="4"/>
        <v>3.5475708267046938E-9</v>
      </c>
      <c r="F197" s="13">
        <v>0</v>
      </c>
      <c r="G197" s="15"/>
    </row>
    <row r="198" spans="1:7">
      <c r="A198" s="11" t="s">
        <v>198</v>
      </c>
      <c r="B198" s="13">
        <v>2.4270000000000002E-7</v>
      </c>
      <c r="C198" s="16">
        <v>1E-3</v>
      </c>
      <c r="D198" s="13">
        <f t="shared" si="5"/>
        <v>2.4270000000000005E-10</v>
      </c>
      <c r="E198" s="13">
        <f t="shared" si="4"/>
        <v>2.560962045333817E-10</v>
      </c>
      <c r="F198" s="13">
        <v>0</v>
      </c>
      <c r="G198" s="15"/>
    </row>
    <row r="199" spans="1:7">
      <c r="A199" s="11" t="s">
        <v>199</v>
      </c>
      <c r="B199" s="13">
        <v>5.3909999999999998E-8</v>
      </c>
      <c r="C199" s="16">
        <v>1E-3</v>
      </c>
      <c r="D199" s="13">
        <f t="shared" si="5"/>
        <v>5.3909999999999998E-11</v>
      </c>
      <c r="E199" s="13">
        <f t="shared" si="4"/>
        <v>5.6885646421073774E-11</v>
      </c>
      <c r="F199" s="13">
        <v>0</v>
      </c>
      <c r="G199" s="15"/>
    </row>
    <row r="200" spans="1:7">
      <c r="A200" s="11" t="s">
        <v>200</v>
      </c>
      <c r="B200" s="13">
        <v>8.7020000000000008E-9</v>
      </c>
      <c r="C200" s="16">
        <v>1E-3</v>
      </c>
      <c r="D200" s="13">
        <f t="shared" si="5"/>
        <v>8.7020000000000007E-12</v>
      </c>
      <c r="E200" s="13">
        <f t="shared" si="4"/>
        <v>9.1823204443736607E-12</v>
      </c>
      <c r="F200" s="13">
        <v>0</v>
      </c>
      <c r="G200" s="15"/>
    </row>
    <row r="201" spans="1:7">
      <c r="A201" s="11" t="s">
        <v>201</v>
      </c>
      <c r="B201" s="13">
        <v>2.4629999999999999E-9</v>
      </c>
      <c r="C201" s="16">
        <v>1E-3</v>
      </c>
      <c r="D201" s="13">
        <f t="shared" si="5"/>
        <v>2.4629999999999999E-12</v>
      </c>
      <c r="E201" s="13">
        <f t="shared" ref="E201:E264" si="6">D201*F$1007/D$1007</f>
        <v>2.5989491214079894E-12</v>
      </c>
      <c r="F201" s="13">
        <v>0</v>
      </c>
      <c r="G201" s="15"/>
    </row>
    <row r="202" spans="1:7">
      <c r="A202" s="11" t="s">
        <v>202</v>
      </c>
      <c r="B202" s="13">
        <v>1.4769999999999999E-10</v>
      </c>
      <c r="C202" s="16">
        <v>1E-3</v>
      </c>
      <c r="D202" s="13">
        <f t="shared" ref="D202:D265" si="7">B202*C202</f>
        <v>1.4769999999999999E-13</v>
      </c>
      <c r="E202" s="13">
        <f t="shared" si="6"/>
        <v>1.5585253155987008E-13</v>
      </c>
      <c r="F202" s="13">
        <v>0</v>
      </c>
      <c r="G202" s="15"/>
    </row>
    <row r="203" spans="1:7">
      <c r="A203" s="11" t="s">
        <v>203</v>
      </c>
      <c r="B203" s="13">
        <v>2.0850000000000001E-11</v>
      </c>
      <c r="C203" s="16">
        <v>1E-3</v>
      </c>
      <c r="D203" s="13">
        <f t="shared" si="7"/>
        <v>2.0850000000000001E-14</v>
      </c>
      <c r="E203" s="13">
        <f t="shared" si="6"/>
        <v>2.2000848226291749E-14</v>
      </c>
      <c r="F203" s="13">
        <v>0</v>
      </c>
      <c r="G203" s="15"/>
    </row>
    <row r="204" spans="1:7">
      <c r="A204" s="11" t="s">
        <v>204</v>
      </c>
      <c r="B204" s="13">
        <v>0</v>
      </c>
      <c r="C204" s="16">
        <v>1E-3</v>
      </c>
      <c r="D204" s="13">
        <f t="shared" si="7"/>
        <v>0</v>
      </c>
      <c r="E204" s="13">
        <f t="shared" si="6"/>
        <v>0</v>
      </c>
      <c r="F204" s="13">
        <v>0</v>
      </c>
      <c r="G204" s="15"/>
    </row>
    <row r="205" spans="1:7">
      <c r="A205" s="11" t="s">
        <v>205</v>
      </c>
      <c r="B205" s="13">
        <v>5.6559999999999997</v>
      </c>
      <c r="C205" s="16">
        <v>0.05</v>
      </c>
      <c r="D205" s="13">
        <f t="shared" si="7"/>
        <v>0.2828</v>
      </c>
      <c r="E205" s="13">
        <f t="shared" si="6"/>
        <v>0.29840958649377969</v>
      </c>
      <c r="F205" s="13">
        <v>0.29980000000000001</v>
      </c>
      <c r="G205" s="15"/>
    </row>
    <row r="206" spans="1:7">
      <c r="A206" s="11" t="s">
        <v>206</v>
      </c>
      <c r="B206" s="13">
        <v>7.3270000000000002E-2</v>
      </c>
      <c r="C206" s="16">
        <v>0.05</v>
      </c>
      <c r="D206" s="13">
        <f t="shared" si="7"/>
        <v>3.6635000000000001E-3</v>
      </c>
      <c r="E206" s="13">
        <f t="shared" si="6"/>
        <v>3.8657125888258911E-3</v>
      </c>
      <c r="F206" s="13">
        <v>3.826E-3</v>
      </c>
      <c r="G206" s="15"/>
    </row>
    <row r="207" spans="1:7">
      <c r="A207" s="11" t="s">
        <v>207</v>
      </c>
      <c r="B207" s="13">
        <v>9.0950000000000004E-7</v>
      </c>
      <c r="C207" s="16">
        <v>0.05</v>
      </c>
      <c r="D207" s="13">
        <f t="shared" si="7"/>
        <v>4.5475000000000002E-8</v>
      </c>
      <c r="E207" s="13">
        <f t="shared" si="6"/>
        <v>4.7985063457583569E-8</v>
      </c>
      <c r="F207" s="13">
        <v>0</v>
      </c>
      <c r="G207" s="15"/>
    </row>
    <row r="208" spans="1:7">
      <c r="A208" s="11" t="s">
        <v>208</v>
      </c>
      <c r="B208" s="13">
        <v>415.6</v>
      </c>
      <c r="C208" s="16">
        <v>0.05</v>
      </c>
      <c r="D208" s="13">
        <f t="shared" si="7"/>
        <v>20.78</v>
      </c>
      <c r="E208" s="13">
        <f t="shared" si="6"/>
        <v>21.926984467258634</v>
      </c>
      <c r="F208" s="13">
        <v>21.72</v>
      </c>
      <c r="G208" s="15"/>
    </row>
    <row r="209" spans="1:7">
      <c r="A209" s="11" t="s">
        <v>209</v>
      </c>
      <c r="B209" s="13">
        <v>11.94</v>
      </c>
      <c r="C209" s="16">
        <v>0.05</v>
      </c>
      <c r="D209" s="13">
        <f t="shared" si="7"/>
        <v>0.59699999999999998</v>
      </c>
      <c r="E209" s="13">
        <f t="shared" si="6"/>
        <v>0.62995234489669905</v>
      </c>
      <c r="F209" s="13">
        <v>5.22E-19</v>
      </c>
      <c r="G209" s="15"/>
    </row>
    <row r="210" spans="1:7">
      <c r="A210" s="11" t="s">
        <v>210</v>
      </c>
      <c r="B210" s="13">
        <v>539.1</v>
      </c>
      <c r="C210" s="16">
        <v>0.05</v>
      </c>
      <c r="D210" s="13">
        <f t="shared" si="7"/>
        <v>26.955000000000002</v>
      </c>
      <c r="E210" s="13">
        <f t="shared" si="6"/>
        <v>28.44282321053689</v>
      </c>
      <c r="F210" s="13">
        <v>23.12</v>
      </c>
      <c r="G210" s="15"/>
    </row>
    <row r="211" spans="1:7">
      <c r="A211" s="11" t="s">
        <v>211</v>
      </c>
      <c r="B211" s="13">
        <v>0.13120000000000001</v>
      </c>
      <c r="C211" s="16">
        <v>0.05</v>
      </c>
      <c r="D211" s="13">
        <f t="shared" si="7"/>
        <v>6.5600000000000007E-3</v>
      </c>
      <c r="E211" s="13">
        <f t="shared" si="6"/>
        <v>6.9220894179603783E-3</v>
      </c>
      <c r="F211" s="13">
        <v>0</v>
      </c>
      <c r="G211" s="15"/>
    </row>
    <row r="212" spans="1:7">
      <c r="A212" s="11" t="s">
        <v>212</v>
      </c>
      <c r="B212" s="13">
        <v>4.4319999999999998E-2</v>
      </c>
      <c r="C212" s="16">
        <v>0.05</v>
      </c>
      <c r="D212" s="13">
        <f t="shared" si="7"/>
        <v>2.2160000000000001E-3</v>
      </c>
      <c r="E212" s="13">
        <f t="shared" si="6"/>
        <v>2.3383155716768592E-3</v>
      </c>
      <c r="F212" s="13">
        <v>0</v>
      </c>
      <c r="G212" s="15"/>
    </row>
    <row r="213" spans="1:7">
      <c r="A213" s="11" t="s">
        <v>213</v>
      </c>
      <c r="B213" s="13">
        <v>2.4810000000000001E-3</v>
      </c>
      <c r="C213" s="16">
        <v>0.05</v>
      </c>
      <c r="D213" s="13">
        <f t="shared" si="7"/>
        <v>1.2405000000000001E-4</v>
      </c>
      <c r="E213" s="13">
        <f t="shared" si="6"/>
        <v>1.308971329722538E-4</v>
      </c>
      <c r="F213" s="13">
        <v>0</v>
      </c>
      <c r="G213" s="15"/>
    </row>
    <row r="214" spans="1:7">
      <c r="A214" s="11" t="s">
        <v>214</v>
      </c>
      <c r="B214" s="13">
        <v>3.9899999999999999E-4</v>
      </c>
      <c r="C214" s="16">
        <v>0.05</v>
      </c>
      <c r="D214" s="13">
        <f t="shared" si="7"/>
        <v>1.995E-5</v>
      </c>
      <c r="E214" s="13">
        <f t="shared" si="6"/>
        <v>2.1051171324437431E-5</v>
      </c>
      <c r="F214" s="13">
        <v>0</v>
      </c>
      <c r="G214" s="15"/>
    </row>
    <row r="215" spans="1:7">
      <c r="A215" s="11" t="s">
        <v>215</v>
      </c>
      <c r="B215" s="13">
        <v>1.2879999999999999E-4</v>
      </c>
      <c r="C215" s="16">
        <v>0.05</v>
      </c>
      <c r="D215" s="13">
        <f t="shared" si="7"/>
        <v>6.4399999999999993E-6</v>
      </c>
      <c r="E215" s="13">
        <f t="shared" si="6"/>
        <v>6.795465831046468E-6</v>
      </c>
      <c r="F215" s="13">
        <v>0</v>
      </c>
      <c r="G215" s="15"/>
    </row>
    <row r="216" spans="1:7">
      <c r="A216" s="11" t="s">
        <v>216</v>
      </c>
      <c r="B216" s="13">
        <v>1.305E-5</v>
      </c>
      <c r="C216" s="16">
        <v>0.05</v>
      </c>
      <c r="D216" s="13">
        <f t="shared" si="7"/>
        <v>6.5250000000000011E-7</v>
      </c>
      <c r="E216" s="13">
        <f t="shared" si="6"/>
        <v>6.8851575384438218E-7</v>
      </c>
      <c r="F216" s="13">
        <v>0</v>
      </c>
      <c r="G216" s="15"/>
    </row>
    <row r="217" spans="1:7">
      <c r="A217" s="11" t="s">
        <v>217</v>
      </c>
      <c r="B217" s="13">
        <v>3.566E-7</v>
      </c>
      <c r="C217" s="16">
        <v>0.05</v>
      </c>
      <c r="D217" s="13">
        <f t="shared" si="7"/>
        <v>1.7830000000000002E-8</v>
      </c>
      <c r="E217" s="13">
        <f t="shared" si="6"/>
        <v>1.8814154622291702E-8</v>
      </c>
      <c r="F217" s="13">
        <v>0</v>
      </c>
      <c r="G217" s="15"/>
    </row>
    <row r="218" spans="1:7">
      <c r="A218" s="11" t="s">
        <v>218</v>
      </c>
      <c r="B218" s="13">
        <v>7.0679999999999995E-7</v>
      </c>
      <c r="C218" s="16">
        <v>0.05</v>
      </c>
      <c r="D218" s="13">
        <f t="shared" si="7"/>
        <v>3.5339999999999997E-8</v>
      </c>
      <c r="E218" s="13">
        <f t="shared" si="6"/>
        <v>3.72906463461463E-8</v>
      </c>
      <c r="F218" s="13">
        <v>0</v>
      </c>
      <c r="G218" s="15"/>
    </row>
    <row r="219" spans="1:7">
      <c r="A219" s="11" t="s">
        <v>219</v>
      </c>
      <c r="B219" s="13">
        <v>1.691E-7</v>
      </c>
      <c r="C219" s="16">
        <v>0.05</v>
      </c>
      <c r="D219" s="13">
        <f t="shared" si="7"/>
        <v>8.4550000000000003E-9</v>
      </c>
      <c r="E219" s="13">
        <f t="shared" si="6"/>
        <v>8.9216868946425297E-9</v>
      </c>
      <c r="F219" s="13">
        <v>0</v>
      </c>
      <c r="G219" s="15"/>
    </row>
    <row r="220" spans="1:7">
      <c r="A220" s="11" t="s">
        <v>220</v>
      </c>
      <c r="B220" s="13">
        <v>7.4239999999999995E-8</v>
      </c>
      <c r="C220" s="16">
        <v>0.05</v>
      </c>
      <c r="D220" s="13">
        <f t="shared" si="7"/>
        <v>3.712E-9</v>
      </c>
      <c r="E220" s="13">
        <f t="shared" si="6"/>
        <v>3.9168896218702625E-9</v>
      </c>
      <c r="F220" s="13">
        <v>0</v>
      </c>
      <c r="G220" s="15"/>
    </row>
    <row r="221" spans="1:7">
      <c r="A221" s="11" t="s">
        <v>221</v>
      </c>
      <c r="B221" s="13">
        <v>2.802E-9</v>
      </c>
      <c r="C221" s="16">
        <v>0.05</v>
      </c>
      <c r="D221" s="13">
        <f t="shared" si="7"/>
        <v>1.4010000000000001E-10</v>
      </c>
      <c r="E221" s="13">
        <f t="shared" si="6"/>
        <v>1.478330377219892E-10</v>
      </c>
      <c r="F221" s="13">
        <v>0</v>
      </c>
      <c r="G221" s="15"/>
    </row>
    <row r="222" spans="1:7">
      <c r="A222" s="11" t="s">
        <v>222</v>
      </c>
      <c r="B222" s="13">
        <v>4.7170000000000004E-10</v>
      </c>
      <c r="C222" s="16">
        <v>0.05</v>
      </c>
      <c r="D222" s="13">
        <f t="shared" si="7"/>
        <v>2.3585000000000002E-11</v>
      </c>
      <c r="E222" s="13">
        <f t="shared" si="6"/>
        <v>2.488681081137127E-11</v>
      </c>
      <c r="F222" s="13">
        <v>0</v>
      </c>
      <c r="G222" s="15"/>
    </row>
    <row r="223" spans="1:7">
      <c r="A223" s="11" t="s">
        <v>223</v>
      </c>
      <c r="B223" s="13">
        <v>5.3560000000000002E-12</v>
      </c>
      <c r="C223" s="16">
        <v>0.05</v>
      </c>
      <c r="D223" s="13">
        <f t="shared" si="7"/>
        <v>2.6780000000000003E-13</v>
      </c>
      <c r="E223" s="13">
        <f t="shared" si="6"/>
        <v>2.8258163812954107E-13</v>
      </c>
      <c r="F223" s="13">
        <v>0</v>
      </c>
      <c r="G223" s="15"/>
    </row>
    <row r="224" spans="1:7">
      <c r="A224" s="11" t="s">
        <v>224</v>
      </c>
      <c r="B224" s="13">
        <v>3.2160000000000001E-13</v>
      </c>
      <c r="C224" s="16">
        <v>0.05</v>
      </c>
      <c r="D224" s="13">
        <f t="shared" si="7"/>
        <v>1.6080000000000003E-14</v>
      </c>
      <c r="E224" s="13">
        <f t="shared" si="6"/>
        <v>1.6967560646463857E-14</v>
      </c>
      <c r="F224" s="13">
        <v>0</v>
      </c>
      <c r="G224" s="15"/>
    </row>
    <row r="225" spans="1:7">
      <c r="A225" s="11" t="s">
        <v>225</v>
      </c>
      <c r="B225" s="13">
        <v>523.6</v>
      </c>
      <c r="C225" s="16">
        <v>0.05</v>
      </c>
      <c r="D225" s="13">
        <f t="shared" si="7"/>
        <v>26.180000000000003</v>
      </c>
      <c r="E225" s="13">
        <f t="shared" si="6"/>
        <v>27.625045878384562</v>
      </c>
      <c r="F225" s="13">
        <v>27.98</v>
      </c>
      <c r="G225" s="15"/>
    </row>
    <row r="226" spans="1:7">
      <c r="A226" s="11" t="s">
        <v>226</v>
      </c>
      <c r="B226" s="13">
        <v>8.1360000000000004E-11</v>
      </c>
      <c r="C226" s="16">
        <v>0.05</v>
      </c>
      <c r="D226" s="13">
        <f t="shared" si="7"/>
        <v>4.068E-12</v>
      </c>
      <c r="E226" s="13">
        <f t="shared" si="6"/>
        <v>4.2925395963815271E-12</v>
      </c>
      <c r="F226" s="13">
        <v>0</v>
      </c>
      <c r="G226" s="15"/>
    </row>
    <row r="227" spans="1:7">
      <c r="A227" s="11" t="s">
        <v>227</v>
      </c>
      <c r="B227" s="13">
        <v>0.14779999999999999</v>
      </c>
      <c r="C227" s="16">
        <v>0.05</v>
      </c>
      <c r="D227" s="13">
        <f t="shared" si="7"/>
        <v>7.3899999999999999E-3</v>
      </c>
      <c r="E227" s="13">
        <f t="shared" si="6"/>
        <v>7.7979025607815841E-3</v>
      </c>
      <c r="F227" s="13">
        <v>5.7990000000000003E-3</v>
      </c>
      <c r="G227" s="15"/>
    </row>
    <row r="228" spans="1:7">
      <c r="A228" s="11" t="s">
        <v>228</v>
      </c>
      <c r="B228" s="13">
        <v>1.6470000000000001E-6</v>
      </c>
      <c r="C228" s="16">
        <v>0.05</v>
      </c>
      <c r="D228" s="13">
        <f t="shared" si="7"/>
        <v>8.2350000000000006E-8</v>
      </c>
      <c r="E228" s="13">
        <f t="shared" si="6"/>
        <v>8.6895436519670309E-8</v>
      </c>
      <c r="F228" s="13">
        <v>0</v>
      </c>
      <c r="G228" s="15"/>
    </row>
    <row r="229" spans="1:7">
      <c r="A229" s="11" t="s">
        <v>229</v>
      </c>
      <c r="B229" s="13">
        <v>19.18</v>
      </c>
      <c r="C229" s="16">
        <v>0.05</v>
      </c>
      <c r="D229" s="13">
        <f t="shared" si="7"/>
        <v>0.95900000000000007</v>
      </c>
      <c r="E229" s="13">
        <f t="shared" si="6"/>
        <v>1.011933498753659</v>
      </c>
      <c r="F229" s="13">
        <v>2.5190000000000001E-16</v>
      </c>
      <c r="G229" s="15"/>
    </row>
    <row r="230" spans="1:7">
      <c r="A230" s="11" t="s">
        <v>230</v>
      </c>
      <c r="B230" s="13">
        <v>6.6480000000000003E-3</v>
      </c>
      <c r="C230" s="16">
        <v>0.05</v>
      </c>
      <c r="D230" s="13">
        <f t="shared" si="7"/>
        <v>3.3240000000000006E-4</v>
      </c>
      <c r="E230" s="13">
        <f t="shared" si="6"/>
        <v>3.50747335751529E-4</v>
      </c>
      <c r="F230" s="13">
        <v>0</v>
      </c>
      <c r="G230" s="15"/>
    </row>
    <row r="231" spans="1:7">
      <c r="A231" s="11" t="s">
        <v>231</v>
      </c>
      <c r="B231" s="13">
        <v>5.8439999999999999E-2</v>
      </c>
      <c r="C231" s="16">
        <v>0.05</v>
      </c>
      <c r="D231" s="13">
        <f t="shared" si="7"/>
        <v>2.9220000000000001E-3</v>
      </c>
      <c r="E231" s="13">
        <f t="shared" si="6"/>
        <v>3.0832843413536931E-3</v>
      </c>
      <c r="F231" s="13">
        <v>0</v>
      </c>
      <c r="G231" s="15"/>
    </row>
    <row r="232" spans="1:7">
      <c r="A232" s="11" t="s">
        <v>232</v>
      </c>
      <c r="B232" s="13">
        <v>0.20949999999999999</v>
      </c>
      <c r="C232" s="16">
        <v>0.05</v>
      </c>
      <c r="D232" s="13">
        <f t="shared" si="7"/>
        <v>1.0475E-2</v>
      </c>
      <c r="E232" s="13">
        <f t="shared" si="6"/>
        <v>1.1053183941026671E-2</v>
      </c>
      <c r="F232" s="13">
        <v>0</v>
      </c>
      <c r="G232" s="15"/>
    </row>
    <row r="233" spans="1:7">
      <c r="A233" s="11" t="s">
        <v>233</v>
      </c>
      <c r="B233" s="13">
        <v>6.966E-3</v>
      </c>
      <c r="C233" s="16">
        <v>0.05</v>
      </c>
      <c r="D233" s="13">
        <f t="shared" si="7"/>
        <v>3.4830000000000001E-4</v>
      </c>
      <c r="E233" s="13">
        <f t="shared" si="6"/>
        <v>3.6752496101762191E-4</v>
      </c>
      <c r="F233" s="13">
        <v>0</v>
      </c>
      <c r="G233" s="15"/>
    </row>
    <row r="234" spans="1:7">
      <c r="A234" s="11" t="s">
        <v>234</v>
      </c>
      <c r="B234" s="13">
        <v>4.3769999999999998E-3</v>
      </c>
      <c r="C234" s="16">
        <v>0.05</v>
      </c>
      <c r="D234" s="13">
        <f t="shared" si="7"/>
        <v>2.1885000000000001E-4</v>
      </c>
      <c r="E234" s="13">
        <f t="shared" si="6"/>
        <v>2.309297666342422E-4</v>
      </c>
      <c r="F234" s="13">
        <v>0</v>
      </c>
      <c r="G234" s="15"/>
    </row>
    <row r="235" spans="1:7">
      <c r="A235" s="11" t="s">
        <v>235</v>
      </c>
      <c r="B235" s="13">
        <v>9.0249999999999998E-4</v>
      </c>
      <c r="C235" s="16">
        <v>0.05</v>
      </c>
      <c r="D235" s="13">
        <f t="shared" si="7"/>
        <v>4.5124999999999999E-5</v>
      </c>
      <c r="E235" s="13">
        <f t="shared" si="6"/>
        <v>4.7615744662417996E-5</v>
      </c>
      <c r="F235" s="13">
        <v>0</v>
      </c>
      <c r="G235" s="15"/>
    </row>
    <row r="236" spans="1:7">
      <c r="A236" s="11" t="s">
        <v>236</v>
      </c>
      <c r="B236" s="13">
        <v>6.2319999999999998E-6</v>
      </c>
      <c r="C236" s="16">
        <v>0.05</v>
      </c>
      <c r="D236" s="13">
        <f t="shared" si="7"/>
        <v>3.1160000000000001E-7</v>
      </c>
      <c r="E236" s="13">
        <f t="shared" si="6"/>
        <v>3.2879924735311798E-7</v>
      </c>
      <c r="F236" s="13">
        <v>0</v>
      </c>
      <c r="G236" s="15"/>
    </row>
    <row r="237" spans="1:7">
      <c r="A237" s="11" t="s">
        <v>237</v>
      </c>
      <c r="B237" s="13">
        <v>1.1820000000000001E-6</v>
      </c>
      <c r="C237" s="16">
        <v>0.05</v>
      </c>
      <c r="D237" s="13">
        <f t="shared" si="7"/>
        <v>5.9100000000000006E-8</v>
      </c>
      <c r="E237" s="13">
        <f t="shared" si="6"/>
        <v>6.2362116555100365E-8</v>
      </c>
      <c r="F237" s="13">
        <v>0</v>
      </c>
      <c r="G237" s="15"/>
    </row>
    <row r="238" spans="1:7">
      <c r="A238" s="11" t="s">
        <v>238</v>
      </c>
      <c r="B238" s="13">
        <v>1.9199999999999998E-6</v>
      </c>
      <c r="C238" s="16">
        <v>0.05</v>
      </c>
      <c r="D238" s="13">
        <f t="shared" si="7"/>
        <v>9.5999999999999999E-8</v>
      </c>
      <c r="E238" s="13">
        <f t="shared" si="6"/>
        <v>1.0129886953112748E-7</v>
      </c>
      <c r="F238" s="13">
        <v>0</v>
      </c>
      <c r="G238" s="15"/>
    </row>
    <row r="239" spans="1:7">
      <c r="A239" s="11" t="s">
        <v>239</v>
      </c>
      <c r="B239" s="13">
        <v>8.7069999999999998E-7</v>
      </c>
      <c r="C239" s="16">
        <v>0.05</v>
      </c>
      <c r="D239" s="13">
        <f t="shared" si="7"/>
        <v>4.3534999999999999E-8</v>
      </c>
      <c r="E239" s="13">
        <f t="shared" si="6"/>
        <v>4.5937982135808695E-8</v>
      </c>
      <c r="F239" s="13">
        <v>0</v>
      </c>
      <c r="G239" s="15"/>
    </row>
    <row r="240" spans="1:7">
      <c r="A240" s="11" t="s">
        <v>240</v>
      </c>
      <c r="B240" s="13">
        <v>3.9589999999999999E-7</v>
      </c>
      <c r="C240" s="16">
        <v>0.05</v>
      </c>
      <c r="D240" s="13">
        <f t="shared" si="7"/>
        <v>1.9795E-8</v>
      </c>
      <c r="E240" s="13">
        <f t="shared" si="6"/>
        <v>2.0887615858006965E-8</v>
      </c>
      <c r="F240" s="13">
        <v>0</v>
      </c>
      <c r="G240" s="15"/>
    </row>
    <row r="241" spans="1:7">
      <c r="A241" s="11" t="s">
        <v>241</v>
      </c>
      <c r="B241" s="13">
        <v>3.2369999999999998E-8</v>
      </c>
      <c r="C241" s="16">
        <v>0.05</v>
      </c>
      <c r="D241" s="13">
        <f t="shared" si="7"/>
        <v>1.6184999999999999E-9</v>
      </c>
      <c r="E241" s="13">
        <f t="shared" si="6"/>
        <v>1.7078356285013524E-9</v>
      </c>
      <c r="F241" s="13">
        <v>0</v>
      </c>
      <c r="G241" s="15"/>
    </row>
    <row r="242" spans="1:7">
      <c r="A242" s="11" t="s">
        <v>242</v>
      </c>
      <c r="B242" s="13">
        <v>7.2239999999999999E-9</v>
      </c>
      <c r="C242" s="16">
        <v>0.05</v>
      </c>
      <c r="D242" s="13">
        <f t="shared" si="7"/>
        <v>3.612E-10</v>
      </c>
      <c r="E242" s="13">
        <f t="shared" si="6"/>
        <v>3.8113699661086718E-10</v>
      </c>
      <c r="F242" s="13">
        <v>0</v>
      </c>
      <c r="G242" s="15"/>
    </row>
    <row r="243" spans="1:7">
      <c r="A243" s="11" t="s">
        <v>243</v>
      </c>
      <c r="B243" s="13">
        <v>2.7099999999999999E-10</v>
      </c>
      <c r="C243" s="16">
        <v>0.05</v>
      </c>
      <c r="D243" s="13">
        <f t="shared" si="7"/>
        <v>1.3550000000000001E-11</v>
      </c>
      <c r="E243" s="13">
        <f t="shared" si="6"/>
        <v>1.4297913355695598E-11</v>
      </c>
      <c r="F243" s="13">
        <v>0</v>
      </c>
      <c r="G243" s="15"/>
    </row>
    <row r="244" spans="1:7">
      <c r="A244" s="11" t="s">
        <v>244</v>
      </c>
      <c r="B244" s="13">
        <v>1.462E-11</v>
      </c>
      <c r="C244" s="16">
        <v>0.05</v>
      </c>
      <c r="D244" s="13">
        <f t="shared" si="7"/>
        <v>7.3100000000000002E-13</v>
      </c>
      <c r="E244" s="13">
        <f t="shared" si="6"/>
        <v>7.7134868361723126E-13</v>
      </c>
      <c r="F244" s="13">
        <v>0</v>
      </c>
      <c r="G244" s="15"/>
    </row>
    <row r="245" spans="1:7">
      <c r="A245" s="11" t="s">
        <v>245</v>
      </c>
      <c r="B245" s="13">
        <v>0</v>
      </c>
      <c r="C245" s="16">
        <v>0.05</v>
      </c>
      <c r="D245" s="13">
        <f t="shared" si="7"/>
        <v>0</v>
      </c>
      <c r="E245" s="13">
        <f t="shared" si="6"/>
        <v>0</v>
      </c>
      <c r="F245" s="13">
        <v>0</v>
      </c>
      <c r="G245" s="15"/>
    </row>
    <row r="246" spans="1:7">
      <c r="A246" s="11" t="s">
        <v>246</v>
      </c>
      <c r="B246" s="13">
        <v>3.4639999999999999E-15</v>
      </c>
      <c r="C246" s="16">
        <v>0.05</v>
      </c>
      <c r="D246" s="13">
        <f t="shared" si="7"/>
        <v>1.7320000000000001E-16</v>
      </c>
      <c r="E246" s="13">
        <f t="shared" si="6"/>
        <v>1.8276004377907584E-16</v>
      </c>
      <c r="F246" s="13">
        <v>0</v>
      </c>
      <c r="G246" s="15"/>
    </row>
    <row r="247" spans="1:7">
      <c r="A247" s="11" t="s">
        <v>247</v>
      </c>
      <c r="B247" s="13">
        <v>97.31</v>
      </c>
      <c r="C247" s="16">
        <v>0.99</v>
      </c>
      <c r="D247" s="13">
        <f t="shared" si="7"/>
        <v>96.3369</v>
      </c>
      <c r="E247" s="13">
        <f t="shared" si="6"/>
        <v>101.65436525138828</v>
      </c>
      <c r="F247" s="13">
        <v>202.8</v>
      </c>
      <c r="G247" s="15"/>
    </row>
    <row r="248" spans="1:7">
      <c r="A248" s="11" t="s">
        <v>248</v>
      </c>
      <c r="B248" s="13">
        <v>4.6909999999999999E-14</v>
      </c>
      <c r="C248" s="16">
        <v>0.99</v>
      </c>
      <c r="D248" s="13">
        <f t="shared" si="7"/>
        <v>4.6440899999999998E-14</v>
      </c>
      <c r="E248" s="13">
        <f t="shared" si="6"/>
        <v>4.9004277812584773E-14</v>
      </c>
      <c r="F248" s="13">
        <v>0</v>
      </c>
      <c r="G248" s="15"/>
    </row>
    <row r="249" spans="1:7">
      <c r="A249" s="11" t="s">
        <v>249</v>
      </c>
      <c r="B249" s="13">
        <v>721.9</v>
      </c>
      <c r="C249" s="16">
        <v>0.99</v>
      </c>
      <c r="D249" s="13">
        <f t="shared" si="7"/>
        <v>714.68099999999993</v>
      </c>
      <c r="E249" s="13">
        <f t="shared" si="6"/>
        <v>754.12893099349697</v>
      </c>
      <c r="F249" s="13">
        <v>774.6</v>
      </c>
      <c r="G249" s="15"/>
    </row>
    <row r="250" spans="1:7">
      <c r="A250" s="11" t="s">
        <v>250</v>
      </c>
      <c r="B250" s="13">
        <v>900.4</v>
      </c>
      <c r="C250" s="16">
        <v>0.99</v>
      </c>
      <c r="D250" s="13">
        <f t="shared" si="7"/>
        <v>891.39599999999996</v>
      </c>
      <c r="E250" s="13">
        <f t="shared" si="6"/>
        <v>940.5979906725928</v>
      </c>
      <c r="F250" s="13">
        <v>940.7</v>
      </c>
      <c r="G250" s="15"/>
    </row>
    <row r="251" spans="1:7">
      <c r="A251" s="11" t="s">
        <v>251</v>
      </c>
      <c r="B251" s="13">
        <v>1110</v>
      </c>
      <c r="C251" s="16">
        <v>0.99</v>
      </c>
      <c r="D251" s="13">
        <f t="shared" si="7"/>
        <v>1098.9000000000001</v>
      </c>
      <c r="E251" s="13">
        <f t="shared" si="6"/>
        <v>1159.5554971641252</v>
      </c>
      <c r="F251" s="13">
        <v>1160</v>
      </c>
      <c r="G251" s="15"/>
    </row>
    <row r="252" spans="1:7">
      <c r="A252" s="11" t="s">
        <v>252</v>
      </c>
      <c r="B252" s="13">
        <v>1192</v>
      </c>
      <c r="C252" s="16">
        <v>0.99</v>
      </c>
      <c r="D252" s="13">
        <f t="shared" si="7"/>
        <v>1180.08</v>
      </c>
      <c r="E252" s="13">
        <f t="shared" si="6"/>
        <v>1245.2163537113845</v>
      </c>
      <c r="F252" s="13">
        <v>1246</v>
      </c>
      <c r="G252" s="15"/>
    </row>
    <row r="253" spans="1:7">
      <c r="A253" s="11" t="s">
        <v>253</v>
      </c>
      <c r="B253" s="13">
        <v>39.24</v>
      </c>
      <c r="C253" s="16">
        <v>0.99</v>
      </c>
      <c r="D253" s="13">
        <f t="shared" si="7"/>
        <v>38.8476</v>
      </c>
      <c r="E253" s="13">
        <f t="shared" si="6"/>
        <v>40.991853791639876</v>
      </c>
      <c r="F253" s="13">
        <v>2.214E-13</v>
      </c>
      <c r="G253" s="15"/>
    </row>
    <row r="254" spans="1:7">
      <c r="A254" s="11" t="s">
        <v>254</v>
      </c>
      <c r="B254" s="13">
        <v>1430</v>
      </c>
      <c r="C254" s="16">
        <v>0.99</v>
      </c>
      <c r="D254" s="13">
        <f t="shared" si="7"/>
        <v>1415.7</v>
      </c>
      <c r="E254" s="13">
        <f t="shared" si="6"/>
        <v>1493.8417666168455</v>
      </c>
      <c r="F254" s="13">
        <v>1494</v>
      </c>
      <c r="G254" s="15"/>
    </row>
    <row r="255" spans="1:7">
      <c r="A255" s="11" t="s">
        <v>255</v>
      </c>
      <c r="B255" s="13">
        <v>0.48270000000000002</v>
      </c>
      <c r="C255" s="16">
        <v>0.99</v>
      </c>
      <c r="D255" s="13">
        <f t="shared" si="7"/>
        <v>0.47787299999999999</v>
      </c>
      <c r="E255" s="13">
        <f t="shared" si="6"/>
        <v>0.50424994457758832</v>
      </c>
      <c r="F255" s="13">
        <v>0</v>
      </c>
      <c r="G255" s="15"/>
    </row>
    <row r="256" spans="1:7">
      <c r="A256" s="11" t="s">
        <v>256</v>
      </c>
      <c r="B256" s="13">
        <v>2.5480000000000001E-4</v>
      </c>
      <c r="C256" s="16">
        <v>0.99</v>
      </c>
      <c r="D256" s="13">
        <f t="shared" si="7"/>
        <v>2.5225200000000001E-4</v>
      </c>
      <c r="E256" s="13">
        <f t="shared" si="6"/>
        <v>2.6617544205172883E-4</v>
      </c>
      <c r="F256" s="13">
        <v>0</v>
      </c>
      <c r="G256" s="15"/>
    </row>
    <row r="257" spans="1:7">
      <c r="A257" s="11" t="s">
        <v>257</v>
      </c>
      <c r="B257" s="13">
        <v>1.931E-5</v>
      </c>
      <c r="C257" s="16">
        <v>0.99</v>
      </c>
      <c r="D257" s="13">
        <f t="shared" si="7"/>
        <v>1.91169E-5</v>
      </c>
      <c r="E257" s="13">
        <f t="shared" si="6"/>
        <v>2.0172087072287615E-5</v>
      </c>
      <c r="F257" s="13">
        <v>0</v>
      </c>
      <c r="G257" s="15"/>
    </row>
    <row r="258" spans="1:7">
      <c r="A258" s="11" t="s">
        <v>258</v>
      </c>
      <c r="B258" s="13">
        <v>5.2259999999999998E-5</v>
      </c>
      <c r="C258" s="16">
        <v>0.99</v>
      </c>
      <c r="D258" s="13">
        <f t="shared" si="7"/>
        <v>5.1737399999999997E-5</v>
      </c>
      <c r="E258" s="13">
        <f t="shared" si="6"/>
        <v>5.4593126379997447E-5</v>
      </c>
      <c r="F258" s="13">
        <v>0</v>
      </c>
      <c r="G258" s="15"/>
    </row>
    <row r="259" spans="1:7">
      <c r="A259" s="11" t="s">
        <v>259</v>
      </c>
      <c r="B259" s="13">
        <v>1.504E-5</v>
      </c>
      <c r="C259" s="16">
        <v>0.99</v>
      </c>
      <c r="D259" s="13">
        <f t="shared" si="7"/>
        <v>1.4889600000000001E-5</v>
      </c>
      <c r="E259" s="13">
        <f t="shared" si="6"/>
        <v>1.5711454664277872E-5</v>
      </c>
      <c r="F259" s="13">
        <v>0</v>
      </c>
      <c r="G259" s="15"/>
    </row>
    <row r="260" spans="1:7">
      <c r="A260" s="11" t="s">
        <v>260</v>
      </c>
      <c r="B260" s="13">
        <v>8.2810000000000002E-5</v>
      </c>
      <c r="C260" s="16">
        <v>0.99</v>
      </c>
      <c r="D260" s="13">
        <f t="shared" si="7"/>
        <v>8.1981899999999995E-5</v>
      </c>
      <c r="E260" s="13">
        <f t="shared" si="6"/>
        <v>8.6507018666811861E-5</v>
      </c>
      <c r="F260" s="13">
        <v>0</v>
      </c>
      <c r="G260" s="15"/>
    </row>
    <row r="261" spans="1:7">
      <c r="A261" s="11" t="s">
        <v>261</v>
      </c>
      <c r="B261" s="13">
        <v>1.9640000000000002E-6</v>
      </c>
      <c r="C261" s="16">
        <v>0.99</v>
      </c>
      <c r="D261" s="13">
        <f t="shared" si="7"/>
        <v>1.9443600000000001E-6</v>
      </c>
      <c r="E261" s="13">
        <f t="shared" si="6"/>
        <v>2.0516819787660734E-6</v>
      </c>
      <c r="F261" s="13">
        <v>0</v>
      </c>
      <c r="G261" s="15"/>
    </row>
    <row r="262" spans="1:7">
      <c r="A262" s="11" t="s">
        <v>262</v>
      </c>
      <c r="B262" s="13">
        <v>1.0729999999999999E-6</v>
      </c>
      <c r="C262" s="16">
        <v>0.99</v>
      </c>
      <c r="D262" s="13">
        <f t="shared" si="7"/>
        <v>1.06227E-6</v>
      </c>
      <c r="E262" s="13">
        <f t="shared" si="6"/>
        <v>1.1209036472586541E-6</v>
      </c>
      <c r="F262" s="13">
        <v>0</v>
      </c>
      <c r="G262" s="15"/>
    </row>
    <row r="263" spans="1:7">
      <c r="A263" s="11" t="s">
        <v>263</v>
      </c>
      <c r="B263" s="13">
        <v>2.0149999999999998E-8</v>
      </c>
      <c r="C263" s="16">
        <v>0.99</v>
      </c>
      <c r="D263" s="13">
        <f t="shared" si="7"/>
        <v>1.9948499999999998E-8</v>
      </c>
      <c r="E263" s="13">
        <f t="shared" si="6"/>
        <v>2.1049588529601005E-8</v>
      </c>
      <c r="F263" s="13">
        <v>0</v>
      </c>
      <c r="G263" s="15"/>
    </row>
    <row r="264" spans="1:7">
      <c r="A264" s="11" t="s">
        <v>264</v>
      </c>
      <c r="B264" s="13">
        <v>2.7109999999999998E-9</v>
      </c>
      <c r="C264" s="16">
        <v>0.99</v>
      </c>
      <c r="D264" s="13">
        <f t="shared" si="7"/>
        <v>2.6838899999999999E-9</v>
      </c>
      <c r="E264" s="13">
        <f t="shared" si="6"/>
        <v>2.8320314890197682E-9</v>
      </c>
      <c r="F264" s="13">
        <v>0</v>
      </c>
      <c r="G264" s="15"/>
    </row>
    <row r="265" spans="1:7">
      <c r="A265" s="11" t="s">
        <v>265</v>
      </c>
      <c r="B265" s="13">
        <v>3.3760000000000002E-11</v>
      </c>
      <c r="C265" s="16">
        <v>0.99</v>
      </c>
      <c r="D265" s="13">
        <f t="shared" si="7"/>
        <v>3.3422400000000002E-11</v>
      </c>
      <c r="E265" s="13">
        <f t="shared" ref="E265:E328" si="8">D265*F$1007/D$1007</f>
        <v>3.5267201427262036E-11</v>
      </c>
      <c r="F265" s="13">
        <v>0</v>
      </c>
      <c r="G265" s="15"/>
    </row>
    <row r="266" spans="1:7">
      <c r="A266" s="11" t="s">
        <v>266</v>
      </c>
      <c r="B266" s="13">
        <v>4.8500000000000001E-11</v>
      </c>
      <c r="C266" s="16">
        <v>0.99</v>
      </c>
      <c r="D266" s="13">
        <f t="shared" ref="D266:D329" si="9">B266*C266</f>
        <v>4.8015000000000002E-11</v>
      </c>
      <c r="E266" s="13">
        <f t="shared" si="8"/>
        <v>5.0665262713927983E-11</v>
      </c>
      <c r="F266" s="13">
        <v>0</v>
      </c>
      <c r="G266" s="15"/>
    </row>
    <row r="267" spans="1:7">
      <c r="A267" s="11" t="s">
        <v>267</v>
      </c>
      <c r="B267" s="13">
        <v>1.2850000000000001E-12</v>
      </c>
      <c r="C267" s="16">
        <v>0.99</v>
      </c>
      <c r="D267" s="13">
        <f t="shared" si="9"/>
        <v>1.27215E-12</v>
      </c>
      <c r="E267" s="13">
        <f t="shared" si="8"/>
        <v>1.3423683007710817E-12</v>
      </c>
      <c r="F267" s="13">
        <v>0</v>
      </c>
      <c r="G267" s="15"/>
    </row>
    <row r="268" spans="1:7">
      <c r="A268" s="11" t="s">
        <v>268</v>
      </c>
      <c r="B268" s="13">
        <v>0</v>
      </c>
      <c r="C268" s="16">
        <v>0.99</v>
      </c>
      <c r="D268" s="13">
        <f t="shared" si="9"/>
        <v>0</v>
      </c>
      <c r="E268" s="13">
        <f t="shared" si="8"/>
        <v>0</v>
      </c>
      <c r="F268" s="13">
        <v>0</v>
      </c>
      <c r="G268" s="15"/>
    </row>
    <row r="269" spans="1:7">
      <c r="A269" s="11" t="s">
        <v>269</v>
      </c>
      <c r="B269" s="13">
        <v>5.2190000000000003E-10</v>
      </c>
      <c r="C269" s="16">
        <v>0.99</v>
      </c>
      <c r="D269" s="13">
        <f t="shared" si="9"/>
        <v>5.1668100000000003E-10</v>
      </c>
      <c r="E269" s="13">
        <f t="shared" si="8"/>
        <v>5.4520001258554665E-10</v>
      </c>
      <c r="F269" s="13">
        <v>0</v>
      </c>
      <c r="G269" s="15"/>
    </row>
    <row r="270" spans="1:7">
      <c r="A270" s="11" t="s">
        <v>270</v>
      </c>
      <c r="B270" s="13">
        <v>9.9200000000000004E-4</v>
      </c>
      <c r="C270" s="16">
        <v>0.99</v>
      </c>
      <c r="D270" s="13">
        <f t="shared" si="9"/>
        <v>9.8207999999999998E-4</v>
      </c>
      <c r="E270" s="13">
        <f t="shared" si="8"/>
        <v>1.0362874353034342E-3</v>
      </c>
      <c r="F270" s="13">
        <v>2.954E-3</v>
      </c>
      <c r="G270" s="15"/>
    </row>
    <row r="271" spans="1:7">
      <c r="A271" s="11" t="s">
        <v>271</v>
      </c>
      <c r="B271" s="13">
        <v>2.5920000000000001E-3</v>
      </c>
      <c r="C271" s="16">
        <v>0.99</v>
      </c>
      <c r="D271" s="13">
        <f t="shared" si="9"/>
        <v>2.5660800000000001E-3</v>
      </c>
      <c r="E271" s="13">
        <f t="shared" si="8"/>
        <v>2.7077187825670377E-3</v>
      </c>
      <c r="F271" s="13">
        <v>5.1539999999999997E-3</v>
      </c>
      <c r="G271" s="15"/>
    </row>
    <row r="272" spans="1:7">
      <c r="A272" s="11" t="s">
        <v>272</v>
      </c>
      <c r="B272" s="13">
        <v>4.8240000000000002E-3</v>
      </c>
      <c r="C272" s="16">
        <v>0.99</v>
      </c>
      <c r="D272" s="13">
        <f t="shared" si="9"/>
        <v>4.7757600000000004E-3</v>
      </c>
      <c r="E272" s="13">
        <f t="shared" si="8"/>
        <v>5.0393655119997651E-3</v>
      </c>
      <c r="F272" s="13">
        <v>5.0390000000000001E-3</v>
      </c>
      <c r="G272" s="15"/>
    </row>
    <row r="273" spans="1:7">
      <c r="A273" s="11" t="s">
        <v>273</v>
      </c>
      <c r="B273" s="13">
        <v>5.0799999999999998E-9</v>
      </c>
      <c r="C273" s="16">
        <v>0.99</v>
      </c>
      <c r="D273" s="13">
        <f t="shared" si="9"/>
        <v>5.0292E-9</v>
      </c>
      <c r="E273" s="13">
        <f t="shared" si="8"/>
        <v>5.3067945275619415E-9</v>
      </c>
      <c r="F273" s="13">
        <v>0</v>
      </c>
      <c r="G273" s="15"/>
    </row>
    <row r="274" spans="1:7">
      <c r="A274" s="11" t="s">
        <v>274</v>
      </c>
      <c r="B274" s="13">
        <v>21.34</v>
      </c>
      <c r="C274" s="16">
        <v>0.99</v>
      </c>
      <c r="D274" s="13">
        <f t="shared" si="9"/>
        <v>21.1266</v>
      </c>
      <c r="E274" s="13">
        <f t="shared" si="8"/>
        <v>22.29271559412831</v>
      </c>
      <c r="F274" s="13">
        <v>2.6989999999999999E-13</v>
      </c>
      <c r="G274" s="15"/>
    </row>
    <row r="275" spans="1:7">
      <c r="A275" s="11" t="s">
        <v>275</v>
      </c>
      <c r="B275" s="13">
        <v>1.592E-2</v>
      </c>
      <c r="C275" s="16">
        <v>0.99</v>
      </c>
      <c r="D275" s="13">
        <f t="shared" si="9"/>
        <v>1.5760799999999998E-2</v>
      </c>
      <c r="E275" s="13">
        <f t="shared" si="8"/>
        <v>1.6630741905272851E-2</v>
      </c>
      <c r="F275" s="13">
        <v>9.2590000000000004E-17</v>
      </c>
      <c r="G275" s="15"/>
    </row>
    <row r="276" spans="1:7">
      <c r="A276" s="11" t="s">
        <v>276</v>
      </c>
      <c r="B276" s="13">
        <v>1.748E-3</v>
      </c>
      <c r="C276" s="16">
        <v>0.99</v>
      </c>
      <c r="D276" s="13">
        <f t="shared" si="9"/>
        <v>1.7305199999999999E-3</v>
      </c>
      <c r="E276" s="13">
        <f t="shared" si="8"/>
        <v>1.8260387468854867E-3</v>
      </c>
      <c r="F276" s="13">
        <v>0</v>
      </c>
      <c r="G276" s="15"/>
    </row>
    <row r="277" spans="1:7">
      <c r="A277" s="11" t="s">
        <v>277</v>
      </c>
      <c r="B277" s="13">
        <v>3.4599999999999999E-2</v>
      </c>
      <c r="C277" s="16">
        <v>0.99</v>
      </c>
      <c r="D277" s="13">
        <f t="shared" si="9"/>
        <v>3.4254E-2</v>
      </c>
      <c r="E277" s="13">
        <f t="shared" si="8"/>
        <v>3.6144702884575421E-2</v>
      </c>
      <c r="F277" s="13">
        <v>0</v>
      </c>
      <c r="G277" s="15"/>
    </row>
    <row r="278" spans="1:7">
      <c r="A278" s="11" t="s">
        <v>278</v>
      </c>
      <c r="B278" s="13">
        <v>4.5209999999999998E-4</v>
      </c>
      <c r="C278" s="16">
        <v>0.99</v>
      </c>
      <c r="D278" s="13">
        <f t="shared" si="9"/>
        <v>4.4757899999999998E-4</v>
      </c>
      <c r="E278" s="13">
        <f t="shared" si="8"/>
        <v>4.7228382006117195E-4</v>
      </c>
      <c r="F278" s="13">
        <v>0</v>
      </c>
      <c r="G278" s="15"/>
    </row>
    <row r="279" spans="1:7">
      <c r="A279" s="11" t="s">
        <v>279</v>
      </c>
      <c r="B279" s="13">
        <v>2.3430000000000001E-5</v>
      </c>
      <c r="C279" s="16">
        <v>0.99</v>
      </c>
      <c r="D279" s="13">
        <f t="shared" si="9"/>
        <v>2.3195700000000002E-5</v>
      </c>
      <c r="E279" s="13">
        <f t="shared" si="8"/>
        <v>2.4476022791491395E-5</v>
      </c>
      <c r="F279" s="13">
        <v>0</v>
      </c>
      <c r="G279" s="15"/>
    </row>
    <row r="280" spans="1:7">
      <c r="A280" s="11" t="s">
        <v>280</v>
      </c>
      <c r="B280" s="13">
        <v>4.2670000000000002E-4</v>
      </c>
      <c r="C280" s="16">
        <v>0.99</v>
      </c>
      <c r="D280" s="13">
        <f t="shared" si="9"/>
        <v>4.22433E-4</v>
      </c>
      <c r="E280" s="13">
        <f t="shared" si="8"/>
        <v>4.4574984742336223E-4</v>
      </c>
      <c r="F280" s="13">
        <v>0</v>
      </c>
      <c r="G280" s="15"/>
    </row>
    <row r="281" spans="1:7">
      <c r="A281" s="11" t="s">
        <v>281</v>
      </c>
      <c r="B281" s="13">
        <v>1.216E-4</v>
      </c>
      <c r="C281" s="16">
        <v>0.99</v>
      </c>
      <c r="D281" s="13">
        <f t="shared" si="9"/>
        <v>1.20384E-4</v>
      </c>
      <c r="E281" s="13">
        <f t="shared" si="8"/>
        <v>1.2702878239203387E-4</v>
      </c>
      <c r="F281" s="13">
        <v>0</v>
      </c>
      <c r="G281" s="15"/>
    </row>
    <row r="282" spans="1:7">
      <c r="A282" s="11" t="s">
        <v>282</v>
      </c>
      <c r="B282" s="13">
        <v>7.2570000000000005E-5</v>
      </c>
      <c r="C282" s="16">
        <v>0.99</v>
      </c>
      <c r="D282" s="13">
        <f t="shared" si="9"/>
        <v>7.1844300000000006E-5</v>
      </c>
      <c r="E282" s="13">
        <f t="shared" si="8"/>
        <v>7.580985804432482E-5</v>
      </c>
      <c r="F282" s="13">
        <v>0</v>
      </c>
      <c r="G282" s="15"/>
    </row>
    <row r="283" spans="1:7">
      <c r="A283" s="11" t="s">
        <v>283</v>
      </c>
      <c r="B283" s="13">
        <v>1.171E-5</v>
      </c>
      <c r="C283" s="16">
        <v>0.99</v>
      </c>
      <c r="D283" s="13">
        <f t="shared" si="9"/>
        <v>1.15929E-5</v>
      </c>
      <c r="E283" s="13">
        <f t="shared" si="8"/>
        <v>1.2232788172785498E-5</v>
      </c>
      <c r="F283" s="13">
        <v>0</v>
      </c>
      <c r="G283" s="15"/>
    </row>
    <row r="284" spans="1:7">
      <c r="A284" s="11" t="s">
        <v>284</v>
      </c>
      <c r="B284" s="13">
        <v>1.1759999999999999E-5</v>
      </c>
      <c r="C284" s="16">
        <v>0.99</v>
      </c>
      <c r="D284" s="13">
        <f t="shared" si="9"/>
        <v>1.1642399999999999E-5</v>
      </c>
      <c r="E284" s="13">
        <f t="shared" si="8"/>
        <v>1.2285020402387484E-5</v>
      </c>
      <c r="F284" s="13">
        <v>0</v>
      </c>
      <c r="G284" s="15"/>
    </row>
    <row r="285" spans="1:7">
      <c r="A285" s="11" t="s">
        <v>285</v>
      </c>
      <c r="B285" s="13">
        <v>5.9679999999999998E-5</v>
      </c>
      <c r="C285" s="16">
        <v>0.99</v>
      </c>
      <c r="D285" s="13">
        <f t="shared" si="9"/>
        <v>5.9083199999999997E-5</v>
      </c>
      <c r="E285" s="13">
        <f t="shared" si="8"/>
        <v>6.2344389252932402E-5</v>
      </c>
      <c r="F285" s="13">
        <v>0</v>
      </c>
      <c r="G285" s="15"/>
    </row>
    <row r="286" spans="1:7">
      <c r="A286" s="11" t="s">
        <v>286</v>
      </c>
      <c r="B286" s="13">
        <v>2.3960000000000001E-5</v>
      </c>
      <c r="C286" s="16">
        <v>0.99</v>
      </c>
      <c r="D286" s="13">
        <f t="shared" si="9"/>
        <v>2.3720400000000001E-5</v>
      </c>
      <c r="E286" s="13">
        <f t="shared" si="8"/>
        <v>2.5029684425272463E-5</v>
      </c>
      <c r="F286" s="13">
        <v>0</v>
      </c>
      <c r="G286" s="15"/>
    </row>
    <row r="287" spans="1:7">
      <c r="A287" s="11" t="s">
        <v>287</v>
      </c>
      <c r="B287" s="13">
        <v>8.5290000000000005E-5</v>
      </c>
      <c r="C287" s="16">
        <v>0.99</v>
      </c>
      <c r="D287" s="13">
        <f t="shared" si="9"/>
        <v>8.4437099999999998E-5</v>
      </c>
      <c r="E287" s="13">
        <f t="shared" si="8"/>
        <v>8.9097737255070461E-5</v>
      </c>
      <c r="F287" s="13">
        <v>0</v>
      </c>
      <c r="G287" s="15"/>
    </row>
    <row r="288" spans="1:7">
      <c r="A288" s="11" t="s">
        <v>288</v>
      </c>
      <c r="B288" s="13">
        <v>2.7870000000000002E-6</v>
      </c>
      <c r="C288" s="16">
        <v>0.99</v>
      </c>
      <c r="D288" s="13">
        <f t="shared" si="9"/>
        <v>2.75913E-6</v>
      </c>
      <c r="E288" s="13">
        <f t="shared" si="8"/>
        <v>2.9114244780147895E-6</v>
      </c>
      <c r="F288" s="13">
        <v>0</v>
      </c>
      <c r="G288" s="15"/>
    </row>
    <row r="289" spans="1:7">
      <c r="A289" s="11" t="s">
        <v>289</v>
      </c>
      <c r="B289" s="13">
        <v>1.494E-6</v>
      </c>
      <c r="C289" s="16">
        <v>0.99</v>
      </c>
      <c r="D289" s="13">
        <f t="shared" si="9"/>
        <v>1.4790599999999999E-6</v>
      </c>
      <c r="E289" s="13">
        <f t="shared" si="8"/>
        <v>1.5606990205073897E-6</v>
      </c>
      <c r="F289" s="13">
        <v>0</v>
      </c>
      <c r="G289" s="15"/>
    </row>
    <row r="290" spans="1:7">
      <c r="A290" s="11" t="s">
        <v>290</v>
      </c>
      <c r="B290" s="13">
        <v>1.01E-7</v>
      </c>
      <c r="C290" s="16">
        <v>0.99</v>
      </c>
      <c r="D290" s="13">
        <f t="shared" si="9"/>
        <v>9.9989999999999997E-8</v>
      </c>
      <c r="E290" s="13">
        <f t="shared" si="8"/>
        <v>1.0550910379601496E-7</v>
      </c>
      <c r="F290" s="13">
        <v>0</v>
      </c>
      <c r="G290" s="15"/>
    </row>
    <row r="291" spans="1:7">
      <c r="A291" s="11" t="s">
        <v>291</v>
      </c>
      <c r="B291" s="13">
        <v>1.6409999999999999E-8</v>
      </c>
      <c r="C291" s="16">
        <v>0.99</v>
      </c>
      <c r="D291" s="13">
        <f t="shared" si="9"/>
        <v>1.62459E-8</v>
      </c>
      <c r="E291" s="13">
        <f t="shared" si="8"/>
        <v>1.7142617755372333E-8</v>
      </c>
      <c r="F291" s="13">
        <v>0</v>
      </c>
      <c r="G291" s="15"/>
    </row>
    <row r="292" spans="1:7">
      <c r="A292" s="11" t="s">
        <v>292</v>
      </c>
      <c r="B292" s="13">
        <v>3.0359999999999999E-9</v>
      </c>
      <c r="C292" s="16">
        <v>0.99</v>
      </c>
      <c r="D292" s="13">
        <f t="shared" si="9"/>
        <v>3.00564E-9</v>
      </c>
      <c r="E292" s="13">
        <f t="shared" si="8"/>
        <v>3.1715409814326874E-9</v>
      </c>
      <c r="F292" s="13">
        <v>0</v>
      </c>
      <c r="G292" s="15"/>
    </row>
    <row r="293" spans="1:7">
      <c r="A293" s="11" t="s">
        <v>293</v>
      </c>
      <c r="B293" s="13">
        <v>9.2089999999999999E-10</v>
      </c>
      <c r="C293" s="16">
        <v>0.99</v>
      </c>
      <c r="D293" s="13">
        <f t="shared" si="9"/>
        <v>9.1169099999999999E-10</v>
      </c>
      <c r="E293" s="13">
        <f t="shared" si="8"/>
        <v>9.6201320480940784E-10</v>
      </c>
      <c r="F293" s="13">
        <v>0</v>
      </c>
      <c r="G293" s="15"/>
    </row>
    <row r="294" spans="1:7">
      <c r="A294" s="11" t="s">
        <v>294</v>
      </c>
      <c r="B294" s="13">
        <v>4.4430000000000002E-11</v>
      </c>
      <c r="C294" s="16">
        <v>0.99</v>
      </c>
      <c r="D294" s="13">
        <f t="shared" si="9"/>
        <v>4.3985700000000001E-11</v>
      </c>
      <c r="E294" s="13">
        <f t="shared" si="8"/>
        <v>4.6413559224326184E-11</v>
      </c>
      <c r="F294" s="13">
        <v>0</v>
      </c>
      <c r="G294" s="15"/>
    </row>
    <row r="295" spans="1:7">
      <c r="A295" s="11" t="s">
        <v>295</v>
      </c>
      <c r="B295" s="13">
        <v>4.7700000000000001E-12</v>
      </c>
      <c r="C295" s="16">
        <v>0.99</v>
      </c>
      <c r="D295" s="13">
        <f t="shared" si="9"/>
        <v>4.7222999999999998E-12</v>
      </c>
      <c r="E295" s="13">
        <f t="shared" si="8"/>
        <v>4.9829547040296174E-12</v>
      </c>
      <c r="F295" s="13">
        <v>0</v>
      </c>
      <c r="G295" s="15"/>
    </row>
    <row r="296" spans="1:7">
      <c r="A296" s="11" t="s">
        <v>296</v>
      </c>
      <c r="B296" s="13">
        <v>0</v>
      </c>
      <c r="C296" s="16">
        <v>0.99</v>
      </c>
      <c r="D296" s="13">
        <f t="shared" si="9"/>
        <v>0</v>
      </c>
      <c r="E296" s="13">
        <f t="shared" si="8"/>
        <v>0</v>
      </c>
      <c r="F296" s="13">
        <v>0</v>
      </c>
      <c r="G296" s="15"/>
    </row>
    <row r="297" spans="1:7">
      <c r="A297" s="11" t="s">
        <v>297</v>
      </c>
      <c r="B297" s="13">
        <v>1257</v>
      </c>
      <c r="C297" s="16">
        <v>0.99</v>
      </c>
      <c r="D297" s="13">
        <f t="shared" si="9"/>
        <v>1244.43</v>
      </c>
      <c r="E297" s="13">
        <f t="shared" si="8"/>
        <v>1313.1182521939686</v>
      </c>
      <c r="F297" s="13">
        <v>1376</v>
      </c>
      <c r="G297" s="15"/>
    </row>
    <row r="298" spans="1:7">
      <c r="A298" s="11" t="s">
        <v>298</v>
      </c>
      <c r="B298" s="13">
        <v>71.06</v>
      </c>
      <c r="C298" s="16">
        <v>0.99</v>
      </c>
      <c r="D298" s="13">
        <f t="shared" si="9"/>
        <v>70.349400000000003</v>
      </c>
      <c r="E298" s="13">
        <f t="shared" si="8"/>
        <v>74.23244471034478</v>
      </c>
      <c r="F298" s="13">
        <v>74.27</v>
      </c>
      <c r="G298" s="15"/>
    </row>
    <row r="299" spans="1:7">
      <c r="A299" s="11" t="s">
        <v>299</v>
      </c>
      <c r="B299" s="13">
        <v>1459</v>
      </c>
      <c r="C299" s="16">
        <v>0.99</v>
      </c>
      <c r="D299" s="13">
        <f t="shared" si="9"/>
        <v>1444.41</v>
      </c>
      <c r="E299" s="13">
        <f t="shared" si="8"/>
        <v>1524.1364597859983</v>
      </c>
      <c r="F299" s="13">
        <v>1525</v>
      </c>
      <c r="G299" s="15"/>
    </row>
    <row r="300" spans="1:7">
      <c r="A300" s="11" t="s">
        <v>300</v>
      </c>
      <c r="B300" s="13">
        <v>1688</v>
      </c>
      <c r="C300" s="16">
        <v>0.99</v>
      </c>
      <c r="D300" s="13">
        <f t="shared" si="9"/>
        <v>1671.12</v>
      </c>
      <c r="E300" s="13">
        <f t="shared" si="8"/>
        <v>1763.3600713631015</v>
      </c>
      <c r="F300" s="13">
        <v>1764</v>
      </c>
      <c r="G300" s="15"/>
    </row>
    <row r="301" spans="1:7">
      <c r="A301" s="11" t="s">
        <v>301</v>
      </c>
      <c r="B301" s="13">
        <v>2.198</v>
      </c>
      <c r="C301" s="16">
        <v>0.99</v>
      </c>
      <c r="D301" s="13">
        <f t="shared" si="9"/>
        <v>2.1760199999999998</v>
      </c>
      <c r="E301" s="13">
        <f t="shared" si="8"/>
        <v>2.2961288133033753</v>
      </c>
      <c r="F301" s="13">
        <v>0</v>
      </c>
      <c r="G301" s="15"/>
    </row>
    <row r="302" spans="1:7">
      <c r="A302" s="11" t="s">
        <v>302</v>
      </c>
      <c r="B302" s="13">
        <v>1882</v>
      </c>
      <c r="C302" s="16">
        <v>0.99</v>
      </c>
      <c r="D302" s="13">
        <f t="shared" si="9"/>
        <v>1863.18</v>
      </c>
      <c r="E302" s="13">
        <f t="shared" si="8"/>
        <v>1966.0211222188136</v>
      </c>
      <c r="F302" s="13">
        <v>1966</v>
      </c>
      <c r="G302" s="15"/>
    </row>
    <row r="303" spans="1:7">
      <c r="A303" s="11" t="s">
        <v>303</v>
      </c>
      <c r="B303" s="13">
        <v>9.025E-3</v>
      </c>
      <c r="C303" s="16">
        <v>0.99</v>
      </c>
      <c r="D303" s="13">
        <f t="shared" si="9"/>
        <v>8.93475E-3</v>
      </c>
      <c r="E303" s="13">
        <f t="shared" si="8"/>
        <v>9.4279174431587624E-3</v>
      </c>
      <c r="F303" s="13">
        <v>0</v>
      </c>
      <c r="G303" s="15"/>
    </row>
    <row r="304" spans="1:7">
      <c r="A304" s="11" t="s">
        <v>304</v>
      </c>
      <c r="B304" s="13">
        <v>6.842E-3</v>
      </c>
      <c r="C304" s="16">
        <v>0.99</v>
      </c>
      <c r="D304" s="13">
        <f t="shared" si="9"/>
        <v>6.7735799999999995E-3</v>
      </c>
      <c r="E304" s="13">
        <f t="shared" si="8"/>
        <v>7.1474582987359836E-3</v>
      </c>
      <c r="F304" s="13">
        <v>0</v>
      </c>
      <c r="G304" s="15"/>
    </row>
    <row r="305" spans="1:7">
      <c r="A305" s="11" t="s">
        <v>305</v>
      </c>
      <c r="B305" s="13">
        <v>6.087E-4</v>
      </c>
      <c r="C305" s="16">
        <v>0.99</v>
      </c>
      <c r="D305" s="13">
        <f t="shared" si="9"/>
        <v>6.02613E-4</v>
      </c>
      <c r="E305" s="13">
        <f t="shared" si="8"/>
        <v>6.3587516317459715E-4</v>
      </c>
      <c r="F305" s="13">
        <v>0</v>
      </c>
      <c r="G305" s="15"/>
    </row>
    <row r="306" spans="1:7">
      <c r="A306" s="11" t="s">
        <v>306</v>
      </c>
      <c r="B306" s="13">
        <v>8.696E-4</v>
      </c>
      <c r="C306" s="16">
        <v>0.99</v>
      </c>
      <c r="D306" s="13">
        <f t="shared" si="9"/>
        <v>8.6090400000000001E-4</v>
      </c>
      <c r="E306" s="13">
        <f t="shared" si="8"/>
        <v>9.0842293723776839E-4</v>
      </c>
      <c r="F306" s="13">
        <v>0</v>
      </c>
      <c r="G306" s="15"/>
    </row>
    <row r="307" spans="1:7">
      <c r="A307" s="11" t="s">
        <v>307</v>
      </c>
      <c r="B307" s="13">
        <v>3.1970000000000002E-4</v>
      </c>
      <c r="C307" s="16">
        <v>0.99</v>
      </c>
      <c r="D307" s="13">
        <f t="shared" si="9"/>
        <v>3.1650300000000004E-4</v>
      </c>
      <c r="E307" s="13">
        <f t="shared" si="8"/>
        <v>3.3397287607510881E-4</v>
      </c>
      <c r="F307" s="13">
        <v>0</v>
      </c>
      <c r="G307" s="15"/>
    </row>
    <row r="308" spans="1:7">
      <c r="A308" s="11" t="s">
        <v>308</v>
      </c>
      <c r="B308" s="13">
        <v>2.9980000000000001E-5</v>
      </c>
      <c r="C308" s="16">
        <v>0.99</v>
      </c>
      <c r="D308" s="13">
        <f t="shared" si="9"/>
        <v>2.9680200000000001E-5</v>
      </c>
      <c r="E308" s="13">
        <f t="shared" si="8"/>
        <v>3.1318444869351773E-5</v>
      </c>
      <c r="F308" s="13">
        <v>0</v>
      </c>
      <c r="G308" s="15"/>
    </row>
    <row r="309" spans="1:7">
      <c r="A309" s="11" t="s">
        <v>309</v>
      </c>
      <c r="B309" s="13">
        <v>6.6529999999999997E-6</v>
      </c>
      <c r="C309" s="16">
        <v>0.99</v>
      </c>
      <c r="D309" s="13">
        <f t="shared" si="9"/>
        <v>6.58647E-6</v>
      </c>
      <c r="E309" s="13">
        <f t="shared" si="8"/>
        <v>6.9500204708404713E-6</v>
      </c>
      <c r="F309" s="13">
        <v>0</v>
      </c>
      <c r="G309" s="15"/>
    </row>
    <row r="310" spans="1:7">
      <c r="A310" s="11" t="s">
        <v>310</v>
      </c>
      <c r="B310" s="13">
        <v>5.1760000000000003E-7</v>
      </c>
      <c r="C310" s="16">
        <v>0.99</v>
      </c>
      <c r="D310" s="13">
        <f t="shared" si="9"/>
        <v>5.1242399999999998E-7</v>
      </c>
      <c r="E310" s="13">
        <f t="shared" si="8"/>
        <v>5.4070804083977569E-7</v>
      </c>
      <c r="F310" s="13">
        <v>0</v>
      </c>
      <c r="G310" s="15"/>
    </row>
    <row r="311" spans="1:7">
      <c r="A311" s="11" t="s">
        <v>311</v>
      </c>
      <c r="B311" s="13">
        <v>1.882E-7</v>
      </c>
      <c r="C311" s="16">
        <v>0.99</v>
      </c>
      <c r="D311" s="13">
        <f t="shared" si="9"/>
        <v>1.8631800000000001E-7</v>
      </c>
      <c r="E311" s="13">
        <f t="shared" si="8"/>
        <v>1.9660211222188138E-7</v>
      </c>
      <c r="F311" s="13">
        <v>0</v>
      </c>
      <c r="G311" s="15"/>
    </row>
    <row r="312" spans="1:7">
      <c r="A312" s="11" t="s">
        <v>312</v>
      </c>
      <c r="B312" s="13">
        <v>6.8309999999999994E-8</v>
      </c>
      <c r="C312" s="16">
        <v>0.99</v>
      </c>
      <c r="D312" s="13">
        <f t="shared" si="9"/>
        <v>6.7626899999999995E-8</v>
      </c>
      <c r="E312" s="13">
        <f t="shared" si="8"/>
        <v>7.1359672082235464E-8</v>
      </c>
      <c r="F312" s="13">
        <v>0</v>
      </c>
      <c r="G312" s="15"/>
    </row>
    <row r="313" spans="1:7">
      <c r="A313" s="11" t="s">
        <v>313</v>
      </c>
      <c r="B313" s="13">
        <v>3.139E-9</v>
      </c>
      <c r="C313" s="16">
        <v>0.99</v>
      </c>
      <c r="D313" s="13">
        <f t="shared" si="9"/>
        <v>3.1076100000000002E-9</v>
      </c>
      <c r="E313" s="13">
        <f t="shared" si="8"/>
        <v>3.2791393744127821E-9</v>
      </c>
      <c r="F313" s="13">
        <v>0</v>
      </c>
      <c r="G313" s="15"/>
    </row>
    <row r="314" spans="1:7">
      <c r="A314" s="11" t="s">
        <v>314</v>
      </c>
      <c r="B314" s="13">
        <v>1.02E-9</v>
      </c>
      <c r="C314" s="16">
        <v>0.99</v>
      </c>
      <c r="D314" s="13">
        <f t="shared" si="9"/>
        <v>1.0098E-9</v>
      </c>
      <c r="E314" s="13">
        <f t="shared" si="8"/>
        <v>1.0655374838805472E-9</v>
      </c>
      <c r="F314" s="13">
        <v>0</v>
      </c>
      <c r="G314" s="15"/>
    </row>
    <row r="315" spans="1:7">
      <c r="A315" s="11" t="s">
        <v>315</v>
      </c>
      <c r="B315" s="13">
        <v>2.1030000000000001E-11</v>
      </c>
      <c r="C315" s="16">
        <v>0.99</v>
      </c>
      <c r="D315" s="13">
        <f t="shared" si="9"/>
        <v>2.08197E-11</v>
      </c>
      <c r="E315" s="13">
        <f t="shared" si="8"/>
        <v>2.1968875770595988E-11</v>
      </c>
      <c r="F315" s="13">
        <v>0</v>
      </c>
      <c r="G315" s="15"/>
    </row>
    <row r="316" spans="1:7">
      <c r="A316" s="11" t="s">
        <v>316</v>
      </c>
      <c r="B316" s="13">
        <v>3.533E-12</v>
      </c>
      <c r="C316" s="16">
        <v>0.99</v>
      </c>
      <c r="D316" s="13">
        <f t="shared" si="9"/>
        <v>3.49767E-12</v>
      </c>
      <c r="E316" s="13">
        <f t="shared" si="8"/>
        <v>3.6907293436764441E-12</v>
      </c>
      <c r="F316" s="13">
        <v>0</v>
      </c>
      <c r="G316" s="15"/>
    </row>
    <row r="317" spans="1:7">
      <c r="A317" s="11" t="s">
        <v>317</v>
      </c>
      <c r="B317" s="13">
        <v>8.6320000000000005E-14</v>
      </c>
      <c r="C317" s="16">
        <v>0.99</v>
      </c>
      <c r="D317" s="13">
        <f t="shared" si="9"/>
        <v>8.5456800000000004E-14</v>
      </c>
      <c r="E317" s="13">
        <f t="shared" si="8"/>
        <v>9.017372118487141E-14</v>
      </c>
      <c r="F317" s="13">
        <v>0</v>
      </c>
      <c r="G317" s="15"/>
    </row>
    <row r="318" spans="1:7">
      <c r="A318" s="11" t="s">
        <v>318</v>
      </c>
      <c r="B318" s="13">
        <v>4.6240000000000003E-2</v>
      </c>
      <c r="C318" s="16">
        <v>0.99</v>
      </c>
      <c r="D318" s="13">
        <f t="shared" si="9"/>
        <v>4.5777600000000002E-2</v>
      </c>
      <c r="E318" s="13">
        <f t="shared" si="8"/>
        <v>4.8304365935918137E-2</v>
      </c>
      <c r="F318" s="13">
        <v>4.8309999999999999E-2</v>
      </c>
      <c r="G318" s="15"/>
    </row>
    <row r="319" spans="1:7">
      <c r="A319" s="11" t="s">
        <v>319</v>
      </c>
      <c r="B319" s="13">
        <v>1580</v>
      </c>
      <c r="C319" s="16">
        <v>0.99</v>
      </c>
      <c r="D319" s="13">
        <f t="shared" si="9"/>
        <v>1564.2</v>
      </c>
      <c r="E319" s="13">
        <f t="shared" si="8"/>
        <v>1650.5384554228085</v>
      </c>
      <c r="F319" s="13">
        <v>1653</v>
      </c>
      <c r="G319" s="15"/>
    </row>
    <row r="320" spans="1:7">
      <c r="A320" s="11" t="s">
        <v>320</v>
      </c>
      <c r="B320" s="13">
        <v>0.17549999999999999</v>
      </c>
      <c r="C320" s="16">
        <v>0.99</v>
      </c>
      <c r="D320" s="13">
        <f t="shared" si="9"/>
        <v>0.17374499999999998</v>
      </c>
      <c r="E320" s="13">
        <f t="shared" si="8"/>
        <v>0.18333512590297649</v>
      </c>
      <c r="F320" s="13">
        <v>0</v>
      </c>
      <c r="G320" s="15"/>
    </row>
    <row r="321" spans="1:7">
      <c r="A321" s="11" t="s">
        <v>321</v>
      </c>
      <c r="B321" s="13">
        <v>2.457E-5</v>
      </c>
      <c r="C321" s="16">
        <v>0.99</v>
      </c>
      <c r="D321" s="13">
        <f t="shared" si="9"/>
        <v>2.43243E-5</v>
      </c>
      <c r="E321" s="13">
        <f t="shared" si="8"/>
        <v>2.5666917626416711E-5</v>
      </c>
      <c r="F321" s="13">
        <v>0</v>
      </c>
      <c r="G321" s="15"/>
    </row>
    <row r="322" spans="1:7">
      <c r="A322" s="11" t="s">
        <v>322</v>
      </c>
      <c r="B322" s="13">
        <v>8.7720000000000003E-3</v>
      </c>
      <c r="C322" s="16">
        <v>0.99</v>
      </c>
      <c r="D322" s="13">
        <f t="shared" si="9"/>
        <v>8.6842800000000008E-3</v>
      </c>
      <c r="E322" s="13">
        <f t="shared" si="8"/>
        <v>9.1636223613727075E-3</v>
      </c>
      <c r="F322" s="13">
        <v>0</v>
      </c>
      <c r="G322" s="15"/>
    </row>
    <row r="323" spans="1:7">
      <c r="A323" s="11" t="s">
        <v>323</v>
      </c>
      <c r="B323" s="13">
        <v>5.435E-5</v>
      </c>
      <c r="C323" s="16">
        <v>0.99</v>
      </c>
      <c r="D323" s="13">
        <f t="shared" si="9"/>
        <v>5.3806500000000001E-5</v>
      </c>
      <c r="E323" s="13">
        <f t="shared" si="8"/>
        <v>5.6776433577360524E-5</v>
      </c>
      <c r="F323" s="13">
        <v>0</v>
      </c>
      <c r="G323" s="15"/>
    </row>
    <row r="324" spans="1:7">
      <c r="A324" s="11" t="s">
        <v>324</v>
      </c>
      <c r="B324" s="13">
        <v>5.0100000000000003E-6</v>
      </c>
      <c r="C324" s="16">
        <v>0.99</v>
      </c>
      <c r="D324" s="13">
        <f t="shared" si="9"/>
        <v>4.9599000000000006E-6</v>
      </c>
      <c r="E324" s="13">
        <f t="shared" si="8"/>
        <v>5.2336694061191586E-6</v>
      </c>
      <c r="F324" s="13">
        <v>0</v>
      </c>
      <c r="G324" s="15"/>
    </row>
    <row r="325" spans="1:7">
      <c r="A325" s="11" t="s">
        <v>325</v>
      </c>
      <c r="B325" s="13">
        <v>5.1880000000000003E-4</v>
      </c>
      <c r="C325" s="16">
        <v>0.99</v>
      </c>
      <c r="D325" s="13">
        <f t="shared" si="9"/>
        <v>5.1361199999999999E-4</v>
      </c>
      <c r="E325" s="13">
        <f t="shared" si="8"/>
        <v>5.4196161435022335E-4</v>
      </c>
      <c r="F325" s="13">
        <v>0</v>
      </c>
      <c r="G325" s="15"/>
    </row>
    <row r="326" spans="1:7">
      <c r="A326" s="11" t="s">
        <v>326</v>
      </c>
      <c r="B326" s="13">
        <v>1.0869999999999999E-2</v>
      </c>
      <c r="C326" s="16">
        <v>0.99</v>
      </c>
      <c r="D326" s="13">
        <f t="shared" si="9"/>
        <v>1.07613E-2</v>
      </c>
      <c r="E326" s="13">
        <f t="shared" si="8"/>
        <v>1.1355286715472104E-2</v>
      </c>
      <c r="F326" s="13">
        <v>0</v>
      </c>
      <c r="G326" s="15"/>
    </row>
    <row r="327" spans="1:7">
      <c r="A327" s="11" t="s">
        <v>327</v>
      </c>
      <c r="B327" s="13">
        <v>3.722E-3</v>
      </c>
      <c r="C327" s="16">
        <v>0.99</v>
      </c>
      <c r="D327" s="13">
        <f t="shared" si="9"/>
        <v>3.6847799999999999E-3</v>
      </c>
      <c r="E327" s="13">
        <f t="shared" si="8"/>
        <v>3.8881671715719577E-3</v>
      </c>
      <c r="F327" s="13">
        <v>0</v>
      </c>
      <c r="G327" s="15"/>
    </row>
    <row r="328" spans="1:7">
      <c r="A328" s="11" t="s">
        <v>328</v>
      </c>
      <c r="B328" s="13">
        <v>2.3039999999999999E-4</v>
      </c>
      <c r="C328" s="16">
        <v>0.99</v>
      </c>
      <c r="D328" s="13">
        <f t="shared" si="9"/>
        <v>2.2809599999999998E-4</v>
      </c>
      <c r="E328" s="13">
        <f t="shared" si="8"/>
        <v>2.4068611400595888E-4</v>
      </c>
      <c r="F328" s="13">
        <v>0</v>
      </c>
      <c r="G328" s="15"/>
    </row>
    <row r="329" spans="1:7">
      <c r="A329" s="11" t="s">
        <v>329</v>
      </c>
      <c r="B329" s="13">
        <v>9.7369999999999998E-5</v>
      </c>
      <c r="C329" s="16">
        <v>0.99</v>
      </c>
      <c r="D329" s="13">
        <f t="shared" si="9"/>
        <v>9.6396299999999997E-5</v>
      </c>
      <c r="E329" s="13">
        <f t="shared" ref="E329:E392" si="10">D329*F$1007/D$1007</f>
        <v>1.0171704392691067E-4</v>
      </c>
      <c r="F329" s="13">
        <v>0</v>
      </c>
      <c r="G329" s="15"/>
    </row>
    <row r="330" spans="1:7">
      <c r="A330" s="11" t="s">
        <v>330</v>
      </c>
      <c r="B330" s="13">
        <v>8.551E-6</v>
      </c>
      <c r="C330" s="16">
        <v>0.99</v>
      </c>
      <c r="D330" s="13">
        <f t="shared" ref="D330:D393" si="11">B330*C330</f>
        <v>8.4654899999999998E-6</v>
      </c>
      <c r="E330" s="13">
        <f t="shared" si="10"/>
        <v>8.9327559065319199E-6</v>
      </c>
      <c r="F330" s="13">
        <v>0</v>
      </c>
      <c r="G330" s="15"/>
    </row>
    <row r="331" spans="1:7">
      <c r="A331" s="11" t="s">
        <v>331</v>
      </c>
      <c r="B331" s="13">
        <v>5.7200000000000001E-5</v>
      </c>
      <c r="C331" s="16">
        <v>0.99</v>
      </c>
      <c r="D331" s="13">
        <f t="shared" si="11"/>
        <v>5.6628000000000001E-5</v>
      </c>
      <c r="E331" s="13">
        <f t="shared" si="10"/>
        <v>5.9753670664673823E-5</v>
      </c>
      <c r="F331" s="13">
        <v>0</v>
      </c>
      <c r="G331" s="15"/>
    </row>
    <row r="332" spans="1:7">
      <c r="A332" s="11" t="s">
        <v>332</v>
      </c>
      <c r="B332" s="13">
        <v>2.1360000000000001E-7</v>
      </c>
      <c r="C332" s="16">
        <v>0.99</v>
      </c>
      <c r="D332" s="13">
        <f t="shared" si="11"/>
        <v>2.1146399999999999E-7</v>
      </c>
      <c r="E332" s="13">
        <f t="shared" si="10"/>
        <v>2.2313608485969107E-7</v>
      </c>
      <c r="F332" s="13">
        <v>0</v>
      </c>
      <c r="G332" s="15"/>
    </row>
    <row r="333" spans="1:7">
      <c r="A333" s="11" t="s">
        <v>333</v>
      </c>
      <c r="B333" s="13">
        <v>1.3440000000000001E-7</v>
      </c>
      <c r="C333" s="16">
        <v>0.99</v>
      </c>
      <c r="D333" s="13">
        <f t="shared" si="11"/>
        <v>1.3305600000000002E-7</v>
      </c>
      <c r="E333" s="13">
        <f t="shared" si="10"/>
        <v>1.404002331701427E-7</v>
      </c>
      <c r="F333" s="13">
        <v>0</v>
      </c>
      <c r="G333" s="15"/>
    </row>
    <row r="334" spans="1:7">
      <c r="A334" s="11" t="s">
        <v>334</v>
      </c>
      <c r="B334" s="13">
        <v>1.308E-8</v>
      </c>
      <c r="C334" s="16">
        <v>0.99</v>
      </c>
      <c r="D334" s="13">
        <f t="shared" si="11"/>
        <v>1.29492E-8</v>
      </c>
      <c r="E334" s="13">
        <f t="shared" si="10"/>
        <v>1.3663951263879958E-8</v>
      </c>
      <c r="F334" s="13">
        <v>0</v>
      </c>
      <c r="G334" s="15"/>
    </row>
    <row r="335" spans="1:7">
      <c r="A335" s="11" t="s">
        <v>335</v>
      </c>
      <c r="B335" s="13">
        <v>4.633E-9</v>
      </c>
      <c r="C335" s="16">
        <v>0.99</v>
      </c>
      <c r="D335" s="13">
        <f t="shared" si="11"/>
        <v>4.5866699999999998E-9</v>
      </c>
      <c r="E335" s="13">
        <f t="shared" si="10"/>
        <v>4.839838394920171E-9</v>
      </c>
      <c r="F335" s="13">
        <v>0</v>
      </c>
      <c r="G335" s="15"/>
    </row>
    <row r="336" spans="1:7">
      <c r="A336" s="11" t="s">
        <v>336</v>
      </c>
      <c r="B336" s="13">
        <v>4.0270000000000002E-10</v>
      </c>
      <c r="C336" s="16">
        <v>0.99</v>
      </c>
      <c r="D336" s="13">
        <f t="shared" si="11"/>
        <v>3.98673E-10</v>
      </c>
      <c r="E336" s="13">
        <f t="shared" si="10"/>
        <v>4.2067837721440819E-10</v>
      </c>
      <c r="F336" s="13">
        <v>0</v>
      </c>
      <c r="G336" s="15"/>
    </row>
    <row r="337" spans="1:7">
      <c r="A337" s="11" t="s">
        <v>337</v>
      </c>
      <c r="B337" s="13">
        <v>1.111E-10</v>
      </c>
      <c r="C337" s="16">
        <v>0.99</v>
      </c>
      <c r="D337" s="13">
        <f t="shared" si="11"/>
        <v>1.0998899999999999E-10</v>
      </c>
      <c r="E337" s="13">
        <f t="shared" si="10"/>
        <v>1.1606001417561646E-10</v>
      </c>
      <c r="F337" s="13">
        <v>0</v>
      </c>
      <c r="G337" s="15"/>
    </row>
    <row r="338" spans="1:7">
      <c r="A338" s="11" t="s">
        <v>338</v>
      </c>
      <c r="B338" s="13">
        <v>3.3180000000000002E-12</v>
      </c>
      <c r="C338" s="16">
        <v>0.99</v>
      </c>
      <c r="D338" s="13">
        <f t="shared" si="11"/>
        <v>3.2848200000000001E-12</v>
      </c>
      <c r="E338" s="13">
        <f t="shared" si="10"/>
        <v>3.4661307563878978E-12</v>
      </c>
      <c r="F338" s="13">
        <v>0</v>
      </c>
      <c r="G338" s="15"/>
    </row>
    <row r="339" spans="1:7">
      <c r="A339" s="11" t="s">
        <v>339</v>
      </c>
      <c r="B339" s="13">
        <v>1.7960000000000001E-13</v>
      </c>
      <c r="C339" s="16">
        <v>0.99</v>
      </c>
      <c r="D339" s="13">
        <f t="shared" si="11"/>
        <v>1.7780400000000002E-13</v>
      </c>
      <c r="E339" s="13">
        <f t="shared" si="10"/>
        <v>1.8761816873033951E-13</v>
      </c>
      <c r="F339" s="13">
        <v>0</v>
      </c>
      <c r="G339" s="15"/>
    </row>
    <row r="340" spans="1:7">
      <c r="A340" s="11" t="s">
        <v>340</v>
      </c>
      <c r="B340" s="13">
        <v>0</v>
      </c>
      <c r="C340" s="16">
        <v>0.99</v>
      </c>
      <c r="D340" s="13">
        <f t="shared" si="11"/>
        <v>0</v>
      </c>
      <c r="E340" s="13">
        <f t="shared" si="10"/>
        <v>0</v>
      </c>
      <c r="F340" s="13">
        <v>0</v>
      </c>
      <c r="G340" s="15"/>
    </row>
    <row r="341" spans="1:7">
      <c r="A341" s="11" t="s">
        <v>341</v>
      </c>
      <c r="B341" s="13">
        <v>3.3210000000000003E-2</v>
      </c>
      <c r="C341" s="16">
        <v>0.99</v>
      </c>
      <c r="D341" s="13">
        <f t="shared" si="11"/>
        <v>3.2877900000000002E-2</v>
      </c>
      <c r="E341" s="13">
        <f t="shared" si="10"/>
        <v>3.4692646901640166E-2</v>
      </c>
      <c r="F341" s="13">
        <v>7.9390000000000002E-2</v>
      </c>
      <c r="G341" s="15"/>
    </row>
    <row r="342" spans="1:7">
      <c r="A342" s="11" t="s">
        <v>342</v>
      </c>
      <c r="B342" s="13">
        <v>179.6</v>
      </c>
      <c r="C342" s="16">
        <v>0.99</v>
      </c>
      <c r="D342" s="13">
        <f t="shared" si="11"/>
        <v>177.804</v>
      </c>
      <c r="E342" s="13">
        <f t="shared" si="10"/>
        <v>187.61816873033951</v>
      </c>
      <c r="F342" s="13">
        <v>187.7</v>
      </c>
      <c r="G342" s="15"/>
    </row>
    <row r="343" spans="1:7">
      <c r="A343" s="11" t="s">
        <v>343</v>
      </c>
      <c r="B343" s="13">
        <v>1721</v>
      </c>
      <c r="C343" s="16">
        <v>0.99</v>
      </c>
      <c r="D343" s="13">
        <f t="shared" si="11"/>
        <v>1703.79</v>
      </c>
      <c r="E343" s="13">
        <f t="shared" si="10"/>
        <v>1797.8333429004133</v>
      </c>
      <c r="F343" s="13">
        <v>1798</v>
      </c>
      <c r="G343" s="15"/>
    </row>
    <row r="344" spans="1:7">
      <c r="A344" s="11" t="s">
        <v>344</v>
      </c>
      <c r="B344" s="13">
        <v>2167</v>
      </c>
      <c r="C344" s="16">
        <v>0.99</v>
      </c>
      <c r="D344" s="13">
        <f t="shared" si="11"/>
        <v>2145.33</v>
      </c>
      <c r="E344" s="13">
        <f t="shared" si="10"/>
        <v>2263.7448309501428</v>
      </c>
      <c r="F344" s="13">
        <v>2264</v>
      </c>
      <c r="G344" s="15"/>
    </row>
    <row r="345" spans="1:7">
      <c r="A345" s="11" t="s">
        <v>345</v>
      </c>
      <c r="B345" s="13">
        <v>36.99</v>
      </c>
      <c r="C345" s="16">
        <v>0.99</v>
      </c>
      <c r="D345" s="13">
        <f t="shared" si="11"/>
        <v>36.620100000000001</v>
      </c>
      <c r="E345" s="13">
        <f t="shared" si="10"/>
        <v>38.641403459550432</v>
      </c>
      <c r="F345" s="13">
        <v>0</v>
      </c>
      <c r="G345" s="15"/>
    </row>
    <row r="346" spans="1:7">
      <c r="A346" s="11" t="s">
        <v>346</v>
      </c>
      <c r="B346" s="13">
        <v>1866</v>
      </c>
      <c r="C346" s="16">
        <v>0.99</v>
      </c>
      <c r="D346" s="13">
        <f t="shared" si="11"/>
        <v>1847.34</v>
      </c>
      <c r="E346" s="13">
        <f t="shared" si="10"/>
        <v>1949.3068087461775</v>
      </c>
      <c r="F346" s="13">
        <v>1950</v>
      </c>
      <c r="G346" s="15"/>
    </row>
    <row r="347" spans="1:7">
      <c r="A347" s="11" t="s">
        <v>347</v>
      </c>
      <c r="B347" s="13">
        <v>0.1323</v>
      </c>
      <c r="C347" s="16">
        <v>0.99</v>
      </c>
      <c r="D347" s="13">
        <f t="shared" si="11"/>
        <v>0.13097700000000001</v>
      </c>
      <c r="E347" s="13">
        <f t="shared" si="10"/>
        <v>0.13820647952685922</v>
      </c>
      <c r="F347" s="13">
        <v>0</v>
      </c>
      <c r="G347" s="15"/>
    </row>
    <row r="348" spans="1:7">
      <c r="A348" s="11" t="s">
        <v>348</v>
      </c>
      <c r="B348" s="13">
        <v>196</v>
      </c>
      <c r="C348" s="16">
        <v>0.99</v>
      </c>
      <c r="D348" s="13">
        <f t="shared" si="11"/>
        <v>194.04</v>
      </c>
      <c r="E348" s="13">
        <f t="shared" si="10"/>
        <v>204.75034003979141</v>
      </c>
      <c r="F348" s="13">
        <v>0.6784</v>
      </c>
      <c r="G348" s="15"/>
    </row>
    <row r="349" spans="1:7">
      <c r="A349" s="11" t="s">
        <v>349</v>
      </c>
      <c r="B349" s="13">
        <v>1.1659999999999999E-3</v>
      </c>
      <c r="C349" s="16">
        <v>0.99</v>
      </c>
      <c r="D349" s="13">
        <f t="shared" si="11"/>
        <v>1.15434E-3</v>
      </c>
      <c r="E349" s="13">
        <f t="shared" si="10"/>
        <v>1.218055594318351E-3</v>
      </c>
      <c r="F349" s="13">
        <v>0</v>
      </c>
      <c r="G349" s="15"/>
    </row>
    <row r="350" spans="1:7">
      <c r="A350" s="11" t="s">
        <v>350</v>
      </c>
      <c r="B350" s="13">
        <v>8.7830000000000004E-4</v>
      </c>
      <c r="C350" s="16">
        <v>0.99</v>
      </c>
      <c r="D350" s="13">
        <f t="shared" si="11"/>
        <v>8.6951699999999999E-4</v>
      </c>
      <c r="E350" s="13">
        <f t="shared" si="10"/>
        <v>9.1751134518851425E-4</v>
      </c>
      <c r="F350" s="13">
        <v>0</v>
      </c>
      <c r="G350" s="15"/>
    </row>
    <row r="351" spans="1:7">
      <c r="A351" s="11" t="s">
        <v>351</v>
      </c>
      <c r="B351" s="13">
        <v>8.4380000000000002E-5</v>
      </c>
      <c r="C351" s="16">
        <v>0.99</v>
      </c>
      <c r="D351" s="13">
        <f t="shared" si="11"/>
        <v>8.3536199999999995E-5</v>
      </c>
      <c r="E351" s="13">
        <f t="shared" si="10"/>
        <v>8.8147110676314286E-5</v>
      </c>
      <c r="F351" s="13">
        <v>0</v>
      </c>
      <c r="G351" s="15"/>
    </row>
    <row r="352" spans="1:7">
      <c r="A352" s="11" t="s">
        <v>352</v>
      </c>
      <c r="B352" s="13">
        <v>1.5400000000000002E-5</v>
      </c>
      <c r="C352" s="16">
        <v>0.99</v>
      </c>
      <c r="D352" s="13">
        <f t="shared" si="11"/>
        <v>1.5246000000000001E-5</v>
      </c>
      <c r="E352" s="13">
        <f t="shared" si="10"/>
        <v>1.6087526717412186E-5</v>
      </c>
      <c r="F352" s="13">
        <v>0</v>
      </c>
      <c r="G352" s="15"/>
    </row>
    <row r="353" spans="1:7">
      <c r="A353" s="11" t="s">
        <v>353</v>
      </c>
      <c r="B353" s="13">
        <v>7.6669999999999996E-6</v>
      </c>
      <c r="C353" s="16">
        <v>0.99</v>
      </c>
      <c r="D353" s="13">
        <f t="shared" si="11"/>
        <v>7.5903299999999995E-6</v>
      </c>
      <c r="E353" s="13">
        <f t="shared" si="10"/>
        <v>8.0092900871687796E-6</v>
      </c>
      <c r="F353" s="13">
        <v>0</v>
      </c>
      <c r="G353" s="15"/>
    </row>
    <row r="354" spans="1:7">
      <c r="A354" s="11" t="s">
        <v>354</v>
      </c>
      <c r="B354" s="13">
        <v>1.649E-7</v>
      </c>
      <c r="C354" s="16">
        <v>0.99</v>
      </c>
      <c r="D354" s="13">
        <f t="shared" si="11"/>
        <v>1.6325100000000001E-7</v>
      </c>
      <c r="E354" s="13">
        <f t="shared" si="10"/>
        <v>1.7226189322735515E-7</v>
      </c>
      <c r="F354" s="13">
        <v>0</v>
      </c>
      <c r="G354" s="15"/>
    </row>
    <row r="355" spans="1:7">
      <c r="A355" s="11" t="s">
        <v>355</v>
      </c>
      <c r="B355" s="13">
        <v>3.7730000000000002E-7</v>
      </c>
      <c r="C355" s="16">
        <v>0.99</v>
      </c>
      <c r="D355" s="13">
        <f t="shared" si="11"/>
        <v>3.7352700000000001E-7</v>
      </c>
      <c r="E355" s="13">
        <f t="shared" si="10"/>
        <v>3.9414440457659851E-7</v>
      </c>
      <c r="F355" s="13">
        <v>0</v>
      </c>
      <c r="G355" s="15"/>
    </row>
    <row r="356" spans="1:7">
      <c r="A356" s="11" t="s">
        <v>356</v>
      </c>
      <c r="B356" s="13">
        <v>3.3379999999999998E-7</v>
      </c>
      <c r="C356" s="16">
        <v>0.99</v>
      </c>
      <c r="D356" s="13">
        <f t="shared" si="11"/>
        <v>3.3046199999999996E-7</v>
      </c>
      <c r="E356" s="13">
        <f t="shared" si="10"/>
        <v>3.4870236482286921E-7</v>
      </c>
      <c r="F356" s="13">
        <v>0</v>
      </c>
      <c r="G356" s="15"/>
    </row>
    <row r="357" spans="1:7">
      <c r="A357" s="11" t="s">
        <v>357</v>
      </c>
      <c r="B357" s="13">
        <v>2.36E-8</v>
      </c>
      <c r="C357" s="16">
        <v>0.99</v>
      </c>
      <c r="D357" s="13">
        <f t="shared" si="11"/>
        <v>2.3364E-8</v>
      </c>
      <c r="E357" s="13">
        <f t="shared" si="10"/>
        <v>2.4653612372138154E-8</v>
      </c>
      <c r="F357" s="13">
        <v>0</v>
      </c>
      <c r="G357" s="15"/>
    </row>
    <row r="358" spans="1:7">
      <c r="A358" s="11" t="s">
        <v>358</v>
      </c>
      <c r="B358" s="13">
        <v>1.03E-8</v>
      </c>
      <c r="C358" s="16">
        <v>0.99</v>
      </c>
      <c r="D358" s="13">
        <f t="shared" si="11"/>
        <v>1.0197E-8</v>
      </c>
      <c r="E358" s="13">
        <f t="shared" si="10"/>
        <v>1.0759839298009448E-8</v>
      </c>
      <c r="F358" s="13">
        <v>0</v>
      </c>
      <c r="G358" s="15"/>
    </row>
    <row r="359" spans="1:7">
      <c r="A359" s="11" t="s">
        <v>359</v>
      </c>
      <c r="B359" s="13">
        <v>3.2700000000000001E-10</v>
      </c>
      <c r="C359" s="16">
        <v>0.99</v>
      </c>
      <c r="D359" s="13">
        <f t="shared" si="11"/>
        <v>3.2373000000000003E-10</v>
      </c>
      <c r="E359" s="13">
        <f t="shared" si="10"/>
        <v>3.4159878159699897E-10</v>
      </c>
      <c r="F359" s="13">
        <v>0</v>
      </c>
      <c r="G359" s="15"/>
    </row>
    <row r="360" spans="1:7">
      <c r="A360" s="11" t="s">
        <v>360</v>
      </c>
      <c r="B360" s="13">
        <v>4.6420000000000003E-9</v>
      </c>
      <c r="C360" s="16">
        <v>0.99</v>
      </c>
      <c r="D360" s="13">
        <f t="shared" si="11"/>
        <v>4.5955800000000004E-9</v>
      </c>
      <c r="E360" s="13">
        <f t="shared" si="10"/>
        <v>4.8492401962485297E-9</v>
      </c>
      <c r="F360" s="13">
        <v>0</v>
      </c>
      <c r="G360" s="15"/>
    </row>
    <row r="361" spans="1:7">
      <c r="A361" s="11" t="s">
        <v>361</v>
      </c>
      <c r="B361" s="13">
        <v>0</v>
      </c>
      <c r="C361" s="16">
        <v>0.99</v>
      </c>
      <c r="D361" s="13">
        <f t="shared" si="11"/>
        <v>0</v>
      </c>
      <c r="E361" s="13">
        <f t="shared" si="10"/>
        <v>0</v>
      </c>
      <c r="F361" s="13">
        <v>0</v>
      </c>
      <c r="G361" s="15"/>
    </row>
    <row r="362" spans="1:7">
      <c r="A362" s="11" t="s">
        <v>362</v>
      </c>
      <c r="B362" s="13">
        <v>4.6619999999999997E-13</v>
      </c>
      <c r="C362" s="16">
        <v>0.99</v>
      </c>
      <c r="D362" s="13">
        <f t="shared" si="11"/>
        <v>4.6153799999999993E-13</v>
      </c>
      <c r="E362" s="13">
        <f t="shared" si="10"/>
        <v>4.8701330880893245E-13</v>
      </c>
      <c r="F362" s="13">
        <v>0</v>
      </c>
      <c r="G362" s="15"/>
    </row>
    <row r="363" spans="1:7">
      <c r="A363" s="11" t="s">
        <v>363</v>
      </c>
      <c r="B363" s="13">
        <v>8.9870000000000002E-3</v>
      </c>
      <c r="C363" s="16">
        <v>0.99</v>
      </c>
      <c r="D363" s="13">
        <f t="shared" si="11"/>
        <v>8.8971299999999996E-3</v>
      </c>
      <c r="E363" s="13">
        <f t="shared" si="10"/>
        <v>9.3882209486612529E-3</v>
      </c>
      <c r="F363" s="13">
        <v>1.291E-3</v>
      </c>
      <c r="G363" s="15"/>
    </row>
    <row r="364" spans="1:7">
      <c r="A364" s="11" t="s">
        <v>364</v>
      </c>
      <c r="B364" s="13">
        <v>1773</v>
      </c>
      <c r="C364" s="16">
        <v>0.99</v>
      </c>
      <c r="D364" s="13">
        <f t="shared" si="11"/>
        <v>1755.27</v>
      </c>
      <c r="E364" s="13">
        <f t="shared" si="10"/>
        <v>1852.1548616864804</v>
      </c>
      <c r="F364" s="13">
        <v>1891</v>
      </c>
      <c r="G364" s="15"/>
    </row>
    <row r="365" spans="1:7">
      <c r="A365" s="11" t="s">
        <v>365</v>
      </c>
      <c r="B365" s="13">
        <v>3.304E-2</v>
      </c>
      <c r="C365" s="16">
        <v>0.99</v>
      </c>
      <c r="D365" s="13">
        <f t="shared" si="11"/>
        <v>3.2709599999999998E-2</v>
      </c>
      <c r="E365" s="13">
        <f t="shared" si="10"/>
        <v>3.4515057320993414E-2</v>
      </c>
      <c r="F365" s="13">
        <v>0</v>
      </c>
      <c r="G365" s="15"/>
    </row>
    <row r="366" spans="1:7">
      <c r="A366" s="11" t="s">
        <v>366</v>
      </c>
      <c r="B366" s="13">
        <v>8.8040000000000004E-5</v>
      </c>
      <c r="C366" s="16">
        <v>0.99</v>
      </c>
      <c r="D366" s="13">
        <f t="shared" si="11"/>
        <v>8.7159599999999998E-5</v>
      </c>
      <c r="E366" s="13">
        <f t="shared" si="10"/>
        <v>9.1970509883179774E-5</v>
      </c>
      <c r="F366" s="13">
        <v>0</v>
      </c>
      <c r="G366" s="15"/>
    </row>
    <row r="367" spans="1:7">
      <c r="A367" s="11" t="s">
        <v>367</v>
      </c>
      <c r="B367" s="13">
        <v>1.0910000000000001E-9</v>
      </c>
      <c r="C367" s="16">
        <v>0.99</v>
      </c>
      <c r="D367" s="13">
        <f t="shared" si="11"/>
        <v>1.0800900000000001E-9</v>
      </c>
      <c r="E367" s="13">
        <f t="shared" si="10"/>
        <v>1.1397072499153698E-9</v>
      </c>
      <c r="F367" s="13">
        <v>0</v>
      </c>
      <c r="G367" s="15"/>
    </row>
    <row r="368" spans="1:7">
      <c r="A368" s="11" t="s">
        <v>368</v>
      </c>
      <c r="B368" s="13">
        <v>1.052</v>
      </c>
      <c r="C368" s="16">
        <v>0.99</v>
      </c>
      <c r="D368" s="13">
        <f t="shared" si="11"/>
        <v>1.04148</v>
      </c>
      <c r="E368" s="13">
        <f t="shared" si="10"/>
        <v>1.0989661108258193</v>
      </c>
      <c r="F368" s="13">
        <v>0</v>
      </c>
      <c r="G368" s="15"/>
    </row>
    <row r="369" spans="1:7">
      <c r="A369" s="11" t="s">
        <v>369</v>
      </c>
      <c r="B369" s="13">
        <v>1.043E-4</v>
      </c>
      <c r="C369" s="16">
        <v>0.99</v>
      </c>
      <c r="D369" s="13">
        <f t="shared" si="11"/>
        <v>1.03257E-4</v>
      </c>
      <c r="E369" s="13">
        <f t="shared" si="10"/>
        <v>1.0895643094974615E-4</v>
      </c>
      <c r="F369" s="13">
        <v>0</v>
      </c>
      <c r="G369" s="15"/>
    </row>
    <row r="370" spans="1:7">
      <c r="A370" s="11" t="s">
        <v>370</v>
      </c>
      <c r="B370" s="13">
        <v>1.8430000000000001E-4</v>
      </c>
      <c r="C370" s="16">
        <v>0.99</v>
      </c>
      <c r="D370" s="13">
        <f t="shared" si="11"/>
        <v>1.8245700000000002E-4</v>
      </c>
      <c r="E370" s="13">
        <f t="shared" si="10"/>
        <v>1.9252799831292634E-4</v>
      </c>
      <c r="F370" s="13">
        <v>6.3799999999999997E-7</v>
      </c>
      <c r="G370" s="15"/>
    </row>
    <row r="371" spans="1:7">
      <c r="A371" s="11" t="s">
        <v>371</v>
      </c>
      <c r="B371" s="13">
        <v>1.2980000000000001E-4</v>
      </c>
      <c r="C371" s="16">
        <v>0.99</v>
      </c>
      <c r="D371" s="13">
        <f t="shared" si="11"/>
        <v>1.2850200000000001E-4</v>
      </c>
      <c r="E371" s="13">
        <f t="shared" si="10"/>
        <v>1.3559486804675983E-4</v>
      </c>
      <c r="F371" s="13">
        <v>0</v>
      </c>
      <c r="G371" s="15"/>
    </row>
    <row r="372" spans="1:7">
      <c r="A372" s="11" t="s">
        <v>372</v>
      </c>
      <c r="B372" s="13">
        <v>6.0549999999999996E-3</v>
      </c>
      <c r="C372" s="16">
        <v>0.99</v>
      </c>
      <c r="D372" s="13">
        <f t="shared" si="11"/>
        <v>5.9944499999999993E-3</v>
      </c>
      <c r="E372" s="13">
        <f t="shared" si="10"/>
        <v>6.3253230048006988E-3</v>
      </c>
      <c r="F372" s="13">
        <v>0</v>
      </c>
      <c r="G372" s="15"/>
    </row>
    <row r="373" spans="1:7">
      <c r="A373" s="11" t="s">
        <v>373</v>
      </c>
      <c r="B373" s="13">
        <v>5.537E-5</v>
      </c>
      <c r="C373" s="16">
        <v>0.99</v>
      </c>
      <c r="D373" s="13">
        <f t="shared" si="11"/>
        <v>5.4816299999999999E-5</v>
      </c>
      <c r="E373" s="13">
        <f t="shared" si="10"/>
        <v>5.7841971061241079E-5</v>
      </c>
      <c r="F373" s="13">
        <v>0</v>
      </c>
      <c r="G373" s="15"/>
    </row>
    <row r="374" spans="1:7">
      <c r="A374" s="11" t="s">
        <v>374</v>
      </c>
      <c r="B374" s="13">
        <v>1.4780000000000001E-5</v>
      </c>
      <c r="C374" s="16">
        <v>0.99</v>
      </c>
      <c r="D374" s="13">
        <f t="shared" si="11"/>
        <v>1.46322E-5</v>
      </c>
      <c r="E374" s="13">
        <f t="shared" si="10"/>
        <v>1.5439847070347536E-5</v>
      </c>
      <c r="F374" s="13">
        <v>0</v>
      </c>
      <c r="G374" s="15"/>
    </row>
    <row r="375" spans="1:7">
      <c r="A375" s="11" t="s">
        <v>375</v>
      </c>
      <c r="B375" s="13">
        <v>2.2369999999999999E-4</v>
      </c>
      <c r="C375" s="16">
        <v>0.99</v>
      </c>
      <c r="D375" s="13">
        <f t="shared" si="11"/>
        <v>2.2146299999999998E-4</v>
      </c>
      <c r="E375" s="13">
        <f t="shared" si="10"/>
        <v>2.3368699523929255E-4</v>
      </c>
      <c r="F375" s="13">
        <v>0</v>
      </c>
      <c r="G375" s="15"/>
    </row>
    <row r="376" spans="1:7">
      <c r="A376" s="11" t="s">
        <v>376</v>
      </c>
      <c r="B376" s="13">
        <v>6.2160000000000001E-5</v>
      </c>
      <c r="C376" s="16">
        <v>0.99</v>
      </c>
      <c r="D376" s="13">
        <f t="shared" si="11"/>
        <v>6.1538400000000007E-5</v>
      </c>
      <c r="E376" s="13">
        <f t="shared" si="10"/>
        <v>6.4935107841191002E-5</v>
      </c>
      <c r="F376" s="13">
        <v>0</v>
      </c>
      <c r="G376" s="15"/>
    </row>
    <row r="377" spans="1:7">
      <c r="A377" s="11" t="s">
        <v>377</v>
      </c>
      <c r="B377" s="13">
        <v>3.006E-5</v>
      </c>
      <c r="C377" s="16">
        <v>0.99</v>
      </c>
      <c r="D377" s="13">
        <f t="shared" si="11"/>
        <v>2.9759399999999998E-5</v>
      </c>
      <c r="E377" s="13">
        <f t="shared" si="10"/>
        <v>3.1402016436714947E-5</v>
      </c>
      <c r="F377" s="13">
        <v>0</v>
      </c>
      <c r="G377" s="15"/>
    </row>
    <row r="378" spans="1:7">
      <c r="A378" s="11" t="s">
        <v>378</v>
      </c>
      <c r="B378" s="13">
        <v>2.2359999999999999E-7</v>
      </c>
      <c r="C378" s="16">
        <v>0.99</v>
      </c>
      <c r="D378" s="13">
        <f t="shared" si="11"/>
        <v>2.21364E-7</v>
      </c>
      <c r="E378" s="13">
        <f t="shared" si="10"/>
        <v>2.3358253078008857E-7</v>
      </c>
      <c r="F378" s="13">
        <v>0</v>
      </c>
      <c r="G378" s="15"/>
    </row>
    <row r="379" spans="1:7">
      <c r="A379" s="11" t="s">
        <v>379</v>
      </c>
      <c r="B379" s="13">
        <v>4.1780000000000003E-5</v>
      </c>
      <c r="C379" s="16">
        <v>0.99</v>
      </c>
      <c r="D379" s="13">
        <f t="shared" si="11"/>
        <v>4.1362200000000002E-5</v>
      </c>
      <c r="E379" s="13">
        <f t="shared" si="10"/>
        <v>4.364525105542085E-5</v>
      </c>
      <c r="F379" s="13">
        <v>0</v>
      </c>
      <c r="G379" s="15"/>
    </row>
    <row r="380" spans="1:7">
      <c r="A380" s="11" t="s">
        <v>380</v>
      </c>
      <c r="B380" s="13">
        <v>1.905E-6</v>
      </c>
      <c r="C380" s="16">
        <v>0.99</v>
      </c>
      <c r="D380" s="13">
        <f t="shared" si="11"/>
        <v>1.8859499999999999E-6</v>
      </c>
      <c r="E380" s="13">
        <f t="shared" si="10"/>
        <v>1.9900479478357276E-6</v>
      </c>
      <c r="F380" s="13">
        <v>0</v>
      </c>
      <c r="G380" s="15"/>
    </row>
    <row r="381" spans="1:7">
      <c r="A381" s="11" t="s">
        <v>381</v>
      </c>
      <c r="B381" s="13">
        <v>2.4579999999999999E-7</v>
      </c>
      <c r="C381" s="16">
        <v>0.99</v>
      </c>
      <c r="D381" s="13">
        <f t="shared" si="11"/>
        <v>2.4334200000000001E-7</v>
      </c>
      <c r="E381" s="13">
        <f t="shared" si="10"/>
        <v>2.5677364072337107E-7</v>
      </c>
      <c r="F381" s="13">
        <v>0</v>
      </c>
      <c r="G381" s="15"/>
    </row>
    <row r="382" spans="1:7">
      <c r="A382" s="11" t="s">
        <v>382</v>
      </c>
      <c r="B382" s="13">
        <v>2.91E-7</v>
      </c>
      <c r="C382" s="16">
        <v>0.99</v>
      </c>
      <c r="D382" s="13">
        <f t="shared" si="11"/>
        <v>2.8808999999999998E-7</v>
      </c>
      <c r="E382" s="13">
        <f t="shared" si="10"/>
        <v>3.0399157628356785E-7</v>
      </c>
      <c r="F382" s="13">
        <v>0</v>
      </c>
      <c r="G382" s="15"/>
    </row>
    <row r="383" spans="1:7">
      <c r="A383" s="11" t="s">
        <v>383</v>
      </c>
      <c r="B383" s="13">
        <v>8.1249999999999995E-7</v>
      </c>
      <c r="C383" s="16">
        <v>0.99</v>
      </c>
      <c r="D383" s="13">
        <f t="shared" si="11"/>
        <v>8.0437499999999992E-7</v>
      </c>
      <c r="E383" s="13">
        <f t="shared" si="10"/>
        <v>8.4877373103229856E-7</v>
      </c>
      <c r="F383" s="13">
        <v>0</v>
      </c>
      <c r="G383" s="15"/>
    </row>
    <row r="384" spans="1:7">
      <c r="A384" s="11" t="s">
        <v>384</v>
      </c>
      <c r="B384" s="13">
        <v>5.299E-8</v>
      </c>
      <c r="C384" s="16">
        <v>0.99</v>
      </c>
      <c r="D384" s="13">
        <f t="shared" si="11"/>
        <v>5.24601E-8</v>
      </c>
      <c r="E384" s="13">
        <f t="shared" si="10"/>
        <v>5.5355716932186471E-8</v>
      </c>
      <c r="F384" s="13">
        <v>0</v>
      </c>
      <c r="G384" s="15"/>
    </row>
    <row r="385" spans="1:7">
      <c r="A385" s="11" t="s">
        <v>385</v>
      </c>
      <c r="B385" s="13">
        <v>3.1569999999999997E-8</v>
      </c>
      <c r="C385" s="16">
        <v>0.99</v>
      </c>
      <c r="D385" s="13">
        <f t="shared" si="11"/>
        <v>3.1254299999999999E-8</v>
      </c>
      <c r="E385" s="13">
        <f t="shared" si="10"/>
        <v>3.2979429770694978E-8</v>
      </c>
      <c r="F385" s="13">
        <v>0</v>
      </c>
      <c r="G385" s="15"/>
    </row>
    <row r="386" spans="1:7">
      <c r="A386" s="11" t="s">
        <v>386</v>
      </c>
      <c r="B386" s="13">
        <v>1.719E-8</v>
      </c>
      <c r="C386" s="16">
        <v>0.99</v>
      </c>
      <c r="D386" s="13">
        <f t="shared" si="11"/>
        <v>1.7018099999999999E-8</v>
      </c>
      <c r="E386" s="13">
        <f t="shared" si="10"/>
        <v>1.7957440537163339E-8</v>
      </c>
      <c r="F386" s="13">
        <v>0</v>
      </c>
      <c r="G386" s="15"/>
    </row>
    <row r="387" spans="1:7">
      <c r="A387" s="11" t="s">
        <v>387</v>
      </c>
      <c r="B387" s="13">
        <v>2.2539999999999999E-9</v>
      </c>
      <c r="C387" s="16">
        <v>0.99</v>
      </c>
      <c r="D387" s="13">
        <f t="shared" si="11"/>
        <v>2.2314599999999997E-9</v>
      </c>
      <c r="E387" s="13">
        <f t="shared" si="10"/>
        <v>2.3546289104576009E-9</v>
      </c>
      <c r="F387" s="13">
        <v>0</v>
      </c>
      <c r="G387" s="15"/>
    </row>
    <row r="388" spans="1:7">
      <c r="A388" s="11" t="s">
        <v>388</v>
      </c>
      <c r="B388" s="13">
        <v>1.154E-10</v>
      </c>
      <c r="C388" s="16">
        <v>0.99</v>
      </c>
      <c r="D388" s="13">
        <f t="shared" si="11"/>
        <v>1.14246E-10</v>
      </c>
      <c r="E388" s="13">
        <f t="shared" si="10"/>
        <v>1.205519859213874E-10</v>
      </c>
      <c r="F388" s="13">
        <v>0</v>
      </c>
      <c r="G388" s="15"/>
    </row>
    <row r="389" spans="1:7">
      <c r="A389" s="11" t="s">
        <v>389</v>
      </c>
      <c r="B389" s="13">
        <v>2.5180000000000001E-11</v>
      </c>
      <c r="C389" s="16">
        <v>0.99</v>
      </c>
      <c r="D389" s="13">
        <f t="shared" si="11"/>
        <v>2.49282E-11</v>
      </c>
      <c r="E389" s="13">
        <f t="shared" si="10"/>
        <v>2.6304150827560958E-11</v>
      </c>
      <c r="F389" s="13">
        <v>0</v>
      </c>
      <c r="G389" s="15"/>
    </row>
    <row r="390" spans="1:7">
      <c r="A390" s="11" t="s">
        <v>390</v>
      </c>
      <c r="B390" s="13">
        <v>1.4730000000000001E-12</v>
      </c>
      <c r="C390" s="16">
        <v>0.99</v>
      </c>
      <c r="D390" s="13">
        <f t="shared" si="11"/>
        <v>1.45827E-12</v>
      </c>
      <c r="E390" s="13">
        <f t="shared" si="10"/>
        <v>1.5387614840745549E-12</v>
      </c>
      <c r="F390" s="13">
        <v>0</v>
      </c>
      <c r="G390" s="15"/>
    </row>
    <row r="391" spans="1:7">
      <c r="A391" s="11" t="s">
        <v>391</v>
      </c>
      <c r="B391" s="13">
        <v>1.628E-13</v>
      </c>
      <c r="C391" s="16">
        <v>0.99</v>
      </c>
      <c r="D391" s="13">
        <f t="shared" si="11"/>
        <v>1.61172E-13</v>
      </c>
      <c r="E391" s="13">
        <f t="shared" si="10"/>
        <v>1.7006813958407167E-13</v>
      </c>
      <c r="F391" s="13">
        <v>0</v>
      </c>
      <c r="G391" s="15"/>
    </row>
    <row r="392" spans="1:7">
      <c r="A392" s="11" t="s">
        <v>392</v>
      </c>
      <c r="B392" s="13">
        <v>0</v>
      </c>
      <c r="C392" s="16">
        <v>0.99</v>
      </c>
      <c r="D392" s="13">
        <f t="shared" si="11"/>
        <v>0</v>
      </c>
      <c r="E392" s="13">
        <f t="shared" si="10"/>
        <v>0</v>
      </c>
      <c r="F392" s="13">
        <v>0</v>
      </c>
      <c r="G392" s="15"/>
    </row>
    <row r="393" spans="1:7">
      <c r="A393" s="11" t="s">
        <v>393</v>
      </c>
      <c r="B393" s="13">
        <v>233.6</v>
      </c>
      <c r="C393" s="16">
        <v>0.99</v>
      </c>
      <c r="D393" s="13">
        <f t="shared" si="11"/>
        <v>231.26399999999998</v>
      </c>
      <c r="E393" s="13">
        <f t="shared" ref="E393:E456" si="12">D393*F$1007/D$1007</f>
        <v>244.02897670048608</v>
      </c>
      <c r="F393" s="13">
        <v>244</v>
      </c>
      <c r="G393" s="15"/>
    </row>
    <row r="394" spans="1:7">
      <c r="A394" s="11" t="s">
        <v>394</v>
      </c>
      <c r="B394" s="13">
        <v>1324</v>
      </c>
      <c r="C394" s="16">
        <v>0.99</v>
      </c>
      <c r="D394" s="13">
        <f t="shared" ref="D394:D457" si="13">B394*C394</f>
        <v>1310.76</v>
      </c>
      <c r="E394" s="13">
        <f t="shared" si="12"/>
        <v>1383.1094398606319</v>
      </c>
      <c r="F394" s="13">
        <v>1385</v>
      </c>
      <c r="G394" s="15"/>
    </row>
    <row r="395" spans="1:7">
      <c r="A395" s="11" t="s">
        <v>395</v>
      </c>
      <c r="B395" s="13">
        <v>1278</v>
      </c>
      <c r="C395" s="16">
        <v>0.99</v>
      </c>
      <c r="D395" s="13">
        <f t="shared" si="13"/>
        <v>1265.22</v>
      </c>
      <c r="E395" s="13">
        <f t="shared" si="12"/>
        <v>1335.0557886268034</v>
      </c>
      <c r="F395" s="13">
        <v>1539</v>
      </c>
      <c r="G395" s="15"/>
    </row>
    <row r="396" spans="1:7">
      <c r="A396" s="11" t="s">
        <v>396</v>
      </c>
      <c r="B396" s="13">
        <v>807.1</v>
      </c>
      <c r="C396" s="16">
        <v>0.99</v>
      </c>
      <c r="D396" s="13">
        <f t="shared" si="13"/>
        <v>799.029</v>
      </c>
      <c r="E396" s="13">
        <f t="shared" si="12"/>
        <v>843.13265023528402</v>
      </c>
      <c r="F396" s="13">
        <v>843.4</v>
      </c>
      <c r="G396" s="15"/>
    </row>
    <row r="397" spans="1:7">
      <c r="A397" s="11" t="s">
        <v>397</v>
      </c>
      <c r="B397" s="13">
        <v>3.8230000000000001E-10</v>
      </c>
      <c r="C397" s="16">
        <v>0.99</v>
      </c>
      <c r="D397" s="13">
        <f t="shared" si="13"/>
        <v>3.7847699999999999E-10</v>
      </c>
      <c r="E397" s="13">
        <f t="shared" si="12"/>
        <v>3.9936762753679725E-10</v>
      </c>
      <c r="F397" s="13">
        <v>0</v>
      </c>
      <c r="G397" s="15"/>
    </row>
    <row r="398" spans="1:7">
      <c r="A398" s="11" t="s">
        <v>398</v>
      </c>
      <c r="B398" s="13">
        <v>724.1</v>
      </c>
      <c r="C398" s="16">
        <v>0.99</v>
      </c>
      <c r="D398" s="13">
        <f t="shared" si="13"/>
        <v>716.85900000000004</v>
      </c>
      <c r="E398" s="13">
        <f t="shared" si="12"/>
        <v>756.42714909598465</v>
      </c>
      <c r="F398" s="13">
        <v>756.3</v>
      </c>
      <c r="G398" s="15"/>
    </row>
    <row r="399" spans="1:7">
      <c r="A399" s="11" t="s">
        <v>399</v>
      </c>
      <c r="B399" s="13">
        <v>0.13489999999999999</v>
      </c>
      <c r="C399" s="16">
        <v>0.99</v>
      </c>
      <c r="D399" s="13">
        <f t="shared" si="13"/>
        <v>0.133551</v>
      </c>
      <c r="E399" s="13">
        <f t="shared" si="12"/>
        <v>0.14092255546616256</v>
      </c>
      <c r="F399" s="13">
        <v>0</v>
      </c>
      <c r="G399" s="15"/>
    </row>
    <row r="400" spans="1:7">
      <c r="A400" s="11" t="s">
        <v>400</v>
      </c>
      <c r="B400" s="13">
        <v>3.4989999999999999E-4</v>
      </c>
      <c r="C400" s="16">
        <v>0.99</v>
      </c>
      <c r="D400" s="13">
        <f t="shared" si="13"/>
        <v>3.4640099999999998E-4</v>
      </c>
      <c r="E400" s="13">
        <f t="shared" si="12"/>
        <v>3.6552114275470926E-4</v>
      </c>
      <c r="F400" s="13">
        <v>0</v>
      </c>
      <c r="G400" s="15"/>
    </row>
    <row r="401" spans="1:7">
      <c r="A401" s="11" t="s">
        <v>401</v>
      </c>
      <c r="B401" s="13">
        <v>207.6</v>
      </c>
      <c r="C401" s="16">
        <v>0.99</v>
      </c>
      <c r="D401" s="13">
        <f t="shared" si="13"/>
        <v>205.524</v>
      </c>
      <c r="E401" s="13">
        <f t="shared" si="12"/>
        <v>216.86821730745257</v>
      </c>
      <c r="F401" s="13">
        <v>216.9</v>
      </c>
      <c r="G401" s="15"/>
    </row>
    <row r="402" spans="1:7">
      <c r="A402" s="11" t="s">
        <v>402</v>
      </c>
      <c r="B402" s="13">
        <v>9.5750000000000002E-4</v>
      </c>
      <c r="C402" s="16">
        <v>0.99</v>
      </c>
      <c r="D402" s="13">
        <f t="shared" si="13"/>
        <v>9.4792499999999996E-4</v>
      </c>
      <c r="E402" s="13">
        <f t="shared" si="12"/>
        <v>1.0002471968780628E-3</v>
      </c>
      <c r="F402" s="13">
        <v>0</v>
      </c>
      <c r="G402" s="15"/>
    </row>
    <row r="403" spans="1:7">
      <c r="A403" s="11" t="s">
        <v>403</v>
      </c>
      <c r="B403" s="13">
        <v>1.886E-4</v>
      </c>
      <c r="C403" s="16">
        <v>0.99</v>
      </c>
      <c r="D403" s="13">
        <f t="shared" si="13"/>
        <v>1.8671400000000002E-4</v>
      </c>
      <c r="E403" s="13">
        <f t="shared" si="12"/>
        <v>1.9701997005869726E-4</v>
      </c>
      <c r="F403" s="13">
        <v>0</v>
      </c>
      <c r="G403" s="15"/>
    </row>
    <row r="404" spans="1:7">
      <c r="A404" s="11" t="s">
        <v>404</v>
      </c>
      <c r="B404" s="13">
        <v>3.117E-2</v>
      </c>
      <c r="C404" s="16">
        <v>0.99</v>
      </c>
      <c r="D404" s="13">
        <f t="shared" si="13"/>
        <v>3.0858299999999998E-2</v>
      </c>
      <c r="E404" s="13">
        <f t="shared" si="12"/>
        <v>3.2561571933879076E-2</v>
      </c>
      <c r="F404" s="13">
        <v>0</v>
      </c>
      <c r="G404" s="15"/>
    </row>
    <row r="405" spans="1:7">
      <c r="A405" s="11" t="s">
        <v>405</v>
      </c>
      <c r="B405" s="13">
        <v>2.9839999999999999E-5</v>
      </c>
      <c r="C405" s="16">
        <v>0.99</v>
      </c>
      <c r="D405" s="13">
        <f t="shared" si="13"/>
        <v>2.9541599999999999E-5</v>
      </c>
      <c r="E405" s="13">
        <f t="shared" si="12"/>
        <v>3.1172194626466201E-5</v>
      </c>
      <c r="F405" s="13">
        <v>0</v>
      </c>
      <c r="G405" s="15"/>
    </row>
    <row r="406" spans="1:7">
      <c r="A406" s="11" t="s">
        <v>406</v>
      </c>
      <c r="B406" s="13">
        <v>3.608E-5</v>
      </c>
      <c r="C406" s="16">
        <v>0.99</v>
      </c>
      <c r="D406" s="13">
        <f t="shared" si="13"/>
        <v>3.5719200000000002E-5</v>
      </c>
      <c r="E406" s="13">
        <f t="shared" si="12"/>
        <v>3.769077688079426E-5</v>
      </c>
      <c r="F406" s="13">
        <v>0</v>
      </c>
      <c r="G406" s="15"/>
    </row>
    <row r="407" spans="1:7">
      <c r="A407" s="11" t="s">
        <v>407</v>
      </c>
      <c r="B407" s="13">
        <v>9.4239999999999999E-6</v>
      </c>
      <c r="C407" s="16">
        <v>0.99</v>
      </c>
      <c r="D407" s="13">
        <f t="shared" si="13"/>
        <v>9.3297600000000006E-6</v>
      </c>
      <c r="E407" s="13">
        <f t="shared" si="12"/>
        <v>9.8447306353826253E-6</v>
      </c>
      <c r="F407" s="13">
        <v>0</v>
      </c>
      <c r="G407" s="15"/>
    </row>
    <row r="408" spans="1:7">
      <c r="A408" s="11" t="s">
        <v>408</v>
      </c>
      <c r="B408" s="13">
        <v>2.509E-6</v>
      </c>
      <c r="C408" s="16">
        <v>0.99</v>
      </c>
      <c r="D408" s="13">
        <f t="shared" si="13"/>
        <v>2.4839099999999999E-6</v>
      </c>
      <c r="E408" s="13">
        <f t="shared" si="12"/>
        <v>2.6210132814277379E-6</v>
      </c>
      <c r="F408" s="13">
        <v>0</v>
      </c>
      <c r="G408" s="15"/>
    </row>
    <row r="409" spans="1:7">
      <c r="A409" s="11" t="s">
        <v>409</v>
      </c>
      <c r="B409" s="13">
        <v>7.7739999999999996E-7</v>
      </c>
      <c r="C409" s="16">
        <v>0.99</v>
      </c>
      <c r="D409" s="13">
        <f t="shared" si="13"/>
        <v>7.6962599999999999E-7</v>
      </c>
      <c r="E409" s="13">
        <f t="shared" si="12"/>
        <v>8.1210670585170338E-7</v>
      </c>
      <c r="F409" s="13">
        <v>0</v>
      </c>
      <c r="G409" s="15"/>
    </row>
    <row r="410" spans="1:7">
      <c r="A410" s="11" t="s">
        <v>410</v>
      </c>
      <c r="B410" s="13">
        <v>4.2520000000000002E-7</v>
      </c>
      <c r="C410" s="16">
        <v>0.99</v>
      </c>
      <c r="D410" s="13">
        <f t="shared" si="13"/>
        <v>4.2094800000000002E-7</v>
      </c>
      <c r="E410" s="13">
        <f t="shared" si="12"/>
        <v>4.4418288053530266E-7</v>
      </c>
      <c r="F410" s="13">
        <v>0</v>
      </c>
      <c r="G410" s="15"/>
    </row>
    <row r="411" spans="1:7">
      <c r="A411" s="11" t="s">
        <v>411</v>
      </c>
      <c r="B411" s="13">
        <v>1.892E-7</v>
      </c>
      <c r="C411" s="16">
        <v>0.99</v>
      </c>
      <c r="D411" s="13">
        <f t="shared" si="13"/>
        <v>1.87308E-7</v>
      </c>
      <c r="E411" s="13">
        <f t="shared" si="12"/>
        <v>1.9764675681392112E-7</v>
      </c>
      <c r="F411" s="13">
        <v>0</v>
      </c>
      <c r="G411" s="15"/>
    </row>
    <row r="412" spans="1:7">
      <c r="A412" s="11" t="s">
        <v>412</v>
      </c>
      <c r="B412" s="13">
        <v>1.6500000000000001E-7</v>
      </c>
      <c r="C412" s="16">
        <v>0.99</v>
      </c>
      <c r="D412" s="13">
        <f t="shared" si="13"/>
        <v>1.6335000000000002E-7</v>
      </c>
      <c r="E412" s="13">
        <f t="shared" si="12"/>
        <v>1.7236635768655914E-7</v>
      </c>
      <c r="F412" s="13">
        <v>0</v>
      </c>
      <c r="G412" s="15"/>
    </row>
    <row r="413" spans="1:7">
      <c r="A413" s="11" t="s">
        <v>413</v>
      </c>
      <c r="B413" s="13">
        <v>9.6609999999999996E-9</v>
      </c>
      <c r="C413" s="16">
        <v>0.99</v>
      </c>
      <c r="D413" s="13">
        <f t="shared" si="13"/>
        <v>9.5643899999999991E-9</v>
      </c>
      <c r="E413" s="13">
        <f t="shared" si="12"/>
        <v>1.0092311403696045E-8</v>
      </c>
      <c r="F413" s="13">
        <v>0</v>
      </c>
      <c r="G413" s="15"/>
    </row>
    <row r="414" spans="1:7">
      <c r="A414" s="11" t="s">
        <v>414</v>
      </c>
      <c r="B414" s="13">
        <v>6.1520000000000003E-9</v>
      </c>
      <c r="C414" s="16">
        <v>0.99</v>
      </c>
      <c r="D414" s="13">
        <f t="shared" si="13"/>
        <v>6.0904800000000003E-9</v>
      </c>
      <c r="E414" s="13">
        <f t="shared" si="12"/>
        <v>6.4266535302285559E-9</v>
      </c>
      <c r="F414" s="13">
        <v>0</v>
      </c>
      <c r="G414" s="15"/>
    </row>
    <row r="415" spans="1:7">
      <c r="A415" s="11" t="s">
        <v>415</v>
      </c>
      <c r="B415" s="13">
        <v>3.472E-10</v>
      </c>
      <c r="C415" s="16">
        <v>0.99</v>
      </c>
      <c r="D415" s="13">
        <f t="shared" si="13"/>
        <v>3.4372799999999999E-10</v>
      </c>
      <c r="E415" s="13">
        <f t="shared" si="12"/>
        <v>3.6270060235620193E-10</v>
      </c>
      <c r="F415" s="13">
        <v>0</v>
      </c>
      <c r="G415" s="15"/>
    </row>
    <row r="416" spans="1:7">
      <c r="A416" s="11" t="s">
        <v>416</v>
      </c>
      <c r="B416" s="13">
        <v>1.157E-10</v>
      </c>
      <c r="C416" s="16">
        <v>0.99</v>
      </c>
      <c r="D416" s="13">
        <f t="shared" si="13"/>
        <v>1.14543E-10</v>
      </c>
      <c r="E416" s="13">
        <f t="shared" si="12"/>
        <v>1.2086537929899932E-10</v>
      </c>
      <c r="F416" s="13">
        <v>0</v>
      </c>
      <c r="G416" s="15"/>
    </row>
    <row r="417" spans="1:7">
      <c r="A417" s="11" t="s">
        <v>417</v>
      </c>
      <c r="B417" s="13">
        <v>0</v>
      </c>
      <c r="C417" s="16">
        <v>0.99</v>
      </c>
      <c r="D417" s="13">
        <f t="shared" si="13"/>
        <v>0</v>
      </c>
      <c r="E417" s="13">
        <f t="shared" si="12"/>
        <v>0</v>
      </c>
      <c r="F417" s="13">
        <v>0</v>
      </c>
      <c r="G417" s="15"/>
    </row>
    <row r="418" spans="1:7">
      <c r="A418" s="11" t="s">
        <v>418</v>
      </c>
      <c r="B418" s="13">
        <v>8.5829999999999999E-13</v>
      </c>
      <c r="C418" s="16">
        <v>0.99</v>
      </c>
      <c r="D418" s="13">
        <f t="shared" si="13"/>
        <v>8.4971700000000002E-13</v>
      </c>
      <c r="E418" s="13">
        <f t="shared" si="12"/>
        <v>8.9661845334771927E-13</v>
      </c>
      <c r="F418" s="13">
        <v>0</v>
      </c>
      <c r="G418" s="15"/>
    </row>
    <row r="419" spans="1:7">
      <c r="A419" s="11" t="s">
        <v>419</v>
      </c>
      <c r="B419" s="13">
        <v>2.4029999999999999E-10</v>
      </c>
      <c r="C419" s="16">
        <v>0.99</v>
      </c>
      <c r="D419" s="13">
        <f t="shared" si="13"/>
        <v>2.37897E-10</v>
      </c>
      <c r="E419" s="13">
        <f t="shared" si="12"/>
        <v>2.5102809546715243E-10</v>
      </c>
      <c r="F419" s="13">
        <v>0</v>
      </c>
      <c r="G419" s="15"/>
    </row>
    <row r="420" spans="1:7">
      <c r="A420" s="11" t="s">
        <v>420</v>
      </c>
      <c r="B420" s="13">
        <v>5.2099999999999998E-4</v>
      </c>
      <c r="C420" s="16">
        <v>0.99</v>
      </c>
      <c r="D420" s="13">
        <f t="shared" si="13"/>
        <v>5.1579000000000002E-4</v>
      </c>
      <c r="E420" s="13">
        <f t="shared" si="12"/>
        <v>5.4425983245271088E-4</v>
      </c>
      <c r="F420" s="13">
        <v>1.292E-3</v>
      </c>
      <c r="G420" s="15"/>
    </row>
    <row r="421" spans="1:7">
      <c r="A421" s="11" t="s">
        <v>421</v>
      </c>
      <c r="B421" s="13">
        <v>1.469E-8</v>
      </c>
      <c r="C421" s="16">
        <v>0.99</v>
      </c>
      <c r="D421" s="13">
        <f t="shared" si="13"/>
        <v>1.4543099999999999E-8</v>
      </c>
      <c r="E421" s="13">
        <f t="shared" si="12"/>
        <v>1.5345829057063957E-8</v>
      </c>
      <c r="F421" s="13">
        <v>2.8170000000000001E-14</v>
      </c>
      <c r="G421" s="15"/>
    </row>
    <row r="422" spans="1:7">
      <c r="A422" s="11" t="s">
        <v>422</v>
      </c>
      <c r="B422" s="13">
        <v>8.9390000000000003E-6</v>
      </c>
      <c r="C422" s="16">
        <v>0.99</v>
      </c>
      <c r="D422" s="13">
        <f t="shared" si="13"/>
        <v>8.8496099999999998E-6</v>
      </c>
      <c r="E422" s="13">
        <f t="shared" si="12"/>
        <v>9.3380780082433444E-6</v>
      </c>
      <c r="F422" s="13">
        <v>8.9239999999999996E-6</v>
      </c>
      <c r="G422" s="15"/>
    </row>
    <row r="423" spans="1:7">
      <c r="A423" s="11" t="s">
        <v>423</v>
      </c>
      <c r="B423" s="13">
        <v>437.1</v>
      </c>
      <c r="C423" s="16">
        <v>0.99</v>
      </c>
      <c r="D423" s="13">
        <f t="shared" si="13"/>
        <v>432.72900000000004</v>
      </c>
      <c r="E423" s="13">
        <f t="shared" si="12"/>
        <v>456.61415118057573</v>
      </c>
      <c r="F423" s="13">
        <v>456.8</v>
      </c>
      <c r="G423" s="15"/>
    </row>
    <row r="424" spans="1:7">
      <c r="A424" s="11" t="s">
        <v>424</v>
      </c>
      <c r="B424" s="13">
        <v>1.102E-4</v>
      </c>
      <c r="C424" s="16">
        <v>0.99</v>
      </c>
      <c r="D424" s="13">
        <f t="shared" si="13"/>
        <v>1.0909799999999999E-4</v>
      </c>
      <c r="E424" s="13">
        <f t="shared" si="12"/>
        <v>1.1511983404278069E-4</v>
      </c>
      <c r="F424" s="13">
        <v>1.096E-12</v>
      </c>
      <c r="G424" s="15"/>
    </row>
    <row r="425" spans="1:7">
      <c r="A425" s="11" t="s">
        <v>425</v>
      </c>
      <c r="B425" s="13">
        <v>1.3730000000000001E-5</v>
      </c>
      <c r="C425" s="16">
        <v>0.99</v>
      </c>
      <c r="D425" s="13">
        <f t="shared" si="13"/>
        <v>1.3592700000000001E-5</v>
      </c>
      <c r="E425" s="13">
        <f t="shared" si="12"/>
        <v>1.4342970248705798E-5</v>
      </c>
      <c r="F425" s="13">
        <v>1.44E-16</v>
      </c>
      <c r="G425" s="15"/>
    </row>
    <row r="426" spans="1:7">
      <c r="A426" s="11" t="s">
        <v>426</v>
      </c>
      <c r="B426" s="13">
        <v>4.0930000000000003E-5</v>
      </c>
      <c r="C426" s="16">
        <v>0.99</v>
      </c>
      <c r="D426" s="13">
        <f t="shared" si="13"/>
        <v>4.05207E-5</v>
      </c>
      <c r="E426" s="13">
        <f t="shared" si="12"/>
        <v>4.275730315218706E-5</v>
      </c>
      <c r="F426" s="13">
        <v>9.5040000000000003E-9</v>
      </c>
      <c r="G426" s="15"/>
    </row>
    <row r="427" spans="1:7">
      <c r="A427" s="11" t="s">
        <v>427</v>
      </c>
      <c r="B427" s="13">
        <v>0.46860000000000002</v>
      </c>
      <c r="C427" s="16">
        <v>0.99</v>
      </c>
      <c r="D427" s="13">
        <f t="shared" si="13"/>
        <v>0.46391399999999999</v>
      </c>
      <c r="E427" s="13">
        <f t="shared" si="12"/>
        <v>0.48952045582982784</v>
      </c>
      <c r="F427" s="13">
        <v>0</v>
      </c>
      <c r="G427" s="15"/>
    </row>
    <row r="428" spans="1:7">
      <c r="A428" s="11" t="s">
        <v>428</v>
      </c>
      <c r="B428" s="13">
        <v>4.6959999999999998E-5</v>
      </c>
      <c r="C428" s="16">
        <v>0.99</v>
      </c>
      <c r="D428" s="13">
        <f t="shared" si="13"/>
        <v>4.6490399999999998E-5</v>
      </c>
      <c r="E428" s="13">
        <f t="shared" si="12"/>
        <v>4.9056510042186755E-5</v>
      </c>
      <c r="F428" s="13">
        <v>0</v>
      </c>
      <c r="G428" s="15"/>
    </row>
    <row r="429" spans="1:7">
      <c r="A429" s="11" t="s">
        <v>429</v>
      </c>
      <c r="B429" s="13">
        <v>4.8640000000000003E-3</v>
      </c>
      <c r="C429" s="16">
        <v>0.99</v>
      </c>
      <c r="D429" s="13">
        <f t="shared" si="13"/>
        <v>4.8153600000000003E-3</v>
      </c>
      <c r="E429" s="13">
        <f t="shared" si="12"/>
        <v>5.0811512956813543E-3</v>
      </c>
      <c r="F429" s="13">
        <v>0</v>
      </c>
      <c r="G429" s="15"/>
    </row>
    <row r="430" spans="1:7">
      <c r="A430" s="11" t="s">
        <v>430</v>
      </c>
      <c r="B430" s="13">
        <v>5.7039999999999999E-3</v>
      </c>
      <c r="C430" s="16">
        <v>0.99</v>
      </c>
      <c r="D430" s="13">
        <f t="shared" si="13"/>
        <v>5.6469599999999995E-3</v>
      </c>
      <c r="E430" s="13">
        <f t="shared" si="12"/>
        <v>5.9586527529947456E-3</v>
      </c>
      <c r="F430" s="13">
        <v>0</v>
      </c>
      <c r="G430" s="15"/>
    </row>
    <row r="431" spans="1:7">
      <c r="A431" s="11" t="s">
        <v>431</v>
      </c>
      <c r="B431" s="13">
        <v>2.2199999999999999E-6</v>
      </c>
      <c r="C431" s="16">
        <v>0.99</v>
      </c>
      <c r="D431" s="13">
        <f t="shared" si="13"/>
        <v>2.1977999999999999E-6</v>
      </c>
      <c r="E431" s="13">
        <f t="shared" si="12"/>
        <v>2.3191109943282501E-6</v>
      </c>
      <c r="F431" s="13">
        <v>0</v>
      </c>
      <c r="G431" s="15"/>
    </row>
    <row r="432" spans="1:7">
      <c r="A432" s="11" t="s">
        <v>432</v>
      </c>
      <c r="B432" s="13">
        <v>1.1510000000000001E-6</v>
      </c>
      <c r="C432" s="16">
        <v>0.99</v>
      </c>
      <c r="D432" s="13">
        <f t="shared" si="13"/>
        <v>1.13949E-6</v>
      </c>
      <c r="E432" s="13">
        <f t="shared" si="12"/>
        <v>1.2023859254377549E-6</v>
      </c>
      <c r="F432" s="13">
        <v>0</v>
      </c>
      <c r="G432" s="15"/>
    </row>
    <row r="433" spans="1:7">
      <c r="A433" s="11" t="s">
        <v>433</v>
      </c>
      <c r="B433" s="13">
        <v>2.2440000000000001E-4</v>
      </c>
      <c r="C433" s="16">
        <v>0.99</v>
      </c>
      <c r="D433" s="13">
        <f t="shared" si="13"/>
        <v>2.2215599999999999E-4</v>
      </c>
      <c r="E433" s="13">
        <f t="shared" si="12"/>
        <v>2.3441824645372035E-4</v>
      </c>
      <c r="F433" s="13">
        <v>0</v>
      </c>
      <c r="G433" s="15"/>
    </row>
    <row r="434" spans="1:7">
      <c r="A434" s="11" t="s">
        <v>434</v>
      </c>
      <c r="B434" s="13">
        <v>1.2419999999999999E-6</v>
      </c>
      <c r="C434" s="16">
        <v>0.99</v>
      </c>
      <c r="D434" s="13">
        <f t="shared" si="13"/>
        <v>1.2295799999999999E-6</v>
      </c>
      <c r="E434" s="13">
        <f t="shared" si="12"/>
        <v>1.2974485833133721E-6</v>
      </c>
      <c r="F434" s="13">
        <v>0</v>
      </c>
      <c r="G434" s="15"/>
    </row>
    <row r="435" spans="1:7">
      <c r="A435" s="11" t="s">
        <v>435</v>
      </c>
      <c r="B435" s="13">
        <v>1.6330000000000001E-5</v>
      </c>
      <c r="C435" s="16">
        <v>0.99</v>
      </c>
      <c r="D435" s="13">
        <f t="shared" si="13"/>
        <v>1.6166700000000002E-5</v>
      </c>
      <c r="E435" s="13">
        <f t="shared" si="12"/>
        <v>1.7059046188009154E-5</v>
      </c>
      <c r="F435" s="13">
        <v>0</v>
      </c>
      <c r="G435" s="15"/>
    </row>
    <row r="436" spans="1:7">
      <c r="A436" s="11" t="s">
        <v>436</v>
      </c>
      <c r="B436" s="13">
        <v>1.057E-6</v>
      </c>
      <c r="C436" s="16">
        <v>0.99</v>
      </c>
      <c r="D436" s="13">
        <f t="shared" si="13"/>
        <v>1.04643E-6</v>
      </c>
      <c r="E436" s="13">
        <f t="shared" si="12"/>
        <v>1.1041893337860179E-6</v>
      </c>
      <c r="F436" s="13">
        <v>0</v>
      </c>
      <c r="G436" s="15"/>
    </row>
    <row r="437" spans="1:7">
      <c r="A437" s="11" t="s">
        <v>437</v>
      </c>
      <c r="B437" s="13">
        <v>7.4399999999999999E-6</v>
      </c>
      <c r="C437" s="16">
        <v>0.99</v>
      </c>
      <c r="D437" s="13">
        <f t="shared" si="13"/>
        <v>7.3656000000000003E-6</v>
      </c>
      <c r="E437" s="13">
        <f t="shared" si="12"/>
        <v>7.7721557647757568E-6</v>
      </c>
      <c r="F437" s="13">
        <v>0</v>
      </c>
      <c r="G437" s="15"/>
    </row>
    <row r="438" spans="1:7">
      <c r="A438" s="11" t="s">
        <v>438</v>
      </c>
      <c r="B438" s="13">
        <v>5.3819999999999999E-7</v>
      </c>
      <c r="C438" s="16">
        <v>0.99</v>
      </c>
      <c r="D438" s="13">
        <f t="shared" si="13"/>
        <v>5.3281799999999997E-7</v>
      </c>
      <c r="E438" s="13">
        <f t="shared" si="12"/>
        <v>5.622277194357946E-7</v>
      </c>
      <c r="F438" s="13">
        <v>0</v>
      </c>
      <c r="G438" s="15"/>
    </row>
    <row r="439" spans="1:7">
      <c r="A439" s="11" t="s">
        <v>439</v>
      </c>
      <c r="B439" s="13">
        <v>4.9009999999999997E-7</v>
      </c>
      <c r="C439" s="16">
        <v>0.99</v>
      </c>
      <c r="D439" s="13">
        <f t="shared" si="13"/>
        <v>4.85199E-7</v>
      </c>
      <c r="E439" s="13">
        <f t="shared" si="12"/>
        <v>5.1198031455868259E-7</v>
      </c>
      <c r="F439" s="13">
        <v>0</v>
      </c>
      <c r="G439" s="15"/>
    </row>
    <row r="440" spans="1:7">
      <c r="A440" s="11" t="s">
        <v>440</v>
      </c>
      <c r="B440" s="13">
        <v>2.6300000000000001E-7</v>
      </c>
      <c r="C440" s="16">
        <v>0.99</v>
      </c>
      <c r="D440" s="13">
        <f t="shared" si="13"/>
        <v>2.6036999999999999E-7</v>
      </c>
      <c r="E440" s="13">
        <f t="shared" si="12"/>
        <v>2.7474152770645477E-7</v>
      </c>
      <c r="F440" s="13">
        <v>0</v>
      </c>
      <c r="G440" s="15"/>
    </row>
    <row r="441" spans="1:7">
      <c r="A441" s="11" t="s">
        <v>441</v>
      </c>
      <c r="B441" s="13">
        <v>1.1680000000000001E-6</v>
      </c>
      <c r="C441" s="16">
        <v>0.99</v>
      </c>
      <c r="D441" s="13">
        <f t="shared" si="13"/>
        <v>1.15632E-6</v>
      </c>
      <c r="E441" s="13">
        <f t="shared" si="12"/>
        <v>1.2201448835024306E-6</v>
      </c>
      <c r="F441" s="13">
        <v>0</v>
      </c>
      <c r="G441" s="15"/>
    </row>
    <row r="442" spans="1:7">
      <c r="A442" s="11" t="s">
        <v>442</v>
      </c>
      <c r="B442" s="13">
        <v>1.4990000000000001E-7</v>
      </c>
      <c r="C442" s="16">
        <v>0.99</v>
      </c>
      <c r="D442" s="13">
        <f t="shared" si="13"/>
        <v>1.4840100000000001E-7</v>
      </c>
      <c r="E442" s="13">
        <f t="shared" si="12"/>
        <v>1.5659222434675885E-7</v>
      </c>
      <c r="F442" s="13">
        <v>0</v>
      </c>
      <c r="G442" s="15"/>
    </row>
    <row r="443" spans="1:7">
      <c r="A443" s="11" t="s">
        <v>443</v>
      </c>
      <c r="B443" s="13">
        <v>2.7500000000000001E-7</v>
      </c>
      <c r="C443" s="16">
        <v>0.99</v>
      </c>
      <c r="D443" s="13">
        <f t="shared" si="13"/>
        <v>2.7225000000000002E-7</v>
      </c>
      <c r="E443" s="13">
        <f t="shared" si="12"/>
        <v>2.8727726281093186E-7</v>
      </c>
      <c r="F443" s="13">
        <v>0</v>
      </c>
      <c r="G443" s="15"/>
    </row>
    <row r="444" spans="1:7">
      <c r="A444" s="11" t="s">
        <v>444</v>
      </c>
      <c r="B444" s="13">
        <v>5.7690000000000002E-9</v>
      </c>
      <c r="C444" s="16">
        <v>0.99</v>
      </c>
      <c r="D444" s="13">
        <f t="shared" si="13"/>
        <v>5.7113100000000002E-9</v>
      </c>
      <c r="E444" s="13">
        <f t="shared" si="12"/>
        <v>6.0265546514773308E-9</v>
      </c>
      <c r="F444" s="13">
        <v>0</v>
      </c>
      <c r="G444" s="15"/>
    </row>
    <row r="445" spans="1:7">
      <c r="A445" s="11" t="s">
        <v>445</v>
      </c>
      <c r="B445" s="13">
        <v>2.658E-8</v>
      </c>
      <c r="C445" s="16">
        <v>0.99</v>
      </c>
      <c r="D445" s="13">
        <f t="shared" si="13"/>
        <v>2.6314200000000001E-8</v>
      </c>
      <c r="E445" s="13">
        <f t="shared" si="12"/>
        <v>2.7766653256416615E-8</v>
      </c>
      <c r="F445" s="13">
        <v>0</v>
      </c>
      <c r="G445" s="15"/>
    </row>
    <row r="446" spans="1:7">
      <c r="A446" s="11" t="s">
        <v>446</v>
      </c>
      <c r="B446" s="13">
        <v>3.704E-9</v>
      </c>
      <c r="C446" s="16">
        <v>0.99</v>
      </c>
      <c r="D446" s="13">
        <f t="shared" si="13"/>
        <v>3.6669599999999999E-9</v>
      </c>
      <c r="E446" s="13">
        <f t="shared" si="12"/>
        <v>3.8693635689152423E-9</v>
      </c>
      <c r="F446" s="13">
        <v>0</v>
      </c>
      <c r="G446" s="15"/>
    </row>
    <row r="447" spans="1:7">
      <c r="A447" s="11" t="s">
        <v>447</v>
      </c>
      <c r="B447" s="13">
        <v>1.63E-9</v>
      </c>
      <c r="C447" s="16">
        <v>0.99</v>
      </c>
      <c r="D447" s="13">
        <f t="shared" si="13"/>
        <v>1.6136999999999999E-9</v>
      </c>
      <c r="E447" s="13">
        <f t="shared" si="12"/>
        <v>1.7027706850247959E-9</v>
      </c>
      <c r="F447" s="13">
        <v>0</v>
      </c>
      <c r="G447" s="15"/>
    </row>
    <row r="448" spans="1:7">
      <c r="A448" s="11" t="s">
        <v>448</v>
      </c>
      <c r="B448" s="13">
        <v>1.929E-10</v>
      </c>
      <c r="C448" s="16">
        <v>0.99</v>
      </c>
      <c r="D448" s="13">
        <f t="shared" si="13"/>
        <v>1.90971E-10</v>
      </c>
      <c r="E448" s="13">
        <f t="shared" si="12"/>
        <v>2.0151194180446818E-10</v>
      </c>
      <c r="F448" s="13">
        <v>0</v>
      </c>
      <c r="G448" s="15"/>
    </row>
    <row r="449" spans="1:7">
      <c r="A449" s="11" t="s">
        <v>449</v>
      </c>
      <c r="B449" s="13">
        <v>0</v>
      </c>
      <c r="C449" s="16">
        <v>0.99</v>
      </c>
      <c r="D449" s="13">
        <f t="shared" si="13"/>
        <v>0</v>
      </c>
      <c r="E449" s="13">
        <f t="shared" si="12"/>
        <v>0</v>
      </c>
      <c r="F449" s="13">
        <v>0</v>
      </c>
      <c r="G449" s="15"/>
    </row>
    <row r="450" spans="1:7">
      <c r="A450" s="11" t="s">
        <v>450</v>
      </c>
      <c r="B450" s="13">
        <v>5.149E-12</v>
      </c>
      <c r="C450" s="16">
        <v>0.99</v>
      </c>
      <c r="D450" s="13">
        <f t="shared" si="13"/>
        <v>5.0975100000000002E-12</v>
      </c>
      <c r="E450" s="13">
        <f t="shared" si="12"/>
        <v>5.378875004412684E-12</v>
      </c>
      <c r="F450" s="13">
        <v>0</v>
      </c>
      <c r="G450" s="15"/>
    </row>
    <row r="451" spans="1:7">
      <c r="A451" s="11" t="s">
        <v>451</v>
      </c>
      <c r="B451" s="13">
        <v>9.5700000000000004E-3</v>
      </c>
      <c r="C451" s="16">
        <v>1E-3</v>
      </c>
      <c r="D451" s="13">
        <f t="shared" si="13"/>
        <v>9.5699999999999999E-6</v>
      </c>
      <c r="E451" s="13">
        <f t="shared" si="12"/>
        <v>1.0098231056384272E-5</v>
      </c>
      <c r="F451" s="13">
        <v>5.691E-22</v>
      </c>
      <c r="G451" s="15"/>
    </row>
    <row r="452" spans="1:7">
      <c r="A452" s="11" t="s">
        <v>452</v>
      </c>
      <c r="B452" s="13">
        <v>9.8499999999999995E-5</v>
      </c>
      <c r="C452" s="16">
        <v>1E-3</v>
      </c>
      <c r="D452" s="13">
        <f t="shared" si="13"/>
        <v>9.8500000000000002E-8</v>
      </c>
      <c r="E452" s="13">
        <f t="shared" si="12"/>
        <v>1.0393686092516726E-7</v>
      </c>
      <c r="F452" s="13">
        <v>0</v>
      </c>
      <c r="G452" s="15"/>
    </row>
    <row r="453" spans="1:7">
      <c r="A453" s="11" t="s">
        <v>453</v>
      </c>
      <c r="B453" s="13">
        <v>61.62</v>
      </c>
      <c r="C453" s="16">
        <v>1E-3</v>
      </c>
      <c r="D453" s="13">
        <f t="shared" si="13"/>
        <v>6.1620000000000001E-2</v>
      </c>
      <c r="E453" s="13">
        <f t="shared" si="12"/>
        <v>6.5021211880292459E-2</v>
      </c>
      <c r="F453" s="13">
        <v>5.691E-22</v>
      </c>
      <c r="G453" s="15"/>
    </row>
    <row r="454" spans="1:7">
      <c r="A454" s="11" t="s">
        <v>454</v>
      </c>
      <c r="B454" s="13">
        <v>129.5</v>
      </c>
      <c r="C454" s="16">
        <v>1E-3</v>
      </c>
      <c r="D454" s="13">
        <f t="shared" si="13"/>
        <v>0.1295</v>
      </c>
      <c r="E454" s="13">
        <f t="shared" si="12"/>
        <v>0.13664795421126052</v>
      </c>
      <c r="F454" s="13">
        <v>5.691E-22</v>
      </c>
      <c r="G454" s="15"/>
    </row>
    <row r="455" spans="1:7">
      <c r="A455" s="11" t="s">
        <v>455</v>
      </c>
      <c r="B455" s="13">
        <v>1.2329999999999999E-11</v>
      </c>
      <c r="C455" s="16">
        <v>1E-3</v>
      </c>
      <c r="D455" s="13">
        <f t="shared" si="13"/>
        <v>1.233E-14</v>
      </c>
      <c r="E455" s="13">
        <f t="shared" si="12"/>
        <v>1.3010573555404187E-14</v>
      </c>
      <c r="F455" s="13">
        <v>0</v>
      </c>
      <c r="G455" s="15"/>
    </row>
    <row r="456" spans="1:7">
      <c r="A456" s="11" t="s">
        <v>456</v>
      </c>
      <c r="B456" s="13">
        <v>92.3</v>
      </c>
      <c r="C456" s="16">
        <v>1E-3</v>
      </c>
      <c r="D456" s="13">
        <f t="shared" si="13"/>
        <v>9.2299999999999993E-2</v>
      </c>
      <c r="E456" s="13">
        <f t="shared" si="12"/>
        <v>9.7394642267948597E-2</v>
      </c>
      <c r="F456" s="13">
        <v>5.691E-22</v>
      </c>
      <c r="G456" s="15"/>
    </row>
    <row r="457" spans="1:7">
      <c r="A457" s="11" t="s">
        <v>457</v>
      </c>
      <c r="B457" s="13">
        <v>66.53</v>
      </c>
      <c r="C457" s="16">
        <v>1E-3</v>
      </c>
      <c r="D457" s="13">
        <f t="shared" si="13"/>
        <v>6.6530000000000006E-2</v>
      </c>
      <c r="E457" s="13">
        <f t="shared" ref="E457:E520" si="14">D457*F$1007/D$1007</f>
        <v>7.020222697818658E-2</v>
      </c>
      <c r="F457" s="13">
        <v>5.691E-22</v>
      </c>
      <c r="G457" s="15"/>
    </row>
    <row r="458" spans="1:7">
      <c r="A458" s="11" t="s">
        <v>458</v>
      </c>
      <c r="B458" s="13">
        <v>0.80759999999999998</v>
      </c>
      <c r="C458" s="16">
        <v>1E-3</v>
      </c>
      <c r="D458" s="13">
        <f t="shared" ref="D458:D521" si="15">B458*C458</f>
        <v>8.0760000000000001E-4</v>
      </c>
      <c r="E458" s="13">
        <f t="shared" si="14"/>
        <v>8.521767399306099E-4</v>
      </c>
      <c r="F458" s="13">
        <v>0</v>
      </c>
      <c r="G458" s="15"/>
    </row>
    <row r="459" spans="1:7">
      <c r="A459" s="11" t="s">
        <v>459</v>
      </c>
      <c r="B459" s="13">
        <v>53.73</v>
      </c>
      <c r="C459" s="16">
        <v>1E-3</v>
      </c>
      <c r="D459" s="13">
        <f t="shared" si="15"/>
        <v>5.373E-2</v>
      </c>
      <c r="E459" s="13">
        <f t="shared" si="14"/>
        <v>5.6695711040702916E-2</v>
      </c>
      <c r="F459" s="13">
        <v>5.691E-22</v>
      </c>
      <c r="G459" s="15"/>
    </row>
    <row r="460" spans="1:7">
      <c r="A460" s="11" t="s">
        <v>460</v>
      </c>
      <c r="B460" s="13">
        <v>5.0340000000000003E-2</v>
      </c>
      <c r="C460" s="16">
        <v>1E-3</v>
      </c>
      <c r="D460" s="13">
        <f t="shared" si="15"/>
        <v>5.0340000000000003E-5</v>
      </c>
      <c r="E460" s="13">
        <f t="shared" si="14"/>
        <v>5.3118594710384971E-5</v>
      </c>
      <c r="F460" s="13">
        <v>0</v>
      </c>
      <c r="G460" s="15"/>
    </row>
    <row r="461" spans="1:7">
      <c r="A461" s="11" t="s">
        <v>461</v>
      </c>
      <c r="B461" s="13">
        <v>9.0359999999999996E-2</v>
      </c>
      <c r="C461" s="16">
        <v>1E-3</v>
      </c>
      <c r="D461" s="13">
        <f t="shared" si="15"/>
        <v>9.0359999999999995E-5</v>
      </c>
      <c r="E461" s="13">
        <f t="shared" si="14"/>
        <v>9.5347560946173741E-5</v>
      </c>
      <c r="F461" s="13">
        <v>0</v>
      </c>
      <c r="G461" s="15"/>
    </row>
    <row r="462" spans="1:7">
      <c r="A462" s="11" t="s">
        <v>462</v>
      </c>
      <c r="B462" s="13">
        <v>41.64</v>
      </c>
      <c r="C462" s="16">
        <v>1E-3</v>
      </c>
      <c r="D462" s="13">
        <f t="shared" si="15"/>
        <v>4.1640000000000003E-2</v>
      </c>
      <c r="E462" s="13">
        <f t="shared" si="14"/>
        <v>4.3938384659126549E-2</v>
      </c>
      <c r="F462" s="13">
        <v>5.691E-22</v>
      </c>
      <c r="G462" s="15"/>
    </row>
    <row r="463" spans="1:7">
      <c r="A463" s="11" t="s">
        <v>463</v>
      </c>
      <c r="B463" s="13">
        <v>1.348E-3</v>
      </c>
      <c r="C463" s="16">
        <v>1E-3</v>
      </c>
      <c r="D463" s="13">
        <f t="shared" si="15"/>
        <v>1.3480000000000001E-6</v>
      </c>
      <c r="E463" s="13">
        <f t="shared" si="14"/>
        <v>1.4224049596662484E-6</v>
      </c>
      <c r="F463" s="13">
        <v>0</v>
      </c>
      <c r="G463" s="15"/>
    </row>
    <row r="464" spans="1:7">
      <c r="A464" s="11" t="s">
        <v>464</v>
      </c>
      <c r="B464" s="13">
        <v>9.0629999999999997E-4</v>
      </c>
      <c r="C464" s="16">
        <v>1E-3</v>
      </c>
      <c r="D464" s="13">
        <f t="shared" si="15"/>
        <v>9.0630000000000001E-7</v>
      </c>
      <c r="E464" s="13">
        <f t="shared" si="14"/>
        <v>9.5632464016730031E-7</v>
      </c>
      <c r="F464" s="13">
        <v>0</v>
      </c>
      <c r="G464" s="15"/>
    </row>
    <row r="465" spans="1:7">
      <c r="A465" s="11" t="s">
        <v>465</v>
      </c>
      <c r="B465" s="13">
        <v>6.2109999999999997E-4</v>
      </c>
      <c r="C465" s="16">
        <v>1E-3</v>
      </c>
      <c r="D465" s="13">
        <f t="shared" si="15"/>
        <v>6.2109999999999997E-7</v>
      </c>
      <c r="E465" s="13">
        <f t="shared" si="14"/>
        <v>6.5538258193524235E-7</v>
      </c>
      <c r="F465" s="13">
        <v>0</v>
      </c>
      <c r="G465" s="15"/>
    </row>
    <row r="466" spans="1:7">
      <c r="A466" s="11" t="s">
        <v>466</v>
      </c>
      <c r="B466" s="13">
        <v>5.817E-5</v>
      </c>
      <c r="C466" s="16">
        <v>1E-3</v>
      </c>
      <c r="D466" s="13">
        <f t="shared" si="15"/>
        <v>5.8170000000000004E-8</v>
      </c>
      <c r="E466" s="13">
        <f t="shared" si="14"/>
        <v>6.138078375651757E-8</v>
      </c>
      <c r="F466" s="13">
        <v>0</v>
      </c>
      <c r="G466" s="15"/>
    </row>
    <row r="467" spans="1:7">
      <c r="A467" s="11" t="s">
        <v>467</v>
      </c>
      <c r="B467" s="13">
        <v>1.98E-5</v>
      </c>
      <c r="C467" s="16">
        <v>1E-3</v>
      </c>
      <c r="D467" s="13">
        <f t="shared" si="15"/>
        <v>1.9800000000000002E-8</v>
      </c>
      <c r="E467" s="13">
        <f t="shared" si="14"/>
        <v>2.0892891840795045E-8</v>
      </c>
      <c r="F467" s="13">
        <v>0</v>
      </c>
      <c r="G467" s="15"/>
    </row>
    <row r="468" spans="1:7">
      <c r="A468" s="11" t="s">
        <v>468</v>
      </c>
      <c r="B468" s="13">
        <v>1.0349999999999999E-5</v>
      </c>
      <c r="C468" s="16">
        <v>1E-3</v>
      </c>
      <c r="D468" s="13">
        <f t="shared" si="15"/>
        <v>1.035E-8</v>
      </c>
      <c r="E468" s="13">
        <f t="shared" si="14"/>
        <v>1.0921284371324681E-8</v>
      </c>
      <c r="F468" s="13">
        <v>0</v>
      </c>
      <c r="G468" s="15"/>
    </row>
    <row r="469" spans="1:7">
      <c r="A469" s="11" t="s">
        <v>469</v>
      </c>
      <c r="B469" s="13">
        <v>2.6139999999999999E-6</v>
      </c>
      <c r="C469" s="16">
        <v>1E-3</v>
      </c>
      <c r="D469" s="13">
        <f t="shared" si="15"/>
        <v>2.6139999999999999E-9</v>
      </c>
      <c r="E469" s="13">
        <f t="shared" si="14"/>
        <v>2.758283801607992E-9</v>
      </c>
      <c r="F469" s="13">
        <v>0</v>
      </c>
      <c r="G469" s="15"/>
    </row>
    <row r="470" spans="1:7">
      <c r="A470" s="11" t="s">
        <v>470</v>
      </c>
      <c r="B470" s="13">
        <v>1.085E-6</v>
      </c>
      <c r="C470" s="16">
        <v>1E-3</v>
      </c>
      <c r="D470" s="13">
        <f t="shared" si="15"/>
        <v>1.0850000000000001E-9</v>
      </c>
      <c r="E470" s="13">
        <f t="shared" si="14"/>
        <v>1.1448882650132638E-9</v>
      </c>
      <c r="F470" s="13">
        <v>0</v>
      </c>
      <c r="G470" s="15"/>
    </row>
    <row r="471" spans="1:7">
      <c r="A471" s="11" t="s">
        <v>471</v>
      </c>
      <c r="B471" s="13">
        <v>1.6109999999999999E-6</v>
      </c>
      <c r="C471" s="16">
        <v>1E-3</v>
      </c>
      <c r="D471" s="13">
        <f t="shared" si="15"/>
        <v>1.6109999999999999E-9</v>
      </c>
      <c r="E471" s="13">
        <f t="shared" si="14"/>
        <v>1.6999216543192329E-9</v>
      </c>
      <c r="F471" s="13">
        <v>0</v>
      </c>
      <c r="G471" s="15"/>
    </row>
    <row r="472" spans="1:7">
      <c r="A472" s="11" t="s">
        <v>472</v>
      </c>
      <c r="B472" s="13">
        <v>2.948E-6</v>
      </c>
      <c r="C472" s="16">
        <v>1E-3</v>
      </c>
      <c r="D472" s="13">
        <f t="shared" si="15"/>
        <v>2.9480000000000002E-9</v>
      </c>
      <c r="E472" s="13">
        <f t="shared" si="14"/>
        <v>3.1107194518517067E-9</v>
      </c>
      <c r="F472" s="13">
        <v>0</v>
      </c>
      <c r="G472" s="15"/>
    </row>
    <row r="473" spans="1:7">
      <c r="A473" s="11" t="s">
        <v>473</v>
      </c>
      <c r="B473" s="13">
        <v>2.0240000000000001E-7</v>
      </c>
      <c r="C473" s="16">
        <v>1E-3</v>
      </c>
      <c r="D473" s="13">
        <f t="shared" si="15"/>
        <v>2.0240000000000002E-10</v>
      </c>
      <c r="E473" s="13">
        <f t="shared" si="14"/>
        <v>2.1357178326146046E-10</v>
      </c>
      <c r="F473" s="13">
        <v>0</v>
      </c>
      <c r="G473" s="15"/>
    </row>
    <row r="474" spans="1:7">
      <c r="A474" s="11" t="s">
        <v>474</v>
      </c>
      <c r="B474" s="13">
        <v>3.0380000000000001E-7</v>
      </c>
      <c r="C474" s="16">
        <v>1E-3</v>
      </c>
      <c r="D474" s="13">
        <f t="shared" si="15"/>
        <v>3.0380000000000003E-10</v>
      </c>
      <c r="E474" s="13">
        <f t="shared" si="14"/>
        <v>3.2056871420371388E-10</v>
      </c>
      <c r="F474" s="13">
        <v>0</v>
      </c>
      <c r="G474" s="15"/>
    </row>
    <row r="475" spans="1:7">
      <c r="A475" s="11" t="s">
        <v>475</v>
      </c>
      <c r="B475" s="13">
        <v>2.5019999999999998E-8</v>
      </c>
      <c r="C475" s="16">
        <v>1E-3</v>
      </c>
      <c r="D475" s="13">
        <f t="shared" si="15"/>
        <v>2.5019999999999998E-11</v>
      </c>
      <c r="E475" s="13">
        <f t="shared" si="14"/>
        <v>2.6401017871550096E-11</v>
      </c>
      <c r="F475" s="13">
        <v>0</v>
      </c>
      <c r="G475" s="15"/>
    </row>
    <row r="476" spans="1:7">
      <c r="A476" s="11" t="s">
        <v>476</v>
      </c>
      <c r="B476" s="13">
        <v>1.8209999999999999E-8</v>
      </c>
      <c r="C476" s="16">
        <v>1E-3</v>
      </c>
      <c r="D476" s="13">
        <f t="shared" si="15"/>
        <v>1.8209999999999998E-11</v>
      </c>
      <c r="E476" s="13">
        <f t="shared" si="14"/>
        <v>1.9215129314185742E-11</v>
      </c>
      <c r="F476" s="13">
        <v>0</v>
      </c>
      <c r="G476" s="15"/>
    </row>
    <row r="477" spans="1:7">
      <c r="A477" s="11" t="s">
        <v>477</v>
      </c>
      <c r="B477" s="13">
        <v>2.4199999999999999E-9</v>
      </c>
      <c r="C477" s="16">
        <v>1E-3</v>
      </c>
      <c r="D477" s="13">
        <f t="shared" si="15"/>
        <v>2.4199999999999998E-12</v>
      </c>
      <c r="E477" s="13">
        <f t="shared" si="14"/>
        <v>2.5535756694305049E-12</v>
      </c>
      <c r="F477" s="13">
        <v>0</v>
      </c>
      <c r="G477" s="15"/>
    </row>
    <row r="478" spans="1:7">
      <c r="A478" s="11" t="s">
        <v>478</v>
      </c>
      <c r="B478" s="13">
        <v>3.6789999999999998E-9</v>
      </c>
      <c r="C478" s="16">
        <v>1E-3</v>
      </c>
      <c r="D478" s="13">
        <f t="shared" si="15"/>
        <v>3.679E-12</v>
      </c>
      <c r="E478" s="13">
        <f t="shared" si="14"/>
        <v>3.8820681354689371E-12</v>
      </c>
      <c r="F478" s="13">
        <v>0</v>
      </c>
      <c r="G478" s="15"/>
    </row>
    <row r="479" spans="1:7">
      <c r="A479" s="11" t="s">
        <v>479</v>
      </c>
      <c r="B479" s="13">
        <v>1.516E-10</v>
      </c>
      <c r="C479" s="16">
        <v>1E-3</v>
      </c>
      <c r="D479" s="13">
        <f t="shared" si="15"/>
        <v>1.5160000000000001E-13</v>
      </c>
      <c r="E479" s="13">
        <f t="shared" si="14"/>
        <v>1.5996779813457215E-13</v>
      </c>
      <c r="F479" s="13">
        <v>0</v>
      </c>
      <c r="G479" s="15"/>
    </row>
    <row r="480" spans="1:7">
      <c r="A480" s="11" t="s">
        <v>480</v>
      </c>
      <c r="B480" s="13">
        <v>1.755E-11</v>
      </c>
      <c r="C480" s="16">
        <v>1E-3</v>
      </c>
      <c r="D480" s="13">
        <f t="shared" si="15"/>
        <v>1.7550000000000002E-14</v>
      </c>
      <c r="E480" s="13">
        <f t="shared" si="14"/>
        <v>1.8518699586159246E-14</v>
      </c>
      <c r="F480" s="13">
        <v>0</v>
      </c>
      <c r="G480" s="15"/>
    </row>
    <row r="481" spans="1:7">
      <c r="A481" s="11" t="s">
        <v>481</v>
      </c>
      <c r="B481" s="13">
        <v>0.24390000000000001</v>
      </c>
      <c r="C481" s="16">
        <v>0.99</v>
      </c>
      <c r="D481" s="13">
        <f t="shared" si="15"/>
        <v>0.24146100000000001</v>
      </c>
      <c r="E481" s="13">
        <f t="shared" si="14"/>
        <v>0.25478881599849557</v>
      </c>
      <c r="F481" s="13">
        <v>0.52980000000000005</v>
      </c>
      <c r="G481" s="15"/>
    </row>
    <row r="482" spans="1:7">
      <c r="A482" s="11" t="s">
        <v>482</v>
      </c>
      <c r="B482" s="13">
        <v>2.9730000000000001E-13</v>
      </c>
      <c r="C482" s="16">
        <v>0.99</v>
      </c>
      <c r="D482" s="13">
        <f t="shared" si="15"/>
        <v>2.94327E-13</v>
      </c>
      <c r="E482" s="13">
        <f t="shared" si="14"/>
        <v>3.105728372134183E-13</v>
      </c>
      <c r="F482" s="13">
        <v>0</v>
      </c>
      <c r="G482" s="15"/>
    </row>
    <row r="483" spans="1:7">
      <c r="A483" s="11" t="s">
        <v>483</v>
      </c>
      <c r="B483" s="13">
        <v>3.0460000000000003E-8</v>
      </c>
      <c r="C483" s="16">
        <v>0.99</v>
      </c>
      <c r="D483" s="13">
        <f t="shared" si="15"/>
        <v>3.0155400000000003E-8</v>
      </c>
      <c r="E483" s="13">
        <f t="shared" si="14"/>
        <v>3.1819874273530857E-8</v>
      </c>
      <c r="F483" s="13">
        <v>0</v>
      </c>
      <c r="G483" s="15"/>
    </row>
    <row r="484" spans="1:7">
      <c r="A484" s="11" t="s">
        <v>484</v>
      </c>
      <c r="B484" s="13">
        <v>5.7850000000000002E-4</v>
      </c>
      <c r="C484" s="16">
        <v>0.99</v>
      </c>
      <c r="D484" s="13">
        <f t="shared" si="15"/>
        <v>5.7271500000000001E-4</v>
      </c>
      <c r="E484" s="13">
        <f t="shared" si="14"/>
        <v>6.043268964949967E-4</v>
      </c>
      <c r="F484" s="13">
        <v>0</v>
      </c>
      <c r="G484" s="15"/>
    </row>
    <row r="485" spans="1:7">
      <c r="A485" s="11" t="s">
        <v>485</v>
      </c>
      <c r="B485" s="13">
        <v>49.81</v>
      </c>
      <c r="C485" s="16">
        <v>0.99</v>
      </c>
      <c r="D485" s="13">
        <f t="shared" si="15"/>
        <v>49.311900000000001</v>
      </c>
      <c r="E485" s="13">
        <f t="shared" si="14"/>
        <v>52.033747129500057</v>
      </c>
      <c r="F485" s="13">
        <v>52.2</v>
      </c>
      <c r="G485" s="15"/>
    </row>
    <row r="486" spans="1:7">
      <c r="A486" s="11" t="s">
        <v>486</v>
      </c>
      <c r="B486" s="13">
        <v>4.0559999999999997E-3</v>
      </c>
      <c r="C486" s="16">
        <v>0.99</v>
      </c>
      <c r="D486" s="13">
        <f t="shared" si="15"/>
        <v>4.0154399999999995E-3</v>
      </c>
      <c r="E486" s="13">
        <f t="shared" si="14"/>
        <v>4.2370784653132341E-3</v>
      </c>
      <c r="F486" s="13">
        <v>0</v>
      </c>
      <c r="G486" s="15"/>
    </row>
    <row r="487" spans="1:7">
      <c r="A487" s="11" t="s">
        <v>487</v>
      </c>
      <c r="B487" s="13">
        <v>5.9630000000000001E-7</v>
      </c>
      <c r="C487" s="16">
        <v>0.99</v>
      </c>
      <c r="D487" s="13">
        <f t="shared" si="15"/>
        <v>5.9033700000000005E-7</v>
      </c>
      <c r="E487" s="13">
        <f t="shared" si="14"/>
        <v>6.2292157023330432E-7</v>
      </c>
      <c r="F487" s="13">
        <v>0</v>
      </c>
      <c r="G487" s="15"/>
    </row>
    <row r="488" spans="1:7">
      <c r="A488" s="11" t="s">
        <v>488</v>
      </c>
      <c r="B488" s="13">
        <v>3.1669999999999999E-9</v>
      </c>
      <c r="C488" s="16">
        <v>0.99</v>
      </c>
      <c r="D488" s="13">
        <f t="shared" si="15"/>
        <v>3.1353299999999998E-9</v>
      </c>
      <c r="E488" s="13">
        <f t="shared" si="14"/>
        <v>3.3083894229898947E-9</v>
      </c>
      <c r="F488" s="13">
        <v>0</v>
      </c>
      <c r="G488" s="15"/>
    </row>
    <row r="489" spans="1:7">
      <c r="A489" s="11" t="s">
        <v>489</v>
      </c>
      <c r="B489" s="13">
        <v>3.4279999999999998E-4</v>
      </c>
      <c r="C489" s="16">
        <v>0.99</v>
      </c>
      <c r="D489" s="13">
        <f t="shared" si="15"/>
        <v>3.39372E-4</v>
      </c>
      <c r="E489" s="13">
        <f t="shared" si="14"/>
        <v>3.5810416615122709E-4</v>
      </c>
      <c r="F489" s="13">
        <v>0</v>
      </c>
      <c r="G489" s="15"/>
    </row>
    <row r="490" spans="1:7">
      <c r="A490" s="11" t="s">
        <v>490</v>
      </c>
      <c r="B490" s="13">
        <v>1.163E-3</v>
      </c>
      <c r="C490" s="16">
        <v>0.99</v>
      </c>
      <c r="D490" s="13">
        <f t="shared" si="15"/>
        <v>1.1513699999999999E-3</v>
      </c>
      <c r="E490" s="13">
        <f t="shared" si="14"/>
        <v>1.2149216605422317E-3</v>
      </c>
      <c r="F490" s="13">
        <v>0</v>
      </c>
      <c r="G490" s="15"/>
    </row>
    <row r="491" spans="1:7">
      <c r="A491" s="11" t="s">
        <v>491</v>
      </c>
      <c r="B491" s="13">
        <v>1.0300000000000001E-6</v>
      </c>
      <c r="C491" s="16">
        <v>0.99</v>
      </c>
      <c r="D491" s="13">
        <f t="shared" si="15"/>
        <v>1.0197000000000002E-6</v>
      </c>
      <c r="E491" s="13">
        <f t="shared" si="14"/>
        <v>1.0759839298009448E-6</v>
      </c>
      <c r="F491" s="13">
        <v>0</v>
      </c>
      <c r="G491" s="15"/>
    </row>
    <row r="492" spans="1:7">
      <c r="A492" s="11" t="s">
        <v>492</v>
      </c>
      <c r="B492" s="13">
        <v>3.1480000000000001E-8</v>
      </c>
      <c r="C492" s="16">
        <v>0.99</v>
      </c>
      <c r="D492" s="13">
        <f t="shared" si="15"/>
        <v>3.1165199999999999E-8</v>
      </c>
      <c r="E492" s="13">
        <f t="shared" si="14"/>
        <v>3.2885411757411397E-8</v>
      </c>
      <c r="F492" s="13">
        <v>0</v>
      </c>
      <c r="G492" s="15"/>
    </row>
    <row r="493" spans="1:7">
      <c r="A493" s="11" t="s">
        <v>493</v>
      </c>
      <c r="B493" s="13">
        <v>8.901E-6</v>
      </c>
      <c r="C493" s="16">
        <v>0.99</v>
      </c>
      <c r="D493" s="13">
        <f t="shared" si="15"/>
        <v>8.8119900000000007E-6</v>
      </c>
      <c r="E493" s="13">
        <f t="shared" si="14"/>
        <v>9.2983815137458353E-6</v>
      </c>
      <c r="F493" s="13">
        <v>0</v>
      </c>
      <c r="G493" s="15"/>
    </row>
    <row r="494" spans="1:7">
      <c r="A494" s="11" t="s">
        <v>494</v>
      </c>
      <c r="B494" s="13">
        <v>1.671E-4</v>
      </c>
      <c r="C494" s="16">
        <v>0.99</v>
      </c>
      <c r="D494" s="13">
        <f t="shared" si="15"/>
        <v>1.65429E-4</v>
      </c>
      <c r="E494" s="13">
        <f t="shared" si="14"/>
        <v>1.745601113298426E-4</v>
      </c>
      <c r="F494" s="13">
        <v>0</v>
      </c>
      <c r="G494" s="15"/>
    </row>
    <row r="495" spans="1:7">
      <c r="A495" s="11" t="s">
        <v>495</v>
      </c>
      <c r="B495" s="13">
        <v>4.6380000000000003E-6</v>
      </c>
      <c r="C495" s="16">
        <v>0.99</v>
      </c>
      <c r="D495" s="13">
        <f t="shared" si="15"/>
        <v>4.5916199999999999E-6</v>
      </c>
      <c r="E495" s="13">
        <f t="shared" si="14"/>
        <v>4.84506161788037E-6</v>
      </c>
      <c r="F495" s="13">
        <v>0</v>
      </c>
      <c r="G495" s="15"/>
    </row>
    <row r="496" spans="1:7">
      <c r="A496" s="11" t="s">
        <v>496</v>
      </c>
      <c r="B496" s="13">
        <v>3.2179999999999998E-7</v>
      </c>
      <c r="C496" s="16">
        <v>0.99</v>
      </c>
      <c r="D496" s="13">
        <f t="shared" si="15"/>
        <v>3.1858199999999999E-7</v>
      </c>
      <c r="E496" s="13">
        <f t="shared" si="14"/>
        <v>3.3616662971839223E-7</v>
      </c>
      <c r="F496" s="13">
        <v>0</v>
      </c>
      <c r="G496" s="15"/>
    </row>
    <row r="497" spans="1:7">
      <c r="A497" s="11" t="s">
        <v>497</v>
      </c>
      <c r="B497" s="13">
        <v>4.8999999999999997E-6</v>
      </c>
      <c r="C497" s="16">
        <v>0.99</v>
      </c>
      <c r="D497" s="13">
        <f t="shared" si="15"/>
        <v>4.8509999999999998E-6</v>
      </c>
      <c r="E497" s="13">
        <f t="shared" si="14"/>
        <v>5.118758500994785E-6</v>
      </c>
      <c r="F497" s="13">
        <v>0</v>
      </c>
      <c r="G497" s="15"/>
    </row>
    <row r="498" spans="1:7">
      <c r="A498" s="11" t="s">
        <v>498</v>
      </c>
      <c r="B498" s="13">
        <v>8.7770000000000008E-6</v>
      </c>
      <c r="C498" s="16">
        <v>0.99</v>
      </c>
      <c r="D498" s="13">
        <f t="shared" si="15"/>
        <v>8.6892300000000002E-6</v>
      </c>
      <c r="E498" s="13">
        <f t="shared" si="14"/>
        <v>9.1688455843329047E-6</v>
      </c>
      <c r="F498" s="13">
        <v>0</v>
      </c>
      <c r="G498" s="15"/>
    </row>
    <row r="499" spans="1:7">
      <c r="A499" s="11" t="s">
        <v>499</v>
      </c>
      <c r="B499" s="13">
        <v>2.1399999999999998E-6</v>
      </c>
      <c r="C499" s="16">
        <v>0.99</v>
      </c>
      <c r="D499" s="13">
        <f t="shared" si="15"/>
        <v>2.1185999999999999E-6</v>
      </c>
      <c r="E499" s="13">
        <f t="shared" si="14"/>
        <v>2.2355394269650692E-6</v>
      </c>
      <c r="F499" s="13">
        <v>0</v>
      </c>
      <c r="G499" s="15"/>
    </row>
    <row r="500" spans="1:7">
      <c r="A500" s="11" t="s">
        <v>500</v>
      </c>
      <c r="B500" s="13">
        <v>2.5370000000000002E-8</v>
      </c>
      <c r="C500" s="16">
        <v>0.99</v>
      </c>
      <c r="D500" s="13">
        <f t="shared" si="15"/>
        <v>2.5116300000000001E-8</v>
      </c>
      <c r="E500" s="13">
        <f t="shared" si="14"/>
        <v>2.6502633300048512E-8</v>
      </c>
      <c r="F500" s="13">
        <v>0</v>
      </c>
      <c r="G500" s="15"/>
    </row>
    <row r="501" spans="1:7">
      <c r="A501" s="11" t="s">
        <v>501</v>
      </c>
      <c r="B501" s="13">
        <v>1.0869999999999999E-6</v>
      </c>
      <c r="C501" s="16">
        <v>0.99</v>
      </c>
      <c r="D501" s="13">
        <f t="shared" si="15"/>
        <v>1.0761299999999999E-6</v>
      </c>
      <c r="E501" s="13">
        <f t="shared" si="14"/>
        <v>1.1355286715472105E-6</v>
      </c>
      <c r="F501" s="13">
        <v>0</v>
      </c>
      <c r="G501" s="15"/>
    </row>
    <row r="502" spans="1:7">
      <c r="A502" s="11" t="s">
        <v>502</v>
      </c>
      <c r="B502" s="13">
        <v>3.7720000000000001E-6</v>
      </c>
      <c r="C502" s="16">
        <v>0.99</v>
      </c>
      <c r="D502" s="13">
        <f t="shared" si="15"/>
        <v>3.7342799999999998E-6</v>
      </c>
      <c r="E502" s="13">
        <f t="shared" si="14"/>
        <v>3.9403994011739444E-6</v>
      </c>
      <c r="F502" s="13">
        <v>0</v>
      </c>
      <c r="G502" s="15"/>
    </row>
    <row r="503" spans="1:7">
      <c r="A503" s="11" t="s">
        <v>503</v>
      </c>
      <c r="B503" s="13">
        <v>9.4079999999999995E-7</v>
      </c>
      <c r="C503" s="16">
        <v>0.99</v>
      </c>
      <c r="D503" s="13">
        <f t="shared" si="15"/>
        <v>9.3139199999999998E-7</v>
      </c>
      <c r="E503" s="13">
        <f t="shared" si="14"/>
        <v>9.8280163219099887E-7</v>
      </c>
      <c r="F503" s="13">
        <v>0</v>
      </c>
      <c r="G503" s="15"/>
    </row>
    <row r="504" spans="1:7">
      <c r="A504" s="11" t="s">
        <v>504</v>
      </c>
      <c r="B504" s="13">
        <v>4.5219999999999999E-7</v>
      </c>
      <c r="C504" s="16">
        <v>0.99</v>
      </c>
      <c r="D504" s="13">
        <f t="shared" si="15"/>
        <v>4.4767799999999999E-7</v>
      </c>
      <c r="E504" s="13">
        <f t="shared" si="14"/>
        <v>4.7238828452037594E-7</v>
      </c>
      <c r="F504" s="13">
        <v>0</v>
      </c>
      <c r="G504" s="15"/>
    </row>
    <row r="505" spans="1:7">
      <c r="A505" s="11" t="s">
        <v>505</v>
      </c>
      <c r="B505" s="13">
        <v>1.7379999999999999E-6</v>
      </c>
      <c r="C505" s="16">
        <v>0.99</v>
      </c>
      <c r="D505" s="13">
        <f t="shared" si="15"/>
        <v>1.7206199999999998E-6</v>
      </c>
      <c r="E505" s="13">
        <f t="shared" si="14"/>
        <v>1.8155923009650891E-6</v>
      </c>
      <c r="F505" s="13">
        <v>0</v>
      </c>
      <c r="G505" s="15"/>
    </row>
    <row r="506" spans="1:7">
      <c r="A506" s="11" t="s">
        <v>506</v>
      </c>
      <c r="B506" s="13">
        <v>5.51E-7</v>
      </c>
      <c r="C506" s="16">
        <v>0.99</v>
      </c>
      <c r="D506" s="13">
        <f t="shared" si="15"/>
        <v>5.4548999999999994E-7</v>
      </c>
      <c r="E506" s="13">
        <f t="shared" si="14"/>
        <v>5.7559917021390335E-7</v>
      </c>
      <c r="F506" s="13">
        <v>0</v>
      </c>
      <c r="G506" s="15"/>
    </row>
    <row r="507" spans="1:7">
      <c r="A507" s="11" t="s">
        <v>507</v>
      </c>
      <c r="B507" s="13">
        <v>3.615E-7</v>
      </c>
      <c r="C507" s="16">
        <v>0.99</v>
      </c>
      <c r="D507" s="13">
        <f t="shared" si="15"/>
        <v>3.57885E-7</v>
      </c>
      <c r="E507" s="13">
        <f t="shared" si="14"/>
        <v>3.7763902002237044E-7</v>
      </c>
      <c r="F507" s="13">
        <v>0</v>
      </c>
      <c r="G507" s="15"/>
    </row>
    <row r="508" spans="1:7">
      <c r="A508" s="11" t="s">
        <v>508</v>
      </c>
      <c r="B508" s="13">
        <v>6.5779999999999997E-7</v>
      </c>
      <c r="C508" s="16">
        <v>0.99</v>
      </c>
      <c r="D508" s="13">
        <f t="shared" si="15"/>
        <v>6.5122199999999998E-7</v>
      </c>
      <c r="E508" s="13">
        <f t="shared" si="14"/>
        <v>6.8716721264374888E-7</v>
      </c>
      <c r="F508" s="13">
        <v>0</v>
      </c>
      <c r="G508" s="15"/>
    </row>
    <row r="509" spans="1:7">
      <c r="A509" s="11" t="s">
        <v>509</v>
      </c>
      <c r="B509" s="13">
        <v>9.2190000000000002E-7</v>
      </c>
      <c r="C509" s="16">
        <v>0.99</v>
      </c>
      <c r="D509" s="13">
        <f t="shared" si="15"/>
        <v>9.1268099999999997E-7</v>
      </c>
      <c r="E509" s="13">
        <f t="shared" si="14"/>
        <v>9.6305784940144748E-7</v>
      </c>
      <c r="F509" s="13">
        <v>0</v>
      </c>
      <c r="G509" s="15"/>
    </row>
    <row r="510" spans="1:7">
      <c r="A510" s="11" t="s">
        <v>510</v>
      </c>
      <c r="B510" s="13">
        <v>1.839E-7</v>
      </c>
      <c r="C510" s="16">
        <v>0.99</v>
      </c>
      <c r="D510" s="13">
        <f t="shared" si="15"/>
        <v>1.82061E-7</v>
      </c>
      <c r="E510" s="13">
        <f t="shared" si="14"/>
        <v>1.9211014047611041E-7</v>
      </c>
      <c r="F510" s="13">
        <v>0</v>
      </c>
      <c r="G510" s="15"/>
    </row>
    <row r="511" spans="1:7">
      <c r="A511" s="11" t="s">
        <v>511</v>
      </c>
      <c r="B511" s="13">
        <v>1.258E-7</v>
      </c>
      <c r="C511" s="16">
        <v>0.99</v>
      </c>
      <c r="D511" s="13">
        <f t="shared" si="15"/>
        <v>1.24542E-7</v>
      </c>
      <c r="E511" s="13">
        <f t="shared" si="14"/>
        <v>1.3141628967860082E-7</v>
      </c>
      <c r="F511" s="13">
        <v>0</v>
      </c>
      <c r="G511" s="15"/>
    </row>
    <row r="512" spans="1:7">
      <c r="A512" s="11" t="s">
        <v>512</v>
      </c>
      <c r="B512" s="13">
        <v>2.915E-8</v>
      </c>
      <c r="C512" s="16">
        <v>0.99</v>
      </c>
      <c r="D512" s="13">
        <f t="shared" si="15"/>
        <v>2.88585E-8</v>
      </c>
      <c r="E512" s="13">
        <f t="shared" si="14"/>
        <v>3.0451389857958773E-8</v>
      </c>
      <c r="F512" s="13">
        <v>0</v>
      </c>
      <c r="G512" s="15"/>
    </row>
    <row r="513" spans="1:7">
      <c r="A513" s="11" t="s">
        <v>513</v>
      </c>
      <c r="B513" s="13">
        <v>3.085E-9</v>
      </c>
      <c r="C513" s="16">
        <v>0.99</v>
      </c>
      <c r="D513" s="13">
        <f t="shared" si="15"/>
        <v>3.0541499999999998E-9</v>
      </c>
      <c r="E513" s="13">
        <f t="shared" si="14"/>
        <v>3.2227285664426355E-9</v>
      </c>
      <c r="F513" s="13">
        <v>0</v>
      </c>
      <c r="G513" s="15"/>
    </row>
    <row r="514" spans="1:7">
      <c r="A514" s="11" t="s">
        <v>514</v>
      </c>
      <c r="B514" s="13">
        <v>4.2769999999999998E-10</v>
      </c>
      <c r="C514" s="16">
        <v>0.99</v>
      </c>
      <c r="D514" s="13">
        <f t="shared" si="15"/>
        <v>4.23423E-10</v>
      </c>
      <c r="E514" s="13">
        <f t="shared" si="14"/>
        <v>4.46794492015402E-10</v>
      </c>
      <c r="F514" s="13">
        <v>0</v>
      </c>
      <c r="G514" s="15"/>
    </row>
    <row r="515" spans="1:7">
      <c r="A515" s="11" t="s">
        <v>515</v>
      </c>
      <c r="B515" s="13">
        <v>1.975E-11</v>
      </c>
      <c r="C515" s="16">
        <v>0.99</v>
      </c>
      <c r="D515" s="13">
        <f t="shared" si="15"/>
        <v>1.9552499999999999E-11</v>
      </c>
      <c r="E515" s="13">
        <f t="shared" si="14"/>
        <v>2.0631730692785103E-11</v>
      </c>
      <c r="F515" s="13">
        <v>0</v>
      </c>
      <c r="G515" s="15"/>
    </row>
    <row r="516" spans="1:7">
      <c r="A516" s="11" t="s">
        <v>516</v>
      </c>
      <c r="B516" s="13">
        <v>4.3430000000000003E-2</v>
      </c>
      <c r="C516" s="16">
        <v>0.99</v>
      </c>
      <c r="D516" s="13">
        <f t="shared" si="15"/>
        <v>4.2995700000000005E-2</v>
      </c>
      <c r="E516" s="13">
        <f t="shared" si="14"/>
        <v>4.5368914632286442E-2</v>
      </c>
      <c r="F516" s="13">
        <v>4.5940000000000002E-2</v>
      </c>
      <c r="G516" s="15"/>
    </row>
    <row r="517" spans="1:7">
      <c r="A517" s="11" t="s">
        <v>517</v>
      </c>
      <c r="B517" s="13">
        <v>1.921</v>
      </c>
      <c r="C517" s="16">
        <v>0.99</v>
      </c>
      <c r="D517" s="13">
        <f t="shared" si="15"/>
        <v>1.9017900000000001</v>
      </c>
      <c r="E517" s="13">
        <f t="shared" si="14"/>
        <v>2.006762261308364</v>
      </c>
      <c r="F517" s="13">
        <v>2.0099999999999998</v>
      </c>
      <c r="G517" s="15"/>
    </row>
    <row r="518" spans="1:7">
      <c r="A518" s="11" t="s">
        <v>518</v>
      </c>
      <c r="B518" s="13">
        <v>5.4880000000000004</v>
      </c>
      <c r="C518" s="16">
        <v>0.99</v>
      </c>
      <c r="D518" s="13">
        <f t="shared" si="15"/>
        <v>5.4331200000000006</v>
      </c>
      <c r="E518" s="13">
        <f t="shared" si="14"/>
        <v>5.7330095211141607</v>
      </c>
      <c r="F518" s="13">
        <v>5.7370000000000001</v>
      </c>
      <c r="G518" s="15"/>
    </row>
    <row r="519" spans="1:7">
      <c r="A519" s="11" t="s">
        <v>519</v>
      </c>
      <c r="B519" s="13">
        <v>43.15</v>
      </c>
      <c r="C519" s="16">
        <v>0.99</v>
      </c>
      <c r="D519" s="13">
        <f t="shared" si="15"/>
        <v>42.718499999999999</v>
      </c>
      <c r="E519" s="13">
        <f t="shared" si="14"/>
        <v>45.076414146515305</v>
      </c>
      <c r="F519" s="13">
        <v>45.08</v>
      </c>
      <c r="G519" s="15"/>
    </row>
    <row r="520" spans="1:7">
      <c r="A520" s="11" t="s">
        <v>520</v>
      </c>
      <c r="B520" s="13">
        <v>2.2220000000000001E-4</v>
      </c>
      <c r="C520" s="16">
        <v>0.99</v>
      </c>
      <c r="D520" s="13">
        <f t="shared" si="15"/>
        <v>2.1997800000000001E-4</v>
      </c>
      <c r="E520" s="13">
        <f t="shared" si="14"/>
        <v>2.3212002835123295E-4</v>
      </c>
      <c r="F520" s="13">
        <v>0</v>
      </c>
      <c r="G520" s="15"/>
    </row>
    <row r="521" spans="1:7">
      <c r="A521" s="11" t="s">
        <v>521</v>
      </c>
      <c r="B521" s="13">
        <v>43.78</v>
      </c>
      <c r="C521" s="16">
        <v>0.99</v>
      </c>
      <c r="D521" s="13">
        <f t="shared" si="15"/>
        <v>43.342199999999998</v>
      </c>
      <c r="E521" s="13">
        <f t="shared" ref="E521:E584" si="16">D521*F$1007/D$1007</f>
        <v>45.734540239500348</v>
      </c>
      <c r="F521" s="13">
        <v>45.75</v>
      </c>
      <c r="G521" s="15"/>
    </row>
    <row r="522" spans="1:7">
      <c r="A522" s="11" t="s">
        <v>522</v>
      </c>
      <c r="B522" s="13">
        <v>43.45</v>
      </c>
      <c r="C522" s="16">
        <v>0.99</v>
      </c>
      <c r="D522" s="13">
        <f t="shared" ref="D522:D585" si="17">B522*C522</f>
        <v>43.015500000000003</v>
      </c>
      <c r="E522" s="13">
        <f t="shared" si="16"/>
        <v>45.389807524127235</v>
      </c>
      <c r="F522" s="13">
        <v>45.47</v>
      </c>
      <c r="G522" s="15"/>
    </row>
    <row r="523" spans="1:7">
      <c r="A523" s="11" t="s">
        <v>523</v>
      </c>
      <c r="B523" s="13">
        <v>5.9470000000000002E-2</v>
      </c>
      <c r="C523" s="16">
        <v>0.99</v>
      </c>
      <c r="D523" s="13">
        <f t="shared" si="17"/>
        <v>5.8875299999999998E-2</v>
      </c>
      <c r="E523" s="13">
        <f t="shared" si="16"/>
        <v>6.2125013888604058E-2</v>
      </c>
      <c r="F523" s="13">
        <v>1.168E-5</v>
      </c>
      <c r="G523" s="15"/>
    </row>
    <row r="524" spans="1:7">
      <c r="A524" s="11" t="s">
        <v>524</v>
      </c>
      <c r="B524" s="13">
        <v>43.68</v>
      </c>
      <c r="C524" s="16">
        <v>0.99</v>
      </c>
      <c r="D524" s="13">
        <f t="shared" si="17"/>
        <v>43.243200000000002</v>
      </c>
      <c r="E524" s="13">
        <f t="shared" si="16"/>
        <v>45.630075780296373</v>
      </c>
      <c r="F524" s="13">
        <v>45.64</v>
      </c>
      <c r="G524" s="15"/>
    </row>
    <row r="525" spans="1:7">
      <c r="A525" s="11" t="s">
        <v>525</v>
      </c>
      <c r="B525" s="13">
        <v>2.1530000000000001E-2</v>
      </c>
      <c r="C525" s="16">
        <v>0.99</v>
      </c>
      <c r="D525" s="13">
        <f t="shared" si="17"/>
        <v>2.1314699999999999E-2</v>
      </c>
      <c r="E525" s="13">
        <f t="shared" si="16"/>
        <v>2.2491198066615863E-2</v>
      </c>
      <c r="F525" s="13">
        <v>0</v>
      </c>
      <c r="G525" s="15"/>
    </row>
    <row r="526" spans="1:7">
      <c r="A526" s="11" t="s">
        <v>526</v>
      </c>
      <c r="B526" s="13">
        <v>3.499E-2</v>
      </c>
      <c r="C526" s="16">
        <v>0.99</v>
      </c>
      <c r="D526" s="13">
        <f t="shared" si="17"/>
        <v>3.46401E-2</v>
      </c>
      <c r="E526" s="13">
        <f t="shared" si="16"/>
        <v>3.6552114275470927E-2</v>
      </c>
      <c r="F526" s="13">
        <v>3.2579999999999998E-2</v>
      </c>
      <c r="G526" s="15"/>
    </row>
    <row r="527" spans="1:7">
      <c r="A527" s="11" t="s">
        <v>527</v>
      </c>
      <c r="B527" s="13">
        <v>48.46</v>
      </c>
      <c r="C527" s="16">
        <v>0.99</v>
      </c>
      <c r="D527" s="13">
        <f t="shared" si="17"/>
        <v>47.9754</v>
      </c>
      <c r="E527" s="13">
        <f t="shared" si="16"/>
        <v>50.62347693024639</v>
      </c>
      <c r="F527" s="13">
        <v>50.63</v>
      </c>
      <c r="G527" s="15"/>
    </row>
    <row r="528" spans="1:7">
      <c r="A528" s="11" t="s">
        <v>528</v>
      </c>
      <c r="B528" s="13">
        <v>0.59409999999999996</v>
      </c>
      <c r="C528" s="16">
        <v>0.99</v>
      </c>
      <c r="D528" s="13">
        <f t="shared" si="17"/>
        <v>0.58815899999999999</v>
      </c>
      <c r="E528" s="13">
        <f t="shared" si="16"/>
        <v>0.62062335213081676</v>
      </c>
      <c r="F528" s="13">
        <v>5.3169999999999999E-8</v>
      </c>
      <c r="G528" s="15"/>
    </row>
    <row r="529" spans="1:7">
      <c r="A529" s="11" t="s">
        <v>529</v>
      </c>
      <c r="B529" s="13">
        <v>5.2059999999999997E-4</v>
      </c>
      <c r="C529" s="16">
        <v>0.99</v>
      </c>
      <c r="D529" s="13">
        <f t="shared" si="17"/>
        <v>5.1539399999999997E-4</v>
      </c>
      <c r="E529" s="13">
        <f t="shared" si="16"/>
        <v>5.4384197461589492E-4</v>
      </c>
      <c r="F529" s="13">
        <v>0</v>
      </c>
      <c r="G529" s="15"/>
    </row>
    <row r="530" spans="1:7">
      <c r="A530" s="11" t="s">
        <v>530</v>
      </c>
      <c r="B530" s="13">
        <v>65.989999999999995</v>
      </c>
      <c r="C530" s="16">
        <v>0.99</v>
      </c>
      <c r="D530" s="13">
        <f t="shared" si="17"/>
        <v>65.330099999999987</v>
      </c>
      <c r="E530" s="13">
        <f t="shared" si="16"/>
        <v>68.936096628703226</v>
      </c>
      <c r="F530" s="13">
        <v>68.92</v>
      </c>
      <c r="G530" s="15"/>
    </row>
    <row r="531" spans="1:7">
      <c r="A531" s="11" t="s">
        <v>531</v>
      </c>
      <c r="B531" s="13">
        <v>0.13569999999999999</v>
      </c>
      <c r="C531" s="16">
        <v>0.99</v>
      </c>
      <c r="D531" s="13">
        <f t="shared" si="17"/>
        <v>0.13434299999999999</v>
      </c>
      <c r="E531" s="13">
        <f t="shared" si="16"/>
        <v>0.14175827113979436</v>
      </c>
      <c r="F531" s="13">
        <v>0</v>
      </c>
      <c r="G531" s="15"/>
    </row>
    <row r="532" spans="1:7">
      <c r="A532" s="11" t="s">
        <v>532</v>
      </c>
      <c r="B532" s="13">
        <v>1.84E-4</v>
      </c>
      <c r="C532" s="16">
        <v>0.99</v>
      </c>
      <c r="D532" s="13">
        <f t="shared" si="17"/>
        <v>1.8216E-4</v>
      </c>
      <c r="E532" s="13">
        <f t="shared" si="16"/>
        <v>1.9221460493531439E-4</v>
      </c>
      <c r="F532" s="13">
        <v>0</v>
      </c>
      <c r="G532" s="15"/>
    </row>
    <row r="533" spans="1:7">
      <c r="A533" s="11" t="s">
        <v>533</v>
      </c>
      <c r="B533" s="13">
        <v>125</v>
      </c>
      <c r="C533" s="16">
        <v>0.99</v>
      </c>
      <c r="D533" s="13">
        <f t="shared" si="17"/>
        <v>123.75</v>
      </c>
      <c r="E533" s="13">
        <f t="shared" si="16"/>
        <v>130.58057400496901</v>
      </c>
      <c r="F533" s="13">
        <v>130.6</v>
      </c>
      <c r="G533" s="15"/>
    </row>
    <row r="534" spans="1:7">
      <c r="A534" s="11" t="s">
        <v>534</v>
      </c>
      <c r="B534" s="13">
        <v>5.5050000000000003E-3</v>
      </c>
      <c r="C534" s="16">
        <v>0.99</v>
      </c>
      <c r="D534" s="13">
        <f t="shared" si="17"/>
        <v>5.4499500000000003E-3</v>
      </c>
      <c r="E534" s="13">
        <f t="shared" si="16"/>
        <v>5.7507684791788354E-3</v>
      </c>
      <c r="F534" s="13">
        <v>0</v>
      </c>
      <c r="G534" s="15"/>
    </row>
    <row r="535" spans="1:7">
      <c r="A535" s="11" t="s">
        <v>535</v>
      </c>
      <c r="B535" s="13">
        <v>8.9499999999999994E-5</v>
      </c>
      <c r="C535" s="16">
        <v>0.99</v>
      </c>
      <c r="D535" s="13">
        <f t="shared" si="17"/>
        <v>8.8604999999999996E-5</v>
      </c>
      <c r="E535" s="13">
        <f t="shared" si="16"/>
        <v>9.3495690987557806E-5</v>
      </c>
      <c r="F535" s="13">
        <v>0</v>
      </c>
      <c r="G535" s="15"/>
    </row>
    <row r="536" spans="1:7">
      <c r="A536" s="11" t="s">
        <v>536</v>
      </c>
      <c r="B536" s="13">
        <v>5.0489999999999997E-3</v>
      </c>
      <c r="C536" s="16">
        <v>0.99</v>
      </c>
      <c r="D536" s="13">
        <f t="shared" si="17"/>
        <v>4.9985099999999994E-3</v>
      </c>
      <c r="E536" s="13">
        <f t="shared" si="16"/>
        <v>5.2744105452087074E-3</v>
      </c>
      <c r="F536" s="13">
        <v>0</v>
      </c>
      <c r="G536" s="15"/>
    </row>
    <row r="537" spans="1:7">
      <c r="A537" s="11" t="s">
        <v>537</v>
      </c>
      <c r="B537" s="13">
        <v>4.3520000000000001E-4</v>
      </c>
      <c r="C537" s="16">
        <v>0.99</v>
      </c>
      <c r="D537" s="13">
        <f t="shared" si="17"/>
        <v>4.3084800000000001E-4</v>
      </c>
      <c r="E537" s="13">
        <f t="shared" si="16"/>
        <v>4.5462932645570016E-4</v>
      </c>
      <c r="F537" s="13">
        <v>0</v>
      </c>
      <c r="G537" s="15"/>
    </row>
    <row r="538" spans="1:7">
      <c r="A538" s="11" t="s">
        <v>538</v>
      </c>
      <c r="B538" s="13">
        <v>1.451E-4</v>
      </c>
      <c r="C538" s="16">
        <v>0.99</v>
      </c>
      <c r="D538" s="13">
        <f t="shared" si="17"/>
        <v>1.4364900000000001E-4</v>
      </c>
      <c r="E538" s="13">
        <f t="shared" si="16"/>
        <v>1.5157793030496806E-4</v>
      </c>
      <c r="F538" s="13">
        <v>0</v>
      </c>
      <c r="G538" s="15"/>
    </row>
    <row r="539" spans="1:7">
      <c r="A539" s="11" t="s">
        <v>539</v>
      </c>
      <c r="B539" s="13">
        <v>6.2859999999999999E-4</v>
      </c>
      <c r="C539" s="16">
        <v>0.99</v>
      </c>
      <c r="D539" s="13">
        <f t="shared" si="17"/>
        <v>6.2231400000000001E-4</v>
      </c>
      <c r="E539" s="13">
        <f t="shared" si="16"/>
        <v>6.5666359055618819E-4</v>
      </c>
      <c r="F539" s="13">
        <v>0</v>
      </c>
      <c r="G539" s="15"/>
    </row>
    <row r="540" spans="1:7">
      <c r="A540" s="11" t="s">
        <v>540</v>
      </c>
      <c r="B540" s="13">
        <v>1.515E-4</v>
      </c>
      <c r="C540" s="16">
        <v>0.99</v>
      </c>
      <c r="D540" s="13">
        <f t="shared" si="17"/>
        <v>1.4998499999999999E-4</v>
      </c>
      <c r="E540" s="13">
        <f t="shared" si="16"/>
        <v>1.5826365569402245E-4</v>
      </c>
      <c r="F540" s="13">
        <v>0</v>
      </c>
      <c r="G540" s="15"/>
    </row>
    <row r="541" spans="1:7">
      <c r="A541" s="11" t="s">
        <v>541</v>
      </c>
      <c r="B541" s="13">
        <v>4.7150000000000001E-5</v>
      </c>
      <c r="C541" s="16">
        <v>0.99</v>
      </c>
      <c r="D541" s="13">
        <f t="shared" si="17"/>
        <v>4.6678500000000004E-5</v>
      </c>
      <c r="E541" s="13">
        <f t="shared" si="16"/>
        <v>4.9254992514674315E-5</v>
      </c>
      <c r="F541" s="13">
        <v>0</v>
      </c>
      <c r="G541" s="15"/>
    </row>
    <row r="542" spans="1:7">
      <c r="A542" s="11" t="s">
        <v>542</v>
      </c>
      <c r="B542" s="13">
        <v>5.7960000000000003E-7</v>
      </c>
      <c r="C542" s="16">
        <v>0.99</v>
      </c>
      <c r="D542" s="13">
        <f t="shared" si="17"/>
        <v>5.7380400000000002E-7</v>
      </c>
      <c r="E542" s="13">
        <f t="shared" si="16"/>
        <v>6.0547600554624038E-7</v>
      </c>
      <c r="F542" s="13">
        <v>0</v>
      </c>
      <c r="G542" s="15"/>
    </row>
    <row r="543" spans="1:7">
      <c r="A543" s="11" t="s">
        <v>543</v>
      </c>
      <c r="B543" s="13">
        <v>6.8740000000000005E-8</v>
      </c>
      <c r="C543" s="16">
        <v>0.99</v>
      </c>
      <c r="D543" s="13">
        <f t="shared" si="17"/>
        <v>6.8052599999999999E-8</v>
      </c>
      <c r="E543" s="13">
        <f t="shared" si="16"/>
        <v>7.180886925681256E-8</v>
      </c>
      <c r="F543" s="13">
        <v>0</v>
      </c>
      <c r="G543" s="15"/>
    </row>
    <row r="544" spans="1:7">
      <c r="A544" s="11" t="s">
        <v>544</v>
      </c>
      <c r="B544" s="13">
        <v>2.9859999999999998E-9</v>
      </c>
      <c r="C544" s="16">
        <v>0.99</v>
      </c>
      <c r="D544" s="13">
        <f t="shared" si="17"/>
        <v>2.9561399999999997E-9</v>
      </c>
      <c r="E544" s="13">
        <f t="shared" si="16"/>
        <v>3.1193087518306997E-9</v>
      </c>
      <c r="F544" s="13">
        <v>0</v>
      </c>
      <c r="G544" s="15"/>
    </row>
    <row r="545" spans="1:7">
      <c r="A545" s="11" t="s">
        <v>545</v>
      </c>
      <c r="B545" s="13">
        <v>4.3059999999999999E-10</v>
      </c>
      <c r="C545" s="16">
        <v>0.99</v>
      </c>
      <c r="D545" s="13">
        <f t="shared" si="17"/>
        <v>4.2629399999999997E-10</v>
      </c>
      <c r="E545" s="13">
        <f t="shared" si="16"/>
        <v>4.4982396133231724E-10</v>
      </c>
      <c r="F545" s="13">
        <v>0</v>
      </c>
      <c r="G545" s="15"/>
    </row>
    <row r="546" spans="1:7">
      <c r="A546" s="11" t="s">
        <v>546</v>
      </c>
      <c r="B546" s="13">
        <v>42.35</v>
      </c>
      <c r="C546" s="16">
        <v>0.99</v>
      </c>
      <c r="D546" s="13">
        <f t="shared" si="17"/>
        <v>41.926500000000004</v>
      </c>
      <c r="E546" s="13">
        <f t="shared" si="16"/>
        <v>44.240698472883508</v>
      </c>
      <c r="F546" s="13">
        <v>44.28</v>
      </c>
      <c r="G546" s="15"/>
    </row>
    <row r="547" spans="1:7">
      <c r="A547" s="11" t="s">
        <v>547</v>
      </c>
      <c r="B547" s="13">
        <v>7.2570000000000004E-3</v>
      </c>
      <c r="C547" s="16">
        <v>0.99</v>
      </c>
      <c r="D547" s="13">
        <f t="shared" si="17"/>
        <v>7.1844300000000003E-3</v>
      </c>
      <c r="E547" s="13">
        <f t="shared" si="16"/>
        <v>7.5809858044324817E-3</v>
      </c>
      <c r="F547" s="13">
        <v>0</v>
      </c>
      <c r="G547" s="15"/>
    </row>
    <row r="548" spans="1:7">
      <c r="A548" s="11" t="s">
        <v>548</v>
      </c>
      <c r="B548" s="13">
        <v>5.0870000000000001E-10</v>
      </c>
      <c r="C548" s="16">
        <v>0.99</v>
      </c>
      <c r="D548" s="13">
        <f t="shared" si="17"/>
        <v>5.0361300000000001E-10</v>
      </c>
      <c r="E548" s="13">
        <f t="shared" si="16"/>
        <v>5.3141070397062198E-10</v>
      </c>
      <c r="F548" s="13">
        <v>0</v>
      </c>
      <c r="G548" s="15"/>
    </row>
    <row r="549" spans="1:7">
      <c r="A549" s="11" t="s">
        <v>549</v>
      </c>
      <c r="B549" s="13">
        <v>53.11</v>
      </c>
      <c r="C549" s="16">
        <v>0.99</v>
      </c>
      <c r="D549" s="13">
        <f t="shared" si="17"/>
        <v>52.578899999999997</v>
      </c>
      <c r="E549" s="13">
        <f t="shared" si="16"/>
        <v>55.481074283231237</v>
      </c>
      <c r="F549" s="13">
        <v>56.11</v>
      </c>
      <c r="G549" s="15"/>
    </row>
    <row r="550" spans="1:7">
      <c r="A550" s="11" t="s">
        <v>550</v>
      </c>
      <c r="B550" s="13">
        <v>9.8290000000000002E-2</v>
      </c>
      <c r="C550" s="16">
        <v>0.99</v>
      </c>
      <c r="D550" s="13">
        <f t="shared" si="17"/>
        <v>9.7307100000000007E-2</v>
      </c>
      <c r="E550" s="13">
        <f t="shared" si="16"/>
        <v>0.10267811695158725</v>
      </c>
      <c r="F550" s="13">
        <v>7.0290000000000004E-17</v>
      </c>
      <c r="G550" s="15"/>
    </row>
    <row r="551" spans="1:7">
      <c r="A551" s="11" t="s">
        <v>551</v>
      </c>
      <c r="B551" s="13">
        <v>31.17</v>
      </c>
      <c r="C551" s="16">
        <v>0.99</v>
      </c>
      <c r="D551" s="13">
        <f t="shared" si="17"/>
        <v>30.8583</v>
      </c>
      <c r="E551" s="13">
        <f t="shared" si="16"/>
        <v>32.561571933879073</v>
      </c>
      <c r="F551" s="13">
        <v>4.0960000000000001</v>
      </c>
      <c r="G551" s="15"/>
    </row>
    <row r="552" spans="1:7">
      <c r="A552" s="11" t="s">
        <v>552</v>
      </c>
      <c r="B552" s="13">
        <v>2.513E-2</v>
      </c>
      <c r="C552" s="16">
        <v>0.99</v>
      </c>
      <c r="D552" s="13">
        <f t="shared" si="17"/>
        <v>2.48787E-2</v>
      </c>
      <c r="E552" s="13">
        <f t="shared" si="16"/>
        <v>2.6251918597958973E-2</v>
      </c>
      <c r="F552" s="13">
        <v>6.2029999999999997E-6</v>
      </c>
      <c r="G552" s="15"/>
    </row>
    <row r="553" spans="1:7">
      <c r="A553" s="11" t="s">
        <v>553</v>
      </c>
      <c r="B553" s="13">
        <v>7.7530000000000001E-6</v>
      </c>
      <c r="C553" s="16">
        <v>0.99</v>
      </c>
      <c r="D553" s="13">
        <f t="shared" si="17"/>
        <v>7.6754700000000009E-6</v>
      </c>
      <c r="E553" s="13">
        <f t="shared" si="16"/>
        <v>8.0991295220841996E-6</v>
      </c>
      <c r="F553" s="13">
        <v>4.7169999999999998E-8</v>
      </c>
      <c r="G553" s="15"/>
    </row>
    <row r="554" spans="1:7">
      <c r="A554" s="11" t="s">
        <v>554</v>
      </c>
      <c r="B554" s="13">
        <v>0.38979999999999998</v>
      </c>
      <c r="C554" s="16">
        <v>0.99</v>
      </c>
      <c r="D554" s="13">
        <f t="shared" si="17"/>
        <v>0.38590199999999997</v>
      </c>
      <c r="E554" s="13">
        <f t="shared" si="16"/>
        <v>0.40720246197709536</v>
      </c>
      <c r="F554" s="13">
        <v>0</v>
      </c>
      <c r="G554" s="15"/>
    </row>
    <row r="555" spans="1:7">
      <c r="A555" s="11" t="s">
        <v>555</v>
      </c>
      <c r="B555" s="13">
        <v>5.2259999999999997E-3</v>
      </c>
      <c r="C555" s="16">
        <v>0.99</v>
      </c>
      <c r="D555" s="13">
        <f t="shared" si="17"/>
        <v>5.1737399999999996E-3</v>
      </c>
      <c r="E555" s="13">
        <f t="shared" si="16"/>
        <v>5.4593126379997442E-3</v>
      </c>
      <c r="F555" s="13">
        <v>0</v>
      </c>
      <c r="G555" s="15"/>
    </row>
    <row r="556" spans="1:7">
      <c r="A556" s="11" t="s">
        <v>556</v>
      </c>
      <c r="B556" s="13">
        <v>9.8989999999999994E-4</v>
      </c>
      <c r="C556" s="16">
        <v>0.99</v>
      </c>
      <c r="D556" s="13">
        <f t="shared" si="17"/>
        <v>9.8000099999999988E-4</v>
      </c>
      <c r="E556" s="13">
        <f t="shared" si="16"/>
        <v>1.0340936816601505E-3</v>
      </c>
      <c r="F556" s="13">
        <v>0</v>
      </c>
      <c r="G556" s="15"/>
    </row>
    <row r="557" spans="1:7">
      <c r="A557" s="11" t="s">
        <v>557</v>
      </c>
      <c r="B557" s="13">
        <v>4.3999999999999997E-2</v>
      </c>
      <c r="C557" s="16">
        <v>0.99</v>
      </c>
      <c r="D557" s="13">
        <f t="shared" si="17"/>
        <v>4.3559999999999995E-2</v>
      </c>
      <c r="E557" s="13">
        <f t="shared" si="16"/>
        <v>4.5964362049749095E-2</v>
      </c>
      <c r="F557" s="13">
        <v>0</v>
      </c>
      <c r="G557" s="15"/>
    </row>
    <row r="558" spans="1:7">
      <c r="A558" s="11" t="s">
        <v>558</v>
      </c>
      <c r="B558" s="13">
        <v>2.0820000000000001E-3</v>
      </c>
      <c r="C558" s="16">
        <v>0.99</v>
      </c>
      <c r="D558" s="13">
        <f t="shared" si="17"/>
        <v>2.0611800000000001E-3</v>
      </c>
      <c r="E558" s="13">
        <f t="shared" si="16"/>
        <v>2.1749500406267643E-3</v>
      </c>
      <c r="F558" s="13">
        <v>0</v>
      </c>
      <c r="G558" s="15"/>
    </row>
    <row r="559" spans="1:7">
      <c r="A559" s="11" t="s">
        <v>559</v>
      </c>
      <c r="B559" s="13">
        <v>1.3929999999999999E-3</v>
      </c>
      <c r="C559" s="16">
        <v>0.99</v>
      </c>
      <c r="D559" s="13">
        <f t="shared" si="17"/>
        <v>1.3790699999999998E-3</v>
      </c>
      <c r="E559" s="13">
        <f t="shared" si="16"/>
        <v>1.4551899167113747E-3</v>
      </c>
      <c r="F559" s="13">
        <v>0</v>
      </c>
      <c r="G559" s="15"/>
    </row>
    <row r="560" spans="1:7">
      <c r="A560" s="11" t="s">
        <v>560</v>
      </c>
      <c r="B560" s="13">
        <v>8.8739999999999999E-3</v>
      </c>
      <c r="C560" s="16">
        <v>0.99</v>
      </c>
      <c r="D560" s="13">
        <f t="shared" si="17"/>
        <v>8.7852599999999996E-3</v>
      </c>
      <c r="E560" s="13">
        <f t="shared" si="16"/>
        <v>9.270176109760761E-3</v>
      </c>
      <c r="F560" s="13">
        <v>0</v>
      </c>
      <c r="G560" s="15"/>
    </row>
    <row r="561" spans="1:7">
      <c r="A561" s="11" t="s">
        <v>561</v>
      </c>
      <c r="B561" s="13">
        <v>5.7799999999999995E-4</v>
      </c>
      <c r="C561" s="16">
        <v>0.99</v>
      </c>
      <c r="D561" s="13">
        <f t="shared" si="17"/>
        <v>5.7221999999999991E-4</v>
      </c>
      <c r="E561" s="13">
        <f t="shared" si="16"/>
        <v>6.0380457419897666E-4</v>
      </c>
      <c r="F561" s="13">
        <v>0</v>
      </c>
      <c r="G561" s="15"/>
    </row>
    <row r="562" spans="1:7">
      <c r="A562" s="11" t="s">
        <v>562</v>
      </c>
      <c r="B562" s="13">
        <v>5.6990000000000003E-4</v>
      </c>
      <c r="C562" s="16">
        <v>0.99</v>
      </c>
      <c r="D562" s="13">
        <f t="shared" si="17"/>
        <v>5.6420100000000007E-4</v>
      </c>
      <c r="E562" s="13">
        <f t="shared" si="16"/>
        <v>5.953429530034548E-4</v>
      </c>
      <c r="F562" s="13">
        <v>0</v>
      </c>
      <c r="G562" s="15"/>
    </row>
    <row r="563" spans="1:7">
      <c r="A563" s="11" t="s">
        <v>563</v>
      </c>
      <c r="B563" s="13">
        <v>5.0739999999999997E-4</v>
      </c>
      <c r="C563" s="16">
        <v>0.99</v>
      </c>
      <c r="D563" s="13">
        <f t="shared" si="17"/>
        <v>5.0232599999999999E-4</v>
      </c>
      <c r="E563" s="13">
        <f t="shared" si="16"/>
        <v>5.3005266600097023E-4</v>
      </c>
      <c r="F563" s="13">
        <v>0</v>
      </c>
      <c r="G563" s="15"/>
    </row>
    <row r="564" spans="1:7">
      <c r="A564" s="11" t="s">
        <v>564</v>
      </c>
      <c r="B564" s="13">
        <v>8.4430000000000003E-6</v>
      </c>
      <c r="C564" s="16">
        <v>0.99</v>
      </c>
      <c r="D564" s="13">
        <f t="shared" si="17"/>
        <v>8.3585699999999995E-6</v>
      </c>
      <c r="E564" s="13">
        <f t="shared" si="16"/>
        <v>8.8199342905916268E-6</v>
      </c>
      <c r="F564" s="13">
        <v>0</v>
      </c>
      <c r="G564" s="15"/>
    </row>
    <row r="565" spans="1:7">
      <c r="A565" s="11" t="s">
        <v>565</v>
      </c>
      <c r="B565" s="13">
        <v>7.3429999999999998E-6</v>
      </c>
      <c r="C565" s="16">
        <v>0.99</v>
      </c>
      <c r="D565" s="13">
        <f t="shared" si="17"/>
        <v>7.2695699999999994E-6</v>
      </c>
      <c r="E565" s="13">
        <f t="shared" si="16"/>
        <v>7.6708252393479002E-6</v>
      </c>
      <c r="F565" s="13">
        <v>0</v>
      </c>
      <c r="G565" s="15"/>
    </row>
    <row r="566" spans="1:7">
      <c r="A566" s="11" t="s">
        <v>566</v>
      </c>
      <c r="B566" s="13">
        <v>6.9979999999999995E-7</v>
      </c>
      <c r="C566" s="16">
        <v>0.99</v>
      </c>
      <c r="D566" s="13">
        <f t="shared" si="17"/>
        <v>6.9280199999999991E-7</v>
      </c>
      <c r="E566" s="13">
        <f t="shared" si="16"/>
        <v>7.3104228550941847E-7</v>
      </c>
      <c r="F566" s="13">
        <v>0</v>
      </c>
      <c r="G566" s="15"/>
    </row>
    <row r="567" spans="1:7">
      <c r="A567" s="11" t="s">
        <v>567</v>
      </c>
      <c r="B567" s="13">
        <v>2.2980000000000001E-8</v>
      </c>
      <c r="C567" s="16">
        <v>0.99</v>
      </c>
      <c r="D567" s="13">
        <f t="shared" si="17"/>
        <v>2.2750199999999999E-8</v>
      </c>
      <c r="E567" s="13">
        <f t="shared" si="16"/>
        <v>2.4005932725073502E-8</v>
      </c>
      <c r="F567" s="13">
        <v>0</v>
      </c>
      <c r="G567" s="15"/>
    </row>
    <row r="568" spans="1:7">
      <c r="A568" s="11" t="s">
        <v>568</v>
      </c>
      <c r="B568" s="13">
        <v>5.9250000000000001E-9</v>
      </c>
      <c r="C568" s="16">
        <v>0.99</v>
      </c>
      <c r="D568" s="13">
        <f t="shared" si="17"/>
        <v>5.8657499999999999E-9</v>
      </c>
      <c r="E568" s="13">
        <f t="shared" si="16"/>
        <v>6.1895192078355313E-9</v>
      </c>
      <c r="F568" s="13">
        <v>0</v>
      </c>
      <c r="G568" s="15"/>
    </row>
    <row r="569" spans="1:7">
      <c r="A569" s="11" t="s">
        <v>569</v>
      </c>
      <c r="B569" s="13">
        <v>3.8890000000000002E-10</v>
      </c>
      <c r="C569" s="16">
        <v>0.99</v>
      </c>
      <c r="D569" s="13">
        <f t="shared" si="17"/>
        <v>3.8501100000000001E-10</v>
      </c>
      <c r="E569" s="13">
        <f t="shared" si="16"/>
        <v>4.0626228184425964E-10</v>
      </c>
      <c r="F569" s="13">
        <v>0</v>
      </c>
      <c r="G569" s="15"/>
    </row>
    <row r="570" spans="1:7">
      <c r="A570" s="11" t="s">
        <v>570</v>
      </c>
      <c r="B570" s="13">
        <v>4.0439999999999998E-11</v>
      </c>
      <c r="C570" s="16">
        <v>0.99</v>
      </c>
      <c r="D570" s="13">
        <f t="shared" si="17"/>
        <v>4.0035599999999998E-11</v>
      </c>
      <c r="E570" s="13">
        <f t="shared" si="16"/>
        <v>4.2245427302087581E-11</v>
      </c>
      <c r="F570" s="13">
        <v>0</v>
      </c>
      <c r="G570" s="15"/>
    </row>
    <row r="571" spans="1:7">
      <c r="A571" s="11" t="s">
        <v>571</v>
      </c>
      <c r="B571" s="13">
        <v>3.5249999999999999</v>
      </c>
      <c r="C571" s="16">
        <v>0.05</v>
      </c>
      <c r="D571" s="13">
        <f t="shared" si="17"/>
        <v>0.17625000000000002</v>
      </c>
      <c r="E571" s="13">
        <f t="shared" si="16"/>
        <v>0.18597839327980439</v>
      </c>
      <c r="F571" s="13">
        <v>0.18459999999999999</v>
      </c>
      <c r="G571" s="15"/>
    </row>
    <row r="572" spans="1:7">
      <c r="A572" s="11" t="s">
        <v>572</v>
      </c>
      <c r="B572" s="13">
        <v>0.2097</v>
      </c>
      <c r="C572" s="16">
        <v>0.05</v>
      </c>
      <c r="D572" s="13">
        <f t="shared" si="17"/>
        <v>1.0485000000000001E-2</v>
      </c>
      <c r="E572" s="13">
        <f t="shared" si="16"/>
        <v>1.1063735906602831E-2</v>
      </c>
      <c r="F572" s="13">
        <v>1.112E-2</v>
      </c>
      <c r="G572" s="15"/>
    </row>
    <row r="573" spans="1:7">
      <c r="A573" s="11" t="s">
        <v>573</v>
      </c>
      <c r="B573" s="13">
        <v>3.2009999999999999E-3</v>
      </c>
      <c r="C573" s="16">
        <v>0.05</v>
      </c>
      <c r="D573" s="13">
        <f t="shared" si="17"/>
        <v>1.6005000000000001E-4</v>
      </c>
      <c r="E573" s="13">
        <f t="shared" si="16"/>
        <v>1.6888420904642663E-4</v>
      </c>
      <c r="F573" s="13">
        <v>3.9410000000000003E-12</v>
      </c>
      <c r="G573" s="15"/>
    </row>
    <row r="574" spans="1:7">
      <c r="A574" s="11" t="s">
        <v>574</v>
      </c>
      <c r="B574" s="13">
        <v>2.2330000000000001</v>
      </c>
      <c r="C574" s="16">
        <v>0.05</v>
      </c>
      <c r="D574" s="13">
        <f t="shared" si="17"/>
        <v>0.11165000000000001</v>
      </c>
      <c r="E574" s="13">
        <f t="shared" si="16"/>
        <v>0.11781269565781652</v>
      </c>
      <c r="F574" s="13">
        <v>0.12180000000000001</v>
      </c>
      <c r="G574" s="15"/>
    </row>
    <row r="575" spans="1:7">
      <c r="A575" s="11" t="s">
        <v>575</v>
      </c>
      <c r="B575" s="13">
        <v>60.92</v>
      </c>
      <c r="C575" s="16">
        <v>0.05</v>
      </c>
      <c r="D575" s="13">
        <f t="shared" si="17"/>
        <v>3.0460000000000003</v>
      </c>
      <c r="E575" s="13">
        <f t="shared" si="16"/>
        <v>3.2141287144980661</v>
      </c>
      <c r="F575" s="13">
        <v>4.633</v>
      </c>
      <c r="G575" s="15"/>
    </row>
    <row r="576" spans="1:7">
      <c r="A576" s="11" t="s">
        <v>576</v>
      </c>
      <c r="B576" s="13">
        <v>0.40389999999999998</v>
      </c>
      <c r="C576" s="16">
        <v>0.05</v>
      </c>
      <c r="D576" s="13">
        <f t="shared" si="17"/>
        <v>2.0195000000000001E-2</v>
      </c>
      <c r="E576" s="13">
        <f t="shared" si="16"/>
        <v>2.130969448105333E-2</v>
      </c>
      <c r="F576" s="13">
        <v>2.8649999999999999E-3</v>
      </c>
      <c r="G576" s="15"/>
    </row>
    <row r="577" spans="1:7">
      <c r="A577" s="11" t="s">
        <v>577</v>
      </c>
      <c r="B577" s="13">
        <v>8.2110000000000003</v>
      </c>
      <c r="C577" s="16">
        <v>0.05</v>
      </c>
      <c r="D577" s="13">
        <f t="shared" si="17"/>
        <v>0.41055000000000003</v>
      </c>
      <c r="E577" s="13">
        <f t="shared" si="16"/>
        <v>0.4332109467292124</v>
      </c>
      <c r="F577" s="13">
        <v>0.43080000000000002</v>
      </c>
      <c r="G577" s="15"/>
    </row>
    <row r="578" spans="1:7">
      <c r="A578" s="11" t="s">
        <v>578</v>
      </c>
      <c r="B578" s="13">
        <v>3.9210000000000002E-2</v>
      </c>
      <c r="C578" s="16">
        <v>0.05</v>
      </c>
      <c r="D578" s="13">
        <f t="shared" si="17"/>
        <v>1.9605E-3</v>
      </c>
      <c r="E578" s="13">
        <f t="shared" si="16"/>
        <v>2.068712851205994E-3</v>
      </c>
      <c r="F578" s="13">
        <v>1.184E-12</v>
      </c>
      <c r="G578" s="15"/>
    </row>
    <row r="579" spans="1:7">
      <c r="A579" s="11" t="s">
        <v>579</v>
      </c>
      <c r="B579" s="13">
        <v>1.4770000000000001</v>
      </c>
      <c r="C579" s="16">
        <v>0.05</v>
      </c>
      <c r="D579" s="13">
        <f t="shared" si="17"/>
        <v>7.3850000000000013E-2</v>
      </c>
      <c r="E579" s="13">
        <f t="shared" si="16"/>
        <v>7.7926265779935056E-2</v>
      </c>
      <c r="F579" s="13">
        <v>3.3819999999999998E-10</v>
      </c>
      <c r="G579" s="15"/>
    </row>
    <row r="580" spans="1:7">
      <c r="A580" s="11" t="s">
        <v>580</v>
      </c>
      <c r="B580" s="13">
        <v>340</v>
      </c>
      <c r="C580" s="16">
        <v>0.05</v>
      </c>
      <c r="D580" s="13">
        <f t="shared" si="17"/>
        <v>17</v>
      </c>
      <c r="E580" s="13">
        <f t="shared" si="16"/>
        <v>17.938341479470491</v>
      </c>
      <c r="F580" s="13">
        <v>17.760000000000002</v>
      </c>
      <c r="G580" s="15"/>
    </row>
    <row r="581" spans="1:7">
      <c r="A581" s="11" t="s">
        <v>581</v>
      </c>
      <c r="B581" s="13">
        <v>1.1860000000000001E-2</v>
      </c>
      <c r="C581" s="16">
        <v>0.05</v>
      </c>
      <c r="D581" s="13">
        <f t="shared" si="17"/>
        <v>5.930000000000001E-4</v>
      </c>
      <c r="E581" s="13">
        <f t="shared" si="16"/>
        <v>6.2573155866623548E-4</v>
      </c>
      <c r="F581" s="13">
        <v>0</v>
      </c>
      <c r="G581" s="15"/>
    </row>
    <row r="582" spans="1:7">
      <c r="A582" s="11" t="s">
        <v>582</v>
      </c>
      <c r="B582" s="13">
        <v>1.204</v>
      </c>
      <c r="C582" s="16">
        <v>0.05</v>
      </c>
      <c r="D582" s="13">
        <f t="shared" si="17"/>
        <v>6.0200000000000004E-2</v>
      </c>
      <c r="E582" s="13">
        <f t="shared" si="16"/>
        <v>6.3522832768477852E-2</v>
      </c>
      <c r="F582" s="13">
        <v>0</v>
      </c>
      <c r="G582" s="15"/>
    </row>
    <row r="583" spans="1:7">
      <c r="A583" s="11" t="s">
        <v>583</v>
      </c>
      <c r="B583" s="13">
        <v>920.9</v>
      </c>
      <c r="C583" s="16">
        <v>0.05</v>
      </c>
      <c r="D583" s="13">
        <f t="shared" si="17"/>
        <v>46.045000000000002</v>
      </c>
      <c r="E583" s="13">
        <f t="shared" si="16"/>
        <v>48.586525495424638</v>
      </c>
      <c r="F583" s="13">
        <v>48.1</v>
      </c>
      <c r="G583" s="15"/>
    </row>
    <row r="584" spans="1:7">
      <c r="A584" s="11" t="s">
        <v>584</v>
      </c>
      <c r="B584" s="13">
        <v>1.048E-2</v>
      </c>
      <c r="C584" s="16">
        <v>0.05</v>
      </c>
      <c r="D584" s="13">
        <f t="shared" si="17"/>
        <v>5.2400000000000005E-4</v>
      </c>
      <c r="E584" s="13">
        <f t="shared" si="16"/>
        <v>5.5292299619073761E-4</v>
      </c>
      <c r="F584" s="13">
        <v>0</v>
      </c>
      <c r="G584" s="15"/>
    </row>
    <row r="585" spans="1:7">
      <c r="A585" s="11" t="s">
        <v>585</v>
      </c>
      <c r="B585" s="13">
        <v>0.12889999999999999</v>
      </c>
      <c r="C585" s="16">
        <v>0.05</v>
      </c>
      <c r="D585" s="13">
        <f t="shared" si="17"/>
        <v>6.4449999999999993E-3</v>
      </c>
      <c r="E585" s="13">
        <f t="shared" ref="E585:E648" si="18">D585*F$1007/D$1007</f>
        <v>6.8007418138345474E-3</v>
      </c>
      <c r="F585" s="13">
        <v>0</v>
      </c>
      <c r="G585" s="15"/>
    </row>
    <row r="586" spans="1:7">
      <c r="A586" s="11" t="s">
        <v>586</v>
      </c>
      <c r="B586" s="13">
        <v>2.9510000000000001</v>
      </c>
      <c r="C586" s="16">
        <v>0.05</v>
      </c>
      <c r="D586" s="13">
        <f t="shared" ref="D586:D649" si="19">B586*C586</f>
        <v>0.14755000000000001</v>
      </c>
      <c r="E586" s="13">
        <f t="shared" si="18"/>
        <v>0.15569425207622772</v>
      </c>
      <c r="F586" s="13">
        <v>0</v>
      </c>
      <c r="G586" s="15"/>
    </row>
    <row r="587" spans="1:7">
      <c r="A587" s="11" t="s">
        <v>587</v>
      </c>
      <c r="B587" s="13">
        <v>6.3029999999999996E-3</v>
      </c>
      <c r="C587" s="16">
        <v>0.05</v>
      </c>
      <c r="D587" s="13">
        <f t="shared" si="19"/>
        <v>3.1514999999999999E-4</v>
      </c>
      <c r="E587" s="13">
        <f t="shared" si="18"/>
        <v>3.3254519513265446E-4</v>
      </c>
      <c r="F587" s="13">
        <v>0</v>
      </c>
      <c r="G587" s="15"/>
    </row>
    <row r="588" spans="1:7">
      <c r="A588" s="11" t="s">
        <v>588</v>
      </c>
      <c r="B588" s="13">
        <v>1.491E-2</v>
      </c>
      <c r="C588" s="16">
        <v>0.05</v>
      </c>
      <c r="D588" s="13">
        <f t="shared" si="19"/>
        <v>7.4550000000000007E-4</v>
      </c>
      <c r="E588" s="13">
        <f t="shared" si="18"/>
        <v>7.8664903370266191E-4</v>
      </c>
      <c r="F588" s="13">
        <v>0</v>
      </c>
      <c r="G588" s="15"/>
    </row>
    <row r="589" spans="1:7">
      <c r="A589" s="11" t="s">
        <v>589</v>
      </c>
      <c r="B589" s="13">
        <v>2.6630000000000001E-2</v>
      </c>
      <c r="C589" s="16">
        <v>0.05</v>
      </c>
      <c r="D589" s="13">
        <f t="shared" si="19"/>
        <v>1.3315000000000002E-3</v>
      </c>
      <c r="E589" s="13">
        <f t="shared" si="18"/>
        <v>1.404994216465586E-3</v>
      </c>
      <c r="F589" s="13">
        <v>0</v>
      </c>
      <c r="G589" s="15"/>
    </row>
    <row r="590" spans="1:7">
      <c r="A590" s="11" t="s">
        <v>590</v>
      </c>
      <c r="B590" s="13">
        <v>1.2329999999999999E-4</v>
      </c>
      <c r="C590" s="16">
        <v>0.05</v>
      </c>
      <c r="D590" s="13">
        <f t="shared" si="19"/>
        <v>6.1649999999999994E-6</v>
      </c>
      <c r="E590" s="13">
        <f t="shared" si="18"/>
        <v>6.5052867777020921E-6</v>
      </c>
      <c r="F590" s="13">
        <v>0</v>
      </c>
      <c r="G590" s="15"/>
    </row>
    <row r="591" spans="1:7">
      <c r="A591" s="11" t="s">
        <v>591</v>
      </c>
      <c r="B591" s="13">
        <v>5.9200000000000002E-5</v>
      </c>
      <c r="C591" s="16">
        <v>0.05</v>
      </c>
      <c r="D591" s="13">
        <f t="shared" si="19"/>
        <v>2.9600000000000005E-6</v>
      </c>
      <c r="E591" s="13">
        <f t="shared" si="18"/>
        <v>3.1233818105430979E-6</v>
      </c>
      <c r="F591" s="13">
        <v>0</v>
      </c>
      <c r="G591" s="15"/>
    </row>
    <row r="592" spans="1:7">
      <c r="A592" s="11" t="s">
        <v>592</v>
      </c>
      <c r="B592" s="13">
        <v>3.6059999999999999E-6</v>
      </c>
      <c r="C592" s="16">
        <v>0.05</v>
      </c>
      <c r="D592" s="13">
        <f t="shared" si="19"/>
        <v>1.8029999999999999E-7</v>
      </c>
      <c r="E592" s="13">
        <f t="shared" si="18"/>
        <v>1.9025193933814878E-7</v>
      </c>
      <c r="F592" s="13">
        <v>0</v>
      </c>
      <c r="G592" s="15"/>
    </row>
    <row r="593" spans="1:7">
      <c r="A593" s="11" t="s">
        <v>593</v>
      </c>
      <c r="B593" s="13">
        <v>4.6400000000000003E-7</v>
      </c>
      <c r="C593" s="16">
        <v>0.05</v>
      </c>
      <c r="D593" s="13">
        <f t="shared" si="19"/>
        <v>2.3200000000000003E-8</v>
      </c>
      <c r="E593" s="13">
        <f t="shared" si="18"/>
        <v>2.4480560136689146E-8</v>
      </c>
      <c r="F593" s="13">
        <v>0</v>
      </c>
      <c r="G593" s="15"/>
    </row>
    <row r="594" spans="1:7">
      <c r="A594" s="11" t="s">
        <v>594</v>
      </c>
      <c r="B594" s="13">
        <v>3.1109999999999999E-8</v>
      </c>
      <c r="C594" s="16">
        <v>0.05</v>
      </c>
      <c r="D594" s="13">
        <f t="shared" si="19"/>
        <v>1.5555000000000001E-9</v>
      </c>
      <c r="E594" s="13">
        <f t="shared" si="18"/>
        <v>1.6413582453715502E-9</v>
      </c>
      <c r="F594" s="13">
        <v>0</v>
      </c>
      <c r="G594" s="15"/>
    </row>
    <row r="595" spans="1:7">
      <c r="A595" s="11" t="s">
        <v>595</v>
      </c>
      <c r="B595" s="13">
        <v>7.807E-9</v>
      </c>
      <c r="C595" s="16">
        <v>0.05</v>
      </c>
      <c r="D595" s="13">
        <f t="shared" si="19"/>
        <v>3.9035E-10</v>
      </c>
      <c r="E595" s="13">
        <f t="shared" si="18"/>
        <v>4.1189597626537096E-10</v>
      </c>
      <c r="F595" s="13">
        <v>0</v>
      </c>
      <c r="G595" s="15"/>
    </row>
    <row r="596" spans="1:7">
      <c r="A596" s="11" t="s">
        <v>596</v>
      </c>
      <c r="B596" s="13">
        <v>1.2130000000000001E-10</v>
      </c>
      <c r="C596" s="16">
        <v>0.05</v>
      </c>
      <c r="D596" s="13">
        <f t="shared" si="19"/>
        <v>6.0650000000000005E-12</v>
      </c>
      <c r="E596" s="13">
        <f t="shared" si="18"/>
        <v>6.3997671219405027E-12</v>
      </c>
      <c r="F596" s="13">
        <v>0</v>
      </c>
      <c r="G596" s="15"/>
    </row>
    <row r="597" spans="1:7">
      <c r="A597" s="11" t="s">
        <v>597</v>
      </c>
      <c r="B597" s="13">
        <v>3.1510000000000003E-11</v>
      </c>
      <c r="C597" s="16">
        <v>0.05</v>
      </c>
      <c r="D597" s="13">
        <f t="shared" si="19"/>
        <v>1.5755000000000003E-12</v>
      </c>
      <c r="E597" s="13">
        <f t="shared" si="18"/>
        <v>1.6624621765238684E-12</v>
      </c>
      <c r="F597" s="13">
        <v>0</v>
      </c>
      <c r="G597" s="15"/>
    </row>
    <row r="598" spans="1:7">
      <c r="A598" s="11" t="s">
        <v>598</v>
      </c>
      <c r="B598" s="13">
        <v>207.1</v>
      </c>
      <c r="C598" s="16">
        <v>1E-3</v>
      </c>
      <c r="D598" s="13">
        <f t="shared" si="19"/>
        <v>0.20710000000000001</v>
      </c>
      <c r="E598" s="13">
        <f t="shared" si="18"/>
        <v>0.21853120708225521</v>
      </c>
      <c r="F598" s="13">
        <v>5.691E-22</v>
      </c>
      <c r="G598" s="15"/>
    </row>
    <row r="599" spans="1:7">
      <c r="A599" s="11" t="s">
        <v>599</v>
      </c>
      <c r="B599" s="13">
        <v>2.675E-4</v>
      </c>
      <c r="C599" s="16">
        <v>1E-3</v>
      </c>
      <c r="D599" s="13">
        <f t="shared" si="19"/>
        <v>2.6749999999999998E-7</v>
      </c>
      <c r="E599" s="13">
        <f t="shared" si="18"/>
        <v>2.8226507916225624E-7</v>
      </c>
      <c r="F599" s="13">
        <v>0</v>
      </c>
      <c r="G599" s="15"/>
    </row>
    <row r="600" spans="1:7">
      <c r="A600" s="11" t="s">
        <v>600</v>
      </c>
      <c r="B600" s="13">
        <v>543.5</v>
      </c>
      <c r="C600" s="16">
        <v>1E-3</v>
      </c>
      <c r="D600" s="13">
        <f t="shared" si="19"/>
        <v>0.54349999999999998</v>
      </c>
      <c r="E600" s="13">
        <f t="shared" si="18"/>
        <v>0.57349932906424772</v>
      </c>
      <c r="F600" s="13">
        <v>5.691E-22</v>
      </c>
      <c r="G600" s="15"/>
    </row>
    <row r="601" spans="1:7">
      <c r="A601" s="11" t="s">
        <v>601</v>
      </c>
      <c r="B601" s="13">
        <v>1.153E-2</v>
      </c>
      <c r="C601" s="16">
        <v>1E-3</v>
      </c>
      <c r="D601" s="13">
        <f t="shared" si="19"/>
        <v>1.153E-5</v>
      </c>
      <c r="E601" s="13">
        <f t="shared" si="18"/>
        <v>1.2166416309311458E-5</v>
      </c>
      <c r="F601" s="13">
        <v>0</v>
      </c>
      <c r="G601" s="15"/>
    </row>
    <row r="602" spans="1:7">
      <c r="A602" s="11" t="s">
        <v>602</v>
      </c>
      <c r="B602" s="13">
        <v>1.2240000000000001E-6</v>
      </c>
      <c r="C602" s="16">
        <v>1E-3</v>
      </c>
      <c r="D602" s="13">
        <f t="shared" si="19"/>
        <v>1.2240000000000001E-9</v>
      </c>
      <c r="E602" s="13">
        <f t="shared" si="18"/>
        <v>1.2915605865218757E-9</v>
      </c>
      <c r="F602" s="13">
        <v>0</v>
      </c>
      <c r="G602" s="15"/>
    </row>
    <row r="603" spans="1:7">
      <c r="A603" s="11" t="s">
        <v>603</v>
      </c>
      <c r="B603" s="13">
        <v>5.51</v>
      </c>
      <c r="C603" s="16">
        <v>1E-3</v>
      </c>
      <c r="D603" s="13">
        <f t="shared" si="19"/>
        <v>5.5100000000000001E-3</v>
      </c>
      <c r="E603" s="13">
        <f t="shared" si="18"/>
        <v>5.8141330324636715E-3</v>
      </c>
      <c r="F603" s="13">
        <v>0</v>
      </c>
      <c r="G603" s="15"/>
    </row>
    <row r="604" spans="1:7">
      <c r="A604" s="11" t="s">
        <v>604</v>
      </c>
      <c r="B604" s="13">
        <v>8.8739999999999999E-2</v>
      </c>
      <c r="C604" s="16">
        <v>1E-3</v>
      </c>
      <c r="D604" s="13">
        <f t="shared" si="19"/>
        <v>8.8740000000000008E-5</v>
      </c>
      <c r="E604" s="13">
        <f t="shared" si="18"/>
        <v>9.3638142522835968E-5</v>
      </c>
      <c r="F604" s="13">
        <v>0</v>
      </c>
      <c r="G604" s="15"/>
    </row>
    <row r="605" spans="1:7">
      <c r="A605" s="11" t="s">
        <v>605</v>
      </c>
      <c r="B605" s="13">
        <v>1.024</v>
      </c>
      <c r="C605" s="16">
        <v>1E-3</v>
      </c>
      <c r="D605" s="13">
        <f t="shared" si="19"/>
        <v>1.024E-3</v>
      </c>
      <c r="E605" s="13">
        <f t="shared" si="18"/>
        <v>1.0805212749986932E-3</v>
      </c>
      <c r="F605" s="13">
        <v>0</v>
      </c>
      <c r="G605" s="15"/>
    </row>
    <row r="606" spans="1:7">
      <c r="A606" s="11" t="s">
        <v>606</v>
      </c>
      <c r="B606" s="13">
        <v>5.6389999999999997E-6</v>
      </c>
      <c r="C606" s="16">
        <v>1E-3</v>
      </c>
      <c r="D606" s="13">
        <f t="shared" si="19"/>
        <v>5.6390000000000001E-9</v>
      </c>
      <c r="E606" s="13">
        <f t="shared" si="18"/>
        <v>5.9502533883961235E-9</v>
      </c>
      <c r="F606" s="13">
        <v>0</v>
      </c>
      <c r="G606" s="15"/>
    </row>
    <row r="607" spans="1:7">
      <c r="A607" s="11" t="s">
        <v>607</v>
      </c>
      <c r="B607" s="13">
        <v>4.5969999999999997E-2</v>
      </c>
      <c r="C607" s="16">
        <v>1E-3</v>
      </c>
      <c r="D607" s="13">
        <f t="shared" si="19"/>
        <v>4.5969999999999995E-5</v>
      </c>
      <c r="E607" s="13">
        <f t="shared" si="18"/>
        <v>4.8507385753603432E-5</v>
      </c>
      <c r="F607" s="13">
        <v>0</v>
      </c>
      <c r="G607" s="15"/>
    </row>
    <row r="608" spans="1:7">
      <c r="A608" s="11" t="s">
        <v>608</v>
      </c>
      <c r="B608" s="13">
        <v>4.2129999999999999E-4</v>
      </c>
      <c r="C608" s="16">
        <v>1E-3</v>
      </c>
      <c r="D608" s="13">
        <f t="shared" si="19"/>
        <v>4.2129999999999999E-7</v>
      </c>
      <c r="E608" s="13">
        <f t="shared" si="18"/>
        <v>4.4455430972358341E-7</v>
      </c>
      <c r="F608" s="13">
        <v>0</v>
      </c>
      <c r="G608" s="15"/>
    </row>
    <row r="609" spans="1:7">
      <c r="A609" s="11" t="s">
        <v>609</v>
      </c>
      <c r="B609" s="13">
        <v>0.31719999999999998</v>
      </c>
      <c r="C609" s="16">
        <v>1E-3</v>
      </c>
      <c r="D609" s="13">
        <f t="shared" si="19"/>
        <v>3.1720000000000001E-4</v>
      </c>
      <c r="E609" s="13">
        <f t="shared" si="18"/>
        <v>3.3470834807576707E-4</v>
      </c>
      <c r="F609" s="13">
        <v>0</v>
      </c>
      <c r="G609" s="15"/>
    </row>
    <row r="610" spans="1:7">
      <c r="A610" s="11" t="s">
        <v>610</v>
      </c>
      <c r="B610" s="13">
        <v>5.1990000000000001E-4</v>
      </c>
      <c r="C610" s="16">
        <v>1E-3</v>
      </c>
      <c r="D610" s="13">
        <f t="shared" si="19"/>
        <v>5.1989999999999999E-7</v>
      </c>
      <c r="E610" s="13">
        <f t="shared" si="18"/>
        <v>5.4859669030451225E-7</v>
      </c>
      <c r="F610" s="13">
        <v>0</v>
      </c>
      <c r="G610" s="15"/>
    </row>
    <row r="611" spans="1:7">
      <c r="A611" s="11" t="s">
        <v>611</v>
      </c>
      <c r="B611" s="13">
        <v>1.5880000000000001E-4</v>
      </c>
      <c r="C611" s="16">
        <v>1E-3</v>
      </c>
      <c r="D611" s="13">
        <f t="shared" si="19"/>
        <v>1.5880000000000002E-7</v>
      </c>
      <c r="E611" s="13">
        <f t="shared" si="18"/>
        <v>1.6756521334940674E-7</v>
      </c>
      <c r="F611" s="13">
        <v>0</v>
      </c>
      <c r="G611" s="15"/>
    </row>
    <row r="612" spans="1:7">
      <c r="A612" s="11" t="s">
        <v>612</v>
      </c>
      <c r="B612" s="13">
        <v>1.407E-4</v>
      </c>
      <c r="C612" s="16">
        <v>1E-3</v>
      </c>
      <c r="D612" s="13">
        <f t="shared" si="19"/>
        <v>1.4070000000000001E-7</v>
      </c>
      <c r="E612" s="13">
        <f t="shared" si="18"/>
        <v>1.4846615565655872E-7</v>
      </c>
      <c r="F612" s="13">
        <v>0</v>
      </c>
      <c r="G612" s="15"/>
    </row>
    <row r="613" spans="1:7">
      <c r="A613" s="11" t="s">
        <v>613</v>
      </c>
      <c r="B613" s="13">
        <v>1.895E-5</v>
      </c>
      <c r="C613" s="16">
        <v>1E-3</v>
      </c>
      <c r="D613" s="13">
        <f t="shared" si="19"/>
        <v>1.8950000000000001E-8</v>
      </c>
      <c r="E613" s="13">
        <f t="shared" si="18"/>
        <v>1.9995974766821522E-8</v>
      </c>
      <c r="F613" s="13">
        <v>0</v>
      </c>
      <c r="G613" s="15"/>
    </row>
    <row r="614" spans="1:7">
      <c r="A614" s="11" t="s">
        <v>614</v>
      </c>
      <c r="B614" s="13">
        <v>3.1590000000000002E-6</v>
      </c>
      <c r="C614" s="16">
        <v>1E-3</v>
      </c>
      <c r="D614" s="13">
        <f t="shared" si="19"/>
        <v>3.1590000000000004E-9</v>
      </c>
      <c r="E614" s="13">
        <f t="shared" si="18"/>
        <v>3.3333659255086639E-9</v>
      </c>
      <c r="F614" s="13">
        <v>0</v>
      </c>
      <c r="G614" s="15"/>
    </row>
    <row r="615" spans="1:7">
      <c r="A615" s="11" t="s">
        <v>615</v>
      </c>
      <c r="B615" s="13">
        <v>3.4830000000000002E-7</v>
      </c>
      <c r="C615" s="16">
        <v>1E-3</v>
      </c>
      <c r="D615" s="13">
        <f t="shared" si="19"/>
        <v>3.4830000000000003E-10</v>
      </c>
      <c r="E615" s="13">
        <f t="shared" si="18"/>
        <v>3.6752496101762195E-10</v>
      </c>
      <c r="F615" s="13">
        <v>0</v>
      </c>
      <c r="G615" s="15"/>
    </row>
    <row r="616" spans="1:7">
      <c r="A616" s="11" t="s">
        <v>616</v>
      </c>
      <c r="B616" s="13">
        <v>3.3670000000000003E-8</v>
      </c>
      <c r="C616" s="16">
        <v>1E-3</v>
      </c>
      <c r="D616" s="13">
        <f t="shared" si="19"/>
        <v>3.3670000000000005E-11</v>
      </c>
      <c r="E616" s="13">
        <f t="shared" si="18"/>
        <v>3.5528468094927738E-11</v>
      </c>
      <c r="F616" s="13">
        <v>0</v>
      </c>
      <c r="G616" s="15"/>
    </row>
    <row r="617" spans="1:7">
      <c r="A617" s="11" t="s">
        <v>617</v>
      </c>
      <c r="B617" s="13">
        <v>3.3930000000000002E-9</v>
      </c>
      <c r="C617" s="16">
        <v>1E-3</v>
      </c>
      <c r="D617" s="13">
        <f t="shared" si="19"/>
        <v>3.3930000000000002E-12</v>
      </c>
      <c r="E617" s="13">
        <f t="shared" si="18"/>
        <v>3.5802819199907873E-12</v>
      </c>
      <c r="F617" s="13">
        <v>0</v>
      </c>
      <c r="G617" s="15"/>
    </row>
    <row r="618" spans="1:7">
      <c r="A618" s="11" t="s">
        <v>618</v>
      </c>
      <c r="B618" s="13">
        <v>4.141E-10</v>
      </c>
      <c r="C618" s="16">
        <v>1E-3</v>
      </c>
      <c r="D618" s="13">
        <f t="shared" si="19"/>
        <v>4.1410000000000002E-13</v>
      </c>
      <c r="E618" s="13">
        <f t="shared" si="18"/>
        <v>4.369568945087489E-13</v>
      </c>
      <c r="F618" s="13">
        <v>0</v>
      </c>
      <c r="G618" s="15"/>
    </row>
    <row r="619" spans="1:7">
      <c r="A619" s="11" t="s">
        <v>619</v>
      </c>
      <c r="B619" s="13">
        <v>1.5300000000000001E-11</v>
      </c>
      <c r="C619" s="16">
        <v>1E-3</v>
      </c>
      <c r="D619" s="13">
        <f t="shared" si="19"/>
        <v>1.5300000000000002E-14</v>
      </c>
      <c r="E619" s="13">
        <f t="shared" si="18"/>
        <v>1.6144507331523444E-14</v>
      </c>
      <c r="F619" s="13">
        <v>0</v>
      </c>
      <c r="G619" s="15"/>
    </row>
    <row r="620" spans="1:7">
      <c r="A620" s="11" t="s">
        <v>620</v>
      </c>
      <c r="B620" s="13">
        <v>0</v>
      </c>
      <c r="C620" s="16">
        <v>1E-3</v>
      </c>
      <c r="D620" s="13">
        <f t="shared" si="19"/>
        <v>0</v>
      </c>
      <c r="E620" s="13">
        <f t="shared" si="18"/>
        <v>0</v>
      </c>
      <c r="F620" s="13">
        <v>0</v>
      </c>
      <c r="G620" s="15"/>
    </row>
    <row r="621" spans="1:7">
      <c r="A621" s="11" t="s">
        <v>621</v>
      </c>
      <c r="B621" s="13">
        <v>0</v>
      </c>
      <c r="C621" s="16">
        <v>1E-3</v>
      </c>
      <c r="D621" s="13">
        <f t="shared" si="19"/>
        <v>0</v>
      </c>
      <c r="E621" s="13">
        <f t="shared" si="18"/>
        <v>0</v>
      </c>
      <c r="F621" s="13">
        <v>0</v>
      </c>
      <c r="G621" s="15"/>
    </row>
    <row r="622" spans="1:7">
      <c r="A622" s="11" t="s">
        <v>622</v>
      </c>
      <c r="B622" s="13">
        <v>3.9180000000000001E-5</v>
      </c>
      <c r="C622" s="16">
        <v>1E-3</v>
      </c>
      <c r="D622" s="13">
        <f t="shared" si="19"/>
        <v>3.9180000000000004E-8</v>
      </c>
      <c r="E622" s="13">
        <f t="shared" si="18"/>
        <v>4.1342601127391403E-8</v>
      </c>
      <c r="F622" s="13">
        <v>0</v>
      </c>
      <c r="G622" s="15"/>
    </row>
    <row r="623" spans="1:7">
      <c r="A623" s="11" t="s">
        <v>623</v>
      </c>
      <c r="B623" s="13">
        <v>19.72</v>
      </c>
      <c r="C623" s="16">
        <v>1E-3</v>
      </c>
      <c r="D623" s="13">
        <f t="shared" si="19"/>
        <v>1.9719999999999998E-2</v>
      </c>
      <c r="E623" s="13">
        <f t="shared" si="18"/>
        <v>2.0808476116185769E-2</v>
      </c>
      <c r="F623" s="13">
        <v>0</v>
      </c>
      <c r="G623" s="15"/>
    </row>
    <row r="624" spans="1:7">
      <c r="A624" s="11" t="s">
        <v>624</v>
      </c>
      <c r="B624" s="13">
        <v>0.51600000000000001</v>
      </c>
      <c r="C624" s="16">
        <v>1E-3</v>
      </c>
      <c r="D624" s="13">
        <f t="shared" si="19"/>
        <v>5.1600000000000007E-4</v>
      </c>
      <c r="E624" s="13">
        <f t="shared" si="18"/>
        <v>5.4448142372981023E-4</v>
      </c>
      <c r="F624" s="13">
        <v>0</v>
      </c>
      <c r="G624" s="15"/>
    </row>
    <row r="625" spans="1:7">
      <c r="A625" s="11" t="s">
        <v>625</v>
      </c>
      <c r="B625" s="13">
        <v>3.3739999999999999E-5</v>
      </c>
      <c r="C625" s="16">
        <v>1E-3</v>
      </c>
      <c r="D625" s="13">
        <f t="shared" si="19"/>
        <v>3.3739999999999996E-8</v>
      </c>
      <c r="E625" s="13">
        <f t="shared" si="18"/>
        <v>3.5602331853960843E-8</v>
      </c>
      <c r="F625" s="13">
        <v>0</v>
      </c>
      <c r="G625" s="15"/>
    </row>
    <row r="626" spans="1:7">
      <c r="A626" s="11" t="s">
        <v>626</v>
      </c>
      <c r="B626" s="13">
        <v>30.75</v>
      </c>
      <c r="C626" s="16">
        <v>1E-3</v>
      </c>
      <c r="D626" s="13">
        <f t="shared" si="19"/>
        <v>3.075E-2</v>
      </c>
      <c r="E626" s="13">
        <f t="shared" si="18"/>
        <v>3.2447294146689273E-2</v>
      </c>
      <c r="F626" s="13">
        <v>0</v>
      </c>
      <c r="G626" s="15"/>
    </row>
    <row r="627" spans="1:7">
      <c r="A627" s="11" t="s">
        <v>627</v>
      </c>
      <c r="B627" s="13">
        <v>1459</v>
      </c>
      <c r="C627" s="16">
        <v>1E-3</v>
      </c>
      <c r="D627" s="13">
        <f t="shared" si="19"/>
        <v>1.4590000000000001</v>
      </c>
      <c r="E627" s="13">
        <f t="shared" si="18"/>
        <v>1.5395317775616146</v>
      </c>
      <c r="F627" s="13">
        <v>5.691E-22</v>
      </c>
      <c r="G627" s="15"/>
    </row>
    <row r="628" spans="1:7">
      <c r="A628" s="11" t="s">
        <v>628</v>
      </c>
      <c r="B628" s="13">
        <v>8.0009999999999998E-2</v>
      </c>
      <c r="C628" s="16">
        <v>1E-3</v>
      </c>
      <c r="D628" s="13">
        <f t="shared" si="19"/>
        <v>8.0010000000000001E-5</v>
      </c>
      <c r="E628" s="13">
        <f t="shared" si="18"/>
        <v>8.4426276574849063E-5</v>
      </c>
      <c r="F628" s="13">
        <v>0</v>
      </c>
      <c r="G628" s="15"/>
    </row>
    <row r="629" spans="1:7">
      <c r="A629" s="11" t="s">
        <v>629</v>
      </c>
      <c r="B629" s="13">
        <v>2095</v>
      </c>
      <c r="C629" s="16">
        <v>1E-3</v>
      </c>
      <c r="D629" s="13">
        <f t="shared" si="19"/>
        <v>2.0950000000000002</v>
      </c>
      <c r="E629" s="13">
        <f t="shared" si="18"/>
        <v>2.2106367882053344</v>
      </c>
      <c r="F629" s="13">
        <v>5.691E-22</v>
      </c>
      <c r="G629" s="15"/>
    </row>
    <row r="630" spans="1:7">
      <c r="A630" s="11" t="s">
        <v>630</v>
      </c>
      <c r="B630" s="13">
        <v>6.3730000000000002</v>
      </c>
      <c r="C630" s="16">
        <v>1E-3</v>
      </c>
      <c r="D630" s="13">
        <f t="shared" si="19"/>
        <v>6.3730000000000002E-3</v>
      </c>
      <c r="E630" s="13">
        <f t="shared" si="18"/>
        <v>6.7247676616862028E-3</v>
      </c>
      <c r="F630" s="13">
        <v>0</v>
      </c>
      <c r="G630" s="15"/>
    </row>
    <row r="631" spans="1:7">
      <c r="A631" s="11" t="s">
        <v>631</v>
      </c>
      <c r="B631" s="13">
        <v>8.8900000000000007E-2</v>
      </c>
      <c r="C631" s="16">
        <v>1E-3</v>
      </c>
      <c r="D631" s="13">
        <f t="shared" si="19"/>
        <v>8.8900000000000006E-5</v>
      </c>
      <c r="E631" s="13">
        <f t="shared" si="18"/>
        <v>9.3806973972054513E-5</v>
      </c>
      <c r="F631" s="13">
        <v>0</v>
      </c>
      <c r="G631" s="15"/>
    </row>
    <row r="632" spans="1:7">
      <c r="A632" s="11" t="s">
        <v>632</v>
      </c>
      <c r="B632" s="13">
        <v>2843</v>
      </c>
      <c r="C632" s="16">
        <v>1E-3</v>
      </c>
      <c r="D632" s="13">
        <f t="shared" si="19"/>
        <v>2.843</v>
      </c>
      <c r="E632" s="13">
        <f t="shared" si="18"/>
        <v>2.9999238133020358</v>
      </c>
      <c r="F632" s="13">
        <v>5.691E-22</v>
      </c>
      <c r="G632" s="15"/>
    </row>
    <row r="633" spans="1:7">
      <c r="A633" s="11" t="s">
        <v>633</v>
      </c>
      <c r="B633" s="13">
        <v>3.9890000000000002E-8</v>
      </c>
      <c r="C633" s="16">
        <v>1E-3</v>
      </c>
      <c r="D633" s="13">
        <f t="shared" si="19"/>
        <v>3.9890000000000004E-11</v>
      </c>
      <c r="E633" s="13">
        <f t="shared" si="18"/>
        <v>4.2091790683298703E-11</v>
      </c>
      <c r="F633" s="13">
        <v>0</v>
      </c>
      <c r="G633" s="15"/>
    </row>
    <row r="634" spans="1:7">
      <c r="A634" s="11" t="s">
        <v>634</v>
      </c>
      <c r="B634" s="13">
        <v>0.49370000000000003</v>
      </c>
      <c r="C634" s="16">
        <v>1E-3</v>
      </c>
      <c r="D634" s="13">
        <f t="shared" si="19"/>
        <v>4.9370000000000002E-4</v>
      </c>
      <c r="E634" s="13">
        <f t="shared" si="18"/>
        <v>5.2095054049497544E-4</v>
      </c>
      <c r="F634" s="13">
        <v>0</v>
      </c>
      <c r="G634" s="15"/>
    </row>
    <row r="635" spans="1:7">
      <c r="A635" s="11" t="s">
        <v>635</v>
      </c>
      <c r="B635" s="13">
        <v>2.715E-3</v>
      </c>
      <c r="C635" s="16">
        <v>1E-3</v>
      </c>
      <c r="D635" s="13">
        <f t="shared" si="19"/>
        <v>2.7149999999999998E-6</v>
      </c>
      <c r="E635" s="13">
        <f t="shared" si="18"/>
        <v>2.8648586539271988E-6</v>
      </c>
      <c r="F635" s="13">
        <v>0</v>
      </c>
      <c r="G635" s="15"/>
    </row>
    <row r="636" spans="1:7">
      <c r="A636" s="11" t="s">
        <v>636</v>
      </c>
      <c r="B636" s="13">
        <v>2719</v>
      </c>
      <c r="C636" s="16">
        <v>1E-3</v>
      </c>
      <c r="D636" s="13">
        <f t="shared" si="19"/>
        <v>2.7189999999999999</v>
      </c>
      <c r="E636" s="13">
        <f t="shared" si="18"/>
        <v>2.8690794401576625</v>
      </c>
      <c r="F636" s="13">
        <v>5.691E-22</v>
      </c>
      <c r="G636" s="15"/>
    </row>
    <row r="637" spans="1:7">
      <c r="A637" s="11" t="s">
        <v>637</v>
      </c>
      <c r="B637" s="13">
        <v>2.764E-3</v>
      </c>
      <c r="C637" s="16">
        <v>1E-3</v>
      </c>
      <c r="D637" s="13">
        <f t="shared" si="19"/>
        <v>2.7640000000000001E-6</v>
      </c>
      <c r="E637" s="13">
        <f t="shared" si="18"/>
        <v>2.916563285250379E-6</v>
      </c>
      <c r="F637" s="13">
        <v>0</v>
      </c>
      <c r="G637" s="15"/>
    </row>
    <row r="638" spans="1:7">
      <c r="A638" s="11" t="s">
        <v>638</v>
      </c>
      <c r="B638" s="13">
        <v>8.4810000000000007E-3</v>
      </c>
      <c r="C638" s="16">
        <v>1E-3</v>
      </c>
      <c r="D638" s="13">
        <f t="shared" si="19"/>
        <v>8.4810000000000006E-6</v>
      </c>
      <c r="E638" s="13">
        <f t="shared" si="18"/>
        <v>8.9491220051405453E-6</v>
      </c>
      <c r="F638" s="13">
        <v>0</v>
      </c>
      <c r="G638" s="15"/>
    </row>
    <row r="639" spans="1:7">
      <c r="A639" s="11" t="s">
        <v>639</v>
      </c>
      <c r="B639" s="13">
        <v>3.523E-4</v>
      </c>
      <c r="C639" s="16">
        <v>1E-3</v>
      </c>
      <c r="D639" s="13">
        <f t="shared" si="19"/>
        <v>3.523E-7</v>
      </c>
      <c r="E639" s="13">
        <f t="shared" si="18"/>
        <v>3.7174574724808553E-7</v>
      </c>
      <c r="F639" s="13">
        <v>0</v>
      </c>
      <c r="G639" s="15"/>
    </row>
    <row r="640" spans="1:7">
      <c r="A640" s="11" t="s">
        <v>640</v>
      </c>
      <c r="B640" s="13">
        <v>7.1920000000000003E-5</v>
      </c>
      <c r="C640" s="16">
        <v>1E-3</v>
      </c>
      <c r="D640" s="13">
        <f t="shared" si="19"/>
        <v>7.1919999999999998E-8</v>
      </c>
      <c r="E640" s="13">
        <f t="shared" si="18"/>
        <v>7.588973642373634E-8</v>
      </c>
      <c r="F640" s="13">
        <v>0</v>
      </c>
      <c r="G640" s="15"/>
    </row>
    <row r="641" spans="1:7">
      <c r="A641" s="11" t="s">
        <v>641</v>
      </c>
      <c r="B641" s="13">
        <v>4.0949999999999998E-6</v>
      </c>
      <c r="C641" s="16">
        <v>1E-3</v>
      </c>
      <c r="D641" s="13">
        <f t="shared" si="19"/>
        <v>4.0949999999999996E-9</v>
      </c>
      <c r="E641" s="13">
        <f t="shared" si="18"/>
        <v>4.3210299034371562E-9</v>
      </c>
      <c r="F641" s="13">
        <v>0</v>
      </c>
      <c r="G641" s="15"/>
    </row>
    <row r="642" spans="1:7">
      <c r="A642" s="11" t="s">
        <v>642</v>
      </c>
      <c r="B642" s="13">
        <v>1.051E-6</v>
      </c>
      <c r="C642" s="16">
        <v>1E-3</v>
      </c>
      <c r="D642" s="13">
        <f t="shared" si="19"/>
        <v>1.051E-9</v>
      </c>
      <c r="E642" s="13">
        <f t="shared" si="18"/>
        <v>1.1090115820543228E-9</v>
      </c>
      <c r="F642" s="13">
        <v>0</v>
      </c>
      <c r="G642" s="15"/>
    </row>
    <row r="643" spans="1:7">
      <c r="A643" s="11" t="s">
        <v>643</v>
      </c>
      <c r="B643" s="13">
        <v>4.95E-8</v>
      </c>
      <c r="C643" s="16">
        <v>1E-3</v>
      </c>
      <c r="D643" s="13">
        <f t="shared" si="19"/>
        <v>4.9500000000000004E-11</v>
      </c>
      <c r="E643" s="13">
        <f t="shared" si="18"/>
        <v>5.223222960198761E-11</v>
      </c>
      <c r="F643" s="13">
        <v>0</v>
      </c>
      <c r="G643" s="15"/>
    </row>
    <row r="644" spans="1:7">
      <c r="A644" s="11" t="s">
        <v>644</v>
      </c>
      <c r="B644" s="13">
        <v>3.5730000000000003E-8</v>
      </c>
      <c r="C644" s="16">
        <v>1E-3</v>
      </c>
      <c r="D644" s="13">
        <f t="shared" si="19"/>
        <v>3.5730000000000002E-11</v>
      </c>
      <c r="E644" s="13">
        <f t="shared" si="18"/>
        <v>3.7702173003616515E-11</v>
      </c>
      <c r="F644" s="13">
        <v>0</v>
      </c>
      <c r="G644" s="15"/>
    </row>
    <row r="645" spans="1:7">
      <c r="A645" s="11" t="s">
        <v>645</v>
      </c>
      <c r="B645" s="13">
        <v>4.6200000000000002E-9</v>
      </c>
      <c r="C645" s="16">
        <v>1E-3</v>
      </c>
      <c r="D645" s="13">
        <f t="shared" si="19"/>
        <v>4.6200000000000001E-12</v>
      </c>
      <c r="E645" s="13">
        <f t="shared" si="18"/>
        <v>4.8750080961855107E-12</v>
      </c>
      <c r="F645" s="13">
        <v>0</v>
      </c>
      <c r="G645" s="15"/>
    </row>
    <row r="646" spans="1:7">
      <c r="A646" s="11" t="s">
        <v>646</v>
      </c>
      <c r="B646" s="13">
        <v>3.1810000000000002E-10</v>
      </c>
      <c r="C646" s="16">
        <v>1E-3</v>
      </c>
      <c r="D646" s="13">
        <f t="shared" si="19"/>
        <v>3.1810000000000003E-13</v>
      </c>
      <c r="E646" s="13">
        <f t="shared" si="18"/>
        <v>3.3565802497762142E-13</v>
      </c>
      <c r="F646" s="13">
        <v>0</v>
      </c>
      <c r="G646" s="15"/>
    </row>
    <row r="647" spans="1:7">
      <c r="A647" s="11" t="s">
        <v>647</v>
      </c>
      <c r="B647" s="13">
        <v>8.9010000000000001E-12</v>
      </c>
      <c r="C647" s="16">
        <v>1E-3</v>
      </c>
      <c r="D647" s="13">
        <f t="shared" si="19"/>
        <v>8.9010000000000001E-15</v>
      </c>
      <c r="E647" s="13">
        <f t="shared" si="18"/>
        <v>9.3923045593392264E-15</v>
      </c>
      <c r="F647" s="13">
        <v>0</v>
      </c>
      <c r="G647" s="15"/>
    </row>
    <row r="648" spans="1:7">
      <c r="A648" s="11" t="s">
        <v>648</v>
      </c>
      <c r="B648" s="13">
        <v>5.264E-4</v>
      </c>
      <c r="C648" s="16">
        <v>1E-3</v>
      </c>
      <c r="D648" s="13">
        <f t="shared" si="19"/>
        <v>5.2640000000000005E-7</v>
      </c>
      <c r="E648" s="13">
        <f t="shared" si="18"/>
        <v>5.5545546792901572E-7</v>
      </c>
      <c r="F648" s="13">
        <v>0</v>
      </c>
      <c r="G648" s="15"/>
    </row>
    <row r="649" spans="1:7">
      <c r="A649" s="11" t="s">
        <v>649</v>
      </c>
      <c r="B649" s="13">
        <v>2476</v>
      </c>
      <c r="C649" s="16">
        <v>1E-3</v>
      </c>
      <c r="D649" s="13">
        <f t="shared" si="19"/>
        <v>2.476</v>
      </c>
      <c r="E649" s="13">
        <f t="shared" ref="E649:E712" si="20">D649*F$1007/D$1007</f>
        <v>2.6126666766569966</v>
      </c>
      <c r="F649" s="13">
        <v>5.691E-22</v>
      </c>
      <c r="G649" s="15"/>
    </row>
    <row r="650" spans="1:7">
      <c r="A650" s="11" t="s">
        <v>650</v>
      </c>
      <c r="B650" s="13">
        <v>73</v>
      </c>
      <c r="C650" s="16">
        <v>1E-3</v>
      </c>
      <c r="D650" s="13">
        <f t="shared" ref="D650:D713" si="21">B650*C650</f>
        <v>7.2999999999999995E-2</v>
      </c>
      <c r="E650" s="13">
        <f t="shared" si="20"/>
        <v>7.7029348705961523E-2</v>
      </c>
      <c r="F650" s="13">
        <v>0</v>
      </c>
      <c r="G650" s="15"/>
    </row>
    <row r="651" spans="1:7">
      <c r="A651" s="11" t="s">
        <v>651</v>
      </c>
      <c r="B651" s="13">
        <v>3.0000000000000001E-6</v>
      </c>
      <c r="C651" s="16">
        <v>1E-3</v>
      </c>
      <c r="D651" s="13">
        <f t="shared" si="21"/>
        <v>3E-9</v>
      </c>
      <c r="E651" s="13">
        <f t="shared" si="20"/>
        <v>3.1655896728477339E-9</v>
      </c>
      <c r="F651" s="13">
        <v>0</v>
      </c>
      <c r="G651" s="15"/>
    </row>
    <row r="652" spans="1:7">
      <c r="A652" s="11" t="s">
        <v>652</v>
      </c>
      <c r="B652" s="13">
        <v>2854</v>
      </c>
      <c r="C652" s="16">
        <v>1E-3</v>
      </c>
      <c r="D652" s="13">
        <f t="shared" si="21"/>
        <v>2.8540000000000001</v>
      </c>
      <c r="E652" s="13">
        <f t="shared" si="20"/>
        <v>3.0115309754358108</v>
      </c>
      <c r="F652" s="13">
        <v>5.691E-22</v>
      </c>
      <c r="G652" s="15"/>
    </row>
    <row r="653" spans="1:7">
      <c r="A653" s="11" t="s">
        <v>653</v>
      </c>
      <c r="B653" s="13">
        <v>1.2680000000000001E-5</v>
      </c>
      <c r="C653" s="16">
        <v>1E-3</v>
      </c>
      <c r="D653" s="13">
        <f t="shared" si="21"/>
        <v>1.268E-8</v>
      </c>
      <c r="E653" s="13">
        <f t="shared" si="20"/>
        <v>1.3379892350569755E-8</v>
      </c>
      <c r="F653" s="13">
        <v>0</v>
      </c>
      <c r="G653" s="15"/>
    </row>
    <row r="654" spans="1:7">
      <c r="A654" s="11" t="s">
        <v>654</v>
      </c>
      <c r="B654" s="13">
        <v>0.5585</v>
      </c>
      <c r="C654" s="16">
        <v>1E-3</v>
      </c>
      <c r="D654" s="13">
        <f t="shared" si="21"/>
        <v>5.5849999999999997E-4</v>
      </c>
      <c r="E654" s="13">
        <f t="shared" si="20"/>
        <v>5.8932727742848638E-4</v>
      </c>
      <c r="F654" s="13">
        <v>0</v>
      </c>
      <c r="G654" s="15"/>
    </row>
    <row r="655" spans="1:7">
      <c r="A655" s="11" t="s">
        <v>655</v>
      </c>
      <c r="B655" s="13">
        <v>2165</v>
      </c>
      <c r="C655" s="16">
        <v>1E-3</v>
      </c>
      <c r="D655" s="13">
        <f t="shared" si="21"/>
        <v>2.165</v>
      </c>
      <c r="E655" s="13">
        <f t="shared" si="20"/>
        <v>2.2845005472384479</v>
      </c>
      <c r="F655" s="13">
        <v>0</v>
      </c>
      <c r="G655" s="15"/>
    </row>
    <row r="656" spans="1:7">
      <c r="A656" s="11" t="s">
        <v>656</v>
      </c>
      <c r="B656" s="13">
        <v>2.511E-2</v>
      </c>
      <c r="C656" s="16">
        <v>1E-3</v>
      </c>
      <c r="D656" s="13">
        <f t="shared" si="21"/>
        <v>2.5110000000000002E-5</v>
      </c>
      <c r="E656" s="13">
        <f t="shared" si="20"/>
        <v>2.6495985561735534E-5</v>
      </c>
      <c r="F656" s="13">
        <v>0</v>
      </c>
      <c r="G656" s="15"/>
    </row>
    <row r="657" spans="1:7">
      <c r="A657" s="11" t="s">
        <v>657</v>
      </c>
      <c r="B657" s="13">
        <v>1.142E-4</v>
      </c>
      <c r="C657" s="16">
        <v>1E-3</v>
      </c>
      <c r="D657" s="13">
        <f t="shared" si="21"/>
        <v>1.142E-7</v>
      </c>
      <c r="E657" s="13">
        <f t="shared" si="20"/>
        <v>1.2050344687973708E-7</v>
      </c>
      <c r="F657" s="13">
        <v>0</v>
      </c>
      <c r="G657" s="15"/>
    </row>
    <row r="658" spans="1:7">
      <c r="A658" s="11" t="s">
        <v>658</v>
      </c>
      <c r="B658" s="13">
        <v>6.7879999999999998E-3</v>
      </c>
      <c r="C658" s="16">
        <v>1E-3</v>
      </c>
      <c r="D658" s="13">
        <f t="shared" si="21"/>
        <v>6.7880000000000001E-6</v>
      </c>
      <c r="E658" s="13">
        <f t="shared" si="20"/>
        <v>7.1626742330968058E-6</v>
      </c>
      <c r="F658" s="13">
        <v>0</v>
      </c>
      <c r="G658" s="15"/>
    </row>
    <row r="659" spans="1:7">
      <c r="A659" s="11" t="s">
        <v>659</v>
      </c>
      <c r="B659" s="13">
        <v>6.6419999999999999E-4</v>
      </c>
      <c r="C659" s="16">
        <v>1E-3</v>
      </c>
      <c r="D659" s="13">
        <f t="shared" si="21"/>
        <v>6.6420000000000003E-7</v>
      </c>
      <c r="E659" s="13">
        <f t="shared" si="20"/>
        <v>7.0086155356848829E-7</v>
      </c>
      <c r="F659" s="13">
        <v>0</v>
      </c>
      <c r="G659" s="15"/>
    </row>
    <row r="660" spans="1:7">
      <c r="A660" s="11" t="s">
        <v>660</v>
      </c>
      <c r="B660" s="13">
        <v>2.1240000000000001E-4</v>
      </c>
      <c r="C660" s="16">
        <v>1E-3</v>
      </c>
      <c r="D660" s="13">
        <f t="shared" si="21"/>
        <v>2.1240000000000002E-7</v>
      </c>
      <c r="E660" s="13">
        <f t="shared" si="20"/>
        <v>2.2412374883761957E-7</v>
      </c>
      <c r="F660" s="13">
        <v>0</v>
      </c>
      <c r="G660" s="15"/>
    </row>
    <row r="661" spans="1:7">
      <c r="A661" s="11" t="s">
        <v>661</v>
      </c>
      <c r="B661" s="13">
        <v>8.2060000000000007E-6</v>
      </c>
      <c r="C661" s="16">
        <v>1E-3</v>
      </c>
      <c r="D661" s="13">
        <f t="shared" si="21"/>
        <v>8.2060000000000008E-9</v>
      </c>
      <c r="E661" s="13">
        <f t="shared" si="20"/>
        <v>8.6589429517961673E-9</v>
      </c>
      <c r="F661" s="13">
        <v>0</v>
      </c>
      <c r="G661" s="15"/>
    </row>
    <row r="662" spans="1:7">
      <c r="A662" s="11" t="s">
        <v>662</v>
      </c>
      <c r="B662" s="13">
        <v>3.7409999999999998E-6</v>
      </c>
      <c r="C662" s="16">
        <v>1E-3</v>
      </c>
      <c r="D662" s="13">
        <f t="shared" si="21"/>
        <v>3.7410000000000002E-9</v>
      </c>
      <c r="E662" s="13">
        <f t="shared" si="20"/>
        <v>3.9474903220411238E-9</v>
      </c>
      <c r="F662" s="13">
        <v>0</v>
      </c>
      <c r="G662" s="15"/>
    </row>
    <row r="663" spans="1:7">
      <c r="A663" s="11" t="s">
        <v>663</v>
      </c>
      <c r="B663" s="13">
        <v>8.4969999999999999E-7</v>
      </c>
      <c r="C663" s="16">
        <v>1E-3</v>
      </c>
      <c r="D663" s="13">
        <f t="shared" si="21"/>
        <v>8.4969999999999997E-10</v>
      </c>
      <c r="E663" s="13">
        <f t="shared" si="20"/>
        <v>8.9660051500623974E-10</v>
      </c>
      <c r="F663" s="13">
        <v>0</v>
      </c>
      <c r="G663" s="15"/>
    </row>
    <row r="664" spans="1:7">
      <c r="A664" s="11" t="s">
        <v>664</v>
      </c>
      <c r="B664" s="13">
        <v>1.2489999999999999E-7</v>
      </c>
      <c r="C664" s="16">
        <v>1E-3</v>
      </c>
      <c r="D664" s="13">
        <f t="shared" si="21"/>
        <v>1.2489999999999998E-10</v>
      </c>
      <c r="E664" s="13">
        <f t="shared" si="20"/>
        <v>1.3179405004622731E-10</v>
      </c>
      <c r="F664" s="13">
        <v>0</v>
      </c>
      <c r="G664" s="15"/>
    </row>
    <row r="665" spans="1:7">
      <c r="A665" s="11" t="s">
        <v>665</v>
      </c>
      <c r="B665" s="13">
        <v>7.6340000000000007E-9</v>
      </c>
      <c r="C665" s="16">
        <v>1E-3</v>
      </c>
      <c r="D665" s="13">
        <f t="shared" si="21"/>
        <v>7.6340000000000008E-12</v>
      </c>
      <c r="E665" s="13">
        <f t="shared" si="20"/>
        <v>8.0553705208398661E-12</v>
      </c>
      <c r="F665" s="13">
        <v>0</v>
      </c>
      <c r="G665" s="15"/>
    </row>
    <row r="666" spans="1:7">
      <c r="A666" s="11" t="s">
        <v>666</v>
      </c>
      <c r="B666" s="13">
        <v>5.1600000000000004E-9</v>
      </c>
      <c r="C666" s="16">
        <v>1E-3</v>
      </c>
      <c r="D666" s="13">
        <f t="shared" si="21"/>
        <v>5.1600000000000006E-12</v>
      </c>
      <c r="E666" s="13">
        <f t="shared" si="20"/>
        <v>5.4448142372981026E-12</v>
      </c>
      <c r="F666" s="13">
        <v>0</v>
      </c>
      <c r="G666" s="15"/>
    </row>
    <row r="667" spans="1:7">
      <c r="A667" s="11" t="s">
        <v>667</v>
      </c>
      <c r="B667" s="13">
        <v>1.3529999999999999E-10</v>
      </c>
      <c r="C667" s="16">
        <v>1E-3</v>
      </c>
      <c r="D667" s="13">
        <f t="shared" si="21"/>
        <v>1.3529999999999999E-13</v>
      </c>
      <c r="E667" s="13">
        <f t="shared" si="20"/>
        <v>1.4276809424543279E-13</v>
      </c>
      <c r="F667" s="13">
        <v>0</v>
      </c>
      <c r="G667" s="15"/>
    </row>
    <row r="668" spans="1:7">
      <c r="A668" s="11" t="s">
        <v>668</v>
      </c>
      <c r="B668" s="13">
        <v>0</v>
      </c>
      <c r="C668" s="16">
        <v>1E-3</v>
      </c>
      <c r="D668" s="13">
        <f t="shared" si="21"/>
        <v>0</v>
      </c>
      <c r="E668" s="13">
        <f t="shared" si="20"/>
        <v>0</v>
      </c>
      <c r="F668" s="13">
        <v>0</v>
      </c>
      <c r="G668" s="15"/>
    </row>
    <row r="669" spans="1:7">
      <c r="A669" s="11" t="s">
        <v>669</v>
      </c>
      <c r="B669" s="13">
        <v>8.443E-14</v>
      </c>
      <c r="C669" s="16">
        <v>1E-3</v>
      </c>
      <c r="D669" s="13">
        <f t="shared" si="21"/>
        <v>8.4429999999999998E-17</v>
      </c>
      <c r="E669" s="13">
        <f t="shared" si="20"/>
        <v>8.9090245359511379E-17</v>
      </c>
      <c r="F669" s="13">
        <v>0</v>
      </c>
      <c r="G669" s="15"/>
    </row>
    <row r="670" spans="1:7">
      <c r="A670" s="11" t="s">
        <v>670</v>
      </c>
      <c r="B670" s="13">
        <v>1.854E-3</v>
      </c>
      <c r="C670" s="16">
        <v>0.05</v>
      </c>
      <c r="D670" s="13">
        <f t="shared" si="21"/>
        <v>9.2700000000000004E-5</v>
      </c>
      <c r="E670" s="13">
        <f t="shared" si="20"/>
        <v>9.7816720890994983E-5</v>
      </c>
      <c r="F670" s="13">
        <v>9.7369999999999998E-5</v>
      </c>
      <c r="G670" s="15"/>
    </row>
    <row r="671" spans="1:7">
      <c r="A671" s="11" t="s">
        <v>671</v>
      </c>
      <c r="B671" s="13">
        <v>0</v>
      </c>
      <c r="C671" s="16">
        <v>0.05</v>
      </c>
      <c r="D671" s="13">
        <f t="shared" si="21"/>
        <v>0</v>
      </c>
      <c r="E671" s="13">
        <f t="shared" si="20"/>
        <v>0</v>
      </c>
      <c r="F671" s="13">
        <v>0</v>
      </c>
      <c r="G671" s="15"/>
    </row>
    <row r="672" spans="1:7">
      <c r="A672" s="11" t="s">
        <v>672</v>
      </c>
      <c r="B672" s="13">
        <v>123.4</v>
      </c>
      <c r="C672" s="16">
        <v>0.05</v>
      </c>
      <c r="D672" s="13">
        <f t="shared" si="21"/>
        <v>6.1700000000000008</v>
      </c>
      <c r="E672" s="13">
        <f t="shared" si="20"/>
        <v>6.5105627604901732</v>
      </c>
      <c r="F672" s="13">
        <v>10.02</v>
      </c>
      <c r="G672" s="15"/>
    </row>
    <row r="673" spans="1:7">
      <c r="A673" s="11" t="s">
        <v>673</v>
      </c>
      <c r="B673" s="13">
        <v>1.8320000000000001</v>
      </c>
      <c r="C673" s="16">
        <v>0.05</v>
      </c>
      <c r="D673" s="13">
        <f t="shared" si="21"/>
        <v>9.1600000000000015E-2</v>
      </c>
      <c r="E673" s="13">
        <f t="shared" si="20"/>
        <v>9.665600467761748E-2</v>
      </c>
      <c r="F673" s="13">
        <v>9.6119999999999997E-2</v>
      </c>
      <c r="G673" s="15"/>
    </row>
    <row r="674" spans="1:7">
      <c r="A674" s="11" t="s">
        <v>674</v>
      </c>
      <c r="B674" s="13">
        <v>2.7090000000000002E-7</v>
      </c>
      <c r="C674" s="16">
        <v>0.05</v>
      </c>
      <c r="D674" s="13">
        <f t="shared" si="21"/>
        <v>1.3545000000000002E-8</v>
      </c>
      <c r="E674" s="13">
        <f t="shared" si="20"/>
        <v>1.429263737290752E-8</v>
      </c>
      <c r="F674" s="13">
        <v>0</v>
      </c>
      <c r="G674" s="15"/>
    </row>
    <row r="675" spans="1:7">
      <c r="A675" s="11" t="s">
        <v>675</v>
      </c>
      <c r="B675" s="13">
        <v>74.989999999999995</v>
      </c>
      <c r="C675" s="16">
        <v>0.05</v>
      </c>
      <c r="D675" s="13">
        <f t="shared" si="21"/>
        <v>3.7494999999999998</v>
      </c>
      <c r="E675" s="13">
        <f t="shared" si="20"/>
        <v>3.956459492780859</v>
      </c>
      <c r="F675" s="13">
        <v>3.9489999999999998</v>
      </c>
      <c r="G675" s="15"/>
    </row>
    <row r="676" spans="1:7">
      <c r="A676" s="11" t="s">
        <v>676</v>
      </c>
      <c r="B676" s="13">
        <v>2.5049999999999999E-8</v>
      </c>
      <c r="C676" s="16">
        <v>0.05</v>
      </c>
      <c r="D676" s="13">
        <f t="shared" si="21"/>
        <v>1.2525E-9</v>
      </c>
      <c r="E676" s="13">
        <f t="shared" si="20"/>
        <v>1.3216336884139288E-9</v>
      </c>
      <c r="F676" s="13">
        <v>0</v>
      </c>
      <c r="G676" s="15"/>
    </row>
    <row r="677" spans="1:7">
      <c r="A677" s="11" t="s">
        <v>677</v>
      </c>
      <c r="B677" s="13">
        <v>347.6</v>
      </c>
      <c r="C677" s="16">
        <v>0.05</v>
      </c>
      <c r="D677" s="13">
        <f t="shared" si="21"/>
        <v>17.380000000000003</v>
      </c>
      <c r="E677" s="13">
        <f t="shared" si="20"/>
        <v>18.339316171364541</v>
      </c>
      <c r="F677" s="13">
        <v>37.9</v>
      </c>
      <c r="G677" s="15"/>
    </row>
    <row r="678" spans="1:7">
      <c r="A678" s="11" t="s">
        <v>678</v>
      </c>
      <c r="B678" s="13">
        <v>3.3149999999999998E-4</v>
      </c>
      <c r="C678" s="16">
        <v>0.05</v>
      </c>
      <c r="D678" s="13">
        <f t="shared" si="21"/>
        <v>1.6575E-5</v>
      </c>
      <c r="E678" s="13">
        <f t="shared" si="20"/>
        <v>1.7489882942483729E-5</v>
      </c>
      <c r="F678" s="13">
        <v>1.428E-5</v>
      </c>
      <c r="G678" s="15"/>
    </row>
    <row r="679" spans="1:7">
      <c r="A679" s="11" t="s">
        <v>679</v>
      </c>
      <c r="B679" s="13">
        <v>2531</v>
      </c>
      <c r="C679" s="16">
        <v>0.05</v>
      </c>
      <c r="D679" s="13">
        <f t="shared" si="21"/>
        <v>126.55000000000001</v>
      </c>
      <c r="E679" s="13">
        <f t="shared" si="20"/>
        <v>133.53512436629359</v>
      </c>
      <c r="F679" s="13">
        <v>132.30000000000001</v>
      </c>
      <c r="G679" s="15"/>
    </row>
    <row r="680" spans="1:7">
      <c r="A680" s="11" t="s">
        <v>680</v>
      </c>
      <c r="B680" s="13">
        <v>6.1350000000000002E-2</v>
      </c>
      <c r="C680" s="16">
        <v>0.05</v>
      </c>
      <c r="D680" s="13">
        <f t="shared" si="21"/>
        <v>3.0675000000000003E-3</v>
      </c>
      <c r="E680" s="13">
        <f t="shared" si="20"/>
        <v>3.2368154404868081E-3</v>
      </c>
      <c r="F680" s="13">
        <v>0</v>
      </c>
      <c r="G680" s="15"/>
    </row>
    <row r="681" spans="1:7">
      <c r="A681" s="11" t="s">
        <v>681</v>
      </c>
      <c r="B681" s="13">
        <v>12.62</v>
      </c>
      <c r="C681" s="16">
        <v>0.05</v>
      </c>
      <c r="D681" s="13">
        <f t="shared" si="21"/>
        <v>0.63100000000000001</v>
      </c>
      <c r="E681" s="13">
        <f t="shared" si="20"/>
        <v>0.66582902785564002</v>
      </c>
      <c r="F681" s="13">
        <v>0</v>
      </c>
      <c r="G681" s="15"/>
    </row>
    <row r="682" spans="1:7">
      <c r="A682" s="11" t="s">
        <v>682</v>
      </c>
      <c r="B682" s="13">
        <v>1.289E-2</v>
      </c>
      <c r="C682" s="16">
        <v>0.05</v>
      </c>
      <c r="D682" s="13">
        <f t="shared" si="21"/>
        <v>6.4450000000000011E-4</v>
      </c>
      <c r="E682" s="13">
        <f t="shared" si="20"/>
        <v>6.8007418138345494E-4</v>
      </c>
      <c r="F682" s="13">
        <v>0</v>
      </c>
      <c r="G682" s="15"/>
    </row>
    <row r="683" spans="1:7">
      <c r="A683" s="11" t="s">
        <v>683</v>
      </c>
      <c r="B683" s="13">
        <v>6.6100000000000004E-3</v>
      </c>
      <c r="C683" s="16">
        <v>0.05</v>
      </c>
      <c r="D683" s="13">
        <f t="shared" si="21"/>
        <v>3.3050000000000006E-4</v>
      </c>
      <c r="E683" s="13">
        <f t="shared" si="20"/>
        <v>3.4874246229205872E-4</v>
      </c>
      <c r="F683" s="13">
        <v>0</v>
      </c>
      <c r="G683" s="15"/>
    </row>
    <row r="684" spans="1:7">
      <c r="A684" s="11" t="s">
        <v>684</v>
      </c>
      <c r="B684" s="13">
        <v>1.183E-4</v>
      </c>
      <c r="C684" s="16">
        <v>0.05</v>
      </c>
      <c r="D684" s="13">
        <f t="shared" si="21"/>
        <v>5.9150000000000001E-6</v>
      </c>
      <c r="E684" s="13">
        <f t="shared" si="20"/>
        <v>6.2414876382981155E-6</v>
      </c>
      <c r="F684" s="13">
        <v>0</v>
      </c>
      <c r="G684" s="15"/>
    </row>
    <row r="685" spans="1:7">
      <c r="A685" s="11" t="s">
        <v>685</v>
      </c>
      <c r="B685" s="13">
        <v>6.7550000000000002E-5</v>
      </c>
      <c r="C685" s="16">
        <v>0.05</v>
      </c>
      <c r="D685" s="13">
        <f t="shared" si="21"/>
        <v>3.3775000000000003E-6</v>
      </c>
      <c r="E685" s="13">
        <f t="shared" si="20"/>
        <v>3.5639263733477406E-6</v>
      </c>
      <c r="F685" s="13">
        <v>0</v>
      </c>
      <c r="G685" s="15"/>
    </row>
    <row r="686" spans="1:7">
      <c r="A686" s="11" t="s">
        <v>686</v>
      </c>
      <c r="B686" s="13">
        <v>2.1420000000000002E-5</v>
      </c>
      <c r="C686" s="16">
        <v>0.05</v>
      </c>
      <c r="D686" s="13">
        <f t="shared" si="21"/>
        <v>1.0710000000000002E-6</v>
      </c>
      <c r="E686" s="13">
        <f t="shared" si="20"/>
        <v>1.1301155132066411E-6</v>
      </c>
      <c r="F686" s="13">
        <v>0</v>
      </c>
      <c r="G686" s="15"/>
    </row>
    <row r="687" spans="1:7">
      <c r="A687" s="11" t="s">
        <v>687</v>
      </c>
      <c r="B687" s="13">
        <v>3.2480000000000001E-6</v>
      </c>
      <c r="C687" s="16">
        <v>0.05</v>
      </c>
      <c r="D687" s="13">
        <f t="shared" si="21"/>
        <v>1.6240000000000002E-7</v>
      </c>
      <c r="E687" s="13">
        <f t="shared" si="20"/>
        <v>1.7136392095682401E-7</v>
      </c>
      <c r="F687" s="13">
        <v>0</v>
      </c>
      <c r="G687" s="15"/>
    </row>
    <row r="688" spans="1:7">
      <c r="A688" s="11" t="s">
        <v>688</v>
      </c>
      <c r="B688" s="13">
        <v>9.2569999999999998E-7</v>
      </c>
      <c r="C688" s="16">
        <v>0.05</v>
      </c>
      <c r="D688" s="13">
        <f t="shared" si="21"/>
        <v>4.6285000000000001E-8</v>
      </c>
      <c r="E688" s="13">
        <f t="shared" si="20"/>
        <v>4.883977266925245E-8</v>
      </c>
      <c r="F688" s="13">
        <v>0</v>
      </c>
      <c r="G688" s="15"/>
    </row>
    <row r="689" spans="1:7">
      <c r="A689" s="11" t="s">
        <v>689</v>
      </c>
      <c r="B689" s="13">
        <v>5.7420000000000005E-7</v>
      </c>
      <c r="C689" s="16">
        <v>0.05</v>
      </c>
      <c r="D689" s="13">
        <f t="shared" si="21"/>
        <v>2.8710000000000004E-8</v>
      </c>
      <c r="E689" s="13">
        <f t="shared" si="20"/>
        <v>3.0294693169152816E-8</v>
      </c>
      <c r="F689" s="13">
        <v>0</v>
      </c>
      <c r="G689" s="15"/>
    </row>
    <row r="690" spans="1:7">
      <c r="A690" s="11" t="s">
        <v>690</v>
      </c>
      <c r="B690" s="13">
        <v>1.246E-8</v>
      </c>
      <c r="C690" s="16">
        <v>0.05</v>
      </c>
      <c r="D690" s="13">
        <f t="shared" si="21"/>
        <v>6.2300000000000002E-10</v>
      </c>
      <c r="E690" s="13">
        <f t="shared" si="20"/>
        <v>6.5738745539471268E-10</v>
      </c>
      <c r="F690" s="13">
        <v>0</v>
      </c>
      <c r="G690" s="15"/>
    </row>
    <row r="691" spans="1:7">
      <c r="A691" s="11" t="s">
        <v>691</v>
      </c>
      <c r="B691" s="13">
        <v>1.993E-9</v>
      </c>
      <c r="C691" s="16">
        <v>0.05</v>
      </c>
      <c r="D691" s="13">
        <f t="shared" si="21"/>
        <v>9.9650000000000013E-11</v>
      </c>
      <c r="E691" s="13">
        <f t="shared" si="20"/>
        <v>1.0515033696642557E-10</v>
      </c>
      <c r="F691" s="13">
        <v>0</v>
      </c>
      <c r="G691" s="15"/>
    </row>
    <row r="692" spans="1:7">
      <c r="A692" s="11" t="s">
        <v>692</v>
      </c>
      <c r="B692" s="13">
        <v>0</v>
      </c>
      <c r="C692" s="16">
        <v>0.05</v>
      </c>
      <c r="D692" s="13">
        <f t="shared" si="21"/>
        <v>0</v>
      </c>
      <c r="E692" s="13">
        <f t="shared" si="20"/>
        <v>0</v>
      </c>
      <c r="F692" s="13">
        <v>0</v>
      </c>
      <c r="G692" s="15"/>
    </row>
    <row r="693" spans="1:7">
      <c r="A693" s="11" t="s">
        <v>693</v>
      </c>
      <c r="B693" s="13">
        <v>2.5459999999999999E-12</v>
      </c>
      <c r="C693" s="16">
        <v>0.05</v>
      </c>
      <c r="D693" s="13">
        <f t="shared" si="21"/>
        <v>1.273E-13</v>
      </c>
      <c r="E693" s="13">
        <f t="shared" si="20"/>
        <v>1.3432652178450549E-13</v>
      </c>
      <c r="F693" s="13">
        <v>0</v>
      </c>
      <c r="G693" s="15"/>
    </row>
    <row r="694" spans="1:7">
      <c r="A694" s="11" t="s">
        <v>694</v>
      </c>
      <c r="B694" s="13">
        <v>3.0330000000000001E-3</v>
      </c>
      <c r="C694" s="16">
        <v>0.05</v>
      </c>
      <c r="D694" s="13">
        <f t="shared" si="21"/>
        <v>1.5165000000000003E-4</v>
      </c>
      <c r="E694" s="13">
        <f t="shared" si="20"/>
        <v>1.6002055796245296E-4</v>
      </c>
      <c r="F694" s="13">
        <v>1.584E-4</v>
      </c>
      <c r="G694" s="15"/>
    </row>
    <row r="695" spans="1:7">
      <c r="A695" s="11" t="s">
        <v>695</v>
      </c>
      <c r="B695" s="13">
        <v>2366</v>
      </c>
      <c r="C695" s="16">
        <v>0.05</v>
      </c>
      <c r="D695" s="13">
        <f t="shared" si="21"/>
        <v>118.30000000000001</v>
      </c>
      <c r="E695" s="13">
        <f t="shared" si="20"/>
        <v>124.82975276596231</v>
      </c>
      <c r="F695" s="13">
        <v>123.6</v>
      </c>
      <c r="G695" s="15"/>
    </row>
    <row r="696" spans="1:7">
      <c r="A696" s="11" t="s">
        <v>696</v>
      </c>
      <c r="B696" s="13">
        <v>1.677</v>
      </c>
      <c r="C696" s="16">
        <v>0.05</v>
      </c>
      <c r="D696" s="13">
        <f t="shared" si="21"/>
        <v>8.3850000000000008E-2</v>
      </c>
      <c r="E696" s="13">
        <f t="shared" si="20"/>
        <v>8.8478231356094172E-2</v>
      </c>
      <c r="F696" s="13">
        <v>0</v>
      </c>
      <c r="G696" s="15"/>
    </row>
    <row r="697" spans="1:7">
      <c r="A697" s="11" t="s">
        <v>697</v>
      </c>
      <c r="B697" s="13">
        <v>0.1673</v>
      </c>
      <c r="C697" s="16">
        <v>0.05</v>
      </c>
      <c r="D697" s="13">
        <f t="shared" si="21"/>
        <v>8.3650000000000009E-3</v>
      </c>
      <c r="E697" s="13">
        <f t="shared" si="20"/>
        <v>8.8267192044570991E-3</v>
      </c>
      <c r="F697" s="13">
        <v>0</v>
      </c>
      <c r="G697" s="15"/>
    </row>
    <row r="698" spans="1:7">
      <c r="A698" s="11" t="s">
        <v>698</v>
      </c>
      <c r="B698" s="13">
        <v>5.9040000000000002E-2</v>
      </c>
      <c r="C698" s="16">
        <v>0.05</v>
      </c>
      <c r="D698" s="13">
        <f t="shared" si="21"/>
        <v>2.9520000000000002E-3</v>
      </c>
      <c r="E698" s="13">
        <f t="shared" si="20"/>
        <v>3.1149402380821704E-3</v>
      </c>
      <c r="F698" s="13">
        <v>0</v>
      </c>
      <c r="G698" s="15"/>
    </row>
    <row r="699" spans="1:7">
      <c r="A699" s="11" t="s">
        <v>699</v>
      </c>
      <c r="B699" s="13">
        <v>8.1359999999999991E-3</v>
      </c>
      <c r="C699" s="16">
        <v>0.05</v>
      </c>
      <c r="D699" s="13">
        <f t="shared" si="21"/>
        <v>4.0679999999999997E-4</v>
      </c>
      <c r="E699" s="13">
        <f t="shared" si="20"/>
        <v>4.2925395963815268E-4</v>
      </c>
      <c r="F699" s="13">
        <v>0</v>
      </c>
      <c r="G699" s="15"/>
    </row>
    <row r="700" spans="1:7">
      <c r="A700" s="11" t="s">
        <v>700</v>
      </c>
      <c r="B700" s="13">
        <v>3.2810000000000001E-4</v>
      </c>
      <c r="C700" s="16">
        <v>0.05</v>
      </c>
      <c r="D700" s="13">
        <f t="shared" si="21"/>
        <v>1.6405E-5</v>
      </c>
      <c r="E700" s="13">
        <f t="shared" si="20"/>
        <v>1.7310499527689024E-5</v>
      </c>
      <c r="F700" s="13">
        <v>0</v>
      </c>
      <c r="G700" s="15"/>
    </row>
    <row r="701" spans="1:7">
      <c r="A701" s="11" t="s">
        <v>701</v>
      </c>
      <c r="B701" s="13">
        <v>1.8709999999999999E-4</v>
      </c>
      <c r="C701" s="16">
        <v>0.05</v>
      </c>
      <c r="D701" s="13">
        <f t="shared" si="21"/>
        <v>9.3550000000000011E-6</v>
      </c>
      <c r="E701" s="13">
        <f t="shared" si="20"/>
        <v>9.8713637964968513E-6</v>
      </c>
      <c r="F701" s="13">
        <v>0</v>
      </c>
      <c r="G701" s="15"/>
    </row>
    <row r="702" spans="1:7">
      <c r="A702" s="11" t="s">
        <v>702</v>
      </c>
      <c r="B702" s="13">
        <v>3.701E-5</v>
      </c>
      <c r="C702" s="16">
        <v>0.05</v>
      </c>
      <c r="D702" s="13">
        <f t="shared" si="21"/>
        <v>1.8505000000000001E-6</v>
      </c>
      <c r="E702" s="13">
        <f t="shared" si="20"/>
        <v>1.952641229868244E-6</v>
      </c>
      <c r="F702" s="13">
        <v>0</v>
      </c>
      <c r="G702" s="15"/>
    </row>
    <row r="703" spans="1:7">
      <c r="A703" s="11" t="s">
        <v>703</v>
      </c>
      <c r="B703" s="13">
        <v>2.2770000000000001E-5</v>
      </c>
      <c r="C703" s="16">
        <v>0.05</v>
      </c>
      <c r="D703" s="13">
        <f t="shared" si="21"/>
        <v>1.1385E-6</v>
      </c>
      <c r="E703" s="13">
        <f t="shared" si="20"/>
        <v>1.201341280845715E-6</v>
      </c>
      <c r="F703" s="13">
        <v>0</v>
      </c>
      <c r="G703" s="15"/>
    </row>
    <row r="704" spans="1:7">
      <c r="A704" s="11" t="s">
        <v>704</v>
      </c>
      <c r="B704" s="13">
        <v>1.263E-6</v>
      </c>
      <c r="C704" s="16">
        <v>0.05</v>
      </c>
      <c r="D704" s="13">
        <f t="shared" si="21"/>
        <v>6.3150000000000006E-8</v>
      </c>
      <c r="E704" s="13">
        <f t="shared" si="20"/>
        <v>6.6635662613444799E-8</v>
      </c>
      <c r="F704" s="13">
        <v>0</v>
      </c>
      <c r="G704" s="15"/>
    </row>
    <row r="705" spans="1:7">
      <c r="A705" s="11" t="s">
        <v>705</v>
      </c>
      <c r="B705" s="13">
        <v>8.4809999999999998E-7</v>
      </c>
      <c r="C705" s="16">
        <v>0.05</v>
      </c>
      <c r="D705" s="13">
        <f t="shared" si="21"/>
        <v>4.2405000000000002E-8</v>
      </c>
      <c r="E705" s="13">
        <f t="shared" si="20"/>
        <v>4.4745610025702722E-8</v>
      </c>
      <c r="F705" s="13">
        <v>0</v>
      </c>
      <c r="G705" s="15"/>
    </row>
    <row r="706" spans="1:7">
      <c r="A706" s="11" t="s">
        <v>706</v>
      </c>
      <c r="B706" s="13">
        <v>4.2729999999999999E-8</v>
      </c>
      <c r="C706" s="16">
        <v>0.05</v>
      </c>
      <c r="D706" s="13">
        <f t="shared" si="21"/>
        <v>2.1365000000000002E-9</v>
      </c>
      <c r="E706" s="13">
        <f t="shared" si="20"/>
        <v>2.2544274453463948E-9</v>
      </c>
      <c r="F706" s="13">
        <v>0</v>
      </c>
      <c r="G706" s="15"/>
    </row>
    <row r="707" spans="1:7">
      <c r="A707" s="11" t="s">
        <v>707</v>
      </c>
      <c r="B707" s="13">
        <v>9.6069999999999996E-9</v>
      </c>
      <c r="C707" s="16">
        <v>0.05</v>
      </c>
      <c r="D707" s="13">
        <f t="shared" si="21"/>
        <v>4.8035E-10</v>
      </c>
      <c r="E707" s="13">
        <f t="shared" si="20"/>
        <v>5.0686366645080297E-10</v>
      </c>
      <c r="F707" s="13">
        <v>0</v>
      </c>
      <c r="G707" s="15"/>
    </row>
    <row r="708" spans="1:7">
      <c r="A708" s="11" t="s">
        <v>708</v>
      </c>
      <c r="B708" s="13">
        <v>4.1829999999999999E-10</v>
      </c>
      <c r="C708" s="16">
        <v>0.05</v>
      </c>
      <c r="D708" s="13">
        <f t="shared" si="21"/>
        <v>2.0915E-11</v>
      </c>
      <c r="E708" s="13">
        <f t="shared" si="20"/>
        <v>2.2069436002536784E-11</v>
      </c>
      <c r="F708" s="13">
        <v>0</v>
      </c>
      <c r="G708" s="15"/>
    </row>
    <row r="709" spans="1:7">
      <c r="A709" s="11" t="s">
        <v>709</v>
      </c>
      <c r="B709" s="13">
        <v>6.7119999999999997E-11</v>
      </c>
      <c r="C709" s="16">
        <v>0.05</v>
      </c>
      <c r="D709" s="13">
        <f t="shared" si="21"/>
        <v>3.3559999999999998E-12</v>
      </c>
      <c r="E709" s="13">
        <f t="shared" si="20"/>
        <v>3.5412396473589979E-12</v>
      </c>
      <c r="F709" s="13">
        <v>0</v>
      </c>
      <c r="G709" s="15"/>
    </row>
    <row r="710" spans="1:7">
      <c r="A710" s="11" t="s">
        <v>710</v>
      </c>
      <c r="B710" s="13">
        <v>1.3080000000000001E-12</v>
      </c>
      <c r="C710" s="16">
        <v>0.05</v>
      </c>
      <c r="D710" s="13">
        <f t="shared" si="21"/>
        <v>6.5400000000000004E-14</v>
      </c>
      <c r="E710" s="13">
        <f t="shared" si="20"/>
        <v>6.9009854868080604E-14</v>
      </c>
      <c r="F710" s="13">
        <v>0</v>
      </c>
      <c r="G710" s="15"/>
    </row>
    <row r="711" spans="1:7">
      <c r="A711" s="11" t="s">
        <v>711</v>
      </c>
      <c r="B711" s="13">
        <v>0</v>
      </c>
      <c r="C711" s="16">
        <v>0.05</v>
      </c>
      <c r="D711" s="13">
        <f t="shared" si="21"/>
        <v>0</v>
      </c>
      <c r="E711" s="13">
        <f t="shared" si="20"/>
        <v>0</v>
      </c>
      <c r="F711" s="13">
        <v>0</v>
      </c>
      <c r="G711" s="15"/>
    </row>
    <row r="712" spans="1:7">
      <c r="A712" s="11" t="s">
        <v>712</v>
      </c>
      <c r="B712" s="13">
        <v>0</v>
      </c>
      <c r="C712" s="16">
        <v>0.05</v>
      </c>
      <c r="D712" s="13">
        <f t="shared" si="21"/>
        <v>0</v>
      </c>
      <c r="E712" s="13">
        <f t="shared" si="20"/>
        <v>0</v>
      </c>
      <c r="F712" s="13">
        <v>0</v>
      </c>
      <c r="G712" s="15"/>
    </row>
    <row r="713" spans="1:7">
      <c r="A713" s="11" t="s">
        <v>713</v>
      </c>
      <c r="B713" s="13">
        <v>2251</v>
      </c>
      <c r="C713" s="16">
        <v>0.05</v>
      </c>
      <c r="D713" s="13">
        <f t="shared" si="21"/>
        <v>112.55000000000001</v>
      </c>
      <c r="E713" s="13">
        <f t="shared" ref="E713:E776" si="22">D713*F$1007/D$1007</f>
        <v>118.76237255967084</v>
      </c>
      <c r="F713" s="13">
        <v>118.4</v>
      </c>
      <c r="G713" s="15"/>
    </row>
    <row r="714" spans="1:7">
      <c r="A714" s="11" t="s">
        <v>714</v>
      </c>
      <c r="B714" s="13">
        <v>33.25</v>
      </c>
      <c r="C714" s="16">
        <v>0.05</v>
      </c>
      <c r="D714" s="13">
        <f t="shared" ref="D714:D777" si="23">B714*C714</f>
        <v>1.6625000000000001</v>
      </c>
      <c r="E714" s="13">
        <f t="shared" si="22"/>
        <v>1.7542642770364525</v>
      </c>
      <c r="F714" s="13">
        <v>0</v>
      </c>
      <c r="G714" s="15"/>
    </row>
    <row r="715" spans="1:7">
      <c r="A715" s="11" t="s">
        <v>715</v>
      </c>
      <c r="B715" s="13">
        <v>2030</v>
      </c>
      <c r="C715" s="16">
        <v>0.05</v>
      </c>
      <c r="D715" s="13">
        <f t="shared" si="23"/>
        <v>101.5</v>
      </c>
      <c r="E715" s="13">
        <f t="shared" si="22"/>
        <v>107.102450598015</v>
      </c>
      <c r="F715" s="13">
        <v>106.1</v>
      </c>
      <c r="G715" s="15"/>
    </row>
    <row r="716" spans="1:7">
      <c r="A716" s="11" t="s">
        <v>716</v>
      </c>
      <c r="B716" s="13">
        <v>1.17</v>
      </c>
      <c r="C716" s="16">
        <v>0.05</v>
      </c>
      <c r="D716" s="13">
        <f t="shared" si="23"/>
        <v>5.8499999999999996E-2</v>
      </c>
      <c r="E716" s="13">
        <f t="shared" si="22"/>
        <v>6.1728998620530807E-2</v>
      </c>
      <c r="F716" s="13">
        <v>0</v>
      </c>
      <c r="G716" s="15"/>
    </row>
    <row r="717" spans="1:7">
      <c r="A717" s="11" t="s">
        <v>717</v>
      </c>
      <c r="B717" s="13">
        <v>190.2</v>
      </c>
      <c r="C717" s="16">
        <v>0.05</v>
      </c>
      <c r="D717" s="13">
        <f t="shared" si="23"/>
        <v>9.51</v>
      </c>
      <c r="E717" s="13">
        <f t="shared" si="22"/>
        <v>10.034919262927316</v>
      </c>
      <c r="F717" s="13">
        <v>6.1069999999999996E-3</v>
      </c>
      <c r="G717" s="15"/>
    </row>
    <row r="718" spans="1:7">
      <c r="A718" s="11" t="s">
        <v>718</v>
      </c>
      <c r="B718" s="13">
        <v>1.2719999999999999E-3</v>
      </c>
      <c r="C718" s="16">
        <v>0.05</v>
      </c>
      <c r="D718" s="13">
        <f t="shared" si="23"/>
        <v>6.3600000000000001E-5</v>
      </c>
      <c r="E718" s="13">
        <f t="shared" si="22"/>
        <v>6.711050106437196E-5</v>
      </c>
      <c r="F718" s="13">
        <v>0</v>
      </c>
      <c r="G718" s="15"/>
    </row>
    <row r="719" spans="1:7">
      <c r="A719" s="11" t="s">
        <v>719</v>
      </c>
      <c r="B719" s="13">
        <v>5.0679999999999996E-3</v>
      </c>
      <c r="C719" s="16">
        <v>0.05</v>
      </c>
      <c r="D719" s="13">
        <f t="shared" si="23"/>
        <v>2.5339999999999998E-4</v>
      </c>
      <c r="E719" s="13">
        <f t="shared" si="22"/>
        <v>2.6738680769987187E-4</v>
      </c>
      <c r="F719" s="13">
        <v>0</v>
      </c>
      <c r="G719" s="15"/>
    </row>
    <row r="720" spans="1:7">
      <c r="A720" s="11" t="s">
        <v>720</v>
      </c>
      <c r="B720" s="13">
        <v>3.2929999999999998E-4</v>
      </c>
      <c r="C720" s="16">
        <v>0.05</v>
      </c>
      <c r="D720" s="13">
        <f t="shared" si="23"/>
        <v>1.6464999999999999E-5</v>
      </c>
      <c r="E720" s="13">
        <f t="shared" si="22"/>
        <v>1.7373811321145979E-5</v>
      </c>
      <c r="F720" s="13">
        <v>0</v>
      </c>
      <c r="G720" s="15"/>
    </row>
    <row r="721" spans="1:7">
      <c r="A721" s="11" t="s">
        <v>721</v>
      </c>
      <c r="B721" s="13">
        <v>1.5559999999999999E-4</v>
      </c>
      <c r="C721" s="16">
        <v>0.05</v>
      </c>
      <c r="D721" s="13">
        <f t="shared" si="23"/>
        <v>7.7800000000000001E-6</v>
      </c>
      <c r="E721" s="13">
        <f t="shared" si="22"/>
        <v>8.2094292182517903E-6</v>
      </c>
      <c r="F721" s="13">
        <v>0</v>
      </c>
      <c r="G721" s="15"/>
    </row>
    <row r="722" spans="1:7">
      <c r="A722" s="11" t="s">
        <v>722</v>
      </c>
      <c r="B722" s="13">
        <v>2.2630000000000002E-6</v>
      </c>
      <c r="C722" s="16">
        <v>0.05</v>
      </c>
      <c r="D722" s="13">
        <f t="shared" si="23"/>
        <v>1.1315000000000002E-7</v>
      </c>
      <c r="E722" s="13">
        <f t="shared" si="22"/>
        <v>1.1939549049424038E-7</v>
      </c>
      <c r="F722" s="13">
        <v>0</v>
      </c>
      <c r="G722" s="15"/>
    </row>
    <row r="723" spans="1:7">
      <c r="A723" s="11" t="s">
        <v>723</v>
      </c>
      <c r="B723" s="13">
        <v>1.124E-6</v>
      </c>
      <c r="C723" s="16">
        <v>0.05</v>
      </c>
      <c r="D723" s="13">
        <f t="shared" si="23"/>
        <v>5.62E-8</v>
      </c>
      <c r="E723" s="13">
        <f t="shared" si="22"/>
        <v>5.9302046538014211E-8</v>
      </c>
      <c r="F723" s="13">
        <v>0</v>
      </c>
      <c r="G723" s="15"/>
    </row>
    <row r="724" spans="1:7">
      <c r="A724" s="11" t="s">
        <v>724</v>
      </c>
      <c r="B724" s="13">
        <v>3.953E-7</v>
      </c>
      <c r="C724" s="16">
        <v>0.05</v>
      </c>
      <c r="D724" s="13">
        <f t="shared" si="23"/>
        <v>1.9765000000000002E-8</v>
      </c>
      <c r="E724" s="13">
        <f t="shared" si="22"/>
        <v>2.085595996127849E-8</v>
      </c>
      <c r="F724" s="13">
        <v>0</v>
      </c>
      <c r="G724" s="15"/>
    </row>
    <row r="725" spans="1:7">
      <c r="A725" s="11" t="s">
        <v>725</v>
      </c>
      <c r="B725" s="13">
        <v>1.505E-6</v>
      </c>
      <c r="C725" s="16">
        <v>0.05</v>
      </c>
      <c r="D725" s="13">
        <f t="shared" si="23"/>
        <v>7.5250000000000002E-8</v>
      </c>
      <c r="E725" s="13">
        <f t="shared" si="22"/>
        <v>7.9403540960597328E-8</v>
      </c>
      <c r="F725" s="13">
        <v>0</v>
      </c>
      <c r="G725" s="15"/>
    </row>
    <row r="726" spans="1:7">
      <c r="A726" s="11" t="s">
        <v>726</v>
      </c>
      <c r="B726" s="13">
        <v>3.92E-8</v>
      </c>
      <c r="C726" s="16">
        <v>0.05</v>
      </c>
      <c r="D726" s="13">
        <f t="shared" si="23"/>
        <v>1.9600000000000003E-9</v>
      </c>
      <c r="E726" s="13">
        <f t="shared" si="22"/>
        <v>2.0681852529271864E-9</v>
      </c>
      <c r="F726" s="13">
        <v>0</v>
      </c>
      <c r="G726" s="15"/>
    </row>
    <row r="727" spans="1:7">
      <c r="A727" s="11" t="s">
        <v>727</v>
      </c>
      <c r="B727" s="13">
        <v>1.1220000000000001E-8</v>
      </c>
      <c r="C727" s="16">
        <v>0.05</v>
      </c>
      <c r="D727" s="13">
        <f t="shared" si="23"/>
        <v>5.6100000000000003E-10</v>
      </c>
      <c r="E727" s="13">
        <f t="shared" si="22"/>
        <v>5.9196526882252618E-10</v>
      </c>
      <c r="F727" s="13">
        <v>0</v>
      </c>
      <c r="G727" s="15"/>
    </row>
    <row r="728" spans="1:7">
      <c r="A728" s="11" t="s">
        <v>728</v>
      </c>
      <c r="B728" s="13">
        <v>2.8590000000000002E-10</v>
      </c>
      <c r="C728" s="16">
        <v>0.05</v>
      </c>
      <c r="D728" s="13">
        <f t="shared" si="23"/>
        <v>1.4295000000000001E-11</v>
      </c>
      <c r="E728" s="13">
        <f t="shared" si="22"/>
        <v>1.5084034791119454E-11</v>
      </c>
      <c r="F728" s="13">
        <v>0</v>
      </c>
      <c r="G728" s="15"/>
    </row>
    <row r="729" spans="1:7">
      <c r="A729" s="11" t="s">
        <v>729</v>
      </c>
      <c r="B729" s="13">
        <v>4.4949999999999997E-11</v>
      </c>
      <c r="C729" s="16">
        <v>0.05</v>
      </c>
      <c r="D729" s="13">
        <f t="shared" si="23"/>
        <v>2.2474999999999999E-12</v>
      </c>
      <c r="E729" s="13">
        <f t="shared" si="22"/>
        <v>2.3715542632417604E-12</v>
      </c>
      <c r="F729" s="13">
        <v>0</v>
      </c>
      <c r="G729" s="15"/>
    </row>
    <row r="730" spans="1:7">
      <c r="A730" s="11" t="s">
        <v>730</v>
      </c>
      <c r="B730" s="13">
        <v>1.021E-12</v>
      </c>
      <c r="C730" s="16">
        <v>0.05</v>
      </c>
      <c r="D730" s="13">
        <f t="shared" si="23"/>
        <v>5.1050000000000001E-14</v>
      </c>
      <c r="E730" s="13">
        <f t="shared" si="22"/>
        <v>5.386778426629227E-14</v>
      </c>
      <c r="F730" s="13">
        <v>0</v>
      </c>
      <c r="G730" s="15"/>
    </row>
    <row r="731" spans="1:7">
      <c r="A731" s="11" t="s">
        <v>731</v>
      </c>
      <c r="B731" s="13">
        <v>0</v>
      </c>
      <c r="C731" s="16">
        <v>0.05</v>
      </c>
      <c r="D731" s="13">
        <f t="shared" si="23"/>
        <v>0</v>
      </c>
      <c r="E731" s="13">
        <f t="shared" si="22"/>
        <v>0</v>
      </c>
      <c r="F731" s="13">
        <v>0</v>
      </c>
      <c r="G731" s="15"/>
    </row>
    <row r="732" spans="1:7">
      <c r="A732" s="11" t="s">
        <v>732</v>
      </c>
      <c r="B732" s="13">
        <v>1.209E-7</v>
      </c>
      <c r="C732" s="16">
        <v>0.05</v>
      </c>
      <c r="D732" s="13">
        <f t="shared" si="23"/>
        <v>6.0450000000000005E-9</v>
      </c>
      <c r="E732" s="13">
        <f t="shared" si="22"/>
        <v>6.3786631907881848E-9</v>
      </c>
      <c r="F732" s="13">
        <v>0</v>
      </c>
      <c r="G732" s="15"/>
    </row>
    <row r="733" spans="1:7">
      <c r="A733" s="11" t="s">
        <v>733</v>
      </c>
      <c r="B733" s="13">
        <v>2208</v>
      </c>
      <c r="C733" s="16">
        <v>0.05</v>
      </c>
      <c r="D733" s="13">
        <f t="shared" si="23"/>
        <v>110.4</v>
      </c>
      <c r="E733" s="13">
        <f t="shared" si="22"/>
        <v>116.49369996079662</v>
      </c>
      <c r="F733" s="13">
        <v>117.1</v>
      </c>
      <c r="G733" s="15"/>
    </row>
    <row r="734" spans="1:7">
      <c r="A734" s="11" t="s">
        <v>734</v>
      </c>
      <c r="B734" s="13">
        <v>2.247E-2</v>
      </c>
      <c r="C734" s="16">
        <v>0.05</v>
      </c>
      <c r="D734" s="13">
        <f t="shared" si="23"/>
        <v>1.1235000000000001E-3</v>
      </c>
      <c r="E734" s="13">
        <f t="shared" si="22"/>
        <v>1.1855133324814764E-3</v>
      </c>
      <c r="F734" s="13">
        <v>0</v>
      </c>
      <c r="G734" s="15"/>
    </row>
    <row r="735" spans="1:7">
      <c r="A735" s="11" t="s">
        <v>735</v>
      </c>
      <c r="B735" s="13">
        <v>1.9269999999999999E-10</v>
      </c>
      <c r="C735" s="16">
        <v>0.05</v>
      </c>
      <c r="D735" s="13">
        <f t="shared" si="23"/>
        <v>9.6350000000000008E-12</v>
      </c>
      <c r="E735" s="13">
        <f t="shared" si="22"/>
        <v>1.0166818832629305E-11</v>
      </c>
      <c r="F735" s="13">
        <v>0</v>
      </c>
      <c r="G735" s="15"/>
    </row>
    <row r="736" spans="1:7">
      <c r="A736" s="11" t="s">
        <v>736</v>
      </c>
      <c r="B736" s="13">
        <v>11.3</v>
      </c>
      <c r="C736" s="16">
        <v>0.05</v>
      </c>
      <c r="D736" s="13">
        <f t="shared" si="23"/>
        <v>0.56500000000000006</v>
      </c>
      <c r="E736" s="13">
        <f t="shared" si="22"/>
        <v>0.59618605505298994</v>
      </c>
      <c r="F736" s="13">
        <v>0</v>
      </c>
      <c r="G736" s="15"/>
    </row>
    <row r="737" spans="1:7">
      <c r="A737" s="11" t="s">
        <v>737</v>
      </c>
      <c r="B737" s="13">
        <v>8.0389999999999993E-3</v>
      </c>
      <c r="C737" s="16">
        <v>0.05</v>
      </c>
      <c r="D737" s="13">
        <f t="shared" si="23"/>
        <v>4.0194999999999999E-4</v>
      </c>
      <c r="E737" s="13">
        <f t="shared" si="22"/>
        <v>4.2413625633371557E-4</v>
      </c>
      <c r="F737" s="13">
        <v>2.579E-7</v>
      </c>
      <c r="G737" s="15"/>
    </row>
    <row r="738" spans="1:7">
      <c r="A738" s="11" t="s">
        <v>738</v>
      </c>
      <c r="B738" s="13">
        <v>4.0210000000000003E-5</v>
      </c>
      <c r="C738" s="16">
        <v>0.05</v>
      </c>
      <c r="D738" s="13">
        <f t="shared" si="23"/>
        <v>2.0105000000000001E-6</v>
      </c>
      <c r="E738" s="13">
        <f t="shared" si="22"/>
        <v>2.12147267908679E-6</v>
      </c>
      <c r="F738" s="13">
        <v>1.289E-9</v>
      </c>
      <c r="G738" s="15"/>
    </row>
    <row r="739" spans="1:7">
      <c r="A739" s="11" t="s">
        <v>739</v>
      </c>
      <c r="B739" s="13">
        <v>0.15229999999999999</v>
      </c>
      <c r="C739" s="16">
        <v>0.05</v>
      </c>
      <c r="D739" s="13">
        <f t="shared" si="23"/>
        <v>7.6150000000000002E-3</v>
      </c>
      <c r="E739" s="13">
        <f t="shared" si="22"/>
        <v>8.0353217862451642E-3</v>
      </c>
      <c r="F739" s="13">
        <v>0</v>
      </c>
      <c r="G739" s="15"/>
    </row>
    <row r="740" spans="1:7">
      <c r="A740" s="11" t="s">
        <v>740</v>
      </c>
      <c r="B740" s="13">
        <v>8.6800000000000002E-3</v>
      </c>
      <c r="C740" s="16">
        <v>0.05</v>
      </c>
      <c r="D740" s="13">
        <f t="shared" si="23"/>
        <v>4.3400000000000003E-4</v>
      </c>
      <c r="E740" s="13">
        <f t="shared" si="22"/>
        <v>4.5795530600530553E-4</v>
      </c>
      <c r="F740" s="13">
        <v>0</v>
      </c>
      <c r="G740" s="15"/>
    </row>
    <row r="741" spans="1:7">
      <c r="A741" s="11" t="s">
        <v>741</v>
      </c>
      <c r="B741" s="13">
        <v>3.493E-3</v>
      </c>
      <c r="C741" s="16">
        <v>0.05</v>
      </c>
      <c r="D741" s="13">
        <f t="shared" si="23"/>
        <v>1.7465000000000002E-4</v>
      </c>
      <c r="E741" s="13">
        <f t="shared" si="22"/>
        <v>1.8429007878761891E-4</v>
      </c>
      <c r="F741" s="13">
        <v>0</v>
      </c>
      <c r="G741" s="15"/>
    </row>
    <row r="742" spans="1:7">
      <c r="A742" s="11" t="s">
        <v>742</v>
      </c>
      <c r="B742" s="13">
        <v>5.5849999999999997E-4</v>
      </c>
      <c r="C742" s="16">
        <v>0.05</v>
      </c>
      <c r="D742" s="13">
        <f t="shared" si="23"/>
        <v>2.7925000000000001E-5</v>
      </c>
      <c r="E742" s="13">
        <f t="shared" si="22"/>
        <v>2.9466363871424323E-5</v>
      </c>
      <c r="F742" s="13">
        <v>0</v>
      </c>
      <c r="G742" s="15"/>
    </row>
    <row r="743" spans="1:7">
      <c r="A743" s="11" t="s">
        <v>743</v>
      </c>
      <c r="B743" s="13">
        <v>4.2860000000000001E-4</v>
      </c>
      <c r="C743" s="16">
        <v>0.05</v>
      </c>
      <c r="D743" s="13">
        <f t="shared" si="23"/>
        <v>2.1430000000000003E-5</v>
      </c>
      <c r="E743" s="13">
        <f t="shared" si="22"/>
        <v>2.2612862229708984E-5</v>
      </c>
      <c r="F743" s="13">
        <v>0</v>
      </c>
      <c r="G743" s="15"/>
    </row>
    <row r="744" spans="1:7">
      <c r="A744" s="11" t="s">
        <v>744</v>
      </c>
      <c r="B744" s="13">
        <v>2.764E-5</v>
      </c>
      <c r="C744" s="16">
        <v>0.05</v>
      </c>
      <c r="D744" s="13">
        <f t="shared" si="23"/>
        <v>1.3820000000000001E-6</v>
      </c>
      <c r="E744" s="13">
        <f t="shared" si="22"/>
        <v>1.4582816426251895E-6</v>
      </c>
      <c r="F744" s="13">
        <v>0</v>
      </c>
      <c r="G744" s="15"/>
    </row>
    <row r="745" spans="1:7">
      <c r="A745" s="11" t="s">
        <v>745</v>
      </c>
      <c r="B745" s="13">
        <v>5.4879999999999998E-6</v>
      </c>
      <c r="C745" s="16">
        <v>0.05</v>
      </c>
      <c r="D745" s="13">
        <f t="shared" si="23"/>
        <v>2.7440000000000002E-7</v>
      </c>
      <c r="E745" s="13">
        <f t="shared" si="22"/>
        <v>2.8954593540980605E-7</v>
      </c>
      <c r="F745" s="13">
        <v>0</v>
      </c>
      <c r="G745" s="15"/>
    </row>
    <row r="746" spans="1:7">
      <c r="A746" s="11" t="s">
        <v>746</v>
      </c>
      <c r="B746" s="13">
        <v>5.7420000000000003E-6</v>
      </c>
      <c r="C746" s="16">
        <v>0.05</v>
      </c>
      <c r="D746" s="13">
        <f t="shared" si="23"/>
        <v>2.8710000000000002E-7</v>
      </c>
      <c r="E746" s="13">
        <f t="shared" si="22"/>
        <v>3.0294693169152816E-7</v>
      </c>
      <c r="F746" s="13">
        <v>0</v>
      </c>
      <c r="G746" s="15"/>
    </row>
    <row r="747" spans="1:7">
      <c r="A747" s="11" t="s">
        <v>747</v>
      </c>
      <c r="B747" s="13">
        <v>1.9360000000000002E-6</v>
      </c>
      <c r="C747" s="16">
        <v>0.05</v>
      </c>
      <c r="D747" s="13">
        <f t="shared" si="23"/>
        <v>9.680000000000002E-8</v>
      </c>
      <c r="E747" s="13">
        <f t="shared" si="22"/>
        <v>1.0214302677722023E-7</v>
      </c>
      <c r="F747" s="13">
        <v>0</v>
      </c>
      <c r="G747" s="15"/>
    </row>
    <row r="748" spans="1:7">
      <c r="A748" s="11" t="s">
        <v>748</v>
      </c>
      <c r="B748" s="13">
        <v>1.008E-7</v>
      </c>
      <c r="C748" s="16">
        <v>0.05</v>
      </c>
      <c r="D748" s="13">
        <f t="shared" si="23"/>
        <v>5.0400000000000008E-9</v>
      </c>
      <c r="E748" s="13">
        <f t="shared" si="22"/>
        <v>5.3181906503841936E-9</v>
      </c>
      <c r="F748" s="13">
        <v>0</v>
      </c>
      <c r="G748" s="15"/>
    </row>
    <row r="749" spans="1:7">
      <c r="A749" s="11" t="s">
        <v>749</v>
      </c>
      <c r="B749" s="13">
        <v>3.9190000000000002E-8</v>
      </c>
      <c r="C749" s="16">
        <v>0.05</v>
      </c>
      <c r="D749" s="13">
        <f t="shared" si="23"/>
        <v>1.9595000000000001E-9</v>
      </c>
      <c r="E749" s="13">
        <f t="shared" si="22"/>
        <v>2.0676576546483782E-9</v>
      </c>
      <c r="F749" s="13">
        <v>0</v>
      </c>
      <c r="G749" s="15"/>
    </row>
    <row r="750" spans="1:7">
      <c r="A750" s="11" t="s">
        <v>750</v>
      </c>
      <c r="B750" s="13">
        <v>2.2349999999999998E-9</v>
      </c>
      <c r="C750" s="16">
        <v>0.05</v>
      </c>
      <c r="D750" s="13">
        <f t="shared" si="23"/>
        <v>1.1175E-10</v>
      </c>
      <c r="E750" s="13">
        <f t="shared" si="22"/>
        <v>1.1791821531357807E-10</v>
      </c>
      <c r="F750" s="13">
        <v>0</v>
      </c>
      <c r="G750" s="15"/>
    </row>
    <row r="751" spans="1:7">
      <c r="A751" s="11" t="s">
        <v>751</v>
      </c>
      <c r="B751" s="13">
        <v>4.1169999999999998E-10</v>
      </c>
      <c r="C751" s="16">
        <v>0.05</v>
      </c>
      <c r="D751" s="13">
        <f t="shared" si="23"/>
        <v>2.0584999999999999E-11</v>
      </c>
      <c r="E751" s="13">
        <f t="shared" si="22"/>
        <v>2.1721221138523531E-11</v>
      </c>
      <c r="F751" s="13">
        <v>0</v>
      </c>
      <c r="G751" s="15"/>
    </row>
    <row r="752" spans="1:7">
      <c r="A752" s="11" t="s">
        <v>752</v>
      </c>
      <c r="B752" s="13">
        <v>1.085E-11</v>
      </c>
      <c r="C752" s="16">
        <v>0.05</v>
      </c>
      <c r="D752" s="13">
        <f t="shared" si="23"/>
        <v>5.4250000000000006E-13</v>
      </c>
      <c r="E752" s="13">
        <f t="shared" si="22"/>
        <v>5.7244413250663194E-13</v>
      </c>
      <c r="F752" s="13">
        <v>0</v>
      </c>
      <c r="G752" s="15"/>
    </row>
    <row r="753" spans="1:7">
      <c r="A753" s="11" t="s">
        <v>753</v>
      </c>
      <c r="B753" s="13">
        <v>4.9609999999999998E-13</v>
      </c>
      <c r="C753" s="16">
        <v>0.05</v>
      </c>
      <c r="D753" s="13">
        <f t="shared" si="23"/>
        <v>2.4805000000000001E-14</v>
      </c>
      <c r="E753" s="13">
        <f t="shared" si="22"/>
        <v>2.6174150611662682E-14</v>
      </c>
      <c r="F753" s="13">
        <v>0</v>
      </c>
      <c r="G753" s="15"/>
    </row>
    <row r="754" spans="1:7">
      <c r="A754" s="11" t="s">
        <v>754</v>
      </c>
      <c r="B754" s="13">
        <v>0</v>
      </c>
      <c r="C754" s="16">
        <v>0.05</v>
      </c>
      <c r="D754" s="13">
        <f t="shared" si="23"/>
        <v>0</v>
      </c>
      <c r="E754" s="13">
        <f t="shared" si="22"/>
        <v>0</v>
      </c>
      <c r="F754" s="13">
        <v>0</v>
      </c>
      <c r="G754" s="15"/>
    </row>
    <row r="755" spans="1:7">
      <c r="A755" s="11" t="s">
        <v>755</v>
      </c>
      <c r="B755" s="13">
        <v>38.78</v>
      </c>
      <c r="C755" s="16">
        <v>0.05</v>
      </c>
      <c r="D755" s="13">
        <f t="shared" si="23"/>
        <v>1.9390000000000001</v>
      </c>
      <c r="E755" s="13">
        <f t="shared" si="22"/>
        <v>2.046026125217252</v>
      </c>
      <c r="F755" s="13">
        <v>2.0270000000000001</v>
      </c>
      <c r="G755" s="15"/>
    </row>
    <row r="756" spans="1:7">
      <c r="A756" s="11" t="s">
        <v>756</v>
      </c>
      <c r="B756" s="13">
        <v>1789</v>
      </c>
      <c r="C756" s="16">
        <v>0.05</v>
      </c>
      <c r="D756" s="13">
        <f t="shared" si="23"/>
        <v>89.45</v>
      </c>
      <c r="E756" s="13">
        <f t="shared" si="22"/>
        <v>94.38733207874327</v>
      </c>
      <c r="F756" s="13">
        <v>94.13</v>
      </c>
      <c r="G756" s="15"/>
    </row>
    <row r="757" spans="1:7">
      <c r="A757" s="11" t="s">
        <v>757</v>
      </c>
      <c r="B757" s="13">
        <v>1494</v>
      </c>
      <c r="C757" s="16">
        <v>0.05</v>
      </c>
      <c r="D757" s="13">
        <f t="shared" si="23"/>
        <v>74.7</v>
      </c>
      <c r="E757" s="13">
        <f t="shared" si="22"/>
        <v>78.823182853908563</v>
      </c>
      <c r="F757" s="13">
        <v>87.98</v>
      </c>
      <c r="G757" s="15"/>
    </row>
    <row r="758" spans="1:7">
      <c r="A758" s="11" t="s">
        <v>758</v>
      </c>
      <c r="B758" s="13">
        <v>1299</v>
      </c>
      <c r="C758" s="16">
        <v>0.05</v>
      </c>
      <c r="D758" s="13">
        <f t="shared" si="23"/>
        <v>64.95</v>
      </c>
      <c r="E758" s="13">
        <f t="shared" si="22"/>
        <v>68.535016417153443</v>
      </c>
      <c r="F758" s="13">
        <v>67.95</v>
      </c>
      <c r="G758" s="15"/>
    </row>
    <row r="759" spans="1:7">
      <c r="A759" s="11" t="s">
        <v>759</v>
      </c>
      <c r="B759" s="13">
        <v>1227</v>
      </c>
      <c r="C759" s="16">
        <v>0.05</v>
      </c>
      <c r="D759" s="13">
        <f t="shared" si="23"/>
        <v>61.35</v>
      </c>
      <c r="E759" s="13">
        <f t="shared" si="22"/>
        <v>64.736308809736158</v>
      </c>
      <c r="F759" s="13">
        <v>64.08</v>
      </c>
      <c r="G759" s="15"/>
    </row>
    <row r="760" spans="1:7">
      <c r="A760" s="11" t="s">
        <v>760</v>
      </c>
      <c r="B760" s="13">
        <v>4.8579999999999997</v>
      </c>
      <c r="C760" s="16">
        <v>0.05</v>
      </c>
      <c r="D760" s="13">
        <f t="shared" si="23"/>
        <v>0.2429</v>
      </c>
      <c r="E760" s="13">
        <f t="shared" si="22"/>
        <v>0.25630724384490489</v>
      </c>
      <c r="F760" s="13">
        <v>0</v>
      </c>
      <c r="G760" s="15"/>
    </row>
    <row r="761" spans="1:7">
      <c r="A761" s="11" t="s">
        <v>761</v>
      </c>
      <c r="B761" s="13">
        <v>767.2</v>
      </c>
      <c r="C761" s="16">
        <v>0.05</v>
      </c>
      <c r="D761" s="13">
        <f t="shared" si="23"/>
        <v>38.360000000000007</v>
      </c>
      <c r="E761" s="13">
        <f t="shared" si="22"/>
        <v>40.477339950146366</v>
      </c>
      <c r="F761" s="13">
        <v>40.07</v>
      </c>
      <c r="G761" s="15"/>
    </row>
    <row r="762" spans="1:7">
      <c r="A762" s="11" t="s">
        <v>762</v>
      </c>
      <c r="B762" s="13">
        <v>2.0899999999999998E-2</v>
      </c>
      <c r="C762" s="16">
        <v>0.05</v>
      </c>
      <c r="D762" s="13">
        <f t="shared" si="23"/>
        <v>1.0449999999999999E-3</v>
      </c>
      <c r="E762" s="13">
        <f t="shared" si="22"/>
        <v>1.1026804027086271E-3</v>
      </c>
      <c r="F762" s="13">
        <v>0</v>
      </c>
      <c r="G762" s="15"/>
    </row>
    <row r="763" spans="1:7">
      <c r="A763" s="11" t="s">
        <v>763</v>
      </c>
      <c r="B763" s="13">
        <v>466.5</v>
      </c>
      <c r="C763" s="16">
        <v>0.05</v>
      </c>
      <c r="D763" s="13">
        <f t="shared" si="23"/>
        <v>23.325000000000003</v>
      </c>
      <c r="E763" s="13">
        <f t="shared" si="22"/>
        <v>24.612459706391135</v>
      </c>
      <c r="F763" s="13">
        <v>24.37</v>
      </c>
      <c r="G763" s="15"/>
    </row>
    <row r="764" spans="1:7">
      <c r="A764" s="11" t="s">
        <v>764</v>
      </c>
      <c r="B764" s="13">
        <v>1.5070000000000001E-3</v>
      </c>
      <c r="C764" s="16">
        <v>0.05</v>
      </c>
      <c r="D764" s="13">
        <f t="shared" si="23"/>
        <v>7.5350000000000015E-5</v>
      </c>
      <c r="E764" s="13">
        <f t="shared" si="22"/>
        <v>7.9509060616358925E-5</v>
      </c>
      <c r="F764" s="13">
        <v>0</v>
      </c>
      <c r="G764" s="15"/>
    </row>
    <row r="765" spans="1:7">
      <c r="A765" s="11" t="s">
        <v>765</v>
      </c>
      <c r="B765" s="13">
        <v>1.011E-3</v>
      </c>
      <c r="C765" s="16">
        <v>0.05</v>
      </c>
      <c r="D765" s="13">
        <f t="shared" si="23"/>
        <v>5.0550000000000002E-5</v>
      </c>
      <c r="E765" s="13">
        <f t="shared" si="22"/>
        <v>5.3340185987484319E-5</v>
      </c>
      <c r="F765" s="13">
        <v>0</v>
      </c>
      <c r="G765" s="15"/>
    </row>
    <row r="766" spans="1:7">
      <c r="A766" s="11" t="s">
        <v>766</v>
      </c>
      <c r="B766" s="13">
        <v>5.8820000000000003E-5</v>
      </c>
      <c r="C766" s="16">
        <v>0.05</v>
      </c>
      <c r="D766" s="13">
        <f t="shared" si="23"/>
        <v>2.9410000000000003E-6</v>
      </c>
      <c r="E766" s="13">
        <f t="shared" si="22"/>
        <v>3.1033330759483955E-6</v>
      </c>
      <c r="F766" s="13">
        <v>0</v>
      </c>
      <c r="G766" s="15"/>
    </row>
    <row r="767" spans="1:7">
      <c r="A767" s="11" t="s">
        <v>767</v>
      </c>
      <c r="B767" s="13">
        <v>2.194E-5</v>
      </c>
      <c r="C767" s="16">
        <v>0.05</v>
      </c>
      <c r="D767" s="13">
        <f t="shared" si="23"/>
        <v>1.097E-6</v>
      </c>
      <c r="E767" s="13">
        <f t="shared" si="22"/>
        <v>1.1575506237046548E-6</v>
      </c>
      <c r="F767" s="13">
        <v>0</v>
      </c>
      <c r="G767" s="15"/>
    </row>
    <row r="768" spans="1:7">
      <c r="A768" s="11" t="s">
        <v>768</v>
      </c>
      <c r="B768" s="13">
        <v>7.4399999999999999E-6</v>
      </c>
      <c r="C768" s="16">
        <v>0.05</v>
      </c>
      <c r="D768" s="13">
        <f t="shared" si="23"/>
        <v>3.72E-7</v>
      </c>
      <c r="E768" s="13">
        <f t="shared" si="22"/>
        <v>3.9253311943311899E-7</v>
      </c>
      <c r="F768" s="13">
        <v>0</v>
      </c>
      <c r="G768" s="15"/>
    </row>
    <row r="769" spans="1:7">
      <c r="A769" s="11" t="s">
        <v>769</v>
      </c>
      <c r="B769" s="13">
        <v>7.3699999999999997E-6</v>
      </c>
      <c r="C769" s="16">
        <v>0.05</v>
      </c>
      <c r="D769" s="13">
        <f t="shared" si="23"/>
        <v>3.685E-7</v>
      </c>
      <c r="E769" s="13">
        <f t="shared" si="22"/>
        <v>3.8883993148146332E-7</v>
      </c>
      <c r="F769" s="13">
        <v>0</v>
      </c>
      <c r="G769" s="15"/>
    </row>
    <row r="770" spans="1:7">
      <c r="A770" s="11" t="s">
        <v>770</v>
      </c>
      <c r="B770" s="13">
        <v>1.5519999999999999E-7</v>
      </c>
      <c r="C770" s="16">
        <v>0.05</v>
      </c>
      <c r="D770" s="13">
        <f t="shared" si="23"/>
        <v>7.7599999999999997E-9</v>
      </c>
      <c r="E770" s="13">
        <f t="shared" si="22"/>
        <v>8.1883252870994712E-9</v>
      </c>
      <c r="F770" s="13">
        <v>0</v>
      </c>
      <c r="G770" s="15"/>
    </row>
    <row r="771" spans="1:7">
      <c r="A771" s="11" t="s">
        <v>771</v>
      </c>
      <c r="B771" s="13">
        <v>4.423E-8</v>
      </c>
      <c r="C771" s="16">
        <v>0.05</v>
      </c>
      <c r="D771" s="13">
        <f t="shared" si="23"/>
        <v>2.2115000000000001E-9</v>
      </c>
      <c r="E771" s="13">
        <f t="shared" si="22"/>
        <v>2.3335671871675879E-9</v>
      </c>
      <c r="F771" s="13">
        <v>0</v>
      </c>
      <c r="G771" s="15"/>
    </row>
    <row r="772" spans="1:7">
      <c r="A772" s="11" t="s">
        <v>772</v>
      </c>
      <c r="B772" s="13">
        <v>7.8880000000000001E-10</v>
      </c>
      <c r="C772" s="16">
        <v>0.05</v>
      </c>
      <c r="D772" s="13">
        <f t="shared" si="23"/>
        <v>3.9440000000000002E-11</v>
      </c>
      <c r="E772" s="13">
        <f t="shared" si="22"/>
        <v>4.1616952232371544E-11</v>
      </c>
      <c r="F772" s="13">
        <v>0</v>
      </c>
      <c r="G772" s="15"/>
    </row>
    <row r="773" spans="1:7">
      <c r="A773" s="11" t="s">
        <v>773</v>
      </c>
      <c r="B773" s="13">
        <v>9.1980000000000002E-11</v>
      </c>
      <c r="C773" s="16">
        <v>0.05</v>
      </c>
      <c r="D773" s="13">
        <f t="shared" si="23"/>
        <v>4.5990000000000001E-12</v>
      </c>
      <c r="E773" s="13">
        <f t="shared" si="22"/>
        <v>4.8528489684755762E-12</v>
      </c>
      <c r="F773" s="13">
        <v>0</v>
      </c>
      <c r="G773" s="15"/>
    </row>
    <row r="774" spans="1:7">
      <c r="A774" s="11" t="s">
        <v>774</v>
      </c>
      <c r="B774" s="13">
        <v>1.531E-12</v>
      </c>
      <c r="C774" s="16">
        <v>0.05</v>
      </c>
      <c r="D774" s="13">
        <f t="shared" si="23"/>
        <v>7.6550000000000012E-14</v>
      </c>
      <c r="E774" s="13">
        <f t="shared" si="22"/>
        <v>8.0775296485498031E-14</v>
      </c>
      <c r="F774" s="13">
        <v>0</v>
      </c>
      <c r="G774" s="15"/>
    </row>
    <row r="775" spans="1:7">
      <c r="A775" s="11" t="s">
        <v>775</v>
      </c>
      <c r="B775" s="13">
        <v>0</v>
      </c>
      <c r="C775" s="16">
        <v>0.05</v>
      </c>
      <c r="D775" s="13">
        <f t="shared" si="23"/>
        <v>0</v>
      </c>
      <c r="E775" s="13">
        <f t="shared" si="22"/>
        <v>0</v>
      </c>
      <c r="F775" s="13">
        <v>0</v>
      </c>
      <c r="G775" s="15"/>
    </row>
    <row r="776" spans="1:7">
      <c r="A776" s="11" t="s">
        <v>776</v>
      </c>
      <c r="B776" s="13">
        <v>3.3709999999999997E-2</v>
      </c>
      <c r="C776" s="16">
        <v>0.05</v>
      </c>
      <c r="D776" s="13">
        <f t="shared" si="23"/>
        <v>1.6854999999999999E-3</v>
      </c>
      <c r="E776" s="13">
        <f t="shared" si="22"/>
        <v>1.7785337978616185E-3</v>
      </c>
      <c r="F776" s="13">
        <v>6.1859999999999997E-4</v>
      </c>
      <c r="G776" s="15"/>
    </row>
    <row r="777" spans="1:7">
      <c r="A777" s="11" t="s">
        <v>777</v>
      </c>
      <c r="B777" s="13">
        <v>289.60000000000002</v>
      </c>
      <c r="C777" s="16">
        <v>0.05</v>
      </c>
      <c r="D777" s="13">
        <f t="shared" si="23"/>
        <v>14.480000000000002</v>
      </c>
      <c r="E777" s="13">
        <f t="shared" ref="E777:E840" si="24">D777*F$1007/D$1007</f>
        <v>15.279246154278399</v>
      </c>
      <c r="F777" s="13">
        <v>1.716</v>
      </c>
      <c r="G777" s="15"/>
    </row>
    <row r="778" spans="1:7">
      <c r="A778" s="11" t="s">
        <v>778</v>
      </c>
      <c r="B778" s="13">
        <v>0.21490000000000001</v>
      </c>
      <c r="C778" s="16">
        <v>0.05</v>
      </c>
      <c r="D778" s="13">
        <f t="shared" ref="D778:D841" si="25">B778*C778</f>
        <v>1.0745000000000001E-2</v>
      </c>
      <c r="E778" s="13">
        <f t="shared" si="24"/>
        <v>1.1338087011582967E-2</v>
      </c>
      <c r="F778" s="13">
        <v>0</v>
      </c>
      <c r="G778" s="15"/>
    </row>
    <row r="779" spans="1:7">
      <c r="A779" s="11" t="s">
        <v>779</v>
      </c>
      <c r="B779" s="13">
        <v>1.238E-5</v>
      </c>
      <c r="C779" s="16">
        <v>0.05</v>
      </c>
      <c r="D779" s="13">
        <f t="shared" si="25"/>
        <v>6.1900000000000002E-7</v>
      </c>
      <c r="E779" s="13">
        <f t="shared" si="24"/>
        <v>6.5316666916424906E-7</v>
      </c>
      <c r="F779" s="13">
        <v>0</v>
      </c>
      <c r="G779" s="15"/>
    </row>
    <row r="780" spans="1:7">
      <c r="A780" s="11" t="s">
        <v>780</v>
      </c>
      <c r="B780" s="13">
        <v>0.64100000000000001</v>
      </c>
      <c r="C780" s="16">
        <v>0.05</v>
      </c>
      <c r="D780" s="13">
        <f t="shared" si="25"/>
        <v>3.2050000000000002E-2</v>
      </c>
      <c r="E780" s="13">
        <f t="shared" si="24"/>
        <v>3.3819049671589961E-2</v>
      </c>
      <c r="F780" s="13">
        <v>0</v>
      </c>
      <c r="G780" s="15"/>
    </row>
    <row r="781" spans="1:7">
      <c r="A781" s="11" t="s">
        <v>781</v>
      </c>
      <c r="B781" s="13">
        <v>5.24E-5</v>
      </c>
      <c r="C781" s="16">
        <v>0.05</v>
      </c>
      <c r="D781" s="13">
        <f t="shared" si="25"/>
        <v>2.6200000000000003E-6</v>
      </c>
      <c r="E781" s="13">
        <f t="shared" si="24"/>
        <v>2.7646149809536878E-6</v>
      </c>
      <c r="F781" s="13">
        <v>0</v>
      </c>
      <c r="G781" s="15"/>
    </row>
    <row r="782" spans="1:7">
      <c r="A782" s="11" t="s">
        <v>782</v>
      </c>
      <c r="B782" s="13">
        <v>0.2082</v>
      </c>
      <c r="C782" s="16">
        <v>0.05</v>
      </c>
      <c r="D782" s="13">
        <f t="shared" si="25"/>
        <v>1.0410000000000001E-2</v>
      </c>
      <c r="E782" s="13">
        <f t="shared" si="24"/>
        <v>1.0984596164781637E-2</v>
      </c>
      <c r="F782" s="13">
        <v>0</v>
      </c>
      <c r="G782" s="15"/>
    </row>
    <row r="783" spans="1:7">
      <c r="A783" s="11" t="s">
        <v>783</v>
      </c>
      <c r="B783" s="13">
        <v>3.6610000000000001E-4</v>
      </c>
      <c r="C783" s="16">
        <v>0.05</v>
      </c>
      <c r="D783" s="13">
        <f t="shared" si="25"/>
        <v>1.8305000000000002E-5</v>
      </c>
      <c r="E783" s="13">
        <f t="shared" si="24"/>
        <v>1.9315372987159256E-5</v>
      </c>
      <c r="F783" s="13">
        <v>0</v>
      </c>
      <c r="G783" s="15"/>
    </row>
    <row r="784" spans="1:7">
      <c r="A784" s="11" t="s">
        <v>784</v>
      </c>
      <c r="B784" s="13">
        <v>1.011E-5</v>
      </c>
      <c r="C784" s="16">
        <v>0.05</v>
      </c>
      <c r="D784" s="13">
        <f t="shared" si="25"/>
        <v>5.0549999999999997E-7</v>
      </c>
      <c r="E784" s="13">
        <f t="shared" si="24"/>
        <v>5.3340185987484307E-7</v>
      </c>
      <c r="F784" s="13">
        <v>0</v>
      </c>
      <c r="G784" s="15"/>
    </row>
    <row r="785" spans="1:7">
      <c r="A785" s="11" t="s">
        <v>785</v>
      </c>
      <c r="B785" s="13">
        <v>3.1389999999999999E-4</v>
      </c>
      <c r="C785" s="16">
        <v>0.05</v>
      </c>
      <c r="D785" s="13">
        <f t="shared" si="25"/>
        <v>1.5695000000000001E-5</v>
      </c>
      <c r="E785" s="13">
        <f t="shared" si="24"/>
        <v>1.6561309971781728E-5</v>
      </c>
      <c r="F785" s="13">
        <v>0</v>
      </c>
      <c r="G785" s="15"/>
    </row>
    <row r="786" spans="1:7">
      <c r="A786" s="11" t="s">
        <v>786</v>
      </c>
      <c r="B786" s="13">
        <v>1.065E-4</v>
      </c>
      <c r="C786" s="16">
        <v>0.05</v>
      </c>
      <c r="D786" s="13">
        <f t="shared" si="25"/>
        <v>5.3250000000000007E-6</v>
      </c>
      <c r="E786" s="13">
        <f t="shared" si="24"/>
        <v>5.6189216693047288E-6</v>
      </c>
      <c r="F786" s="13">
        <v>0</v>
      </c>
      <c r="G786" s="15"/>
    </row>
    <row r="787" spans="1:7">
      <c r="A787" s="11" t="s">
        <v>787</v>
      </c>
      <c r="B787" s="13">
        <v>8.3839999999999997E-6</v>
      </c>
      <c r="C787" s="16">
        <v>0.05</v>
      </c>
      <c r="D787" s="13">
        <f t="shared" si="25"/>
        <v>4.192E-7</v>
      </c>
      <c r="E787" s="13">
        <f t="shared" si="24"/>
        <v>4.4233839695259002E-7</v>
      </c>
      <c r="F787" s="13">
        <v>0</v>
      </c>
      <c r="G787" s="15"/>
    </row>
    <row r="788" spans="1:7">
      <c r="A788" s="11" t="s">
        <v>788</v>
      </c>
      <c r="B788" s="13">
        <v>1.6719999999999999E-5</v>
      </c>
      <c r="C788" s="16">
        <v>0.05</v>
      </c>
      <c r="D788" s="13">
        <f t="shared" si="25"/>
        <v>8.3600000000000002E-7</v>
      </c>
      <c r="E788" s="13">
        <f t="shared" si="24"/>
        <v>8.8214432216690185E-7</v>
      </c>
      <c r="F788" s="13">
        <v>0</v>
      </c>
      <c r="G788" s="15"/>
    </row>
    <row r="789" spans="1:7">
      <c r="A789" s="11" t="s">
        <v>789</v>
      </c>
      <c r="B789" s="13">
        <v>3.6100000000000002E-6</v>
      </c>
      <c r="C789" s="16">
        <v>0.05</v>
      </c>
      <c r="D789" s="13">
        <f t="shared" si="25"/>
        <v>1.8050000000000001E-7</v>
      </c>
      <c r="E789" s="13">
        <f t="shared" si="24"/>
        <v>1.90462978649672E-7</v>
      </c>
      <c r="F789" s="13">
        <v>0</v>
      </c>
      <c r="G789" s="15"/>
    </row>
    <row r="790" spans="1:7">
      <c r="A790" s="11" t="s">
        <v>790</v>
      </c>
      <c r="B790" s="13">
        <v>1.06E-5</v>
      </c>
      <c r="C790" s="16">
        <v>0.05</v>
      </c>
      <c r="D790" s="13">
        <f t="shared" si="25"/>
        <v>5.3000000000000001E-7</v>
      </c>
      <c r="E790" s="13">
        <f t="shared" si="24"/>
        <v>5.5925417553643305E-7</v>
      </c>
      <c r="F790" s="13">
        <v>0</v>
      </c>
      <c r="G790" s="15"/>
    </row>
    <row r="791" spans="1:7">
      <c r="A791" s="11" t="s">
        <v>791</v>
      </c>
      <c r="B791" s="13">
        <v>2.0809999999999999E-7</v>
      </c>
      <c r="C791" s="16">
        <v>0.05</v>
      </c>
      <c r="D791" s="13">
        <f t="shared" si="25"/>
        <v>1.0405E-8</v>
      </c>
      <c r="E791" s="13">
        <f t="shared" si="24"/>
        <v>1.0979320181993555E-8</v>
      </c>
      <c r="F791" s="13">
        <v>0</v>
      </c>
      <c r="G791" s="15"/>
    </row>
    <row r="792" spans="1:7">
      <c r="A792" s="11" t="s">
        <v>792</v>
      </c>
      <c r="B792" s="13">
        <v>5.7200000000000003E-8</v>
      </c>
      <c r="C792" s="16">
        <v>0.05</v>
      </c>
      <c r="D792" s="13">
        <f t="shared" si="25"/>
        <v>2.8600000000000005E-9</v>
      </c>
      <c r="E792" s="13">
        <f t="shared" si="24"/>
        <v>3.0178621547815068E-9</v>
      </c>
      <c r="F792" s="13">
        <v>0</v>
      </c>
      <c r="G792" s="15"/>
    </row>
    <row r="793" spans="1:7">
      <c r="A793" s="11" t="s">
        <v>793</v>
      </c>
      <c r="B793" s="13">
        <v>2.6430000000000001E-9</v>
      </c>
      <c r="C793" s="16">
        <v>0.05</v>
      </c>
      <c r="D793" s="13">
        <f t="shared" si="25"/>
        <v>1.3215E-10</v>
      </c>
      <c r="E793" s="13">
        <f t="shared" si="24"/>
        <v>1.3944422508894266E-10</v>
      </c>
      <c r="F793" s="13">
        <v>0</v>
      </c>
      <c r="G793" s="15"/>
    </row>
    <row r="794" spans="1:7">
      <c r="A794" s="11" t="s">
        <v>794</v>
      </c>
      <c r="B794" s="13">
        <v>3.0680000000000002E-10</v>
      </c>
      <c r="C794" s="16">
        <v>0.05</v>
      </c>
      <c r="D794" s="13">
        <f t="shared" si="25"/>
        <v>1.5340000000000002E-11</v>
      </c>
      <c r="E794" s="13">
        <f t="shared" si="24"/>
        <v>1.6186715193828081E-11</v>
      </c>
      <c r="F794" s="13">
        <v>0</v>
      </c>
      <c r="G794" s="15"/>
    </row>
    <row r="795" spans="1:7">
      <c r="A795" s="11" t="s">
        <v>795</v>
      </c>
      <c r="B795" s="13">
        <v>3.5479999999999998E-12</v>
      </c>
      <c r="C795" s="16">
        <v>0.05</v>
      </c>
      <c r="D795" s="13">
        <f t="shared" si="25"/>
        <v>1.7740000000000001E-13</v>
      </c>
      <c r="E795" s="13">
        <f t="shared" si="24"/>
        <v>1.8719186932106267E-13</v>
      </c>
      <c r="F795" s="13">
        <v>0</v>
      </c>
      <c r="G795" s="15"/>
    </row>
    <row r="796" spans="1:7">
      <c r="A796" s="11" t="s">
        <v>796</v>
      </c>
      <c r="B796" s="13">
        <v>0</v>
      </c>
      <c r="C796" s="16">
        <v>0.05</v>
      </c>
      <c r="D796" s="13">
        <f t="shared" si="25"/>
        <v>0</v>
      </c>
      <c r="E796" s="13">
        <f t="shared" si="24"/>
        <v>0</v>
      </c>
      <c r="F796" s="13">
        <v>0</v>
      </c>
      <c r="G796" s="15"/>
    </row>
    <row r="797" spans="1:7">
      <c r="A797" s="11" t="s">
        <v>797</v>
      </c>
      <c r="B797" s="13">
        <v>0.19139999999999999</v>
      </c>
      <c r="C797" s="16">
        <v>0.05</v>
      </c>
      <c r="D797" s="13">
        <f t="shared" si="25"/>
        <v>9.5700000000000004E-3</v>
      </c>
      <c r="E797" s="13">
        <f t="shared" si="24"/>
        <v>1.0098231056384271E-2</v>
      </c>
      <c r="F797" s="13">
        <v>1.043E-2</v>
      </c>
      <c r="G797" s="15"/>
    </row>
    <row r="798" spans="1:7">
      <c r="A798" s="11" t="s">
        <v>798</v>
      </c>
      <c r="B798" s="13">
        <v>507.3</v>
      </c>
      <c r="C798" s="16">
        <v>0.05</v>
      </c>
      <c r="D798" s="13">
        <f t="shared" si="25"/>
        <v>25.365000000000002</v>
      </c>
      <c r="E798" s="13">
        <f t="shared" si="24"/>
        <v>26.76506068392759</v>
      </c>
      <c r="F798" s="13">
        <v>40.17</v>
      </c>
      <c r="G798" s="15"/>
    </row>
    <row r="799" spans="1:7">
      <c r="A799" s="11" t="s">
        <v>799</v>
      </c>
      <c r="B799" s="13">
        <v>157.5</v>
      </c>
      <c r="C799" s="16">
        <v>0.05</v>
      </c>
      <c r="D799" s="13">
        <f t="shared" si="25"/>
        <v>7.875</v>
      </c>
      <c r="E799" s="13">
        <f t="shared" si="24"/>
        <v>8.3096728912253006</v>
      </c>
      <c r="F799" s="13">
        <v>8.2409999999999997</v>
      </c>
      <c r="G799" s="15"/>
    </row>
    <row r="800" spans="1:7">
      <c r="A800" s="11" t="s">
        <v>800</v>
      </c>
      <c r="B800" s="13">
        <v>464.5</v>
      </c>
      <c r="C800" s="16">
        <v>0.05</v>
      </c>
      <c r="D800" s="13">
        <f t="shared" si="25"/>
        <v>23.225000000000001</v>
      </c>
      <c r="E800" s="13">
        <f t="shared" si="24"/>
        <v>24.506940050629542</v>
      </c>
      <c r="F800" s="13">
        <v>24.31</v>
      </c>
      <c r="G800" s="15"/>
    </row>
    <row r="801" spans="1:7">
      <c r="A801" s="11" t="s">
        <v>801</v>
      </c>
      <c r="B801" s="13">
        <v>171.7</v>
      </c>
      <c r="C801" s="16">
        <v>0.05</v>
      </c>
      <c r="D801" s="13">
        <f t="shared" si="25"/>
        <v>8.5849999999999991</v>
      </c>
      <c r="E801" s="13">
        <f t="shared" si="24"/>
        <v>9.0588624471325971</v>
      </c>
      <c r="F801" s="13">
        <v>8.9689999999999994</v>
      </c>
      <c r="G801" s="15"/>
    </row>
    <row r="802" spans="1:7">
      <c r="A802" s="11" t="s">
        <v>802</v>
      </c>
      <c r="B802" s="13">
        <v>268.89999999999998</v>
      </c>
      <c r="C802" s="16">
        <v>0.05</v>
      </c>
      <c r="D802" s="13">
        <f t="shared" si="25"/>
        <v>13.445</v>
      </c>
      <c r="E802" s="13">
        <f t="shared" si="24"/>
        <v>14.187117717145927</v>
      </c>
      <c r="F802" s="13">
        <v>13.19</v>
      </c>
      <c r="G802" s="15"/>
    </row>
    <row r="803" spans="1:7">
      <c r="A803" s="11" t="s">
        <v>803</v>
      </c>
      <c r="B803" s="13">
        <v>367.9</v>
      </c>
      <c r="C803" s="16">
        <v>0.05</v>
      </c>
      <c r="D803" s="13">
        <f t="shared" si="25"/>
        <v>18.395</v>
      </c>
      <c r="E803" s="13">
        <f t="shared" si="24"/>
        <v>19.410340677344688</v>
      </c>
      <c r="F803" s="13">
        <v>19.260000000000002</v>
      </c>
      <c r="G803" s="15"/>
    </row>
    <row r="804" spans="1:7">
      <c r="A804" s="11" t="s">
        <v>804</v>
      </c>
      <c r="B804" s="13">
        <v>0.21379999999999999</v>
      </c>
      <c r="C804" s="16">
        <v>0.05</v>
      </c>
      <c r="D804" s="13">
        <f t="shared" si="25"/>
        <v>1.069E-2</v>
      </c>
      <c r="E804" s="13">
        <f t="shared" si="24"/>
        <v>1.128005120091409E-2</v>
      </c>
      <c r="F804" s="13">
        <v>0</v>
      </c>
      <c r="G804" s="15"/>
    </row>
    <row r="805" spans="1:7">
      <c r="A805" s="11" t="s">
        <v>805</v>
      </c>
      <c r="B805" s="13">
        <v>131.19999999999999</v>
      </c>
      <c r="C805" s="16">
        <v>0.05</v>
      </c>
      <c r="D805" s="13">
        <f t="shared" si="25"/>
        <v>6.56</v>
      </c>
      <c r="E805" s="13">
        <f t="shared" si="24"/>
        <v>6.9220894179603771</v>
      </c>
      <c r="F805" s="13">
        <v>6.8520000000000003</v>
      </c>
      <c r="G805" s="15"/>
    </row>
    <row r="806" spans="1:7">
      <c r="A806" s="11" t="s">
        <v>806</v>
      </c>
      <c r="B806" s="13">
        <v>6.9499999999999998E-4</v>
      </c>
      <c r="C806" s="16">
        <v>0.05</v>
      </c>
      <c r="D806" s="13">
        <f t="shared" si="25"/>
        <v>3.4749999999999998E-5</v>
      </c>
      <c r="E806" s="13">
        <f t="shared" si="24"/>
        <v>3.666808037715292E-5</v>
      </c>
      <c r="F806" s="13">
        <v>0</v>
      </c>
      <c r="G806" s="15"/>
    </row>
    <row r="807" spans="1:7">
      <c r="A807" s="11" t="s">
        <v>807</v>
      </c>
      <c r="B807" s="13">
        <v>1.0800000000000001E-2</v>
      </c>
      <c r="C807" s="16">
        <v>0.05</v>
      </c>
      <c r="D807" s="13">
        <f t="shared" si="25"/>
        <v>5.4000000000000001E-4</v>
      </c>
      <c r="E807" s="13">
        <f t="shared" si="24"/>
        <v>5.6980614111259216E-4</v>
      </c>
      <c r="F807" s="13">
        <v>0</v>
      </c>
      <c r="G807" s="15"/>
    </row>
    <row r="808" spans="1:7">
      <c r="A808" s="11" t="s">
        <v>808</v>
      </c>
      <c r="B808" s="13">
        <v>1.1129999999999999E-4</v>
      </c>
      <c r="C808" s="16">
        <v>0.05</v>
      </c>
      <c r="D808" s="13">
        <f t="shared" si="25"/>
        <v>5.5650000000000001E-6</v>
      </c>
      <c r="E808" s="13">
        <f t="shared" si="24"/>
        <v>5.8721688431325463E-6</v>
      </c>
      <c r="F808" s="13">
        <v>0</v>
      </c>
      <c r="G808" s="15"/>
    </row>
    <row r="809" spans="1:7">
      <c r="A809" s="11" t="s">
        <v>809</v>
      </c>
      <c r="B809" s="13">
        <v>3.6390000000000001E-4</v>
      </c>
      <c r="C809" s="16">
        <v>0.05</v>
      </c>
      <c r="D809" s="13">
        <f t="shared" si="25"/>
        <v>1.8195000000000001E-5</v>
      </c>
      <c r="E809" s="13">
        <f t="shared" si="24"/>
        <v>1.9199301365821506E-5</v>
      </c>
      <c r="F809" s="13">
        <v>0</v>
      </c>
      <c r="G809" s="15"/>
    </row>
    <row r="810" spans="1:7">
      <c r="A810" s="11" t="s">
        <v>810</v>
      </c>
      <c r="B810" s="13">
        <v>1.166E-5</v>
      </c>
      <c r="C810" s="16">
        <v>0.05</v>
      </c>
      <c r="D810" s="13">
        <f t="shared" si="25"/>
        <v>5.8300000000000007E-7</v>
      </c>
      <c r="E810" s="13">
        <f t="shared" si="24"/>
        <v>6.1517959309007638E-7</v>
      </c>
      <c r="F810" s="13">
        <v>0</v>
      </c>
      <c r="G810" s="15"/>
    </row>
    <row r="811" spans="1:7">
      <c r="A811" s="11" t="s">
        <v>811</v>
      </c>
      <c r="B811" s="13">
        <v>1.2E-5</v>
      </c>
      <c r="C811" s="16">
        <v>0.05</v>
      </c>
      <c r="D811" s="13">
        <f t="shared" si="25"/>
        <v>6.0000000000000008E-7</v>
      </c>
      <c r="E811" s="13">
        <f t="shared" si="24"/>
        <v>6.3311793456954682E-7</v>
      </c>
      <c r="F811" s="13">
        <v>0</v>
      </c>
      <c r="G811" s="15"/>
    </row>
    <row r="812" spans="1:7">
      <c r="A812" s="11" t="s">
        <v>812</v>
      </c>
      <c r="B812" s="13">
        <v>9.9849999999999997E-8</v>
      </c>
      <c r="C812" s="16">
        <v>0.05</v>
      </c>
      <c r="D812" s="13">
        <f t="shared" si="25"/>
        <v>4.9924999999999999E-9</v>
      </c>
      <c r="E812" s="13">
        <f t="shared" si="24"/>
        <v>5.2680688138974367E-9</v>
      </c>
      <c r="F812" s="13">
        <v>0</v>
      </c>
      <c r="G812" s="15"/>
    </row>
    <row r="813" spans="1:7">
      <c r="A813" s="11" t="s">
        <v>813</v>
      </c>
      <c r="B813" s="13">
        <v>1.8189999999999999E-8</v>
      </c>
      <c r="C813" s="16">
        <v>0.05</v>
      </c>
      <c r="D813" s="13">
        <f t="shared" si="25"/>
        <v>9.0950000000000001E-10</v>
      </c>
      <c r="E813" s="13">
        <f t="shared" si="24"/>
        <v>9.5970126915167125E-10</v>
      </c>
      <c r="F813" s="13">
        <v>0</v>
      </c>
      <c r="G813" s="15"/>
    </row>
    <row r="814" spans="1:7">
      <c r="A814" s="11" t="s">
        <v>814</v>
      </c>
      <c r="B814" s="13">
        <v>2.6269999999999998E-10</v>
      </c>
      <c r="C814" s="16">
        <v>0.05</v>
      </c>
      <c r="D814" s="13">
        <f t="shared" si="25"/>
        <v>1.3135E-11</v>
      </c>
      <c r="E814" s="13">
        <f t="shared" si="24"/>
        <v>1.3860006784284995E-11</v>
      </c>
      <c r="F814" s="13">
        <v>0</v>
      </c>
      <c r="G814" s="15"/>
    </row>
    <row r="815" spans="1:7">
      <c r="A815" s="11" t="s">
        <v>815</v>
      </c>
      <c r="B815" s="13">
        <v>4.2039999999999998E-11</v>
      </c>
      <c r="C815" s="16">
        <v>0.05</v>
      </c>
      <c r="D815" s="13">
        <f t="shared" si="25"/>
        <v>2.1020000000000001E-12</v>
      </c>
      <c r="E815" s="13">
        <f t="shared" si="24"/>
        <v>2.2180231641086458E-12</v>
      </c>
      <c r="F815" s="13">
        <v>0</v>
      </c>
      <c r="G815" s="15"/>
    </row>
    <row r="816" spans="1:7">
      <c r="A816" s="11" t="s">
        <v>816</v>
      </c>
      <c r="B816" s="13">
        <v>5.8070000000000004E-13</v>
      </c>
      <c r="C816" s="16">
        <v>0.05</v>
      </c>
      <c r="D816" s="13">
        <f t="shared" si="25"/>
        <v>2.9035000000000006E-14</v>
      </c>
      <c r="E816" s="13">
        <f t="shared" si="24"/>
        <v>3.0637632050377989E-14</v>
      </c>
      <c r="F816" s="13">
        <v>0</v>
      </c>
      <c r="G816" s="15"/>
    </row>
    <row r="817" spans="1:7">
      <c r="A817" s="11" t="s">
        <v>817</v>
      </c>
      <c r="B817" s="13">
        <v>0</v>
      </c>
      <c r="C817" s="16">
        <v>0.05</v>
      </c>
      <c r="D817" s="13">
        <f t="shared" si="25"/>
        <v>0</v>
      </c>
      <c r="E817" s="13">
        <f t="shared" si="24"/>
        <v>0</v>
      </c>
      <c r="F817" s="13">
        <v>0</v>
      </c>
      <c r="G817" s="15"/>
    </row>
    <row r="818" spans="1:7">
      <c r="A818" s="11" t="s">
        <v>818</v>
      </c>
      <c r="B818" s="13">
        <v>4.7380000000000002E-4</v>
      </c>
      <c r="C818" s="16">
        <v>0.05</v>
      </c>
      <c r="D818" s="13">
        <f t="shared" si="25"/>
        <v>2.3690000000000002E-5</v>
      </c>
      <c r="E818" s="13">
        <f t="shared" si="24"/>
        <v>2.4997606449920939E-5</v>
      </c>
      <c r="F818" s="13">
        <v>2.1100000000000001E-5</v>
      </c>
      <c r="G818" s="15"/>
    </row>
    <row r="819" spans="1:7">
      <c r="A819" s="11" t="s">
        <v>819</v>
      </c>
      <c r="B819" s="13">
        <v>9.4570000000000007</v>
      </c>
      <c r="C819" s="16">
        <v>0.05</v>
      </c>
      <c r="D819" s="13">
        <f t="shared" si="25"/>
        <v>0.47285000000000005</v>
      </c>
      <c r="E819" s="13">
        <f t="shared" si="24"/>
        <v>0.49894969226868369</v>
      </c>
      <c r="F819" s="13">
        <v>1.365</v>
      </c>
      <c r="G819" s="15"/>
    </row>
    <row r="820" spans="1:7">
      <c r="A820" s="11" t="s">
        <v>820</v>
      </c>
      <c r="B820" s="13">
        <v>3.1349999999999998</v>
      </c>
      <c r="C820" s="16">
        <v>0.05</v>
      </c>
      <c r="D820" s="13">
        <f t="shared" si="25"/>
        <v>0.15675</v>
      </c>
      <c r="E820" s="13">
        <f t="shared" si="24"/>
        <v>0.1654020604062941</v>
      </c>
      <c r="F820" s="13">
        <v>0.10730000000000001</v>
      </c>
      <c r="G820" s="15"/>
    </row>
    <row r="821" spans="1:7">
      <c r="A821" s="11" t="s">
        <v>821</v>
      </c>
      <c r="B821" s="13">
        <v>1.1659999999999999E-9</v>
      </c>
      <c r="C821" s="16">
        <v>0.05</v>
      </c>
      <c r="D821" s="13">
        <f t="shared" si="25"/>
        <v>5.8299999999999995E-11</v>
      </c>
      <c r="E821" s="13">
        <f t="shared" si="24"/>
        <v>6.1517959309007628E-11</v>
      </c>
      <c r="F821" s="13">
        <v>0</v>
      </c>
      <c r="G821" s="15"/>
    </row>
    <row r="822" spans="1:7">
      <c r="A822" s="11" t="s">
        <v>822</v>
      </c>
      <c r="B822" s="13">
        <v>154.19999999999999</v>
      </c>
      <c r="C822" s="16">
        <v>0.05</v>
      </c>
      <c r="D822" s="13">
        <f t="shared" si="25"/>
        <v>7.71</v>
      </c>
      <c r="E822" s="13">
        <f t="shared" si="24"/>
        <v>8.1355654592186752</v>
      </c>
      <c r="F822" s="13">
        <v>8.07</v>
      </c>
      <c r="G822" s="15"/>
    </row>
    <row r="823" spans="1:7">
      <c r="A823" s="11" t="s">
        <v>823</v>
      </c>
      <c r="B823" s="13">
        <v>38.01</v>
      </c>
      <c r="C823" s="16">
        <v>0.05</v>
      </c>
      <c r="D823" s="13">
        <f t="shared" si="25"/>
        <v>1.9005000000000001</v>
      </c>
      <c r="E823" s="13">
        <f t="shared" si="24"/>
        <v>2.0054010577490393</v>
      </c>
      <c r="F823" s="13">
        <v>1.0169999999999999</v>
      </c>
      <c r="G823" s="15"/>
    </row>
    <row r="824" spans="1:7">
      <c r="A824" s="11" t="s">
        <v>824</v>
      </c>
      <c r="B824" s="13">
        <v>46.03</v>
      </c>
      <c r="C824" s="16">
        <v>0.05</v>
      </c>
      <c r="D824" s="13">
        <f t="shared" si="25"/>
        <v>2.3015000000000003</v>
      </c>
      <c r="E824" s="13">
        <f t="shared" si="24"/>
        <v>2.42853487735302</v>
      </c>
      <c r="F824" s="13">
        <v>0.75349999999999995</v>
      </c>
      <c r="G824" s="15"/>
    </row>
    <row r="825" spans="1:7">
      <c r="A825" s="11" t="s">
        <v>825</v>
      </c>
      <c r="B825" s="13">
        <v>0.61570000000000003</v>
      </c>
      <c r="C825" s="16">
        <v>0.05</v>
      </c>
      <c r="D825" s="13">
        <f t="shared" si="25"/>
        <v>3.0785000000000003E-2</v>
      </c>
      <c r="E825" s="13">
        <f t="shared" si="24"/>
        <v>3.2484226026205834E-2</v>
      </c>
      <c r="F825" s="13">
        <v>0</v>
      </c>
      <c r="G825" s="15"/>
    </row>
    <row r="826" spans="1:7">
      <c r="A826" s="11" t="s">
        <v>826</v>
      </c>
      <c r="B826" s="13">
        <v>1.2800000000000001E-2</v>
      </c>
      <c r="C826" s="16">
        <v>0.05</v>
      </c>
      <c r="D826" s="13">
        <f t="shared" si="25"/>
        <v>6.4000000000000005E-4</v>
      </c>
      <c r="E826" s="13">
        <f t="shared" si="24"/>
        <v>6.7532579687418323E-4</v>
      </c>
      <c r="F826" s="13">
        <v>0</v>
      </c>
      <c r="G826" s="15"/>
    </row>
    <row r="827" spans="1:7">
      <c r="A827" s="11" t="s">
        <v>827</v>
      </c>
      <c r="B827" s="13">
        <v>3.968E-4</v>
      </c>
      <c r="C827" s="16">
        <v>0.05</v>
      </c>
      <c r="D827" s="13">
        <f t="shared" si="25"/>
        <v>1.984E-5</v>
      </c>
      <c r="E827" s="13">
        <f t="shared" si="24"/>
        <v>2.0935099703099681E-5</v>
      </c>
      <c r="F827" s="13">
        <v>0</v>
      </c>
      <c r="G827" s="15"/>
    </row>
    <row r="828" spans="1:7">
      <c r="A828" s="11" t="s">
        <v>828</v>
      </c>
      <c r="B828" s="13">
        <v>9.0680000000000006E-5</v>
      </c>
      <c r="C828" s="16">
        <v>0.05</v>
      </c>
      <c r="D828" s="13">
        <f t="shared" si="25"/>
        <v>4.5340000000000001E-6</v>
      </c>
      <c r="E828" s="13">
        <f t="shared" si="24"/>
        <v>4.784261192230542E-6</v>
      </c>
      <c r="F828" s="13">
        <v>0</v>
      </c>
      <c r="G828" s="15"/>
    </row>
    <row r="829" spans="1:7">
      <c r="A829" s="11" t="s">
        <v>829</v>
      </c>
      <c r="B829" s="13">
        <v>2.5519999999999999E-6</v>
      </c>
      <c r="C829" s="16">
        <v>0.05</v>
      </c>
      <c r="D829" s="13">
        <f t="shared" si="25"/>
        <v>1.276E-7</v>
      </c>
      <c r="E829" s="13">
        <f t="shared" si="24"/>
        <v>1.3464308075179028E-7</v>
      </c>
      <c r="F829" s="13">
        <v>0</v>
      </c>
      <c r="G829" s="15"/>
    </row>
    <row r="830" spans="1:7">
      <c r="A830" s="11" t="s">
        <v>830</v>
      </c>
      <c r="B830" s="13">
        <v>8.3079999999999995E-7</v>
      </c>
      <c r="C830" s="16">
        <v>0.05</v>
      </c>
      <c r="D830" s="13">
        <f t="shared" si="25"/>
        <v>4.154E-8</v>
      </c>
      <c r="E830" s="13">
        <f t="shared" si="24"/>
        <v>4.3832865003364957E-8</v>
      </c>
      <c r="F830" s="13">
        <v>0</v>
      </c>
      <c r="G830" s="15"/>
    </row>
    <row r="831" spans="1:7">
      <c r="A831" s="11" t="s">
        <v>831</v>
      </c>
      <c r="B831" s="13">
        <v>1.719E-6</v>
      </c>
      <c r="C831" s="16">
        <v>0.05</v>
      </c>
      <c r="D831" s="13">
        <f t="shared" si="25"/>
        <v>8.5949999999999999E-8</v>
      </c>
      <c r="E831" s="13">
        <f t="shared" si="24"/>
        <v>9.0694144127087577E-8</v>
      </c>
      <c r="F831" s="13">
        <v>0</v>
      </c>
      <c r="G831" s="15"/>
    </row>
    <row r="832" spans="1:7">
      <c r="A832" s="11" t="s">
        <v>832</v>
      </c>
      <c r="B832" s="13">
        <v>2.124E-8</v>
      </c>
      <c r="C832" s="16">
        <v>0.05</v>
      </c>
      <c r="D832" s="13">
        <f t="shared" si="25"/>
        <v>1.0620000000000001E-9</v>
      </c>
      <c r="E832" s="13">
        <f t="shared" si="24"/>
        <v>1.1206187441880979E-9</v>
      </c>
      <c r="F832" s="13">
        <v>0</v>
      </c>
      <c r="G832" s="15"/>
    </row>
    <row r="833" spans="1:7">
      <c r="A833" s="11" t="s">
        <v>833</v>
      </c>
      <c r="B833" s="13">
        <v>7.3050000000000001E-10</v>
      </c>
      <c r="C833" s="16">
        <v>0.05</v>
      </c>
      <c r="D833" s="13">
        <f t="shared" si="25"/>
        <v>3.6525000000000004E-11</v>
      </c>
      <c r="E833" s="13">
        <f t="shared" si="24"/>
        <v>3.8541054266921165E-11</v>
      </c>
      <c r="F833" s="13">
        <v>0</v>
      </c>
      <c r="G833" s="15"/>
    </row>
    <row r="834" spans="1:7">
      <c r="A834" s="11" t="s">
        <v>834</v>
      </c>
      <c r="B834" s="13">
        <v>1.3520000000000001E-10</v>
      </c>
      <c r="C834" s="16">
        <v>0.05</v>
      </c>
      <c r="D834" s="13">
        <f t="shared" si="25"/>
        <v>6.7600000000000011E-12</v>
      </c>
      <c r="E834" s="13">
        <f t="shared" si="24"/>
        <v>7.1331287294835608E-12</v>
      </c>
      <c r="F834" s="13">
        <v>0</v>
      </c>
      <c r="G834" s="15"/>
    </row>
    <row r="835" spans="1:7">
      <c r="A835" s="11" t="s">
        <v>835</v>
      </c>
      <c r="B835" s="13">
        <v>0.1255</v>
      </c>
      <c r="C835" s="16">
        <v>0.05</v>
      </c>
      <c r="D835" s="13">
        <f t="shared" si="25"/>
        <v>6.2750000000000002E-3</v>
      </c>
      <c r="E835" s="13">
        <f t="shared" si="24"/>
        <v>6.6213583990398428E-3</v>
      </c>
      <c r="F835" s="13">
        <v>2.23E-2</v>
      </c>
      <c r="G835" s="15"/>
    </row>
    <row r="836" spans="1:7">
      <c r="A836" s="11" t="s">
        <v>836</v>
      </c>
      <c r="B836" s="13">
        <v>2.036E-2</v>
      </c>
      <c r="C836" s="16">
        <v>0.05</v>
      </c>
      <c r="D836" s="13">
        <f t="shared" si="25"/>
        <v>1.018E-3</v>
      </c>
      <c r="E836" s="13">
        <f t="shared" si="24"/>
        <v>1.0741900956529977E-3</v>
      </c>
      <c r="F836" s="13">
        <v>1.7980000000000001E-7</v>
      </c>
      <c r="G836" s="15"/>
    </row>
    <row r="837" spans="1:7">
      <c r="A837" s="11" t="s">
        <v>837</v>
      </c>
      <c r="B837" s="13">
        <v>14.18</v>
      </c>
      <c r="C837" s="16">
        <v>0.05</v>
      </c>
      <c r="D837" s="13">
        <f t="shared" si="25"/>
        <v>0.70900000000000007</v>
      </c>
      <c r="E837" s="13">
        <f t="shared" si="24"/>
        <v>0.7481343593496812</v>
      </c>
      <c r="F837" s="13">
        <v>1.71</v>
      </c>
      <c r="G837" s="15"/>
    </row>
    <row r="838" spans="1:7">
      <c r="A838" s="11" t="s">
        <v>838</v>
      </c>
      <c r="B838" s="13">
        <v>35.89</v>
      </c>
      <c r="C838" s="16">
        <v>0.05</v>
      </c>
      <c r="D838" s="13">
        <f t="shared" si="25"/>
        <v>1.7945000000000002</v>
      </c>
      <c r="E838" s="13">
        <f t="shared" si="24"/>
        <v>1.8935502226417529</v>
      </c>
      <c r="F838" s="13">
        <v>3.5259999999999998</v>
      </c>
      <c r="G838" s="15"/>
    </row>
    <row r="839" spans="1:7">
      <c r="A839" s="11" t="s">
        <v>839</v>
      </c>
      <c r="B839" s="13">
        <v>0</v>
      </c>
      <c r="C839" s="16">
        <v>0.05</v>
      </c>
      <c r="D839" s="13">
        <f t="shared" si="25"/>
        <v>0</v>
      </c>
      <c r="E839" s="13">
        <f t="shared" si="24"/>
        <v>0</v>
      </c>
      <c r="F839" s="13">
        <v>0</v>
      </c>
      <c r="G839" s="15"/>
    </row>
    <row r="840" spans="1:7">
      <c r="A840" s="11" t="s">
        <v>840</v>
      </c>
      <c r="B840" s="13">
        <v>84.48</v>
      </c>
      <c r="C840" s="16">
        <v>0.05</v>
      </c>
      <c r="D840" s="13">
        <f t="shared" si="25"/>
        <v>4.2240000000000002</v>
      </c>
      <c r="E840" s="13">
        <f t="shared" si="24"/>
        <v>4.4571502593696097</v>
      </c>
      <c r="F840" s="13">
        <v>4.4459999999999997</v>
      </c>
      <c r="G840" s="15"/>
    </row>
    <row r="841" spans="1:7">
      <c r="A841" s="11" t="s">
        <v>841</v>
      </c>
      <c r="B841" s="13">
        <v>43.54</v>
      </c>
      <c r="C841" s="16">
        <v>0.05</v>
      </c>
      <c r="D841" s="13">
        <f t="shared" si="25"/>
        <v>2.177</v>
      </c>
      <c r="E841" s="13">
        <f t="shared" ref="E841:E904" si="26">D841*F$1007/D$1007</f>
        <v>2.2971629059298388</v>
      </c>
      <c r="F841" s="13">
        <v>2.2749999999999999</v>
      </c>
      <c r="G841" s="15"/>
    </row>
    <row r="842" spans="1:7">
      <c r="A842" s="11" t="s">
        <v>842</v>
      </c>
      <c r="B842" s="13">
        <v>35.14</v>
      </c>
      <c r="C842" s="16">
        <v>0.05</v>
      </c>
      <c r="D842" s="13">
        <f t="shared" ref="D842:D905" si="27">B842*C842</f>
        <v>1.7570000000000001</v>
      </c>
      <c r="E842" s="13">
        <f t="shared" si="26"/>
        <v>1.8539803517311562</v>
      </c>
      <c r="F842" s="13">
        <v>1.837</v>
      </c>
      <c r="G842" s="15"/>
    </row>
    <row r="843" spans="1:7">
      <c r="A843" s="11" t="s">
        <v>843</v>
      </c>
      <c r="B843" s="13">
        <v>5.7359999999999998E-3</v>
      </c>
      <c r="C843" s="16">
        <v>0.05</v>
      </c>
      <c r="D843" s="13">
        <f t="shared" si="27"/>
        <v>2.8679999999999998E-4</v>
      </c>
      <c r="E843" s="13">
        <f t="shared" si="26"/>
        <v>3.0263037272424336E-4</v>
      </c>
      <c r="F843" s="13">
        <v>0</v>
      </c>
      <c r="G843" s="15"/>
    </row>
    <row r="844" spans="1:7">
      <c r="A844" s="11" t="s">
        <v>844</v>
      </c>
      <c r="B844" s="13">
        <v>9.2460000000000004</v>
      </c>
      <c r="C844" s="16">
        <v>0.05</v>
      </c>
      <c r="D844" s="13">
        <f t="shared" si="27"/>
        <v>0.46230000000000004</v>
      </c>
      <c r="E844" s="13">
        <f t="shared" si="26"/>
        <v>0.4878173685858358</v>
      </c>
      <c r="F844" s="13">
        <v>0.48330000000000001</v>
      </c>
      <c r="G844" s="15"/>
    </row>
    <row r="845" spans="1:7">
      <c r="A845" s="11" t="s">
        <v>845</v>
      </c>
      <c r="B845" s="13">
        <v>5.7200000000000003E-6</v>
      </c>
      <c r="C845" s="16">
        <v>0.05</v>
      </c>
      <c r="D845" s="13">
        <f t="shared" si="27"/>
        <v>2.8600000000000005E-7</v>
      </c>
      <c r="E845" s="13">
        <f t="shared" si="26"/>
        <v>3.0178621547815072E-7</v>
      </c>
      <c r="F845" s="13">
        <v>0</v>
      </c>
      <c r="G845" s="15"/>
    </row>
    <row r="846" spans="1:7">
      <c r="A846" s="11" t="s">
        <v>846</v>
      </c>
      <c r="B846" s="13">
        <v>7.9039999999999992E-6</v>
      </c>
      <c r="C846" s="16">
        <v>0.05</v>
      </c>
      <c r="D846" s="13">
        <f t="shared" si="27"/>
        <v>3.9519999999999999E-7</v>
      </c>
      <c r="E846" s="13">
        <f t="shared" si="26"/>
        <v>4.1701367956980812E-7</v>
      </c>
      <c r="F846" s="13">
        <v>0</v>
      </c>
      <c r="G846" s="15"/>
    </row>
    <row r="847" spans="1:7">
      <c r="A847" s="11" t="s">
        <v>847</v>
      </c>
      <c r="B847" s="13">
        <v>5.059E-7</v>
      </c>
      <c r="C847" s="16">
        <v>0.05</v>
      </c>
      <c r="D847" s="13">
        <f t="shared" si="27"/>
        <v>2.5295000000000003E-8</v>
      </c>
      <c r="E847" s="13">
        <f t="shared" si="26"/>
        <v>2.6691196924894476E-8</v>
      </c>
      <c r="F847" s="13">
        <v>0</v>
      </c>
      <c r="G847" s="15"/>
    </row>
    <row r="848" spans="1:7">
      <c r="A848" s="11" t="s">
        <v>848</v>
      </c>
      <c r="B848" s="13">
        <v>3.6289999999999999E-6</v>
      </c>
      <c r="C848" s="16">
        <v>0.05</v>
      </c>
      <c r="D848" s="13">
        <f t="shared" si="27"/>
        <v>1.8145E-7</v>
      </c>
      <c r="E848" s="13">
        <f t="shared" si="26"/>
        <v>1.914654153794071E-7</v>
      </c>
      <c r="F848" s="13">
        <v>0</v>
      </c>
      <c r="G848" s="15"/>
    </row>
    <row r="849" spans="1:7">
      <c r="A849" s="11" t="s">
        <v>849</v>
      </c>
      <c r="B849" s="13">
        <v>1.009E-7</v>
      </c>
      <c r="C849" s="16">
        <v>0.05</v>
      </c>
      <c r="D849" s="13">
        <f t="shared" si="27"/>
        <v>5.0449999999999998E-9</v>
      </c>
      <c r="E849" s="13">
        <f t="shared" si="26"/>
        <v>5.3234666331722725E-9</v>
      </c>
      <c r="F849" s="13">
        <v>0</v>
      </c>
      <c r="G849" s="15"/>
    </row>
    <row r="850" spans="1:7">
      <c r="A850" s="11" t="s">
        <v>850</v>
      </c>
      <c r="B850" s="13">
        <v>12.59</v>
      </c>
      <c r="C850" s="16">
        <v>0.05</v>
      </c>
      <c r="D850" s="13">
        <f t="shared" si="27"/>
        <v>0.62950000000000006</v>
      </c>
      <c r="E850" s="13">
        <f t="shared" si="26"/>
        <v>0.66424623301921615</v>
      </c>
      <c r="F850" s="13">
        <v>0.65849999999999997</v>
      </c>
      <c r="G850" s="15"/>
    </row>
    <row r="851" spans="1:7">
      <c r="A851" s="11" t="s">
        <v>851</v>
      </c>
      <c r="B851" s="13">
        <v>0.1656</v>
      </c>
      <c r="C851" s="16">
        <v>0.05</v>
      </c>
      <c r="D851" s="13">
        <f t="shared" si="27"/>
        <v>8.2800000000000009E-3</v>
      </c>
      <c r="E851" s="13">
        <f t="shared" si="26"/>
        <v>8.7370274970597472E-3</v>
      </c>
      <c r="F851" s="13">
        <v>2.049E-15</v>
      </c>
      <c r="G851" s="15"/>
    </row>
    <row r="852" spans="1:7">
      <c r="A852" s="11" t="s">
        <v>852</v>
      </c>
      <c r="B852" s="13">
        <v>1.545E-2</v>
      </c>
      <c r="C852" s="16">
        <v>0.05</v>
      </c>
      <c r="D852" s="13">
        <f t="shared" si="27"/>
        <v>7.7250000000000007E-4</v>
      </c>
      <c r="E852" s="13">
        <f t="shared" si="26"/>
        <v>8.1513934075829147E-4</v>
      </c>
      <c r="F852" s="13">
        <v>0</v>
      </c>
      <c r="G852" s="15"/>
    </row>
    <row r="853" spans="1:7">
      <c r="A853" s="11" t="s">
        <v>853</v>
      </c>
      <c r="B853" s="13">
        <v>5.8710000000000002E-6</v>
      </c>
      <c r="C853" s="16">
        <v>0.05</v>
      </c>
      <c r="D853" s="13">
        <f t="shared" si="27"/>
        <v>2.9355000000000003E-7</v>
      </c>
      <c r="E853" s="13">
        <f t="shared" si="26"/>
        <v>3.0975294948815079E-7</v>
      </c>
      <c r="F853" s="13">
        <v>0</v>
      </c>
      <c r="G853" s="15"/>
    </row>
    <row r="854" spans="1:7">
      <c r="A854" s="11" t="s">
        <v>854</v>
      </c>
      <c r="B854" s="13">
        <v>3.6600000000000001E-6</v>
      </c>
      <c r="C854" s="16">
        <v>0.05</v>
      </c>
      <c r="D854" s="13">
        <f t="shared" si="27"/>
        <v>1.8300000000000001E-7</v>
      </c>
      <c r="E854" s="13">
        <f t="shared" si="26"/>
        <v>1.931009700437118E-7</v>
      </c>
      <c r="F854" s="13">
        <v>0</v>
      </c>
      <c r="G854" s="15"/>
    </row>
    <row r="855" spans="1:7">
      <c r="A855" s="11" t="s">
        <v>855</v>
      </c>
      <c r="B855" s="13">
        <v>7.0520000000000004E-6</v>
      </c>
      <c r="C855" s="16">
        <v>0.05</v>
      </c>
      <c r="D855" s="13">
        <f t="shared" si="27"/>
        <v>3.5260000000000002E-7</v>
      </c>
      <c r="E855" s="13">
        <f t="shared" si="26"/>
        <v>3.7206230621537037E-7</v>
      </c>
      <c r="F855" s="13">
        <v>0</v>
      </c>
      <c r="G855" s="15"/>
    </row>
    <row r="856" spans="1:7">
      <c r="A856" s="11" t="s">
        <v>856</v>
      </c>
      <c r="B856" s="13">
        <v>0</v>
      </c>
      <c r="C856" s="16">
        <v>0.05</v>
      </c>
      <c r="D856" s="13">
        <f t="shared" si="27"/>
        <v>0</v>
      </c>
      <c r="E856" s="13">
        <f t="shared" si="26"/>
        <v>0</v>
      </c>
      <c r="F856" s="13">
        <v>0</v>
      </c>
      <c r="G856" s="15"/>
    </row>
    <row r="857" spans="1:7">
      <c r="A857" s="11" t="s">
        <v>857</v>
      </c>
      <c r="B857" s="13">
        <v>6.6150000000000004E-7</v>
      </c>
      <c r="C857" s="16">
        <v>0.05</v>
      </c>
      <c r="D857" s="13">
        <f t="shared" si="27"/>
        <v>3.3075000000000003E-8</v>
      </c>
      <c r="E857" s="13">
        <f t="shared" si="26"/>
        <v>3.4900626143146268E-8</v>
      </c>
      <c r="F857" s="13">
        <v>0</v>
      </c>
      <c r="G857" s="15"/>
    </row>
    <row r="858" spans="1:7">
      <c r="A858" s="11" t="s">
        <v>858</v>
      </c>
      <c r="B858" s="13">
        <v>6.1840000000000003E-8</v>
      </c>
      <c r="C858" s="16">
        <v>0.05</v>
      </c>
      <c r="D858" s="13">
        <f t="shared" si="27"/>
        <v>3.0920000000000005E-9</v>
      </c>
      <c r="E858" s="13">
        <f t="shared" si="26"/>
        <v>3.2626677561483983E-9</v>
      </c>
      <c r="F858" s="13">
        <v>0</v>
      </c>
      <c r="G858" s="15"/>
    </row>
    <row r="859" spans="1:7">
      <c r="A859" s="11" t="s">
        <v>859</v>
      </c>
      <c r="B859" s="13">
        <v>2.419</v>
      </c>
      <c r="C859" s="16">
        <v>0.05</v>
      </c>
      <c r="D859" s="13">
        <f t="shared" si="27"/>
        <v>0.12095</v>
      </c>
      <c r="E859" s="13">
        <f t="shared" si="26"/>
        <v>0.12762602364364448</v>
      </c>
      <c r="F859" s="13">
        <v>2.7010000000000001</v>
      </c>
      <c r="G859" s="15"/>
    </row>
    <row r="860" spans="1:7">
      <c r="A860" s="11" t="s">
        <v>860</v>
      </c>
      <c r="B860" s="13">
        <v>4.0019999999999998</v>
      </c>
      <c r="C860" s="16">
        <v>0.05</v>
      </c>
      <c r="D860" s="13">
        <f t="shared" si="27"/>
        <v>0.2001</v>
      </c>
      <c r="E860" s="13">
        <f t="shared" si="26"/>
        <v>0.21114483117894384</v>
      </c>
      <c r="F860" s="13">
        <v>4.1980000000000004</v>
      </c>
      <c r="G860" s="15"/>
    </row>
    <row r="861" spans="1:7">
      <c r="A861" s="11" t="s">
        <v>861</v>
      </c>
      <c r="B861" s="13">
        <v>3.5819999999999999</v>
      </c>
      <c r="C861" s="16">
        <v>0.05</v>
      </c>
      <c r="D861" s="13">
        <f t="shared" si="27"/>
        <v>0.17910000000000001</v>
      </c>
      <c r="E861" s="13">
        <f t="shared" si="26"/>
        <v>0.18898570346900972</v>
      </c>
      <c r="F861" s="13">
        <v>3.742</v>
      </c>
      <c r="G861" s="15"/>
    </row>
    <row r="862" spans="1:7">
      <c r="A862" s="11" t="s">
        <v>862</v>
      </c>
      <c r="B862" s="13">
        <v>1.5049999999999999</v>
      </c>
      <c r="C862" s="16">
        <v>0.05</v>
      </c>
      <c r="D862" s="13">
        <f t="shared" si="27"/>
        <v>7.5249999999999997E-2</v>
      </c>
      <c r="E862" s="13">
        <f t="shared" si="26"/>
        <v>7.9403540960597332E-2</v>
      </c>
      <c r="F862" s="13">
        <v>1.573</v>
      </c>
      <c r="G862" s="15"/>
    </row>
    <row r="863" spans="1:7">
      <c r="A863" s="11" t="s">
        <v>863</v>
      </c>
      <c r="B863" s="13">
        <v>0.8508</v>
      </c>
      <c r="C863" s="16">
        <v>0.05</v>
      </c>
      <c r="D863" s="13">
        <f t="shared" si="27"/>
        <v>4.2540000000000001E-2</v>
      </c>
      <c r="E863" s="13">
        <f t="shared" si="26"/>
        <v>4.4888061560980873E-2</v>
      </c>
      <c r="F863" s="13">
        <v>0.88900000000000001</v>
      </c>
      <c r="G863" s="15"/>
    </row>
    <row r="864" spans="1:7">
      <c r="A864" s="11" t="s">
        <v>864</v>
      </c>
      <c r="B864" s="13">
        <v>2.5809999999999999E-5</v>
      </c>
      <c r="C864" s="16">
        <v>0.05</v>
      </c>
      <c r="D864" s="13">
        <f t="shared" si="27"/>
        <v>1.2905E-6</v>
      </c>
      <c r="E864" s="13">
        <f t="shared" si="26"/>
        <v>1.3617311576033336E-6</v>
      </c>
      <c r="F864" s="13">
        <v>0</v>
      </c>
      <c r="G864" s="15"/>
    </row>
    <row r="865" spans="1:7">
      <c r="A865" s="11" t="s">
        <v>865</v>
      </c>
      <c r="B865" s="13">
        <v>1.236E-7</v>
      </c>
      <c r="C865" s="16">
        <v>0.05</v>
      </c>
      <c r="D865" s="13">
        <f t="shared" si="27"/>
        <v>6.1799999999999998E-9</v>
      </c>
      <c r="E865" s="13">
        <f t="shared" si="26"/>
        <v>6.5211147260663316E-9</v>
      </c>
      <c r="F865" s="13">
        <v>0</v>
      </c>
      <c r="G865" s="15"/>
    </row>
    <row r="866" spans="1:7">
      <c r="A866" s="11" t="s">
        <v>866</v>
      </c>
      <c r="B866" s="13">
        <v>3.837E-4</v>
      </c>
      <c r="C866" s="16">
        <v>0.05</v>
      </c>
      <c r="D866" s="13">
        <f t="shared" si="27"/>
        <v>1.9185E-5</v>
      </c>
      <c r="E866" s="13">
        <f t="shared" si="26"/>
        <v>2.024394595786126E-5</v>
      </c>
      <c r="F866" s="13">
        <v>0</v>
      </c>
      <c r="G866" s="15"/>
    </row>
    <row r="867" spans="1:7">
      <c r="A867" s="11" t="s">
        <v>867</v>
      </c>
      <c r="B867" s="13">
        <v>0.38240000000000002</v>
      </c>
      <c r="C867" s="16">
        <v>0.05</v>
      </c>
      <c r="D867" s="13">
        <f t="shared" si="27"/>
        <v>1.9120000000000002E-2</v>
      </c>
      <c r="E867" s="13">
        <f t="shared" si="26"/>
        <v>2.0175358181616223E-2</v>
      </c>
      <c r="F867" s="13">
        <v>0.39960000000000001</v>
      </c>
      <c r="G867" s="15"/>
    </row>
    <row r="868" spans="1:7">
      <c r="A868" s="11" t="s">
        <v>868</v>
      </c>
      <c r="B868" s="13">
        <v>2.2379999999999999E-4</v>
      </c>
      <c r="C868" s="16">
        <v>0.05</v>
      </c>
      <c r="D868" s="13">
        <f t="shared" si="27"/>
        <v>1.119E-5</v>
      </c>
      <c r="E868" s="13">
        <f t="shared" si="26"/>
        <v>1.1807649479722045E-5</v>
      </c>
      <c r="F868" s="13">
        <v>0</v>
      </c>
      <c r="G868" s="15"/>
    </row>
    <row r="869" spans="1:7">
      <c r="A869" s="11" t="s">
        <v>869</v>
      </c>
      <c r="B869" s="13">
        <v>5.2249999999999996E-3</v>
      </c>
      <c r="C869" s="16">
        <v>0.05</v>
      </c>
      <c r="D869" s="13">
        <f t="shared" si="27"/>
        <v>2.6124999999999998E-4</v>
      </c>
      <c r="E869" s="13">
        <f t="shared" si="26"/>
        <v>2.7567010067715676E-4</v>
      </c>
      <c r="F869" s="13">
        <v>5.4330000000000003E-3</v>
      </c>
      <c r="G869" s="15"/>
    </row>
    <row r="870" spans="1:7">
      <c r="A870" s="11" t="s">
        <v>870</v>
      </c>
      <c r="B870" s="13">
        <v>0.32590000000000002</v>
      </c>
      <c r="C870" s="16">
        <v>0.05</v>
      </c>
      <c r="D870" s="13">
        <f t="shared" si="27"/>
        <v>1.6295E-2</v>
      </c>
      <c r="E870" s="13">
        <f t="shared" si="26"/>
        <v>1.7194427906351277E-2</v>
      </c>
      <c r="F870" s="13">
        <v>0.3412</v>
      </c>
      <c r="G870" s="15"/>
    </row>
    <row r="871" spans="1:7">
      <c r="A871" s="11" t="s">
        <v>871</v>
      </c>
      <c r="B871" s="13">
        <v>0.1134</v>
      </c>
      <c r="C871" s="16">
        <v>0.05</v>
      </c>
      <c r="D871" s="13">
        <f t="shared" si="27"/>
        <v>5.6700000000000006E-3</v>
      </c>
      <c r="E871" s="13">
        <f t="shared" si="26"/>
        <v>5.9829644816822179E-3</v>
      </c>
      <c r="F871" s="13">
        <v>0.11849999999999999</v>
      </c>
      <c r="G871" s="15"/>
    </row>
    <row r="872" spans="1:7">
      <c r="A872" s="11" t="s">
        <v>872</v>
      </c>
      <c r="B872" s="13">
        <v>9.8450000000000006E-11</v>
      </c>
      <c r="C872" s="16">
        <v>0.05</v>
      </c>
      <c r="D872" s="13">
        <f t="shared" si="27"/>
        <v>4.9225000000000005E-12</v>
      </c>
      <c r="E872" s="13">
        <f t="shared" si="26"/>
        <v>5.1942050548643231E-12</v>
      </c>
      <c r="F872" s="13">
        <v>0</v>
      </c>
      <c r="G872" s="15"/>
    </row>
    <row r="873" spans="1:7">
      <c r="A873" s="11" t="s">
        <v>873</v>
      </c>
      <c r="B873" s="13">
        <v>3.0499999999999999E-2</v>
      </c>
      <c r="C873" s="16">
        <v>0.05</v>
      </c>
      <c r="D873" s="13">
        <f t="shared" si="27"/>
        <v>1.5250000000000001E-3</v>
      </c>
      <c r="E873" s="13">
        <f t="shared" si="26"/>
        <v>1.6091747503642648E-3</v>
      </c>
      <c r="F873" s="13">
        <v>3.1870000000000002E-2</v>
      </c>
      <c r="G873" s="15"/>
    </row>
    <row r="874" spans="1:7">
      <c r="A874" s="11" t="s">
        <v>874</v>
      </c>
      <c r="B874" s="13">
        <v>2.7329999999999999E-6</v>
      </c>
      <c r="C874" s="16">
        <v>0.05</v>
      </c>
      <c r="D874" s="13">
        <f t="shared" si="27"/>
        <v>1.3665E-7</v>
      </c>
      <c r="E874" s="13">
        <f t="shared" si="26"/>
        <v>1.4419260959821428E-7</v>
      </c>
      <c r="F874" s="13">
        <v>0</v>
      </c>
      <c r="G874" s="15"/>
    </row>
    <row r="875" spans="1:7">
      <c r="A875" s="11" t="s">
        <v>875</v>
      </c>
      <c r="B875" s="13">
        <v>7.9630000000000006E-8</v>
      </c>
      <c r="C875" s="16">
        <v>0.05</v>
      </c>
      <c r="D875" s="13">
        <f t="shared" si="27"/>
        <v>3.9815000000000008E-9</v>
      </c>
      <c r="E875" s="13">
        <f t="shared" si="26"/>
        <v>4.2012650941477509E-9</v>
      </c>
      <c r="F875" s="13">
        <v>9.8169999999999998E-8</v>
      </c>
      <c r="G875" s="15"/>
    </row>
    <row r="876" spans="1:7">
      <c r="A876" s="11" t="s">
        <v>876</v>
      </c>
      <c r="B876" s="13">
        <v>1.3199999999999999E-13</v>
      </c>
      <c r="C876" s="16">
        <v>0.05</v>
      </c>
      <c r="D876" s="13">
        <f t="shared" si="27"/>
        <v>6.6E-15</v>
      </c>
      <c r="E876" s="13">
        <f t="shared" si="26"/>
        <v>6.9642972802650144E-15</v>
      </c>
      <c r="F876" s="13">
        <v>0</v>
      </c>
      <c r="G876" s="15"/>
    </row>
    <row r="877" spans="1:7">
      <c r="A877" s="11" t="s">
        <v>877</v>
      </c>
      <c r="B877" s="13">
        <v>8.987E-18</v>
      </c>
      <c r="C877" s="16">
        <v>0.05</v>
      </c>
      <c r="D877" s="13">
        <f t="shared" si="27"/>
        <v>4.4935000000000004E-19</v>
      </c>
      <c r="E877" s="13">
        <f t="shared" si="26"/>
        <v>4.7415257316470976E-19</v>
      </c>
      <c r="F877" s="13">
        <v>0</v>
      </c>
      <c r="G877" s="15"/>
    </row>
    <row r="878" spans="1:7">
      <c r="A878" s="11" t="s">
        <v>878</v>
      </c>
      <c r="B878" s="13">
        <v>1.9430000000000001E-4</v>
      </c>
      <c r="C878" s="16">
        <v>0.05</v>
      </c>
      <c r="D878" s="13">
        <f t="shared" si="27"/>
        <v>9.715000000000001E-6</v>
      </c>
      <c r="E878" s="13">
        <f t="shared" si="26"/>
        <v>1.0251234557238579E-5</v>
      </c>
      <c r="F878" s="13">
        <v>2.0579999999999999E-4</v>
      </c>
      <c r="G878" s="15"/>
    </row>
    <row r="879" spans="1:7">
      <c r="A879" s="11" t="s">
        <v>879</v>
      </c>
      <c r="B879" s="13">
        <v>9.7909999999999999E-6</v>
      </c>
      <c r="C879" s="16">
        <v>0.05</v>
      </c>
      <c r="D879" s="13">
        <f t="shared" si="27"/>
        <v>4.8955000000000004E-7</v>
      </c>
      <c r="E879" s="13">
        <f t="shared" si="26"/>
        <v>5.1657147478086943E-7</v>
      </c>
      <c r="F879" s="13">
        <v>8.1380000000000003E-13</v>
      </c>
      <c r="G879" s="15"/>
    </row>
    <row r="880" spans="1:7">
      <c r="A880" s="11" t="s">
        <v>880</v>
      </c>
      <c r="B880" s="13">
        <v>2.7870000000000001E-19</v>
      </c>
      <c r="C880" s="16">
        <v>0.05</v>
      </c>
      <c r="D880" s="13">
        <f t="shared" si="27"/>
        <v>1.3935000000000001E-20</v>
      </c>
      <c r="E880" s="13">
        <f t="shared" si="26"/>
        <v>1.4704164030377723E-20</v>
      </c>
      <c r="F880" s="13">
        <v>0</v>
      </c>
      <c r="G880" s="15"/>
    </row>
    <row r="881" spans="1:7">
      <c r="A881" s="11" t="s">
        <v>881</v>
      </c>
      <c r="B881" s="13">
        <v>4.0320000000000001E-7</v>
      </c>
      <c r="C881" s="16">
        <v>0.05</v>
      </c>
      <c r="D881" s="13">
        <f t="shared" si="27"/>
        <v>2.0160000000000003E-8</v>
      </c>
      <c r="E881" s="13">
        <f t="shared" si="26"/>
        <v>2.1272762601536774E-8</v>
      </c>
      <c r="F881" s="13">
        <v>2.103E-8</v>
      </c>
      <c r="G881" s="15"/>
    </row>
    <row r="882" spans="1:7">
      <c r="A882" s="11" t="s">
        <v>882</v>
      </c>
      <c r="B882" s="13">
        <v>3.346E-11</v>
      </c>
      <c r="C882" s="16">
        <v>0.05</v>
      </c>
      <c r="D882" s="13">
        <f t="shared" si="27"/>
        <v>1.673E-12</v>
      </c>
      <c r="E882" s="13">
        <f t="shared" si="26"/>
        <v>1.7653438408914195E-12</v>
      </c>
      <c r="F882" s="13">
        <v>0</v>
      </c>
      <c r="G882" s="15"/>
    </row>
    <row r="883" spans="1:7">
      <c r="A883" s="11" t="s">
        <v>883</v>
      </c>
      <c r="B883" s="13">
        <v>0</v>
      </c>
      <c r="C883" s="16">
        <v>0.05</v>
      </c>
      <c r="D883" s="13">
        <f t="shared" si="27"/>
        <v>0</v>
      </c>
      <c r="E883" s="13">
        <f t="shared" si="26"/>
        <v>0</v>
      </c>
      <c r="F883" s="13">
        <v>0</v>
      </c>
      <c r="G883" s="15"/>
    </row>
    <row r="884" spans="1:7">
      <c r="A884" s="11" t="s">
        <v>884</v>
      </c>
      <c r="B884" s="13">
        <v>0</v>
      </c>
      <c r="C884" s="16">
        <v>0.05</v>
      </c>
      <c r="D884" s="13">
        <f t="shared" si="27"/>
        <v>0</v>
      </c>
      <c r="E884" s="13">
        <f t="shared" si="26"/>
        <v>0</v>
      </c>
      <c r="F884" s="13">
        <v>0</v>
      </c>
      <c r="G884" s="15"/>
    </row>
    <row r="885" spans="1:7">
      <c r="A885" s="11" t="s">
        <v>885</v>
      </c>
      <c r="B885" s="13">
        <v>5.2200000000000002E-5</v>
      </c>
      <c r="C885" s="16">
        <v>0.05</v>
      </c>
      <c r="D885" s="13">
        <f t="shared" si="27"/>
        <v>2.6100000000000004E-6</v>
      </c>
      <c r="E885" s="13">
        <f t="shared" si="26"/>
        <v>2.7540630153775287E-6</v>
      </c>
      <c r="F885" s="13">
        <v>6.4709999999999995E-5</v>
      </c>
      <c r="G885" s="15"/>
    </row>
    <row r="886" spans="1:7">
      <c r="A886" s="11" t="s">
        <v>886</v>
      </c>
      <c r="B886" s="13">
        <v>2.6680000000000001E-6</v>
      </c>
      <c r="C886" s="16">
        <v>0.05</v>
      </c>
      <c r="D886" s="13">
        <f t="shared" si="27"/>
        <v>1.3340000000000002E-7</v>
      </c>
      <c r="E886" s="13">
        <f t="shared" si="26"/>
        <v>1.4076322078596259E-7</v>
      </c>
      <c r="F886" s="13">
        <v>3.1870000000000001E-6</v>
      </c>
      <c r="G886" s="15"/>
    </row>
    <row r="887" spans="1:7">
      <c r="A887" s="11" t="s">
        <v>887</v>
      </c>
      <c r="B887" s="13">
        <v>1.2319999999999999E-7</v>
      </c>
      <c r="C887" s="16">
        <v>0.05</v>
      </c>
      <c r="D887" s="13">
        <f t="shared" si="27"/>
        <v>6.1600000000000002E-9</v>
      </c>
      <c r="E887" s="13">
        <f t="shared" si="26"/>
        <v>6.5000107949140134E-9</v>
      </c>
      <c r="F887" s="13">
        <v>1.2870000000000001E-7</v>
      </c>
      <c r="G887" s="15"/>
    </row>
    <row r="888" spans="1:7">
      <c r="A888" s="11" t="s">
        <v>888</v>
      </c>
      <c r="B888" s="13">
        <v>1.9760000000000002E-15</v>
      </c>
      <c r="C888" s="16">
        <v>0.99</v>
      </c>
      <c r="D888" s="13">
        <f t="shared" si="27"/>
        <v>1.95624E-15</v>
      </c>
      <c r="E888" s="13">
        <f t="shared" si="26"/>
        <v>2.0642177138705506E-15</v>
      </c>
      <c r="F888" s="13">
        <v>3.2479999999999999E-15</v>
      </c>
      <c r="G888" s="15"/>
    </row>
    <row r="889" spans="1:7">
      <c r="A889" s="11" t="s">
        <v>889</v>
      </c>
      <c r="B889" s="13">
        <v>2.628E-13</v>
      </c>
      <c r="C889" s="16">
        <v>0.99</v>
      </c>
      <c r="D889" s="13">
        <f t="shared" si="27"/>
        <v>2.6017199999999998E-13</v>
      </c>
      <c r="E889" s="13">
        <f t="shared" si="26"/>
        <v>2.7453259878804684E-13</v>
      </c>
      <c r="F889" s="13">
        <v>3.3690000000000001E-13</v>
      </c>
      <c r="G889" s="15"/>
    </row>
    <row r="890" spans="1:7">
      <c r="A890" s="11" t="s">
        <v>890</v>
      </c>
      <c r="B890" s="13">
        <v>1.432E-18</v>
      </c>
      <c r="C890" s="16">
        <v>0.99</v>
      </c>
      <c r="D890" s="13">
        <f t="shared" si="27"/>
        <v>1.4176799999999999E-18</v>
      </c>
      <c r="E890" s="13">
        <f t="shared" si="26"/>
        <v>1.495931055800925E-18</v>
      </c>
      <c r="F890" s="13">
        <v>1.9490000000000002E-18</v>
      </c>
      <c r="G890" s="15"/>
    </row>
    <row r="891" spans="1:7">
      <c r="A891" s="11" t="s">
        <v>891</v>
      </c>
      <c r="B891" s="13">
        <v>4.347E-12</v>
      </c>
      <c r="C891" s="16">
        <v>0.99</v>
      </c>
      <c r="D891" s="13">
        <f t="shared" si="27"/>
        <v>4.3035299999999995E-12</v>
      </c>
      <c r="E891" s="13">
        <f t="shared" si="26"/>
        <v>4.5410700415968024E-12</v>
      </c>
      <c r="F891" s="13">
        <v>1.38E-11</v>
      </c>
      <c r="G891" s="15"/>
    </row>
    <row r="892" spans="1:7">
      <c r="A892" s="11" t="s">
        <v>892</v>
      </c>
      <c r="B892" s="13">
        <v>1.672E-9</v>
      </c>
      <c r="C892" s="16">
        <v>0.99</v>
      </c>
      <c r="D892" s="13">
        <f t="shared" si="27"/>
        <v>1.6552800000000001E-9</v>
      </c>
      <c r="E892" s="13">
        <f t="shared" si="26"/>
        <v>1.7466457578904656E-9</v>
      </c>
      <c r="F892" s="13">
        <v>3.476E-9</v>
      </c>
      <c r="G892" s="15"/>
    </row>
    <row r="893" spans="1:7">
      <c r="A893" s="11" t="s">
        <v>893</v>
      </c>
      <c r="B893" s="13">
        <v>7.7100000000000001E-7</v>
      </c>
      <c r="C893" s="16">
        <v>0.99</v>
      </c>
      <c r="D893" s="13">
        <f t="shared" si="27"/>
        <v>7.6329E-7</v>
      </c>
      <c r="E893" s="13">
        <f t="shared" si="26"/>
        <v>8.05420980462649E-7</v>
      </c>
      <c r="F893" s="13">
        <v>1.697E-6</v>
      </c>
      <c r="G893" s="15"/>
    </row>
    <row r="894" spans="1:7">
      <c r="A894" s="11" t="s">
        <v>894</v>
      </c>
      <c r="B894" s="13">
        <v>5.9739999999999996E-15</v>
      </c>
      <c r="C894" s="16">
        <v>0.99</v>
      </c>
      <c r="D894" s="13">
        <f t="shared" si="27"/>
        <v>5.91426E-15</v>
      </c>
      <c r="E894" s="13">
        <f t="shared" si="26"/>
        <v>6.2407067928454798E-15</v>
      </c>
      <c r="F894" s="13">
        <v>8.1209999999999992E-15</v>
      </c>
      <c r="G894" s="15"/>
    </row>
    <row r="895" spans="1:7">
      <c r="A895" s="11" t="s">
        <v>895</v>
      </c>
      <c r="B895" s="13">
        <v>3.0960000000000002E-11</v>
      </c>
      <c r="C895" s="16">
        <v>0.99</v>
      </c>
      <c r="D895" s="13">
        <f t="shared" si="27"/>
        <v>3.0650400000000004E-11</v>
      </c>
      <c r="E895" s="13">
        <f t="shared" si="26"/>
        <v>3.2342196569550729E-11</v>
      </c>
      <c r="F895" s="13">
        <v>4.8400000000000002E-11</v>
      </c>
      <c r="G895" s="15"/>
    </row>
    <row r="896" spans="1:7">
      <c r="A896" s="11" t="s">
        <v>896</v>
      </c>
      <c r="B896" s="13">
        <v>1.5299999999999999E-14</v>
      </c>
      <c r="C896" s="16">
        <v>0.99</v>
      </c>
      <c r="D896" s="13">
        <f t="shared" si="27"/>
        <v>1.5146999999999998E-14</v>
      </c>
      <c r="E896" s="13">
        <f t="shared" si="26"/>
        <v>1.5983062258208206E-14</v>
      </c>
      <c r="F896" s="13">
        <v>2.5129999999999999E-14</v>
      </c>
      <c r="G896" s="15"/>
    </row>
    <row r="897" spans="1:7">
      <c r="A897" s="11" t="s">
        <v>897</v>
      </c>
      <c r="B897" s="13">
        <v>1.5500000000000001E-10</v>
      </c>
      <c r="C897" s="16">
        <v>0.99</v>
      </c>
      <c r="D897" s="13">
        <f t="shared" si="27"/>
        <v>1.5345E-10</v>
      </c>
      <c r="E897" s="13">
        <f t="shared" si="26"/>
        <v>1.6191991176616157E-10</v>
      </c>
      <c r="F897" s="13">
        <v>1.987E-10</v>
      </c>
      <c r="G897" s="15"/>
    </row>
    <row r="898" spans="1:7">
      <c r="A898" s="11" t="s">
        <v>898</v>
      </c>
      <c r="B898" s="13">
        <v>8.1299999999999997E-17</v>
      </c>
      <c r="C898" s="16">
        <v>0.99</v>
      </c>
      <c r="D898" s="13">
        <f t="shared" si="27"/>
        <v>8.0487E-17</v>
      </c>
      <c r="E898" s="13">
        <f t="shared" si="26"/>
        <v>8.4929605332831858E-17</v>
      </c>
      <c r="F898" s="13">
        <v>4.5299999999999997E-16</v>
      </c>
      <c r="G898" s="15"/>
    </row>
    <row r="899" spans="1:7">
      <c r="A899" s="11" t="s">
        <v>899</v>
      </c>
      <c r="B899" s="13">
        <v>3.276E-15</v>
      </c>
      <c r="C899" s="16">
        <v>0.99</v>
      </c>
      <c r="D899" s="13">
        <f t="shared" si="27"/>
        <v>3.2432399999999998E-15</v>
      </c>
      <c r="E899" s="13">
        <f t="shared" si="26"/>
        <v>3.4222556835222278E-15</v>
      </c>
      <c r="F899" s="13">
        <v>3.4229999999999998E-15</v>
      </c>
      <c r="G899" s="15"/>
    </row>
    <row r="900" spans="1:7">
      <c r="A900" s="11" t="s">
        <v>900</v>
      </c>
      <c r="B900" s="13">
        <v>5.6120000000000002E-11</v>
      </c>
      <c r="C900" s="16">
        <v>0.99</v>
      </c>
      <c r="D900" s="13">
        <f t="shared" si="27"/>
        <v>5.5558799999999999E-11</v>
      </c>
      <c r="E900" s="13">
        <f t="shared" si="26"/>
        <v>5.862545450527089E-11</v>
      </c>
      <c r="F900" s="13">
        <v>1.6520000000000001E-10</v>
      </c>
      <c r="G900" s="15"/>
    </row>
    <row r="901" spans="1:7">
      <c r="A901" s="11" t="s">
        <v>901</v>
      </c>
      <c r="B901" s="13">
        <v>1.9070000000000001E-14</v>
      </c>
      <c r="C901" s="16">
        <v>0.99</v>
      </c>
      <c r="D901" s="13">
        <f t="shared" si="27"/>
        <v>1.8879300000000001E-14</v>
      </c>
      <c r="E901" s="13">
        <f t="shared" si="26"/>
        <v>1.9921372370198073E-14</v>
      </c>
      <c r="F901" s="13">
        <v>2.9800000000000003E-14</v>
      </c>
      <c r="G901" s="15"/>
    </row>
    <row r="902" spans="1:7">
      <c r="A902" s="11" t="s">
        <v>902</v>
      </c>
      <c r="B902" s="13">
        <v>1.053E-15</v>
      </c>
      <c r="C902" s="16">
        <v>0.99</v>
      </c>
      <c r="D902" s="13">
        <f t="shared" si="27"/>
        <v>1.04247E-15</v>
      </c>
      <c r="E902" s="13">
        <f t="shared" si="26"/>
        <v>1.100010755417859E-15</v>
      </c>
      <c r="F902" s="13">
        <v>1.1009999999999999E-15</v>
      </c>
      <c r="G902" s="15"/>
    </row>
    <row r="903" spans="1:7">
      <c r="A903" s="11" t="s">
        <v>903</v>
      </c>
      <c r="B903" s="13">
        <v>9.0200000000000006E-16</v>
      </c>
      <c r="C903" s="16">
        <v>0.99</v>
      </c>
      <c r="D903" s="13">
        <f t="shared" si="27"/>
        <v>8.9297999999999997E-16</v>
      </c>
      <c r="E903" s="13">
        <f t="shared" si="26"/>
        <v>9.4226942201985639E-16</v>
      </c>
      <c r="F903" s="13">
        <v>1.483E-15</v>
      </c>
      <c r="G903" s="15"/>
    </row>
    <row r="904" spans="1:7">
      <c r="A904" s="11" t="s">
        <v>904</v>
      </c>
      <c r="B904" s="13">
        <v>1.4700000000000002E-11</v>
      </c>
      <c r="C904" s="16">
        <v>0.99</v>
      </c>
      <c r="D904" s="13">
        <f t="shared" si="27"/>
        <v>1.4553000000000001E-11</v>
      </c>
      <c r="E904" s="13">
        <f t="shared" si="26"/>
        <v>1.5356275502984356E-11</v>
      </c>
      <c r="F904" s="13">
        <v>1.8850000000000001E-11</v>
      </c>
      <c r="G904" s="15"/>
    </row>
    <row r="905" spans="1:7">
      <c r="A905" s="11" t="s">
        <v>905</v>
      </c>
      <c r="B905" s="13">
        <v>1.4019999999999999E-15</v>
      </c>
      <c r="C905" s="16">
        <v>0.99</v>
      </c>
      <c r="D905" s="13">
        <f t="shared" si="27"/>
        <v>1.3879799999999999E-15</v>
      </c>
      <c r="E905" s="13">
        <f t="shared" ref="E905:E968" si="28">D905*F$1007/D$1007</f>
        <v>1.4645917180397324E-15</v>
      </c>
      <c r="F905" s="13">
        <v>1.9079999999999998E-15</v>
      </c>
      <c r="G905" s="15"/>
    </row>
    <row r="906" spans="1:7">
      <c r="A906" s="11" t="s">
        <v>906</v>
      </c>
      <c r="B906" s="13">
        <v>6.0379999999999995E-17</v>
      </c>
      <c r="C906" s="16">
        <v>0.99</v>
      </c>
      <c r="D906" s="13">
        <f t="shared" ref="D906:D969" si="29">B906*C906</f>
        <v>5.9776199999999989E-17</v>
      </c>
      <c r="E906" s="13">
        <f t="shared" si="28"/>
        <v>6.3075640467360214E-17</v>
      </c>
      <c r="F906" s="13">
        <v>3.3630000000000001E-16</v>
      </c>
      <c r="G906" s="15"/>
    </row>
    <row r="907" spans="1:7">
      <c r="A907" s="11" t="s">
        <v>907</v>
      </c>
      <c r="B907" s="13">
        <v>4.7690000000000002E-13</v>
      </c>
      <c r="C907" s="16">
        <v>0.99</v>
      </c>
      <c r="D907" s="13">
        <f t="shared" si="29"/>
        <v>4.72131E-13</v>
      </c>
      <c r="E907" s="13">
        <f t="shared" si="28"/>
        <v>4.9819100594375778E-13</v>
      </c>
      <c r="F907" s="13">
        <v>7.7459999999999995E-13</v>
      </c>
      <c r="G907" s="15"/>
    </row>
    <row r="908" spans="1:7">
      <c r="A908" s="11" t="s">
        <v>908</v>
      </c>
      <c r="B908" s="13">
        <v>5.3909999999999998E-22</v>
      </c>
      <c r="C908" s="16">
        <v>0.99</v>
      </c>
      <c r="D908" s="13">
        <f t="shared" si="29"/>
        <v>5.3370899999999997E-22</v>
      </c>
      <c r="E908" s="13">
        <f t="shared" si="28"/>
        <v>5.6316789956863031E-22</v>
      </c>
      <c r="F908" s="13">
        <v>5.691E-22</v>
      </c>
      <c r="G908" s="15"/>
    </row>
    <row r="909" spans="1:7">
      <c r="A909" s="11" t="s">
        <v>909</v>
      </c>
      <c r="B909" s="13">
        <v>5.3909999999999998E-22</v>
      </c>
      <c r="C909" s="16">
        <v>0.99</v>
      </c>
      <c r="D909" s="13">
        <f t="shared" si="29"/>
        <v>5.3370899999999997E-22</v>
      </c>
      <c r="E909" s="13">
        <f t="shared" si="28"/>
        <v>5.6316789956863031E-22</v>
      </c>
      <c r="F909" s="13">
        <v>5.691E-22</v>
      </c>
      <c r="G909" s="15"/>
    </row>
    <row r="910" spans="1:7">
      <c r="A910" s="11" t="s">
        <v>910</v>
      </c>
      <c r="B910" s="13">
        <v>5.3909999999999998E-22</v>
      </c>
      <c r="C910" s="16">
        <v>0.99</v>
      </c>
      <c r="D910" s="13">
        <f t="shared" si="29"/>
        <v>5.3370899999999997E-22</v>
      </c>
      <c r="E910" s="13">
        <f t="shared" si="28"/>
        <v>5.6316789956863031E-22</v>
      </c>
      <c r="F910" s="13">
        <v>5.691E-22</v>
      </c>
      <c r="G910" s="15"/>
    </row>
    <row r="911" spans="1:7">
      <c r="A911" s="11" t="s">
        <v>911</v>
      </c>
      <c r="B911" s="13">
        <v>5.3909999999999998E-22</v>
      </c>
      <c r="C911" s="16">
        <v>0.99</v>
      </c>
      <c r="D911" s="13">
        <f t="shared" si="29"/>
        <v>5.3370899999999997E-22</v>
      </c>
      <c r="E911" s="13">
        <f t="shared" si="28"/>
        <v>5.6316789956863031E-22</v>
      </c>
      <c r="F911" s="13">
        <v>5.691E-22</v>
      </c>
      <c r="G911" s="15"/>
    </row>
    <row r="912" spans="1:7">
      <c r="A912" s="11" t="s">
        <v>912</v>
      </c>
      <c r="B912" s="13">
        <v>6.1839999999999995E-16</v>
      </c>
      <c r="C912" s="16">
        <v>0.99</v>
      </c>
      <c r="D912" s="13">
        <f t="shared" si="29"/>
        <v>6.1221599999999995E-16</v>
      </c>
      <c r="E912" s="13">
        <f t="shared" si="28"/>
        <v>6.4600821571738276E-16</v>
      </c>
      <c r="F912" s="13">
        <v>7.9329999999999999E-16</v>
      </c>
      <c r="G912" s="15"/>
    </row>
    <row r="913" spans="1:7">
      <c r="A913" s="11" t="s">
        <v>913</v>
      </c>
      <c r="B913" s="13">
        <v>9.4299999999999999E-18</v>
      </c>
      <c r="C913" s="16">
        <v>0.99</v>
      </c>
      <c r="D913" s="13">
        <f t="shared" si="29"/>
        <v>9.3357000000000003E-18</v>
      </c>
      <c r="E913" s="13">
        <f t="shared" si="28"/>
        <v>9.8509985029348639E-18</v>
      </c>
      <c r="F913" s="13">
        <v>5.2520000000000001E-17</v>
      </c>
      <c r="G913" s="15"/>
    </row>
    <row r="914" spans="1:7">
      <c r="A914" s="11" t="s">
        <v>914</v>
      </c>
      <c r="B914" s="13">
        <v>5.3909999999999998E-22</v>
      </c>
      <c r="C914" s="16">
        <v>0.99</v>
      </c>
      <c r="D914" s="13">
        <f t="shared" si="29"/>
        <v>5.3370899999999997E-22</v>
      </c>
      <c r="E914" s="13">
        <f t="shared" si="28"/>
        <v>5.6316789956863031E-22</v>
      </c>
      <c r="F914" s="13">
        <v>5.691E-22</v>
      </c>
      <c r="G914" s="15"/>
    </row>
    <row r="915" spans="1:7">
      <c r="A915" s="11" t="s">
        <v>915</v>
      </c>
      <c r="B915" s="13">
        <v>0</v>
      </c>
      <c r="C915" s="16">
        <v>0.99</v>
      </c>
      <c r="D915" s="13">
        <f t="shared" si="29"/>
        <v>0</v>
      </c>
      <c r="E915" s="13">
        <f t="shared" si="28"/>
        <v>0</v>
      </c>
      <c r="F915" s="13">
        <v>0</v>
      </c>
      <c r="G915" s="15"/>
    </row>
    <row r="916" spans="1:7">
      <c r="A916" s="11" t="s">
        <v>916</v>
      </c>
      <c r="B916" s="13">
        <v>2.9020000000000001E-17</v>
      </c>
      <c r="C916" s="16">
        <v>0.99</v>
      </c>
      <c r="D916" s="13">
        <f t="shared" si="29"/>
        <v>2.8729799999999999E-17</v>
      </c>
      <c r="E916" s="13">
        <f t="shared" si="28"/>
        <v>3.0315586060993603E-17</v>
      </c>
      <c r="F916" s="13">
        <v>5.691E-22</v>
      </c>
      <c r="G916" s="15"/>
    </row>
    <row r="917" spans="1:7">
      <c r="A917" s="11" t="s">
        <v>917</v>
      </c>
      <c r="B917" s="13">
        <v>2.3350000000000001E-13</v>
      </c>
      <c r="C917" s="16">
        <v>0.99</v>
      </c>
      <c r="D917" s="13">
        <f t="shared" si="29"/>
        <v>2.3116500000000001E-13</v>
      </c>
      <c r="E917" s="13">
        <f t="shared" si="28"/>
        <v>2.4392451224128211E-13</v>
      </c>
      <c r="F917" s="13">
        <v>5.691E-22</v>
      </c>
      <c r="G917" s="15"/>
    </row>
    <row r="918" spans="1:7">
      <c r="A918" s="11" t="s">
        <v>918</v>
      </c>
      <c r="B918" s="13">
        <v>1.733E-14</v>
      </c>
      <c r="C918" s="16">
        <v>0.99</v>
      </c>
      <c r="D918" s="13">
        <f t="shared" si="29"/>
        <v>1.71567E-14</v>
      </c>
      <c r="E918" s="13">
        <f t="shared" si="28"/>
        <v>1.8103690780048907E-14</v>
      </c>
      <c r="F918" s="13">
        <v>5.691E-22</v>
      </c>
      <c r="G918" s="15"/>
    </row>
    <row r="919" spans="1:7">
      <c r="A919" s="11" t="s">
        <v>919</v>
      </c>
      <c r="B919" s="13">
        <v>1.53E-16</v>
      </c>
      <c r="C919" s="16">
        <v>0.99</v>
      </c>
      <c r="D919" s="13">
        <f t="shared" si="29"/>
        <v>1.5147E-16</v>
      </c>
      <c r="E919" s="13">
        <f t="shared" si="28"/>
        <v>1.5983062258208207E-16</v>
      </c>
      <c r="F919" s="13">
        <v>2.0809999999999999E-16</v>
      </c>
      <c r="G919" s="15"/>
    </row>
    <row r="920" spans="1:7">
      <c r="A920" s="11" t="s">
        <v>920</v>
      </c>
      <c r="B920" s="13">
        <v>1.3520000000000001E-16</v>
      </c>
      <c r="C920" s="16">
        <v>0.99</v>
      </c>
      <c r="D920" s="13">
        <f t="shared" si="29"/>
        <v>1.3384800000000001E-16</v>
      </c>
      <c r="E920" s="13">
        <f t="shared" si="28"/>
        <v>1.412359488437745E-16</v>
      </c>
      <c r="F920" s="13">
        <v>2.2080000000000001E-16</v>
      </c>
      <c r="G920" s="15"/>
    </row>
    <row r="921" spans="1:7">
      <c r="A921" s="11" t="s">
        <v>921</v>
      </c>
      <c r="B921" s="13">
        <v>8.5399999999999992E-18</v>
      </c>
      <c r="C921" s="16">
        <v>0.99</v>
      </c>
      <c r="D921" s="13">
        <f t="shared" si="29"/>
        <v>8.4545999999999997E-18</v>
      </c>
      <c r="E921" s="13">
        <f t="shared" si="28"/>
        <v>8.9212648160194844E-18</v>
      </c>
      <c r="F921" s="13">
        <v>0</v>
      </c>
      <c r="G921" s="15"/>
    </row>
    <row r="922" spans="1:7">
      <c r="A922" s="11" t="s">
        <v>922</v>
      </c>
      <c r="B922" s="13">
        <v>7.3699999999999995E-12</v>
      </c>
      <c r="C922" s="16">
        <v>0.99</v>
      </c>
      <c r="D922" s="13">
        <f t="shared" si="29"/>
        <v>7.2962999999999999E-12</v>
      </c>
      <c r="E922" s="13">
        <f t="shared" si="28"/>
        <v>7.6990306433329737E-12</v>
      </c>
      <c r="F922" s="13">
        <v>1.2119999999999999E-11</v>
      </c>
      <c r="G922" s="15"/>
    </row>
    <row r="923" spans="1:7">
      <c r="A923" s="11" t="s">
        <v>923</v>
      </c>
      <c r="B923" s="13">
        <v>1.3520000000000001E-9</v>
      </c>
      <c r="C923" s="16">
        <v>0.99</v>
      </c>
      <c r="D923" s="13">
        <f t="shared" si="29"/>
        <v>1.3384800000000001E-9</v>
      </c>
      <c r="E923" s="13">
        <f t="shared" si="28"/>
        <v>1.412359488437745E-9</v>
      </c>
      <c r="F923" s="13">
        <v>1.734E-9</v>
      </c>
      <c r="G923" s="15"/>
    </row>
    <row r="924" spans="1:7">
      <c r="A924" s="11" t="s">
        <v>924</v>
      </c>
      <c r="B924" s="13">
        <v>6.9599999999999996E-13</v>
      </c>
      <c r="C924" s="16">
        <v>0.99</v>
      </c>
      <c r="D924" s="13">
        <f t="shared" si="29"/>
        <v>6.8903999999999996E-13</v>
      </c>
      <c r="E924" s="13">
        <f t="shared" si="28"/>
        <v>7.2707263605966737E-13</v>
      </c>
      <c r="F924" s="13">
        <v>9.4070000000000002E-13</v>
      </c>
      <c r="G924" s="15"/>
    </row>
    <row r="925" spans="1:7">
      <c r="A925" s="11" t="s">
        <v>925</v>
      </c>
      <c r="B925" s="13">
        <v>2.6960000000000002E-9</v>
      </c>
      <c r="C925" s="16">
        <v>0.99</v>
      </c>
      <c r="D925" s="13">
        <f t="shared" si="29"/>
        <v>2.6690400000000001E-9</v>
      </c>
      <c r="E925" s="23">
        <f>D925*F$1007/D$1007</f>
        <v>2.8163618201391721E-9</v>
      </c>
      <c r="F925" s="13">
        <v>1.5020000000000001E-8</v>
      </c>
      <c r="G925" s="15"/>
    </row>
    <row r="926" spans="1:7">
      <c r="A926" s="11" t="s">
        <v>926</v>
      </c>
      <c r="B926" s="13">
        <v>3.6889999999999998E-15</v>
      </c>
      <c r="C926" s="16">
        <v>0.99</v>
      </c>
      <c r="D926" s="13">
        <f t="shared" si="29"/>
        <v>3.6521100000000001E-15</v>
      </c>
      <c r="E926" s="13">
        <f t="shared" si="28"/>
        <v>3.8536939000346458E-15</v>
      </c>
      <c r="F926" s="13">
        <v>8.7700000000000001E-15</v>
      </c>
      <c r="G926" s="15"/>
    </row>
    <row r="927" spans="1:7">
      <c r="A927" s="11" t="s">
        <v>927</v>
      </c>
      <c r="B927" s="13">
        <v>4.6740000000000001E-13</v>
      </c>
      <c r="C927" s="16">
        <v>0.99</v>
      </c>
      <c r="D927" s="13">
        <f t="shared" si="29"/>
        <v>4.62726E-13</v>
      </c>
      <c r="E927" s="13">
        <f t="shared" si="28"/>
        <v>4.8826688231938016E-13</v>
      </c>
      <c r="F927" s="13">
        <v>6.3570000000000001E-13</v>
      </c>
      <c r="G927" s="15"/>
    </row>
    <row r="928" spans="1:7">
      <c r="A928" s="11" t="s">
        <v>928</v>
      </c>
      <c r="B928" s="13">
        <v>5.2389999999999998E-9</v>
      </c>
      <c r="C928" s="16">
        <v>0.99</v>
      </c>
      <c r="D928" s="13">
        <f t="shared" si="29"/>
        <v>5.1866100000000001E-9</v>
      </c>
      <c r="E928" s="13">
        <f t="shared" si="28"/>
        <v>5.4728930176962622E-9</v>
      </c>
      <c r="F928" s="13">
        <v>8.5590000000000007E-9</v>
      </c>
      <c r="G928" s="15"/>
    </row>
    <row r="929" spans="1:7">
      <c r="A929" s="11" t="s">
        <v>929</v>
      </c>
      <c r="B929" s="13">
        <v>8.1949999999999994E-14</v>
      </c>
      <c r="C929" s="16">
        <v>0.99</v>
      </c>
      <c r="D929" s="13">
        <f t="shared" si="29"/>
        <v>8.1130499999999989E-14</v>
      </c>
      <c r="E929" s="13">
        <f t="shared" si="28"/>
        <v>8.5608624317657672E-14</v>
      </c>
      <c r="F929" s="13">
        <v>9.1570000000000007E-19</v>
      </c>
      <c r="G929" s="15"/>
    </row>
    <row r="930" spans="1:7">
      <c r="A930" s="11" t="s">
        <v>930</v>
      </c>
      <c r="B930" s="13">
        <v>4.257E-16</v>
      </c>
      <c r="C930" s="16">
        <v>0.05</v>
      </c>
      <c r="D930" s="13">
        <f t="shared" si="29"/>
        <v>2.1285E-17</v>
      </c>
      <c r="E930" s="13">
        <f t="shared" si="28"/>
        <v>2.2459858728854673E-17</v>
      </c>
      <c r="F930" s="13">
        <v>0</v>
      </c>
      <c r="G930" s="15"/>
    </row>
    <row r="931" spans="1:7">
      <c r="A931" s="11" t="s">
        <v>931</v>
      </c>
      <c r="B931" s="13">
        <v>1.2129999999999999E-11</v>
      </c>
      <c r="C931" s="16">
        <v>0.05</v>
      </c>
      <c r="D931" s="13">
        <f t="shared" si="29"/>
        <v>6.0649999999999999E-13</v>
      </c>
      <c r="E931" s="13">
        <f t="shared" si="28"/>
        <v>6.3997671219405019E-13</v>
      </c>
      <c r="F931" s="13">
        <v>9.9539999999999998E-13</v>
      </c>
      <c r="G931" s="15"/>
    </row>
    <row r="932" spans="1:7">
      <c r="A932" s="11" t="s">
        <v>932</v>
      </c>
      <c r="B932" s="13">
        <v>2.6129999999999999E-7</v>
      </c>
      <c r="C932" s="16">
        <v>0.05</v>
      </c>
      <c r="D932" s="13">
        <f t="shared" si="29"/>
        <v>1.3065E-8</v>
      </c>
      <c r="E932" s="13">
        <f t="shared" si="28"/>
        <v>1.378614302525188E-8</v>
      </c>
      <c r="F932" s="13">
        <v>1.6770000000000001E-8</v>
      </c>
      <c r="G932" s="15"/>
    </row>
    <row r="933" spans="1:7">
      <c r="A933" s="11" t="s">
        <v>933</v>
      </c>
      <c r="B933" s="13">
        <v>1.244E-7</v>
      </c>
      <c r="C933" s="16">
        <v>0.05</v>
      </c>
      <c r="D933" s="13">
        <f t="shared" si="29"/>
        <v>6.2200000000000004E-9</v>
      </c>
      <c r="E933" s="13">
        <f t="shared" si="28"/>
        <v>6.5633225883709689E-9</v>
      </c>
      <c r="F933" s="13">
        <v>8.6729999999999993E-9</v>
      </c>
      <c r="G933" s="15"/>
    </row>
    <row r="934" spans="1:7">
      <c r="A934" s="11" t="s">
        <v>934</v>
      </c>
      <c r="B934" s="13">
        <v>7.0950000000000003E-5</v>
      </c>
      <c r="C934" s="16">
        <v>0.05</v>
      </c>
      <c r="D934" s="13">
        <f t="shared" si="29"/>
        <v>3.5475000000000003E-6</v>
      </c>
      <c r="E934" s="13">
        <f t="shared" si="28"/>
        <v>3.7433097881424457E-6</v>
      </c>
      <c r="F934" s="13">
        <v>1.454E-5</v>
      </c>
      <c r="G934" s="15"/>
    </row>
    <row r="935" spans="1:7">
      <c r="A935" s="11" t="s">
        <v>935</v>
      </c>
      <c r="B935" s="13">
        <v>1.0169999999999999E-8</v>
      </c>
      <c r="C935" s="16">
        <v>0.05</v>
      </c>
      <c r="D935" s="13">
        <f t="shared" si="29"/>
        <v>5.0849999999999995E-10</v>
      </c>
      <c r="E935" s="13">
        <f t="shared" si="28"/>
        <v>5.3656744954769087E-10</v>
      </c>
      <c r="F935" s="13">
        <v>4.1650000000000001E-10</v>
      </c>
      <c r="G935" s="15"/>
    </row>
    <row r="936" spans="1:7">
      <c r="A936" s="11" t="s">
        <v>936</v>
      </c>
      <c r="B936" s="13">
        <v>1.6520000000000001E-5</v>
      </c>
      <c r="C936" s="16">
        <v>0.05</v>
      </c>
      <c r="D936" s="13">
        <f t="shared" si="29"/>
        <v>8.2600000000000012E-7</v>
      </c>
      <c r="E936" s="13">
        <f t="shared" si="28"/>
        <v>8.7159235659074276E-7</v>
      </c>
      <c r="F936" s="13">
        <v>1.6810000000000001E-6</v>
      </c>
      <c r="G936" s="15"/>
    </row>
    <row r="937" spans="1:7">
      <c r="A937" s="11" t="s">
        <v>937</v>
      </c>
      <c r="B937" s="13">
        <v>1.5669999999999999E-11</v>
      </c>
      <c r="C937" s="16">
        <v>0.05</v>
      </c>
      <c r="D937" s="13">
        <f t="shared" si="29"/>
        <v>7.8350000000000004E-13</v>
      </c>
      <c r="E937" s="13">
        <f t="shared" si="28"/>
        <v>8.2674650289206655E-13</v>
      </c>
      <c r="F937" s="13">
        <v>0</v>
      </c>
      <c r="G937" s="15"/>
    </row>
    <row r="938" spans="1:7">
      <c r="A938" s="11" t="s">
        <v>938</v>
      </c>
      <c r="B938" s="13">
        <v>1.225E-5</v>
      </c>
      <c r="C938" s="16">
        <v>0.05</v>
      </c>
      <c r="D938" s="13">
        <f t="shared" si="29"/>
        <v>6.1250000000000006E-7</v>
      </c>
      <c r="E938" s="13">
        <f t="shared" si="28"/>
        <v>6.463078915397458E-7</v>
      </c>
      <c r="F938" s="13">
        <v>6.3910000000000005E-7</v>
      </c>
      <c r="G938" s="15"/>
    </row>
    <row r="939" spans="1:7">
      <c r="A939" s="11" t="s">
        <v>939</v>
      </c>
      <c r="B939" s="13">
        <v>1.9219999999999999E-5</v>
      </c>
      <c r="C939" s="16">
        <v>0.99</v>
      </c>
      <c r="D939" s="13">
        <f t="shared" si="29"/>
        <v>1.9027799999999998E-5</v>
      </c>
      <c r="E939" s="13">
        <f t="shared" si="28"/>
        <v>2.0078069059004032E-5</v>
      </c>
      <c r="F939" s="13">
        <v>3.6609999999999997E-5</v>
      </c>
      <c r="G939" s="15"/>
    </row>
    <row r="940" spans="1:7">
      <c r="A940" s="11" t="s">
        <v>940</v>
      </c>
      <c r="B940" s="13">
        <v>1.2310000000000001E-8</v>
      </c>
      <c r="C940" s="16">
        <v>0.99</v>
      </c>
      <c r="D940" s="13">
        <f t="shared" si="29"/>
        <v>1.2186900000000001E-8</v>
      </c>
      <c r="E940" s="13">
        <f t="shared" si="28"/>
        <v>1.285957492800935E-8</v>
      </c>
      <c r="F940" s="13">
        <v>0</v>
      </c>
      <c r="G940" s="15"/>
    </row>
    <row r="941" spans="1:7">
      <c r="A941" s="11" t="s">
        <v>941</v>
      </c>
      <c r="B941" s="13">
        <v>1.279E-5</v>
      </c>
      <c r="C941" s="16">
        <v>0.99</v>
      </c>
      <c r="D941" s="13">
        <f t="shared" si="29"/>
        <v>1.2662099999999999E-5</v>
      </c>
      <c r="E941" s="13">
        <f t="shared" si="28"/>
        <v>1.3361004332188428E-5</v>
      </c>
      <c r="F941" s="13">
        <v>1.364E-5</v>
      </c>
      <c r="G941" s="15"/>
    </row>
    <row r="942" spans="1:7">
      <c r="A942" s="11" t="s">
        <v>942</v>
      </c>
      <c r="B942" s="13">
        <v>4.79E-10</v>
      </c>
      <c r="C942" s="16">
        <v>0.99</v>
      </c>
      <c r="D942" s="13">
        <f t="shared" si="29"/>
        <v>4.7420999999999996E-10</v>
      </c>
      <c r="E942" s="13">
        <f t="shared" si="28"/>
        <v>5.0038475958704124E-10</v>
      </c>
      <c r="F942" s="13">
        <v>1.9250000000000001E-10</v>
      </c>
      <c r="G942" s="15"/>
    </row>
    <row r="943" spans="1:7">
      <c r="A943" s="11" t="s">
        <v>943</v>
      </c>
      <c r="B943" s="13">
        <v>4.1380000000000001E-10</v>
      </c>
      <c r="C943" s="16">
        <v>0.99</v>
      </c>
      <c r="D943" s="13">
        <f t="shared" si="29"/>
        <v>4.0966200000000003E-10</v>
      </c>
      <c r="E943" s="13">
        <f t="shared" si="28"/>
        <v>4.3227393218604948E-10</v>
      </c>
      <c r="F943" s="13">
        <v>4.3109999999999999E-10</v>
      </c>
      <c r="G943" s="15"/>
    </row>
    <row r="944" spans="1:7">
      <c r="A944" s="11" t="s">
        <v>944</v>
      </c>
      <c r="B944" s="13">
        <v>1.636E-15</v>
      </c>
      <c r="C944" s="16">
        <v>0.99</v>
      </c>
      <c r="D944" s="13">
        <f t="shared" si="29"/>
        <v>1.61964E-15</v>
      </c>
      <c r="E944" s="13">
        <f t="shared" si="28"/>
        <v>1.7090385525770346E-15</v>
      </c>
      <c r="F944" s="13">
        <v>0</v>
      </c>
      <c r="G944" s="15"/>
    </row>
    <row r="945" spans="1:7">
      <c r="A945" s="11" t="s">
        <v>945</v>
      </c>
      <c r="B945" s="13">
        <v>4.186E-13</v>
      </c>
      <c r="C945" s="16">
        <v>0.99</v>
      </c>
      <c r="D945" s="13">
        <f t="shared" si="29"/>
        <v>4.1441399999999998E-13</v>
      </c>
      <c r="E945" s="13">
        <f t="shared" si="28"/>
        <v>4.3728822622784025E-13</v>
      </c>
      <c r="F945" s="13">
        <v>0</v>
      </c>
      <c r="G945" s="15"/>
    </row>
    <row r="946" spans="1:7">
      <c r="A946" s="11" t="s">
        <v>946</v>
      </c>
      <c r="B946" s="13">
        <v>1.6979999999999999E-11</v>
      </c>
      <c r="C946" s="16">
        <v>0.99</v>
      </c>
      <c r="D946" s="13">
        <f t="shared" si="29"/>
        <v>1.68102E-11</v>
      </c>
      <c r="E946" s="13">
        <f t="shared" si="28"/>
        <v>1.7738065172834994E-11</v>
      </c>
      <c r="F946" s="13">
        <v>0</v>
      </c>
      <c r="G946" s="15"/>
    </row>
    <row r="947" spans="1:7">
      <c r="A947" s="11" t="s">
        <v>947</v>
      </c>
      <c r="B947" s="13">
        <v>1.31E-5</v>
      </c>
      <c r="C947" s="16">
        <v>0.99</v>
      </c>
      <c r="D947" s="13">
        <f t="shared" si="29"/>
        <v>1.2968999999999999E-5</v>
      </c>
      <c r="E947" s="13">
        <f t="shared" si="28"/>
        <v>1.3684844155720751E-5</v>
      </c>
      <c r="F947" s="13">
        <v>1.27E-5</v>
      </c>
      <c r="G947" s="15"/>
    </row>
    <row r="948" spans="1:7">
      <c r="A948" s="11" t="s">
        <v>948</v>
      </c>
      <c r="B948" s="13">
        <v>6.6370000000000003E-4</v>
      </c>
      <c r="C948" s="16">
        <v>0.99</v>
      </c>
      <c r="D948" s="13">
        <f t="shared" si="29"/>
        <v>6.5706300000000005E-4</v>
      </c>
      <c r="E948" s="13">
        <f t="shared" si="28"/>
        <v>6.9333061573678364E-4</v>
      </c>
      <c r="F948" s="13">
        <v>1.763E-3</v>
      </c>
      <c r="G948" s="15"/>
    </row>
    <row r="949" spans="1:7">
      <c r="A949" s="11" t="s">
        <v>949</v>
      </c>
      <c r="B949" s="13">
        <v>5.0030000000000001</v>
      </c>
      <c r="C949" s="16">
        <v>0.99</v>
      </c>
      <c r="D949" s="13">
        <f t="shared" si="29"/>
        <v>4.9529699999999997</v>
      </c>
      <c r="E949" s="13">
        <f t="shared" si="28"/>
        <v>5.2263568939748799</v>
      </c>
      <c r="F949" s="13">
        <v>13.42</v>
      </c>
      <c r="G949" s="15"/>
    </row>
    <row r="950" spans="1:7">
      <c r="A950" s="11" t="s">
        <v>950</v>
      </c>
      <c r="B950" s="13">
        <v>1943</v>
      </c>
      <c r="C950" s="16">
        <v>0.99</v>
      </c>
      <c r="D950" s="13">
        <f t="shared" si="29"/>
        <v>1923.57</v>
      </c>
      <c r="E950" s="13">
        <f t="shared" si="28"/>
        <v>2029.7444423332383</v>
      </c>
      <c r="F950" s="13">
        <v>2048</v>
      </c>
      <c r="G950" s="15"/>
    </row>
    <row r="951" spans="1:7">
      <c r="A951" s="11" t="s">
        <v>951</v>
      </c>
      <c r="B951" s="13">
        <v>60.98</v>
      </c>
      <c r="C951" s="16">
        <v>0.99</v>
      </c>
      <c r="D951" s="13">
        <f t="shared" si="29"/>
        <v>60.370199999999997</v>
      </c>
      <c r="E951" s="13">
        <f t="shared" si="28"/>
        <v>63.702427222584085</v>
      </c>
      <c r="F951" s="13">
        <v>71.650000000000006</v>
      </c>
      <c r="G951" s="15"/>
    </row>
    <row r="952" spans="1:7">
      <c r="A952" s="11" t="s">
        <v>952</v>
      </c>
      <c r="B952" s="13">
        <v>1.488</v>
      </c>
      <c r="C952" s="16">
        <v>0.99</v>
      </c>
      <c r="D952" s="13">
        <f t="shared" si="29"/>
        <v>1.47312</v>
      </c>
      <c r="E952" s="13">
        <f t="shared" si="28"/>
        <v>1.5544311529551511</v>
      </c>
      <c r="F952" s="13">
        <v>1.1770000000000001E-5</v>
      </c>
      <c r="G952" s="15"/>
    </row>
    <row r="953" spans="1:7">
      <c r="A953" s="11" t="s">
        <v>953</v>
      </c>
      <c r="B953" s="13">
        <v>842700</v>
      </c>
      <c r="C953" s="16">
        <v>0.99</v>
      </c>
      <c r="D953" s="13">
        <f t="shared" si="29"/>
        <v>834273</v>
      </c>
      <c r="E953" s="13">
        <f t="shared" si="28"/>
        <v>880321.99771189911</v>
      </c>
      <c r="F953" s="13">
        <v>880400</v>
      </c>
      <c r="G953" s="15"/>
    </row>
    <row r="954" spans="1:7">
      <c r="A954" s="11" t="s">
        <v>954</v>
      </c>
      <c r="B954" s="13">
        <v>0.58340000000000003</v>
      </c>
      <c r="C954" s="16">
        <v>0.99</v>
      </c>
      <c r="D954" s="13">
        <f t="shared" si="29"/>
        <v>0.57756600000000002</v>
      </c>
      <c r="E954" s="13">
        <f t="shared" si="28"/>
        <v>0.60944565499599146</v>
      </c>
      <c r="F954" s="13">
        <v>0</v>
      </c>
      <c r="G954" s="15"/>
    </row>
    <row r="955" spans="1:7">
      <c r="A955" s="11" t="s">
        <v>955</v>
      </c>
      <c r="B955" s="13">
        <v>8.9609999999999998E-7</v>
      </c>
      <c r="C955" s="16">
        <v>0.99</v>
      </c>
      <c r="D955" s="13">
        <f t="shared" si="29"/>
        <v>8.8713899999999996E-7</v>
      </c>
      <c r="E955" s="13">
        <f t="shared" si="28"/>
        <v>9.361060189268218E-7</v>
      </c>
      <c r="F955" s="13">
        <v>5.3099999999999995E-16</v>
      </c>
      <c r="G955" s="15"/>
    </row>
    <row r="956" spans="1:7">
      <c r="A956" s="11" t="s">
        <v>956</v>
      </c>
      <c r="B956" s="13">
        <v>1.2320000000000001E-18</v>
      </c>
      <c r="C956" s="16">
        <v>0.99</v>
      </c>
      <c r="D956" s="13">
        <f t="shared" si="29"/>
        <v>1.2196800000000001E-18</v>
      </c>
      <c r="E956" s="13">
        <f t="shared" si="28"/>
        <v>1.2870021373929749E-18</v>
      </c>
      <c r="F956" s="13">
        <v>0</v>
      </c>
      <c r="G956" s="15"/>
    </row>
    <row r="957" spans="1:7">
      <c r="A957" s="11" t="s">
        <v>957</v>
      </c>
      <c r="B957" s="13">
        <v>9.5370000000000003E-3</v>
      </c>
      <c r="C957" s="16">
        <v>0.99</v>
      </c>
      <c r="D957" s="13">
        <f t="shared" si="29"/>
        <v>9.4416299999999995E-3</v>
      </c>
      <c r="E957" s="13">
        <f t="shared" si="28"/>
        <v>9.9627754742831164E-3</v>
      </c>
      <c r="F957" s="13">
        <v>9.9649999999999999E-3</v>
      </c>
      <c r="G957" s="15"/>
    </row>
    <row r="958" spans="1:7">
      <c r="A958" s="11" t="s">
        <v>958</v>
      </c>
      <c r="B958" s="13">
        <v>379.9</v>
      </c>
      <c r="C958" s="16">
        <v>0.99</v>
      </c>
      <c r="D958" s="13">
        <f t="shared" si="29"/>
        <v>376.101</v>
      </c>
      <c r="E958" s="13">
        <f t="shared" si="28"/>
        <v>396.86048051590183</v>
      </c>
      <c r="F958" s="13">
        <v>401.3</v>
      </c>
      <c r="G958" s="15"/>
    </row>
    <row r="959" spans="1:7">
      <c r="A959" s="11" t="s">
        <v>959</v>
      </c>
      <c r="B959" s="13">
        <v>0.188</v>
      </c>
      <c r="C959" s="16">
        <v>0.99</v>
      </c>
      <c r="D959" s="13">
        <f t="shared" si="29"/>
        <v>0.18612000000000001</v>
      </c>
      <c r="E959" s="13">
        <f t="shared" si="28"/>
        <v>0.19639318330347341</v>
      </c>
      <c r="F959" s="13">
        <v>7.1419999999999998E-7</v>
      </c>
      <c r="G959" s="15"/>
    </row>
    <row r="960" spans="1:7">
      <c r="A960" s="11" t="s">
        <v>960</v>
      </c>
      <c r="B960" s="13">
        <v>84</v>
      </c>
      <c r="C960" s="16">
        <v>0.99</v>
      </c>
      <c r="D960" s="13">
        <f t="shared" si="29"/>
        <v>83.16</v>
      </c>
      <c r="E960" s="13">
        <f t="shared" si="28"/>
        <v>87.750145731339174</v>
      </c>
      <c r="F960" s="13">
        <v>2.1260000000000001E-6</v>
      </c>
      <c r="G960" s="15"/>
    </row>
    <row r="961" spans="1:7">
      <c r="A961" s="11" t="s">
        <v>961</v>
      </c>
      <c r="B961" s="13">
        <v>4.1560000000000002E-4</v>
      </c>
      <c r="C961" s="16">
        <v>0.99</v>
      </c>
      <c r="D961" s="13">
        <f t="shared" si="29"/>
        <v>4.1144400000000001E-4</v>
      </c>
      <c r="E961" s="13">
        <f t="shared" si="28"/>
        <v>4.3415429245172101E-4</v>
      </c>
      <c r="F961" s="13">
        <v>0</v>
      </c>
      <c r="G961" s="15"/>
    </row>
    <row r="962" spans="1:7">
      <c r="A962" s="11" t="s">
        <v>962</v>
      </c>
      <c r="B962" s="13">
        <v>1.598E-6</v>
      </c>
      <c r="C962" s="16">
        <v>0.99</v>
      </c>
      <c r="D962" s="13">
        <f t="shared" si="29"/>
        <v>1.58202E-6</v>
      </c>
      <c r="E962" s="13">
        <f t="shared" si="28"/>
        <v>1.6693420580795238E-6</v>
      </c>
      <c r="F962" s="13">
        <v>4.6440000000000001E-18</v>
      </c>
      <c r="G962" s="15"/>
    </row>
    <row r="963" spans="1:7">
      <c r="A963" s="11" t="s">
        <v>963</v>
      </c>
      <c r="B963" s="13">
        <v>1.1830000000000001E-15</v>
      </c>
      <c r="C963" s="16">
        <v>0.99</v>
      </c>
      <c r="D963" s="13">
        <f t="shared" si="29"/>
        <v>1.1711700000000001E-15</v>
      </c>
      <c r="E963" s="13">
        <f t="shared" si="28"/>
        <v>1.2358145523830267E-15</v>
      </c>
      <c r="F963" s="13">
        <v>0</v>
      </c>
      <c r="G963" s="15"/>
    </row>
    <row r="964" spans="1:7">
      <c r="A964" s="11" t="s">
        <v>964</v>
      </c>
      <c r="B964" s="13">
        <v>2.4369999999999999E-8</v>
      </c>
      <c r="C964" s="16">
        <v>0.99</v>
      </c>
      <c r="D964" s="13">
        <f t="shared" si="29"/>
        <v>2.41263E-8</v>
      </c>
      <c r="E964" s="13">
        <f t="shared" si="28"/>
        <v>2.5457988708008763E-8</v>
      </c>
      <c r="F964" s="13">
        <v>2.2659999999999999E-8</v>
      </c>
      <c r="G964" s="15"/>
    </row>
    <row r="965" spans="1:7">
      <c r="A965" s="11" t="s">
        <v>965</v>
      </c>
      <c r="B965" s="13">
        <v>4.1899999999999999E-4</v>
      </c>
      <c r="C965" s="16">
        <v>0.99</v>
      </c>
      <c r="D965" s="13">
        <f t="shared" si="29"/>
        <v>4.1480999999999999E-4</v>
      </c>
      <c r="E965" s="13">
        <f t="shared" si="28"/>
        <v>4.3770608406465612E-4</v>
      </c>
      <c r="F965" s="13">
        <v>0</v>
      </c>
      <c r="G965" s="15"/>
    </row>
    <row r="966" spans="1:7">
      <c r="A966" s="11" t="s">
        <v>966</v>
      </c>
      <c r="B966" s="13">
        <v>122.5</v>
      </c>
      <c r="C966" s="16">
        <v>0.99</v>
      </c>
      <c r="D966" s="13">
        <f t="shared" si="29"/>
        <v>121.27500000000001</v>
      </c>
      <c r="E966" s="13">
        <f t="shared" si="28"/>
        <v>127.96896252486965</v>
      </c>
      <c r="F966" s="13">
        <v>123.2</v>
      </c>
      <c r="G966" s="15"/>
    </row>
    <row r="967" spans="1:7">
      <c r="A967" s="11" t="s">
        <v>967</v>
      </c>
      <c r="B967" s="13">
        <v>74240</v>
      </c>
      <c r="C967" s="16">
        <v>0.99</v>
      </c>
      <c r="D967" s="13">
        <f t="shared" si="29"/>
        <v>73497.600000000006</v>
      </c>
      <c r="E967" s="13">
        <f t="shared" si="28"/>
        <v>77554.41451303121</v>
      </c>
      <c r="F967" s="13">
        <v>77630</v>
      </c>
      <c r="G967" s="15"/>
    </row>
    <row r="968" spans="1:7">
      <c r="A968" s="11" t="s">
        <v>968</v>
      </c>
      <c r="B968" s="13">
        <v>8745</v>
      </c>
      <c r="C968" s="16">
        <v>0.99</v>
      </c>
      <c r="D968" s="13">
        <f t="shared" si="29"/>
        <v>8657.5499999999993</v>
      </c>
      <c r="E968" s="13">
        <f t="shared" si="28"/>
        <v>9135.4169573876316</v>
      </c>
      <c r="F968" s="13">
        <v>9123</v>
      </c>
      <c r="G968" s="15"/>
    </row>
    <row r="969" spans="1:7">
      <c r="A969" s="11" t="s">
        <v>969</v>
      </c>
      <c r="B969" s="13">
        <v>542.4</v>
      </c>
      <c r="C969" s="16">
        <v>0.99</v>
      </c>
      <c r="D969" s="13">
        <f t="shared" si="29"/>
        <v>536.976</v>
      </c>
      <c r="E969" s="13">
        <f t="shared" ref="E969:E1006" si="30">D969*F$1007/D$1007</f>
        <v>566.61522672236163</v>
      </c>
      <c r="F969" s="13">
        <v>380.1</v>
      </c>
      <c r="G969" s="15"/>
    </row>
    <row r="970" spans="1:7">
      <c r="A970" s="11" t="s">
        <v>970</v>
      </c>
      <c r="B970" s="13">
        <v>43.75</v>
      </c>
      <c r="C970" s="16">
        <v>0.99</v>
      </c>
      <c r="D970" s="13">
        <f t="shared" ref="D970:D1006" si="31">B970*C970</f>
        <v>43.3125</v>
      </c>
      <c r="E970" s="13">
        <f t="shared" si="30"/>
        <v>45.703200901739159</v>
      </c>
      <c r="F970" s="13">
        <v>45.74</v>
      </c>
      <c r="G970" s="15"/>
    </row>
    <row r="971" spans="1:7">
      <c r="A971" s="11" t="s">
        <v>971</v>
      </c>
      <c r="B971" s="13">
        <v>6.0599999999999998E-4</v>
      </c>
      <c r="C971" s="16">
        <v>0.99</v>
      </c>
      <c r="D971" s="13">
        <f t="shared" si="31"/>
        <v>5.9993999999999998E-4</v>
      </c>
      <c r="E971" s="13">
        <f t="shared" si="30"/>
        <v>6.3305462277608979E-4</v>
      </c>
      <c r="F971" s="13">
        <v>1.97E-16</v>
      </c>
      <c r="G971" s="15"/>
    </row>
    <row r="972" spans="1:7">
      <c r="A972" s="11" t="s">
        <v>972</v>
      </c>
      <c r="B972" s="13">
        <v>2.6570000000000001E-5</v>
      </c>
      <c r="C972" s="16">
        <v>0.99</v>
      </c>
      <c r="D972" s="13">
        <f t="shared" si="31"/>
        <v>2.6304300000000002E-5</v>
      </c>
      <c r="E972" s="13">
        <f t="shared" si="30"/>
        <v>2.7756206810496215E-5</v>
      </c>
      <c r="F972" s="13">
        <v>2.7759999999999998E-5</v>
      </c>
      <c r="G972" s="15"/>
    </row>
    <row r="973" spans="1:7">
      <c r="A973" s="11" t="s">
        <v>973</v>
      </c>
      <c r="B973" s="13">
        <v>3.8030000000000002E-10</v>
      </c>
      <c r="C973" s="16">
        <v>0.99</v>
      </c>
      <c r="D973" s="13">
        <f t="shared" si="31"/>
        <v>3.7649700000000002E-10</v>
      </c>
      <c r="E973" s="13">
        <f t="shared" si="30"/>
        <v>3.9727833835271778E-10</v>
      </c>
      <c r="F973" s="13">
        <v>0</v>
      </c>
      <c r="G973" s="15"/>
    </row>
    <row r="974" spans="1:7">
      <c r="A974" s="11" t="s">
        <v>974</v>
      </c>
      <c r="B974" s="13">
        <v>2.3480000000000002E-13</v>
      </c>
      <c r="C974" s="16">
        <v>0.99</v>
      </c>
      <c r="D974" s="13">
        <f t="shared" si="31"/>
        <v>2.3245200000000003E-13</v>
      </c>
      <c r="E974" s="13">
        <f t="shared" si="30"/>
        <v>2.4528255021093383E-13</v>
      </c>
      <c r="F974" s="13">
        <v>0</v>
      </c>
      <c r="G974" s="15"/>
    </row>
    <row r="975" spans="1:7">
      <c r="A975" s="11" t="s">
        <v>975</v>
      </c>
      <c r="B975" s="13">
        <v>4.9620000000000001E-6</v>
      </c>
      <c r="C975" s="16">
        <v>0.05</v>
      </c>
      <c r="D975" s="13">
        <f t="shared" si="31"/>
        <v>2.481E-7</v>
      </c>
      <c r="E975" s="13">
        <f t="shared" si="30"/>
        <v>2.6179426594450762E-7</v>
      </c>
      <c r="F975" s="13">
        <v>0</v>
      </c>
      <c r="G975" s="15"/>
    </row>
    <row r="976" spans="1:7">
      <c r="A976" s="11" t="s">
        <v>976</v>
      </c>
      <c r="B976" s="13">
        <v>114.2</v>
      </c>
      <c r="C976" s="16">
        <v>0.05</v>
      </c>
      <c r="D976" s="13">
        <f t="shared" si="31"/>
        <v>5.7100000000000009</v>
      </c>
      <c r="E976" s="13">
        <f t="shared" si="30"/>
        <v>6.0251723439868536</v>
      </c>
      <c r="F976" s="13">
        <v>15.16</v>
      </c>
      <c r="G976" s="15"/>
    </row>
    <row r="977" spans="1:7">
      <c r="A977" s="11" t="s">
        <v>977</v>
      </c>
      <c r="B977" s="13">
        <v>1.7239999999999998E-2</v>
      </c>
      <c r="C977" s="16">
        <v>0.05</v>
      </c>
      <c r="D977" s="13">
        <f t="shared" si="31"/>
        <v>8.6199999999999992E-4</v>
      </c>
      <c r="E977" s="13">
        <f t="shared" si="30"/>
        <v>9.0957943266491538E-4</v>
      </c>
      <c r="F977" s="13">
        <v>2.278E-6</v>
      </c>
      <c r="G977" s="15"/>
    </row>
    <row r="978" spans="1:7">
      <c r="A978" s="11" t="s">
        <v>978</v>
      </c>
      <c r="B978" s="13">
        <v>3.7839999999999998</v>
      </c>
      <c r="C978" s="16">
        <v>0.05</v>
      </c>
      <c r="D978" s="13">
        <f t="shared" si="31"/>
        <v>0.18920000000000001</v>
      </c>
      <c r="E978" s="13">
        <f t="shared" si="30"/>
        <v>0.19964318870093042</v>
      </c>
      <c r="F978" s="13">
        <v>0.19040000000000001</v>
      </c>
      <c r="G978" s="15"/>
    </row>
    <row r="979" spans="1:7">
      <c r="A979" s="11" t="s">
        <v>979</v>
      </c>
      <c r="B979" s="13">
        <v>2.3690000000000002</v>
      </c>
      <c r="C979" s="16">
        <v>0.05</v>
      </c>
      <c r="D979" s="13">
        <f t="shared" si="31"/>
        <v>0.11845000000000001</v>
      </c>
      <c r="E979" s="13">
        <f t="shared" si="30"/>
        <v>0.12498803224960471</v>
      </c>
      <c r="F979" s="13">
        <v>0.1237</v>
      </c>
      <c r="G979" s="15"/>
    </row>
    <row r="980" spans="1:7">
      <c r="A980" s="11" t="s">
        <v>980</v>
      </c>
      <c r="B980" s="13">
        <v>1.372E-4</v>
      </c>
      <c r="C980" s="16">
        <v>0.05</v>
      </c>
      <c r="D980" s="13">
        <f t="shared" si="31"/>
        <v>6.8600000000000004E-6</v>
      </c>
      <c r="E980" s="13">
        <f t="shared" si="30"/>
        <v>7.2386483852451518E-6</v>
      </c>
      <c r="F980" s="13">
        <v>0</v>
      </c>
      <c r="G980" s="15"/>
    </row>
    <row r="981" spans="1:7">
      <c r="A981" s="11" t="s">
        <v>981</v>
      </c>
      <c r="B981" s="13">
        <v>7.4289999999999996E-11</v>
      </c>
      <c r="C981" s="16">
        <v>0.05</v>
      </c>
      <c r="D981" s="13">
        <f t="shared" si="31"/>
        <v>3.7145E-12</v>
      </c>
      <c r="E981" s="13">
        <f t="shared" si="30"/>
        <v>3.9195276132643022E-12</v>
      </c>
      <c r="F981" s="13">
        <v>0</v>
      </c>
      <c r="G981" s="15"/>
    </row>
    <row r="982" spans="1:7">
      <c r="A982" s="11" t="s">
        <v>982</v>
      </c>
      <c r="B982" s="13">
        <v>3.7580000000000001E-16</v>
      </c>
      <c r="C982" s="16">
        <v>0.05</v>
      </c>
      <c r="D982" s="13">
        <f t="shared" si="31"/>
        <v>1.8790000000000002E-17</v>
      </c>
      <c r="E982" s="13">
        <f t="shared" si="30"/>
        <v>1.9827143317602975E-17</v>
      </c>
      <c r="F982" s="13">
        <v>0</v>
      </c>
      <c r="G982" s="15"/>
    </row>
    <row r="983" spans="1:7">
      <c r="A983" s="11" t="s">
        <v>983</v>
      </c>
      <c r="B983" s="13">
        <v>3.6329999999999998E-7</v>
      </c>
      <c r="C983" s="16">
        <v>0.99</v>
      </c>
      <c r="D983" s="13">
        <f t="shared" si="31"/>
        <v>3.5966699999999996E-7</v>
      </c>
      <c r="E983" s="13">
        <f t="shared" si="30"/>
        <v>3.7951938028804189E-7</v>
      </c>
      <c r="F983" s="13">
        <v>0</v>
      </c>
      <c r="G983" s="15"/>
    </row>
    <row r="984" spans="1:7">
      <c r="A984" s="11" t="s">
        <v>984</v>
      </c>
      <c r="B984" s="13">
        <v>3.0760000000000001</v>
      </c>
      <c r="C984" s="16">
        <v>0.99</v>
      </c>
      <c r="D984" s="13">
        <f t="shared" si="31"/>
        <v>3.0452400000000002</v>
      </c>
      <c r="E984" s="13">
        <f t="shared" si="30"/>
        <v>3.2133267651142776</v>
      </c>
      <c r="F984" s="13">
        <v>9.2309999999999996E-3</v>
      </c>
      <c r="G984" s="15"/>
    </row>
    <row r="985" spans="1:7">
      <c r="A985" s="11" t="s">
        <v>985</v>
      </c>
      <c r="B985" s="13">
        <v>6.6640000000000005E-2</v>
      </c>
      <c r="C985" s="16">
        <v>0.99</v>
      </c>
      <c r="D985" s="13">
        <f t="shared" si="31"/>
        <v>6.5973600000000007E-2</v>
      </c>
      <c r="E985" s="13">
        <f t="shared" si="30"/>
        <v>6.9615115613529094E-2</v>
      </c>
      <c r="F985" s="13">
        <v>5.6910000000000002E-2</v>
      </c>
      <c r="G985" s="15"/>
    </row>
    <row r="986" spans="1:7">
      <c r="A986" s="11" t="s">
        <v>986</v>
      </c>
      <c r="B986" s="13">
        <v>0.19550000000000001</v>
      </c>
      <c r="C986" s="16">
        <v>0.99</v>
      </c>
      <c r="D986" s="13">
        <f t="shared" si="31"/>
        <v>0.19354499999999999</v>
      </c>
      <c r="E986" s="13">
        <f t="shared" si="30"/>
        <v>0.20422801774377153</v>
      </c>
      <c r="F986" s="13">
        <v>0.14879999999999999</v>
      </c>
      <c r="G986" s="15"/>
    </row>
    <row r="987" spans="1:7">
      <c r="A987" s="11" t="s">
        <v>987</v>
      </c>
      <c r="B987" s="13">
        <v>1.289E-2</v>
      </c>
      <c r="C987" s="16">
        <v>0.99</v>
      </c>
      <c r="D987" s="13">
        <f t="shared" si="31"/>
        <v>1.2761100000000001E-2</v>
      </c>
      <c r="E987" s="13">
        <f t="shared" si="30"/>
        <v>1.3465468791392408E-2</v>
      </c>
      <c r="F987" s="13">
        <v>1.346E-2</v>
      </c>
      <c r="G987" s="15"/>
    </row>
    <row r="988" spans="1:7">
      <c r="A988" s="11" t="s">
        <v>988</v>
      </c>
      <c r="B988" s="13">
        <v>3.7280000000000001E-4</v>
      </c>
      <c r="C988" s="16">
        <v>0.99</v>
      </c>
      <c r="D988" s="13">
        <f t="shared" si="31"/>
        <v>3.6907200000000002E-4</v>
      </c>
      <c r="E988" s="13">
        <f t="shared" si="30"/>
        <v>3.8944350391241961E-4</v>
      </c>
      <c r="F988" s="13">
        <v>3.8900000000000002E-4</v>
      </c>
      <c r="G988" s="15"/>
    </row>
    <row r="989" spans="1:7">
      <c r="A989" s="11" t="s">
        <v>989</v>
      </c>
      <c r="B989" s="13">
        <v>5.2900000000000002E-6</v>
      </c>
      <c r="C989" s="16">
        <v>0.99</v>
      </c>
      <c r="D989" s="13">
        <f t="shared" si="31"/>
        <v>5.2371000000000002E-6</v>
      </c>
      <c r="E989" s="13">
        <f t="shared" si="30"/>
        <v>5.5261698918902891E-6</v>
      </c>
      <c r="F989" s="13">
        <v>5.5269999999999998E-6</v>
      </c>
      <c r="G989" s="15"/>
    </row>
    <row r="990" spans="1:7">
      <c r="A990" s="11" t="s">
        <v>990</v>
      </c>
      <c r="B990" s="13">
        <v>1.113E-7</v>
      </c>
      <c r="C990" s="16">
        <v>0.99</v>
      </c>
      <c r="D990" s="13">
        <f t="shared" si="31"/>
        <v>1.1018699999999999E-7</v>
      </c>
      <c r="E990" s="13">
        <f t="shared" si="30"/>
        <v>1.162689430940244E-7</v>
      </c>
      <c r="F990" s="13">
        <v>1.163E-7</v>
      </c>
      <c r="G990" s="15"/>
    </row>
    <row r="991" spans="1:7">
      <c r="A991" s="11" t="s">
        <v>991</v>
      </c>
      <c r="B991" s="13">
        <v>2.0069999999999999E-13</v>
      </c>
      <c r="C991" s="16">
        <v>0.99</v>
      </c>
      <c r="D991" s="13">
        <f t="shared" si="31"/>
        <v>1.98693E-13</v>
      </c>
      <c r="E991" s="13">
        <f t="shared" si="30"/>
        <v>2.0966016962237826E-13</v>
      </c>
      <c r="F991" s="13">
        <v>0</v>
      </c>
      <c r="G991" s="15"/>
    </row>
    <row r="992" spans="1:7">
      <c r="A992" s="11" t="s">
        <v>992</v>
      </c>
      <c r="B992" s="13">
        <v>1.3760000000000001E-17</v>
      </c>
      <c r="C992" s="16">
        <v>0.99</v>
      </c>
      <c r="D992" s="13">
        <f t="shared" si="31"/>
        <v>1.3622400000000001E-17</v>
      </c>
      <c r="E992" s="13">
        <f t="shared" si="30"/>
        <v>1.4374309586466991E-17</v>
      </c>
      <c r="F992" s="13">
        <v>1.4379999999999999E-17</v>
      </c>
      <c r="G992" s="15"/>
    </row>
    <row r="993" spans="1:7">
      <c r="A993" s="11" t="s">
        <v>993</v>
      </c>
      <c r="B993" s="13">
        <v>7.7370000000000003E-10</v>
      </c>
      <c r="C993" s="16">
        <v>0.99</v>
      </c>
      <c r="D993" s="13">
        <f t="shared" si="31"/>
        <v>7.6596300000000004E-10</v>
      </c>
      <c r="E993" s="13">
        <f t="shared" si="30"/>
        <v>8.0824152086115627E-10</v>
      </c>
      <c r="F993" s="13">
        <v>1.136E-12</v>
      </c>
      <c r="G993" s="15"/>
    </row>
    <row r="994" spans="1:7">
      <c r="A994" s="11" t="s">
        <v>994</v>
      </c>
      <c r="B994" s="13">
        <v>1.4120000000000001E-14</v>
      </c>
      <c r="C994" s="16">
        <v>0.99</v>
      </c>
      <c r="D994" s="13">
        <f t="shared" si="31"/>
        <v>1.3978800000000001E-14</v>
      </c>
      <c r="E994" s="13">
        <f t="shared" si="30"/>
        <v>1.4750381639601301E-14</v>
      </c>
      <c r="F994" s="13">
        <v>0</v>
      </c>
      <c r="G994" s="15"/>
    </row>
    <row r="995" spans="1:7">
      <c r="A995" s="11" t="s">
        <v>995</v>
      </c>
      <c r="B995" s="13">
        <v>0</v>
      </c>
      <c r="C995" s="16">
        <v>0.99</v>
      </c>
      <c r="D995" s="13">
        <f t="shared" si="31"/>
        <v>0</v>
      </c>
      <c r="E995" s="13">
        <f t="shared" si="30"/>
        <v>0</v>
      </c>
      <c r="F995" s="13">
        <v>0</v>
      </c>
      <c r="G995" s="15"/>
    </row>
    <row r="996" spans="1:7">
      <c r="A996" s="11" t="s">
        <v>996</v>
      </c>
      <c r="B996" s="13">
        <v>7.6770000000000005E-10</v>
      </c>
      <c r="C996" s="16">
        <v>0.99</v>
      </c>
      <c r="D996" s="13">
        <f t="shared" si="31"/>
        <v>7.6002300000000005E-10</v>
      </c>
      <c r="E996" s="13">
        <f t="shared" si="30"/>
        <v>8.0197365330891777E-10</v>
      </c>
      <c r="F996" s="13">
        <v>1.5859999999999999E-9</v>
      </c>
      <c r="G996" s="15"/>
    </row>
    <row r="997" spans="1:7">
      <c r="A997" s="11" t="s">
        <v>997</v>
      </c>
      <c r="B997" s="13">
        <v>4.504E-11</v>
      </c>
      <c r="C997" s="16">
        <v>0.99</v>
      </c>
      <c r="D997" s="13">
        <f t="shared" si="31"/>
        <v>4.45896E-11</v>
      </c>
      <c r="E997" s="13">
        <f t="shared" si="30"/>
        <v>4.7050792425470436E-11</v>
      </c>
      <c r="F997" s="13">
        <v>3.0319999999999998E-11</v>
      </c>
      <c r="G997" s="15"/>
    </row>
    <row r="998" spans="1:7">
      <c r="A998" s="11" t="s">
        <v>998</v>
      </c>
      <c r="B998" s="13">
        <v>8.254E-13</v>
      </c>
      <c r="C998" s="16">
        <v>0.99</v>
      </c>
      <c r="D998" s="13">
        <f t="shared" si="31"/>
        <v>8.1714600000000002E-13</v>
      </c>
      <c r="E998" s="13">
        <f t="shared" si="30"/>
        <v>8.6224964626961152E-13</v>
      </c>
      <c r="F998" s="13">
        <v>8.5709999999999995E-13</v>
      </c>
      <c r="G998" s="15"/>
    </row>
    <row r="999" spans="1:7">
      <c r="A999" s="11" t="s">
        <v>999</v>
      </c>
      <c r="B999" s="13">
        <v>9.4459999999999993E-15</v>
      </c>
      <c r="C999" s="16">
        <v>0.99</v>
      </c>
      <c r="D999" s="13">
        <f t="shared" si="31"/>
        <v>9.3515399999999997E-15</v>
      </c>
      <c r="E999" s="13">
        <f t="shared" si="30"/>
        <v>9.8677128164074989E-15</v>
      </c>
      <c r="F999" s="13">
        <v>1.114E-15</v>
      </c>
      <c r="G999" s="15"/>
    </row>
    <row r="1000" spans="1:7">
      <c r="A1000" s="11" t="s">
        <v>1000</v>
      </c>
      <c r="B1000" s="13">
        <v>7.5859999999999995E-18</v>
      </c>
      <c r="C1000" s="16">
        <v>0.99</v>
      </c>
      <c r="D1000" s="13">
        <f t="shared" si="31"/>
        <v>7.5101399999999988E-18</v>
      </c>
      <c r="E1000" s="13">
        <f t="shared" si="30"/>
        <v>7.924673875213558E-18</v>
      </c>
      <c r="F1000" s="13">
        <v>0</v>
      </c>
      <c r="G1000" s="15"/>
    </row>
    <row r="1001" spans="1:7">
      <c r="A1001" s="11" t="s">
        <v>1001</v>
      </c>
      <c r="B1001" s="13">
        <v>0</v>
      </c>
      <c r="C1001" s="16">
        <v>0.99</v>
      </c>
      <c r="D1001" s="13">
        <f t="shared" si="31"/>
        <v>0</v>
      </c>
      <c r="E1001" s="13">
        <f t="shared" si="30"/>
        <v>0</v>
      </c>
      <c r="F1001" s="13">
        <v>0</v>
      </c>
      <c r="G1001" s="15"/>
    </row>
    <row r="1002" spans="1:7">
      <c r="A1002" s="11" t="s">
        <v>1002</v>
      </c>
      <c r="B1002" s="13">
        <v>0</v>
      </c>
      <c r="C1002" s="16">
        <v>0.99</v>
      </c>
      <c r="D1002" s="13">
        <f t="shared" si="31"/>
        <v>0</v>
      </c>
      <c r="E1002" s="13">
        <f t="shared" si="30"/>
        <v>0</v>
      </c>
      <c r="F1002" s="13">
        <v>0</v>
      </c>
      <c r="G1002" s="15"/>
    </row>
    <row r="1003" spans="1:7">
      <c r="A1003" s="11" t="s">
        <v>1003</v>
      </c>
      <c r="B1003" s="13">
        <v>8.1189999999999997E-18</v>
      </c>
      <c r="C1003" s="16">
        <v>0.99</v>
      </c>
      <c r="D1003" s="13">
        <f t="shared" si="31"/>
        <v>8.0378100000000002E-18</v>
      </c>
      <c r="E1003" s="13">
        <f t="shared" si="30"/>
        <v>8.4814694427707476E-18</v>
      </c>
      <c r="F1003" s="13">
        <v>0</v>
      </c>
      <c r="G1003" s="15"/>
    </row>
    <row r="1004" spans="1:7">
      <c r="A1004" s="11" t="s">
        <v>1004</v>
      </c>
      <c r="B1004" s="13">
        <v>0</v>
      </c>
      <c r="C1004" s="16">
        <v>0.99</v>
      </c>
      <c r="D1004" s="13">
        <f t="shared" si="31"/>
        <v>0</v>
      </c>
      <c r="E1004" s="13">
        <f t="shared" si="30"/>
        <v>0</v>
      </c>
      <c r="F1004" s="13">
        <v>0</v>
      </c>
      <c r="G1004" s="15"/>
    </row>
    <row r="1005" spans="1:7">
      <c r="A1005" s="11" t="s">
        <v>1005</v>
      </c>
      <c r="B1005" s="13">
        <v>0</v>
      </c>
      <c r="C1005" s="16">
        <v>0.99</v>
      </c>
      <c r="D1005" s="13">
        <f t="shared" si="31"/>
        <v>0</v>
      </c>
      <c r="E1005" s="13">
        <f t="shared" si="30"/>
        <v>0</v>
      </c>
      <c r="F1005" s="13">
        <v>0</v>
      </c>
      <c r="G1005" s="15"/>
    </row>
    <row r="1006" spans="1:7">
      <c r="A1006" s="11" t="s">
        <v>1006</v>
      </c>
      <c r="B1006" s="13">
        <v>0</v>
      </c>
      <c r="C1006" s="16">
        <v>0.99</v>
      </c>
      <c r="D1006" s="13">
        <f t="shared" si="31"/>
        <v>0</v>
      </c>
      <c r="E1006" s="13">
        <f t="shared" si="30"/>
        <v>0</v>
      </c>
      <c r="F1006" s="13">
        <v>0</v>
      </c>
      <c r="G1006" s="15"/>
    </row>
    <row r="1007" spans="1:7">
      <c r="A1007" s="11" t="s">
        <v>1028</v>
      </c>
      <c r="B1007" s="18">
        <f>SUM(B9:B1006)</f>
        <v>1000024.3879261274</v>
      </c>
      <c r="C1007" s="13"/>
      <c r="D1007" s="18">
        <f>SUM(D9:D1006)</f>
        <v>947678.5061966452</v>
      </c>
      <c r="E1007" s="13"/>
      <c r="F1007" s="19">
        <f>SUM(F9:F1006)</f>
        <v>999987.09746528906</v>
      </c>
      <c r="G1007" s="15"/>
    </row>
    <row r="1009" spans="1:6">
      <c r="A1009" s="11" t="s">
        <v>1008</v>
      </c>
      <c r="B1009" s="17">
        <v>7.6723529535929442</v>
      </c>
      <c r="C1009" s="17"/>
      <c r="D1009" s="17"/>
      <c r="E1009" s="8">
        <f>100*SUM(E1010:E1013)/SUM(E9:E1006)</f>
        <v>8.0151809036915651</v>
      </c>
      <c r="F1009" s="17">
        <v>8.0059134728764771</v>
      </c>
    </row>
    <row r="1010" spans="1:6">
      <c r="A1010" s="11" t="s">
        <v>1009</v>
      </c>
      <c r="B1010" s="13">
        <v>6.6370000000000003E-4</v>
      </c>
      <c r="C1010" s="13"/>
      <c r="D1010" s="13"/>
      <c r="E1010" s="6">
        <f t="shared" ref="E1010" si="32">E948</f>
        <v>6.9333061573678364E-4</v>
      </c>
      <c r="F1010" s="13">
        <v>1.763E-3</v>
      </c>
    </row>
    <row r="1011" spans="1:6">
      <c r="A1011" s="11" t="s">
        <v>1010</v>
      </c>
      <c r="B1011" s="13">
        <v>1943</v>
      </c>
      <c r="C1011" s="13"/>
      <c r="D1011" s="13"/>
      <c r="E1011" s="6">
        <f t="shared" ref="E1011" si="33">E950</f>
        <v>2029.7444423332383</v>
      </c>
      <c r="F1011" s="13">
        <v>2048</v>
      </c>
    </row>
    <row r="1012" spans="1:6">
      <c r="A1012" s="11" t="s">
        <v>1011</v>
      </c>
      <c r="B1012" s="13">
        <v>74240</v>
      </c>
      <c r="C1012" s="13"/>
      <c r="D1012" s="13"/>
      <c r="E1012" s="6">
        <f t="shared" ref="E1012" si="34">E967</f>
        <v>77554.41451303121</v>
      </c>
      <c r="F1012" s="13">
        <v>77630</v>
      </c>
    </row>
    <row r="1013" spans="1:6">
      <c r="A1013" s="11" t="s">
        <v>1012</v>
      </c>
      <c r="B1013" s="13">
        <v>542.4</v>
      </c>
      <c r="C1013" s="13"/>
      <c r="D1013" s="13"/>
      <c r="E1013" s="6">
        <f t="shared" ref="E1013" si="35">E969</f>
        <v>566.61522672236163</v>
      </c>
      <c r="F1013" s="13">
        <v>380.1</v>
      </c>
    </row>
    <row r="1014" spans="1:6">
      <c r="A1014" s="11" t="s">
        <v>1013</v>
      </c>
      <c r="B1014" s="13">
        <v>842700</v>
      </c>
      <c r="C1014" s="13"/>
      <c r="D1014" s="13"/>
      <c r="E1014" s="6">
        <f t="shared" ref="E1014" si="36">E953</f>
        <v>880321.99771189911</v>
      </c>
      <c r="F1014" s="13">
        <v>880400</v>
      </c>
    </row>
    <row r="1015" spans="1:6">
      <c r="A1015" s="11" t="s">
        <v>1014</v>
      </c>
      <c r="B1015" s="14">
        <v>8.427941539636425</v>
      </c>
      <c r="C1015" s="14"/>
      <c r="D1015" s="14"/>
      <c r="E1015" s="7">
        <f t="shared" ref="E1015" si="37">100*SUM(E957:E1006)/SUM(E9:E1006)</f>
        <v>8.7925923595900581</v>
      </c>
      <c r="F1015" s="14">
        <v>8.7720184706273816</v>
      </c>
    </row>
    <row r="1016" spans="1:6">
      <c r="B1016" s="13"/>
      <c r="C1016" s="13"/>
      <c r="D1016" s="13"/>
      <c r="E1016" s="13"/>
    </row>
    <row r="1021" spans="1:6">
      <c r="A1021" s="11" t="s">
        <v>1030</v>
      </c>
      <c r="B1021" s="10" t="s">
        <v>1031</v>
      </c>
      <c r="C1021" s="10" t="s">
        <v>1015</v>
      </c>
      <c r="D1021" s="10" t="s">
        <v>1032</v>
      </c>
    </row>
    <row r="1022" spans="1:6">
      <c r="A1022" s="11">
        <v>8</v>
      </c>
      <c r="B1022" s="10">
        <v>0</v>
      </c>
      <c r="C1022" s="10">
        <v>130.69999999999999</v>
      </c>
      <c r="D1022" s="10">
        <f>C1022+C1023+C1025+C1027</f>
        <v>642.8320933657759</v>
      </c>
      <c r="E1022" s="10" t="s">
        <v>1037</v>
      </c>
    </row>
    <row r="1023" spans="1:6">
      <c r="A1023" s="11">
        <v>7</v>
      </c>
      <c r="B1023" s="10">
        <v>1</v>
      </c>
      <c r="C1023" s="10">
        <f>C1022/0.8532</f>
        <v>153.18799812470698</v>
      </c>
      <c r="D1023" s="10">
        <f>C1023+C1025+C1027</f>
        <v>512.13209336577597</v>
      </c>
      <c r="E1023" s="10" t="s">
        <v>1036</v>
      </c>
    </row>
    <row r="1024" spans="1:6">
      <c r="A1024" s="11">
        <v>6</v>
      </c>
      <c r="B1024" s="10">
        <v>0</v>
      </c>
      <c r="C1024" s="10">
        <f>C1023</f>
        <v>153.18799812470698</v>
      </c>
    </row>
    <row r="1025" spans="1:5">
      <c r="A1025" s="11">
        <v>5</v>
      </c>
      <c r="B1025" s="10">
        <v>1</v>
      </c>
      <c r="C1025" s="10">
        <f>C1024/0.8771</f>
        <v>174.65283106225857</v>
      </c>
    </row>
    <row r="1026" spans="1:5">
      <c r="A1026" s="11">
        <v>4</v>
      </c>
      <c r="B1026" s="10">
        <v>0</v>
      </c>
      <c r="C1026" s="10">
        <f>C1025</f>
        <v>174.65283106225857</v>
      </c>
    </row>
    <row r="1027" spans="1:5">
      <c r="A1027" s="11">
        <v>3</v>
      </c>
      <c r="B1027" s="10">
        <v>1</v>
      </c>
      <c r="C1027" s="10">
        <f>C1026/0.9477</f>
        <v>184.29126417881037</v>
      </c>
    </row>
    <row r="1028" spans="1:5">
      <c r="A1028" s="11">
        <v>2</v>
      </c>
      <c r="B1028" s="10">
        <v>0</v>
      </c>
      <c r="C1028" s="10">
        <f>C1027</f>
        <v>184.29126417881037</v>
      </c>
    </row>
    <row r="1029" spans="1:5">
      <c r="A1029" s="11">
        <v>1</v>
      </c>
      <c r="B1029" s="10">
        <v>0</v>
      </c>
      <c r="C1029" s="10">
        <f>C1028</f>
        <v>184.29126417881037</v>
      </c>
    </row>
    <row r="1031" spans="1:5">
      <c r="C1031" s="10" t="s">
        <v>1042</v>
      </c>
      <c r="D1031" s="10" t="s">
        <v>1040</v>
      </c>
      <c r="E1031" s="10" t="s">
        <v>1039</v>
      </c>
    </row>
    <row r="1032" spans="1:5">
      <c r="B1032" s="10" t="s">
        <v>1033</v>
      </c>
      <c r="C1032" s="10">
        <v>184.3</v>
      </c>
      <c r="D1032" s="10">
        <v>185.04</v>
      </c>
    </row>
    <row r="1033" spans="1:5">
      <c r="B1033" s="10" t="s">
        <v>1034</v>
      </c>
      <c r="C1033" s="10">
        <v>174.7</v>
      </c>
      <c r="D1033" s="10">
        <v>175.43</v>
      </c>
    </row>
    <row r="1034" spans="1:5">
      <c r="B1034" s="10" t="s">
        <v>1035</v>
      </c>
      <c r="C1034" s="10">
        <v>153.19999999999999</v>
      </c>
      <c r="D1034" s="10">
        <v>153.93</v>
      </c>
    </row>
    <row r="1035" spans="1:5">
      <c r="B1035" s="10" t="s">
        <v>1038</v>
      </c>
      <c r="C1035" s="10">
        <f>SUM(C1032:C1034)</f>
        <v>512.20000000000005</v>
      </c>
      <c r="D1035" s="10">
        <f>SUM(D1032:D1034)</f>
        <v>514.40000000000009</v>
      </c>
      <c r="E1035" s="10">
        <v>514.4</v>
      </c>
    </row>
    <row r="1036" spans="1:5">
      <c r="B1036" s="10" t="s">
        <v>1041</v>
      </c>
      <c r="C1036" s="10">
        <f>C1035+130.7</f>
        <v>642.90000000000009</v>
      </c>
      <c r="D1036" s="10">
        <f>D1035+130.7</f>
        <v>645.10000000000014</v>
      </c>
      <c r="E1036" s="10">
        <v>645.1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71E9-B176-4A40-B4C2-036DAE6DF578}">
  <dimension ref="A1:P1016"/>
  <sheetViews>
    <sheetView zoomScale="111" workbookViewId="0">
      <pane ySplit="1" topLeftCell="A2" activePane="bottomLeft" state="frozen"/>
      <selection pane="bottomLeft" activeCell="A10" sqref="A10"/>
    </sheetView>
  </sheetViews>
  <sheetFormatPr baseColWidth="10" defaultColWidth="8.83203125" defaultRowHeight="16"/>
  <cols>
    <col min="1" max="1" width="35.5" customWidth="1"/>
    <col min="2" max="9" width="20.1640625" style="5" customWidth="1"/>
    <col min="10" max="15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10" t="s">
        <v>1022</v>
      </c>
      <c r="E1" s="10" t="s">
        <v>1027</v>
      </c>
      <c r="F1" s="2" t="s">
        <v>3</v>
      </c>
      <c r="G1" s="2" t="s">
        <v>4</v>
      </c>
      <c r="H1" s="10" t="s">
        <v>1022</v>
      </c>
      <c r="I1" s="10" t="s">
        <v>1027</v>
      </c>
      <c r="J1" s="2" t="s">
        <v>5</v>
      </c>
      <c r="K1" s="2" t="s">
        <v>6</v>
      </c>
      <c r="L1" s="10" t="s">
        <v>1022</v>
      </c>
      <c r="M1" s="10" t="s">
        <v>1027</v>
      </c>
      <c r="N1" s="2" t="s">
        <v>7</v>
      </c>
      <c r="O1" s="2" t="s">
        <v>8</v>
      </c>
    </row>
    <row r="2" spans="1:16">
      <c r="A2" s="1" t="s">
        <v>9</v>
      </c>
      <c r="B2" s="3">
        <v>5.3800000000000001E-22</v>
      </c>
      <c r="C2" s="3">
        <v>0.1193</v>
      </c>
      <c r="D2" s="16">
        <v>0</v>
      </c>
      <c r="E2" s="13">
        <f>C2*D2</f>
        <v>0</v>
      </c>
      <c r="F2" s="3">
        <v>0</v>
      </c>
      <c r="G2" s="3">
        <v>0.29270000000000002</v>
      </c>
      <c r="H2" s="16">
        <v>0</v>
      </c>
      <c r="I2" s="13">
        <f>G2*H2</f>
        <v>0</v>
      </c>
      <c r="J2" s="3">
        <v>0</v>
      </c>
      <c r="K2" s="3">
        <v>0.32169999999999999</v>
      </c>
      <c r="L2" s="16">
        <v>0</v>
      </c>
      <c r="M2" s="13">
        <f>K2*L2</f>
        <v>0</v>
      </c>
      <c r="N2" s="3">
        <v>0</v>
      </c>
      <c r="O2" s="3">
        <v>0.1653</v>
      </c>
    </row>
    <row r="3" spans="1:16">
      <c r="A3" s="1" t="s">
        <v>10</v>
      </c>
      <c r="B3" s="3">
        <v>5.3800000000000001E-22</v>
      </c>
      <c r="C3" s="3">
        <v>1.0469999999999999</v>
      </c>
      <c r="D3" s="16">
        <v>0</v>
      </c>
      <c r="E3" s="13">
        <f t="shared" ref="E3:E66" si="0">C3*D3</f>
        <v>0</v>
      </c>
      <c r="F3" s="3">
        <v>5.691E-22</v>
      </c>
      <c r="G3" s="3">
        <v>5.8140000000000001</v>
      </c>
      <c r="H3" s="16">
        <v>0</v>
      </c>
      <c r="I3" s="13">
        <f t="shared" ref="I3:I66" si="1">G3*H3</f>
        <v>0</v>
      </c>
      <c r="J3" s="3">
        <v>6.4970000000000002E-22</v>
      </c>
      <c r="K3" s="3">
        <v>14.05</v>
      </c>
      <c r="L3" s="16">
        <v>0</v>
      </c>
      <c r="M3" s="13">
        <f t="shared" ref="M3:M66" si="2">K3*L3</f>
        <v>0</v>
      </c>
      <c r="N3" s="3">
        <v>7.6359999999999999E-22</v>
      </c>
      <c r="O3" s="3">
        <v>5.7960000000000003</v>
      </c>
    </row>
    <row r="4" spans="1:16">
      <c r="A4" s="1" t="s">
        <v>11</v>
      </c>
      <c r="B4" s="3">
        <v>5.3800000000000001E-22</v>
      </c>
      <c r="C4" s="3">
        <v>8.0219999999999998E-4</v>
      </c>
      <c r="D4" s="16">
        <v>0.99</v>
      </c>
      <c r="E4" s="13">
        <f t="shared" si="0"/>
        <v>7.9417799999999998E-4</v>
      </c>
      <c r="F4" s="3">
        <v>8.3830000000000005E-4</v>
      </c>
      <c r="G4" s="3">
        <v>2.382E-3</v>
      </c>
      <c r="H4" s="16">
        <v>0.99</v>
      </c>
      <c r="I4" s="13">
        <f t="shared" si="1"/>
        <v>2.3581800000000001E-3</v>
      </c>
      <c r="J4" s="3">
        <v>2.6900000000000001E-3</v>
      </c>
      <c r="K4" s="3">
        <v>3.5829999999999998E-3</v>
      </c>
      <c r="L4" s="16">
        <v>0.99</v>
      </c>
      <c r="M4" s="13">
        <f t="shared" si="2"/>
        <v>3.5471699999999997E-3</v>
      </c>
      <c r="N4" s="3">
        <v>4.1609999999999998E-3</v>
      </c>
      <c r="O4" s="3">
        <v>4.2620000000000002E-3</v>
      </c>
    </row>
    <row r="5" spans="1:16">
      <c r="A5" s="1" t="s">
        <v>12</v>
      </c>
      <c r="B5" s="3">
        <v>5.3800000000000001E-22</v>
      </c>
      <c r="C5" s="3">
        <v>2.0930000000000001E-5</v>
      </c>
      <c r="D5" s="16">
        <v>0.99</v>
      </c>
      <c r="E5" s="13">
        <f>C5*D5</f>
        <v>2.07207E-5</v>
      </c>
      <c r="F5" s="3">
        <v>2.1880000000000001E-5</v>
      </c>
      <c r="G5" s="3">
        <v>7.6559999999999999E-5</v>
      </c>
      <c r="H5" s="16">
        <v>0.99</v>
      </c>
      <c r="I5" s="13">
        <f t="shared" si="1"/>
        <v>7.5794400000000001E-5</v>
      </c>
      <c r="J5" s="3">
        <v>8.6479999999999999E-5</v>
      </c>
      <c r="K5" s="3">
        <v>1.506E-4</v>
      </c>
      <c r="L5" s="16">
        <v>0.99</v>
      </c>
      <c r="M5" s="13">
        <f t="shared" si="2"/>
        <v>1.4909400000000001E-4</v>
      </c>
      <c r="N5" s="3">
        <v>1.749E-4</v>
      </c>
      <c r="O5" s="3">
        <v>2.0139999999999999E-4</v>
      </c>
    </row>
    <row r="6" spans="1:16">
      <c r="A6" s="1" t="s">
        <v>13</v>
      </c>
      <c r="B6" s="3">
        <v>5.3800000000000001E-22</v>
      </c>
      <c r="C6" s="3">
        <v>3.9799999999999998E-5</v>
      </c>
      <c r="D6" s="16">
        <v>0.99</v>
      </c>
      <c r="E6" s="13">
        <f t="shared" si="0"/>
        <v>3.9402E-5</v>
      </c>
      <c r="F6" s="3">
        <v>4.159E-5</v>
      </c>
      <c r="G6" s="3">
        <v>1.416E-4</v>
      </c>
      <c r="H6" s="16">
        <v>0.99</v>
      </c>
      <c r="I6" s="13">
        <f t="shared" si="1"/>
        <v>1.4018400000000001E-4</v>
      </c>
      <c r="J6" s="3">
        <v>1.6000000000000001E-4</v>
      </c>
      <c r="K6" s="3">
        <v>2.6820000000000001E-4</v>
      </c>
      <c r="L6" s="16">
        <v>0.99</v>
      </c>
      <c r="M6" s="13">
        <f t="shared" si="2"/>
        <v>2.6551800000000001E-4</v>
      </c>
      <c r="N6" s="3">
        <v>3.1129999999999998E-4</v>
      </c>
      <c r="O6" s="3">
        <v>3.522E-4</v>
      </c>
    </row>
    <row r="7" spans="1:16">
      <c r="A7" s="1" t="s">
        <v>14</v>
      </c>
      <c r="B7" s="3">
        <v>5.3800000000000001E-22</v>
      </c>
      <c r="C7" s="3">
        <v>2.6949999999999999E-4</v>
      </c>
      <c r="D7" s="16">
        <v>0.99</v>
      </c>
      <c r="E7" s="13">
        <f t="shared" si="0"/>
        <v>2.66805E-4</v>
      </c>
      <c r="F7" s="3">
        <v>2.8150000000000001E-4</v>
      </c>
      <c r="G7" s="3">
        <v>9.8790000000000011E-4</v>
      </c>
      <c r="H7" s="16">
        <v>0.99</v>
      </c>
      <c r="I7" s="13">
        <f t="shared" si="1"/>
        <v>9.7802100000000014E-4</v>
      </c>
      <c r="J7" s="3">
        <v>1.116E-3</v>
      </c>
      <c r="K7" s="3">
        <v>1.9480000000000001E-3</v>
      </c>
      <c r="L7" s="16">
        <v>0.99</v>
      </c>
      <c r="M7" s="13">
        <f t="shared" si="2"/>
        <v>1.92852E-3</v>
      </c>
      <c r="N7" s="3">
        <v>2.2620000000000001E-3</v>
      </c>
      <c r="O7" s="3">
        <v>2.6069999999999999E-3</v>
      </c>
    </row>
    <row r="8" spans="1:16">
      <c r="A8" s="1" t="s">
        <v>15</v>
      </c>
      <c r="B8" s="3">
        <v>5.3800000000000001E-22</v>
      </c>
      <c r="C8" s="3">
        <v>5.4450000000000002E-5</v>
      </c>
      <c r="D8" s="16">
        <v>0.99</v>
      </c>
      <c r="E8" s="13">
        <f>C8*D8</f>
        <v>5.3905500000000001E-5</v>
      </c>
      <c r="F8" s="3">
        <v>5.6830000000000003E-5</v>
      </c>
      <c r="G8" s="3">
        <v>1.994E-4</v>
      </c>
      <c r="H8" s="16">
        <v>0.99</v>
      </c>
      <c r="I8" s="13">
        <f t="shared" si="1"/>
        <v>1.9740599999999999E-4</v>
      </c>
      <c r="J8" s="3">
        <v>2.2489999999999999E-4</v>
      </c>
      <c r="K8" s="3">
        <v>3.926E-4</v>
      </c>
      <c r="L8" s="16">
        <v>0.99</v>
      </c>
      <c r="M8" s="13">
        <f t="shared" si="2"/>
        <v>3.8867399999999999E-4</v>
      </c>
      <c r="N8" s="3">
        <v>4.5560000000000002E-4</v>
      </c>
      <c r="O8" s="3">
        <v>5.2479999999999996E-4</v>
      </c>
    </row>
    <row r="9" spans="1:16">
      <c r="A9" s="1" t="s">
        <v>16</v>
      </c>
      <c r="B9" s="3">
        <v>5.3800000000000001E-22</v>
      </c>
      <c r="C9" s="3">
        <v>1.5379999999999999E-12</v>
      </c>
      <c r="D9" s="16">
        <v>0.99</v>
      </c>
      <c r="E9" s="13">
        <f t="shared" si="0"/>
        <v>1.5226199999999998E-12</v>
      </c>
      <c r="F9" s="3">
        <v>0</v>
      </c>
      <c r="G9" s="3">
        <v>2.0789999999999999E-12</v>
      </c>
      <c r="H9" s="16">
        <v>0.99</v>
      </c>
      <c r="I9" s="13">
        <f t="shared" si="1"/>
        <v>2.05821E-12</v>
      </c>
      <c r="J9" s="3">
        <v>0</v>
      </c>
      <c r="K9" s="3">
        <v>1.449E-12</v>
      </c>
      <c r="L9" s="16">
        <v>0.99</v>
      </c>
      <c r="M9" s="13">
        <f t="shared" si="2"/>
        <v>1.4345099999999999E-12</v>
      </c>
      <c r="N9" s="3">
        <v>0</v>
      </c>
      <c r="O9" s="3">
        <v>1.165E-12</v>
      </c>
      <c r="P9" s="4"/>
    </row>
    <row r="10" spans="1:16">
      <c r="A10" s="1" t="s">
        <v>17</v>
      </c>
      <c r="B10" s="3">
        <v>5.3800000000000001E-22</v>
      </c>
      <c r="C10" s="3">
        <v>4.7809999999999995E-13</v>
      </c>
      <c r="D10" s="16">
        <v>0.99</v>
      </c>
      <c r="E10" s="13">
        <f t="shared" si="0"/>
        <v>4.7331899999999997E-13</v>
      </c>
      <c r="F10" s="3">
        <v>0</v>
      </c>
      <c r="G10" s="3">
        <v>6.3389999999999995E-13</v>
      </c>
      <c r="H10" s="16">
        <v>0.99</v>
      </c>
      <c r="I10" s="13">
        <f t="shared" si="1"/>
        <v>6.2756099999999998E-13</v>
      </c>
      <c r="J10" s="3">
        <v>0</v>
      </c>
      <c r="K10" s="3">
        <v>4.3229999999999999E-13</v>
      </c>
      <c r="L10" s="16">
        <v>0.99</v>
      </c>
      <c r="M10" s="13">
        <f t="shared" si="2"/>
        <v>4.2797699999999999E-13</v>
      </c>
      <c r="N10" s="3">
        <v>0</v>
      </c>
      <c r="O10" s="3">
        <v>3.4480000000000001E-13</v>
      </c>
    </row>
    <row r="11" spans="1:16">
      <c r="A11" s="1" t="s">
        <v>18</v>
      </c>
      <c r="B11" s="3">
        <v>5.3800000000000001E-22</v>
      </c>
      <c r="C11" s="3">
        <v>8.4050000000000005E-14</v>
      </c>
      <c r="D11" s="16">
        <v>0.99</v>
      </c>
      <c r="E11" s="13">
        <f t="shared" si="0"/>
        <v>8.3209500000000008E-14</v>
      </c>
      <c r="F11" s="3">
        <v>0</v>
      </c>
      <c r="G11" s="3">
        <v>1.092E-13</v>
      </c>
      <c r="H11" s="16">
        <v>0.99</v>
      </c>
      <c r="I11" s="13">
        <f t="shared" si="1"/>
        <v>1.08108E-13</v>
      </c>
      <c r="J11" s="3">
        <v>0</v>
      </c>
      <c r="K11" s="3">
        <v>7.2520000000000003E-14</v>
      </c>
      <c r="L11" s="16">
        <v>0.99</v>
      </c>
      <c r="M11" s="13">
        <f t="shared" si="2"/>
        <v>7.1794799999999997E-14</v>
      </c>
      <c r="N11" s="3">
        <v>0</v>
      </c>
      <c r="O11" s="3">
        <v>5.7350000000000003E-14</v>
      </c>
    </row>
    <row r="12" spans="1:16">
      <c r="A12" s="1" t="s">
        <v>19</v>
      </c>
      <c r="B12" s="3">
        <v>5.3800000000000001E-22</v>
      </c>
      <c r="C12" s="3">
        <v>8.3940000000000003E-15</v>
      </c>
      <c r="D12" s="16">
        <v>0.99</v>
      </c>
      <c r="E12" s="13">
        <f t="shared" si="0"/>
        <v>8.31006E-15</v>
      </c>
      <c r="F12" s="3">
        <v>0</v>
      </c>
      <c r="G12" s="3">
        <v>1.0860000000000001E-14</v>
      </c>
      <c r="H12" s="16">
        <v>0.99</v>
      </c>
      <c r="I12" s="13">
        <f t="shared" si="1"/>
        <v>1.07514E-14</v>
      </c>
      <c r="J12" s="3">
        <v>0</v>
      </c>
      <c r="K12" s="3">
        <v>7.1679999999999997E-15</v>
      </c>
      <c r="L12" s="16">
        <v>0.99</v>
      </c>
      <c r="M12" s="13">
        <f t="shared" si="2"/>
        <v>7.0963199999999993E-15</v>
      </c>
      <c r="N12" s="3">
        <v>0</v>
      </c>
      <c r="O12" s="3">
        <v>5.6599999999999997E-15</v>
      </c>
    </row>
    <row r="13" spans="1:16">
      <c r="A13" s="1" t="s">
        <v>20</v>
      </c>
      <c r="B13" s="3">
        <v>5.3800000000000001E-22</v>
      </c>
      <c r="C13" s="3">
        <v>0</v>
      </c>
      <c r="D13" s="16">
        <v>0.99</v>
      </c>
      <c r="E13" s="13">
        <f t="shared" si="0"/>
        <v>0</v>
      </c>
      <c r="F13" s="3">
        <v>0</v>
      </c>
      <c r="G13" s="3">
        <v>0</v>
      </c>
      <c r="H13" s="16">
        <v>0.99</v>
      </c>
      <c r="I13" s="13">
        <f t="shared" si="1"/>
        <v>0</v>
      </c>
      <c r="J13" s="3">
        <v>0</v>
      </c>
      <c r="K13" s="3">
        <v>0</v>
      </c>
      <c r="L13" s="16">
        <v>0.99</v>
      </c>
      <c r="M13" s="13">
        <f t="shared" si="2"/>
        <v>0</v>
      </c>
      <c r="N13" s="3">
        <v>0</v>
      </c>
      <c r="O13" s="3">
        <v>0</v>
      </c>
    </row>
    <row r="14" spans="1:16">
      <c r="A14" s="1" t="s">
        <v>21</v>
      </c>
      <c r="B14" s="3">
        <v>5.3800000000000001E-22</v>
      </c>
      <c r="C14" s="3">
        <v>6.3939999999999998E-10</v>
      </c>
      <c r="D14" s="16">
        <v>0.99</v>
      </c>
      <c r="E14" s="13">
        <f t="shared" si="0"/>
        <v>6.3300599999999993E-10</v>
      </c>
      <c r="F14" s="3">
        <v>0</v>
      </c>
      <c r="G14" s="3">
        <v>9.28E-10</v>
      </c>
      <c r="H14" s="16">
        <v>0.99</v>
      </c>
      <c r="I14" s="13">
        <f t="shared" si="1"/>
        <v>9.1872000000000001E-10</v>
      </c>
      <c r="J14" s="3">
        <v>0</v>
      </c>
      <c r="K14" s="3">
        <v>6.9199999999999999E-10</v>
      </c>
      <c r="L14" s="16">
        <v>0.99</v>
      </c>
      <c r="M14" s="13">
        <f t="shared" si="2"/>
        <v>6.8507999999999998E-10</v>
      </c>
      <c r="N14" s="3">
        <v>0</v>
      </c>
      <c r="O14" s="3">
        <v>5.6789999999999997E-10</v>
      </c>
    </row>
    <row r="15" spans="1:16">
      <c r="A15" s="1" t="s">
        <v>22</v>
      </c>
      <c r="B15" s="3">
        <v>5.3800000000000001E-22</v>
      </c>
      <c r="C15" s="3">
        <v>7.6560000000000005E-11</v>
      </c>
      <c r="D15" s="16">
        <v>0.99</v>
      </c>
      <c r="E15" s="13">
        <f t="shared" si="0"/>
        <v>7.5794399999999998E-11</v>
      </c>
      <c r="F15" s="3">
        <v>0</v>
      </c>
      <c r="G15" s="3">
        <v>1.052E-10</v>
      </c>
      <c r="H15" s="16">
        <v>0.99</v>
      </c>
      <c r="I15" s="13">
        <f t="shared" si="1"/>
        <v>1.0414799999999999E-10</v>
      </c>
      <c r="J15" s="3">
        <v>0</v>
      </c>
      <c r="K15" s="3">
        <v>7.4929999999999994E-11</v>
      </c>
      <c r="L15" s="16">
        <v>0.99</v>
      </c>
      <c r="M15" s="13">
        <f t="shared" si="2"/>
        <v>7.4180699999999987E-11</v>
      </c>
      <c r="N15" s="3">
        <v>0</v>
      </c>
      <c r="O15" s="3">
        <v>6.0510000000000006E-11</v>
      </c>
    </row>
    <row r="16" spans="1:16">
      <c r="A16" s="1" t="s">
        <v>23</v>
      </c>
      <c r="B16" s="3">
        <v>5.3800000000000001E-22</v>
      </c>
      <c r="C16" s="3">
        <v>7.1710000000000004E-11</v>
      </c>
      <c r="D16" s="16">
        <v>0.99</v>
      </c>
      <c r="E16" s="13">
        <f t="shared" si="0"/>
        <v>7.0992899999999999E-11</v>
      </c>
      <c r="F16" s="3">
        <v>0</v>
      </c>
      <c r="G16" s="3">
        <v>9.5819999999999998E-11</v>
      </c>
      <c r="H16" s="16">
        <v>0.99</v>
      </c>
      <c r="I16" s="13">
        <f t="shared" si="1"/>
        <v>9.4861800000000001E-11</v>
      </c>
      <c r="J16" s="3">
        <v>0</v>
      </c>
      <c r="K16" s="3">
        <v>6.5689999999999995E-11</v>
      </c>
      <c r="L16" s="16">
        <v>0.99</v>
      </c>
      <c r="M16" s="13">
        <f t="shared" si="2"/>
        <v>6.50331E-11</v>
      </c>
      <c r="N16" s="3">
        <v>0</v>
      </c>
      <c r="O16" s="3">
        <v>5.2529999999999999E-11</v>
      </c>
    </row>
    <row r="17" spans="1:15">
      <c r="A17" s="1" t="s">
        <v>24</v>
      </c>
      <c r="B17" s="3">
        <v>5.3800000000000001E-22</v>
      </c>
      <c r="C17" s="3">
        <v>7.8980000000000005E-12</v>
      </c>
      <c r="D17" s="16">
        <v>0.99</v>
      </c>
      <c r="E17" s="13">
        <f t="shared" si="0"/>
        <v>7.8190199999999999E-12</v>
      </c>
      <c r="F17" s="3">
        <v>0</v>
      </c>
      <c r="G17" s="3">
        <v>1.0409999999999999E-11</v>
      </c>
      <c r="H17" s="16">
        <v>0.99</v>
      </c>
      <c r="I17" s="13">
        <f t="shared" si="1"/>
        <v>1.03059E-11</v>
      </c>
      <c r="J17" s="3">
        <v>0</v>
      </c>
      <c r="K17" s="3">
        <v>7.0379999999999997E-12</v>
      </c>
      <c r="L17" s="16">
        <v>0.99</v>
      </c>
      <c r="M17" s="13">
        <f t="shared" si="2"/>
        <v>6.9676199999999997E-12</v>
      </c>
      <c r="N17" s="3">
        <v>0</v>
      </c>
      <c r="O17" s="3">
        <v>5.5989999999999999E-12</v>
      </c>
    </row>
    <row r="18" spans="1:15">
      <c r="A18" s="1" t="s">
        <v>25</v>
      </c>
      <c r="B18" s="3">
        <v>5.3800000000000001E-22</v>
      </c>
      <c r="C18" s="3">
        <v>2.8700000000000001E-12</v>
      </c>
      <c r="D18" s="16">
        <v>0.99</v>
      </c>
      <c r="E18" s="13">
        <f t="shared" si="0"/>
        <v>2.8413E-12</v>
      </c>
      <c r="F18" s="3">
        <v>0</v>
      </c>
      <c r="G18" s="3">
        <v>3.7739999999999999E-12</v>
      </c>
      <c r="H18" s="16">
        <v>0.99</v>
      </c>
      <c r="I18" s="13">
        <f t="shared" si="1"/>
        <v>3.7362600000000001E-12</v>
      </c>
      <c r="J18" s="3">
        <v>0</v>
      </c>
      <c r="K18" s="3">
        <v>2.5419999999999999E-12</v>
      </c>
      <c r="L18" s="16">
        <v>0.99</v>
      </c>
      <c r="M18" s="13">
        <f t="shared" si="2"/>
        <v>2.5165799999999998E-12</v>
      </c>
      <c r="N18" s="3">
        <v>0</v>
      </c>
      <c r="O18" s="3">
        <v>2.021E-12</v>
      </c>
    </row>
    <row r="19" spans="1:15">
      <c r="A19" s="1" t="s">
        <v>26</v>
      </c>
      <c r="B19" s="3">
        <v>5.3800000000000001E-22</v>
      </c>
      <c r="C19" s="3">
        <v>2.0370000000000001E-13</v>
      </c>
      <c r="D19" s="16">
        <v>0.99</v>
      </c>
      <c r="E19" s="13">
        <f t="shared" si="0"/>
        <v>2.0166300000000001E-13</v>
      </c>
      <c r="F19" s="3">
        <v>0</v>
      </c>
      <c r="G19" s="3">
        <v>2.6340000000000002E-13</v>
      </c>
      <c r="H19" s="16">
        <v>0.99</v>
      </c>
      <c r="I19" s="13">
        <f t="shared" si="1"/>
        <v>2.6076600000000002E-13</v>
      </c>
      <c r="J19" s="3">
        <v>0</v>
      </c>
      <c r="K19" s="3">
        <v>1.734E-13</v>
      </c>
      <c r="L19" s="16">
        <v>0.99</v>
      </c>
      <c r="M19" s="13">
        <f t="shared" si="2"/>
        <v>1.71666E-13</v>
      </c>
      <c r="N19" s="3">
        <v>0</v>
      </c>
      <c r="O19" s="3">
        <v>1.369E-13</v>
      </c>
    </row>
    <row r="20" spans="1:15">
      <c r="A20" s="1" t="s">
        <v>27</v>
      </c>
      <c r="B20" s="3">
        <v>5.3800000000000001E-22</v>
      </c>
      <c r="C20" s="3">
        <v>3.2549999999999998E-14</v>
      </c>
      <c r="D20" s="16">
        <v>0.99</v>
      </c>
      <c r="E20" s="13">
        <f t="shared" si="0"/>
        <v>3.2224499999999998E-14</v>
      </c>
      <c r="F20" s="3">
        <v>0</v>
      </c>
      <c r="G20" s="3">
        <v>4.199E-14</v>
      </c>
      <c r="H20" s="16">
        <v>0.99</v>
      </c>
      <c r="I20" s="13">
        <f t="shared" si="1"/>
        <v>4.1570100000000001E-14</v>
      </c>
      <c r="J20" s="3">
        <v>0</v>
      </c>
      <c r="K20" s="3">
        <v>2.7589999999999999E-14</v>
      </c>
      <c r="L20" s="16">
        <v>0.99</v>
      </c>
      <c r="M20" s="13">
        <f t="shared" si="2"/>
        <v>2.7314099999999999E-14</v>
      </c>
      <c r="N20" s="3">
        <v>0</v>
      </c>
      <c r="O20" s="3">
        <v>2.176E-14</v>
      </c>
    </row>
    <row r="21" spans="1:15">
      <c r="A21" s="1" t="s">
        <v>28</v>
      </c>
      <c r="B21" s="3">
        <v>5.3800000000000001E-22</v>
      </c>
      <c r="C21" s="3">
        <v>1.181E-13</v>
      </c>
      <c r="D21" s="16">
        <v>0.99</v>
      </c>
      <c r="E21" s="13">
        <f t="shared" si="0"/>
        <v>1.16919E-13</v>
      </c>
      <c r="F21" s="3">
        <v>0</v>
      </c>
      <c r="G21" s="3">
        <v>1.9939999999999999E-13</v>
      </c>
      <c r="H21" s="16">
        <v>0.99</v>
      </c>
      <c r="I21" s="13">
        <f t="shared" si="1"/>
        <v>1.9740599999999998E-13</v>
      </c>
      <c r="J21" s="3">
        <v>0</v>
      </c>
      <c r="K21" s="3">
        <v>1.6709999999999999E-13</v>
      </c>
      <c r="L21" s="16">
        <v>0.99</v>
      </c>
      <c r="M21" s="13">
        <f t="shared" si="2"/>
        <v>1.6542899999999999E-13</v>
      </c>
      <c r="N21" s="3">
        <v>0</v>
      </c>
      <c r="O21" s="3">
        <v>1.4190000000000001E-13</v>
      </c>
    </row>
    <row r="22" spans="1:15">
      <c r="A22" s="1" t="s">
        <v>29</v>
      </c>
      <c r="B22" s="3">
        <v>5.3800000000000001E-22</v>
      </c>
      <c r="C22" s="3">
        <v>4.937E-18</v>
      </c>
      <c r="D22" s="16">
        <v>0.99</v>
      </c>
      <c r="E22" s="13">
        <f t="shared" si="0"/>
        <v>4.8876300000000001E-18</v>
      </c>
      <c r="F22" s="3">
        <v>0</v>
      </c>
      <c r="G22" s="3">
        <v>1.2600000000000001E-17</v>
      </c>
      <c r="H22" s="16">
        <v>0.99</v>
      </c>
      <c r="I22" s="13">
        <f t="shared" si="1"/>
        <v>1.2474E-17</v>
      </c>
      <c r="J22" s="3">
        <v>0</v>
      </c>
      <c r="K22" s="3">
        <v>9.3100000000000005E-18</v>
      </c>
      <c r="L22" s="16">
        <v>0.99</v>
      </c>
      <c r="M22" s="13">
        <f t="shared" si="2"/>
        <v>9.2169000000000006E-18</v>
      </c>
      <c r="N22" s="3">
        <v>0</v>
      </c>
      <c r="O22" s="3">
        <v>6.3670000000000001E-18</v>
      </c>
    </row>
    <row r="23" spans="1:15">
      <c r="A23" s="1" t="s">
        <v>30</v>
      </c>
      <c r="B23" s="3">
        <v>5.3800000000000001E-22</v>
      </c>
      <c r="C23" s="3">
        <v>3.8879999999999998E-9</v>
      </c>
      <c r="D23" s="16">
        <v>0.99</v>
      </c>
      <c r="E23" s="13">
        <f t="shared" si="0"/>
        <v>3.8491199999999996E-9</v>
      </c>
      <c r="F23" s="3">
        <v>0</v>
      </c>
      <c r="G23" s="3">
        <v>5.957E-9</v>
      </c>
      <c r="H23" s="16">
        <v>0.99</v>
      </c>
      <c r="I23" s="13">
        <f t="shared" si="1"/>
        <v>5.8974299999999996E-9</v>
      </c>
      <c r="J23" s="3">
        <v>0</v>
      </c>
      <c r="K23" s="3">
        <v>4.6090000000000001E-9</v>
      </c>
      <c r="L23" s="16">
        <v>0.99</v>
      </c>
      <c r="M23" s="13">
        <f t="shared" si="2"/>
        <v>4.5629100000000003E-9</v>
      </c>
      <c r="N23" s="3">
        <v>0</v>
      </c>
      <c r="O23" s="3">
        <v>3.8339999999999998E-9</v>
      </c>
    </row>
    <row r="24" spans="1:15">
      <c r="A24" s="1" t="s">
        <v>31</v>
      </c>
      <c r="B24" s="3">
        <v>5.3800000000000001E-22</v>
      </c>
      <c r="C24" s="3">
        <v>2.419E-9</v>
      </c>
      <c r="D24" s="16">
        <v>0.99</v>
      </c>
      <c r="E24" s="13">
        <f t="shared" si="0"/>
        <v>2.3948099999999999E-9</v>
      </c>
      <c r="F24" s="3">
        <v>0</v>
      </c>
      <c r="G24" s="3">
        <v>3.5250000000000001E-9</v>
      </c>
      <c r="H24" s="16">
        <v>0.99</v>
      </c>
      <c r="I24" s="13">
        <f t="shared" si="1"/>
        <v>3.4897500000000003E-9</v>
      </c>
      <c r="J24" s="3">
        <v>0</v>
      </c>
      <c r="K24" s="3">
        <v>2.6460000000000002E-9</v>
      </c>
      <c r="L24" s="16">
        <v>0.99</v>
      </c>
      <c r="M24" s="13">
        <f t="shared" si="2"/>
        <v>2.6195400000000002E-9</v>
      </c>
      <c r="N24" s="3">
        <v>0</v>
      </c>
      <c r="O24" s="3">
        <v>2.1740000000000001E-9</v>
      </c>
    </row>
    <row r="25" spans="1:15">
      <c r="A25" s="1" t="s">
        <v>32</v>
      </c>
      <c r="B25" s="3">
        <v>5.3800000000000001E-22</v>
      </c>
      <c r="C25" s="3">
        <v>4.3760000000000002E-10</v>
      </c>
      <c r="D25" s="16">
        <v>0.99</v>
      </c>
      <c r="E25" s="13">
        <f t="shared" si="0"/>
        <v>4.3322400000000001E-10</v>
      </c>
      <c r="F25" s="3">
        <v>0</v>
      </c>
      <c r="G25" s="3">
        <v>6.253E-10</v>
      </c>
      <c r="H25" s="16">
        <v>0.99</v>
      </c>
      <c r="I25" s="13">
        <f t="shared" si="1"/>
        <v>6.1904700000000002E-10</v>
      </c>
      <c r="J25" s="3">
        <v>0</v>
      </c>
      <c r="K25" s="3">
        <v>4.559E-10</v>
      </c>
      <c r="L25" s="16">
        <v>0.99</v>
      </c>
      <c r="M25" s="13">
        <f t="shared" si="2"/>
        <v>4.5134099999999997E-10</v>
      </c>
      <c r="N25" s="3">
        <v>0</v>
      </c>
      <c r="O25" s="3">
        <v>3.7250000000000001E-10</v>
      </c>
    </row>
    <row r="26" spans="1:15">
      <c r="A26" s="1" t="s">
        <v>33</v>
      </c>
      <c r="B26" s="3">
        <v>5.3800000000000001E-22</v>
      </c>
      <c r="C26" s="3">
        <v>5.0310000000000005E-10</v>
      </c>
      <c r="D26" s="16">
        <v>0.99</v>
      </c>
      <c r="E26" s="13">
        <f t="shared" si="0"/>
        <v>4.9806900000000001E-10</v>
      </c>
      <c r="F26" s="3">
        <v>0</v>
      </c>
      <c r="G26" s="3">
        <v>6.9829999999999996E-10</v>
      </c>
      <c r="H26" s="16">
        <v>0.99</v>
      </c>
      <c r="I26" s="13">
        <f t="shared" si="1"/>
        <v>6.9131699999999992E-10</v>
      </c>
      <c r="J26" s="3">
        <v>0</v>
      </c>
      <c r="K26" s="3">
        <v>4.9749999999999999E-10</v>
      </c>
      <c r="L26" s="16">
        <v>0.99</v>
      </c>
      <c r="M26" s="13">
        <f t="shared" si="2"/>
        <v>4.9252500000000001E-10</v>
      </c>
      <c r="N26" s="3">
        <v>0</v>
      </c>
      <c r="O26" s="3">
        <v>4.03E-10</v>
      </c>
    </row>
    <row r="27" spans="1:15">
      <c r="A27" s="1" t="s">
        <v>34</v>
      </c>
      <c r="B27" s="3">
        <v>5.3800000000000001E-22</v>
      </c>
      <c r="C27" s="3">
        <v>9.2679999999999997E-11</v>
      </c>
      <c r="D27" s="16">
        <v>0.99</v>
      </c>
      <c r="E27" s="13">
        <f t="shared" si="0"/>
        <v>9.1753199999999992E-11</v>
      </c>
      <c r="F27" s="3">
        <v>0</v>
      </c>
      <c r="G27" s="3">
        <v>1.2770000000000001E-10</v>
      </c>
      <c r="H27" s="16">
        <v>0.99</v>
      </c>
      <c r="I27" s="13">
        <f t="shared" si="1"/>
        <v>1.2642300000000001E-10</v>
      </c>
      <c r="J27" s="3">
        <v>0</v>
      </c>
      <c r="K27" s="3">
        <v>9.0359999999999999E-11</v>
      </c>
      <c r="L27" s="16">
        <v>0.99</v>
      </c>
      <c r="M27" s="13">
        <f t="shared" si="2"/>
        <v>8.9456399999999997E-11</v>
      </c>
      <c r="N27" s="3">
        <v>0</v>
      </c>
      <c r="O27" s="3">
        <v>7.3000000000000006E-11</v>
      </c>
    </row>
    <row r="28" spans="1:15">
      <c r="A28" s="1" t="s">
        <v>35</v>
      </c>
      <c r="B28" s="3">
        <v>5.3800000000000001E-22</v>
      </c>
      <c r="C28" s="3">
        <v>6.0169999999999997E-11</v>
      </c>
      <c r="D28" s="16">
        <v>0.99</v>
      </c>
      <c r="E28" s="13">
        <f t="shared" si="0"/>
        <v>5.9568299999999995E-11</v>
      </c>
      <c r="F28" s="3">
        <v>0</v>
      </c>
      <c r="G28" s="3">
        <v>7.9980000000000005E-11</v>
      </c>
      <c r="H28" s="16">
        <v>0.99</v>
      </c>
      <c r="I28" s="13">
        <f t="shared" si="1"/>
        <v>7.9180200000000004E-11</v>
      </c>
      <c r="J28" s="3">
        <v>0</v>
      </c>
      <c r="K28" s="3">
        <v>5.447E-11</v>
      </c>
      <c r="L28" s="16">
        <v>0.99</v>
      </c>
      <c r="M28" s="13">
        <f t="shared" si="2"/>
        <v>5.3925300000000002E-11</v>
      </c>
      <c r="N28" s="3">
        <v>0</v>
      </c>
      <c r="O28" s="3">
        <v>4.347E-11</v>
      </c>
    </row>
    <row r="29" spans="1:15">
      <c r="A29" s="1" t="s">
        <v>36</v>
      </c>
      <c r="B29" s="3">
        <v>5.3800000000000001E-22</v>
      </c>
      <c r="C29" s="3">
        <v>8.3730000000000008E-12</v>
      </c>
      <c r="D29" s="16">
        <v>0.99</v>
      </c>
      <c r="E29" s="13">
        <f t="shared" si="0"/>
        <v>8.2892700000000015E-12</v>
      </c>
      <c r="F29" s="3">
        <v>0</v>
      </c>
      <c r="G29" s="3">
        <v>1.103E-11</v>
      </c>
      <c r="H29" s="16">
        <v>0.99</v>
      </c>
      <c r="I29" s="13">
        <f t="shared" si="1"/>
        <v>1.0919699999999999E-11</v>
      </c>
      <c r="J29" s="3">
        <v>0</v>
      </c>
      <c r="K29" s="3">
        <v>7.4479999999999998E-12</v>
      </c>
      <c r="L29" s="16">
        <v>0.99</v>
      </c>
      <c r="M29" s="13">
        <f t="shared" si="2"/>
        <v>7.3735199999999991E-12</v>
      </c>
      <c r="N29" s="3">
        <v>0</v>
      </c>
      <c r="O29" s="3">
        <v>5.922E-12</v>
      </c>
    </row>
    <row r="30" spans="1:15">
      <c r="A30" s="1" t="s">
        <v>37</v>
      </c>
      <c r="B30" s="3">
        <v>5.3800000000000001E-22</v>
      </c>
      <c r="C30" s="3">
        <v>4.2189999999999997E-12</v>
      </c>
      <c r="D30" s="16">
        <v>0.99</v>
      </c>
      <c r="E30" s="13">
        <f t="shared" si="0"/>
        <v>4.1768099999999998E-12</v>
      </c>
      <c r="F30" s="3">
        <v>0</v>
      </c>
      <c r="G30" s="3">
        <v>5.4400000000000002E-12</v>
      </c>
      <c r="H30" s="16">
        <v>0.99</v>
      </c>
      <c r="I30" s="13">
        <f t="shared" si="1"/>
        <v>5.3856E-12</v>
      </c>
      <c r="J30" s="3">
        <v>0</v>
      </c>
      <c r="K30" s="3">
        <v>3.5689999999999998E-12</v>
      </c>
      <c r="L30" s="16">
        <v>0.99</v>
      </c>
      <c r="M30" s="13">
        <f t="shared" si="2"/>
        <v>3.5333099999999996E-12</v>
      </c>
      <c r="N30" s="3">
        <v>0</v>
      </c>
      <c r="O30" s="3">
        <v>2.8139999999999999E-12</v>
      </c>
    </row>
    <row r="31" spans="1:15">
      <c r="A31" s="1" t="s">
        <v>38</v>
      </c>
      <c r="B31" s="3">
        <v>5.3800000000000001E-22</v>
      </c>
      <c r="C31" s="3">
        <v>2.6989999999999999E-13</v>
      </c>
      <c r="D31" s="16">
        <v>0.99</v>
      </c>
      <c r="E31" s="13">
        <f t="shared" si="0"/>
        <v>2.6720099999999998E-13</v>
      </c>
      <c r="F31" s="3">
        <v>0</v>
      </c>
      <c r="G31" s="3">
        <v>3.4799999999999998E-13</v>
      </c>
      <c r="H31" s="16">
        <v>0.99</v>
      </c>
      <c r="I31" s="13">
        <f t="shared" si="1"/>
        <v>3.4451999999999998E-13</v>
      </c>
      <c r="J31" s="3">
        <v>0</v>
      </c>
      <c r="K31" s="3">
        <v>2.2840000000000002E-13</v>
      </c>
      <c r="L31" s="16">
        <v>0.99</v>
      </c>
      <c r="M31" s="13">
        <f t="shared" si="2"/>
        <v>2.2611600000000001E-13</v>
      </c>
      <c r="N31" s="3">
        <v>0</v>
      </c>
      <c r="O31" s="3">
        <v>1.7999999999999999E-13</v>
      </c>
    </row>
    <row r="32" spans="1:15">
      <c r="A32" s="1" t="s">
        <v>39</v>
      </c>
      <c r="B32" s="3">
        <v>5.3800000000000001E-22</v>
      </c>
      <c r="C32" s="3">
        <v>1.8229999999999998E-14</v>
      </c>
      <c r="D32" s="16">
        <v>0.99</v>
      </c>
      <c r="E32" s="13">
        <f t="shared" si="0"/>
        <v>1.8047699999999997E-14</v>
      </c>
      <c r="F32" s="3">
        <v>0</v>
      </c>
      <c r="G32" s="3">
        <v>2.335E-14</v>
      </c>
      <c r="H32" s="16">
        <v>0.99</v>
      </c>
      <c r="I32" s="13">
        <f t="shared" si="1"/>
        <v>2.3116499999999999E-14</v>
      </c>
      <c r="J32" s="3">
        <v>0</v>
      </c>
      <c r="K32" s="3">
        <v>1.5180000000000001E-14</v>
      </c>
      <c r="L32" s="16">
        <v>0.99</v>
      </c>
      <c r="M32" s="13">
        <f t="shared" si="2"/>
        <v>1.5028200000000002E-14</v>
      </c>
      <c r="N32" s="3">
        <v>0</v>
      </c>
      <c r="O32" s="3">
        <v>1.1940000000000001E-14</v>
      </c>
    </row>
    <row r="33" spans="1:15">
      <c r="A33" s="1" t="s">
        <v>40</v>
      </c>
      <c r="B33" s="3">
        <v>5.3800000000000001E-22</v>
      </c>
      <c r="C33" s="3">
        <v>7.4190000000000005E-8</v>
      </c>
      <c r="D33" s="16">
        <v>0.99</v>
      </c>
      <c r="E33" s="13">
        <f t="shared" si="0"/>
        <v>7.3448100000000002E-8</v>
      </c>
      <c r="F33" s="3">
        <v>7.7509999999999997E-8</v>
      </c>
      <c r="G33" s="3">
        <v>2.7729999999999998E-7</v>
      </c>
      <c r="H33" s="16">
        <v>0.99</v>
      </c>
      <c r="I33" s="13">
        <f t="shared" si="1"/>
        <v>2.7452699999999998E-7</v>
      </c>
      <c r="J33" s="3">
        <v>3.1320000000000003E-7</v>
      </c>
      <c r="K33" s="3">
        <v>5.6189999999999997E-7</v>
      </c>
      <c r="L33" s="16">
        <v>0.99</v>
      </c>
      <c r="M33" s="13">
        <f t="shared" si="2"/>
        <v>5.5628099999999998E-7</v>
      </c>
      <c r="N33" s="3">
        <v>6.5239999999999999E-7</v>
      </c>
      <c r="O33" s="3">
        <v>7.5809999999999999E-7</v>
      </c>
    </row>
    <row r="34" spans="1:15">
      <c r="A34" s="1" t="s">
        <v>41</v>
      </c>
      <c r="B34" s="3">
        <v>5.3800000000000001E-22</v>
      </c>
      <c r="C34" s="3">
        <v>3.5499999999999999E-9</v>
      </c>
      <c r="D34" s="16">
        <v>0.99</v>
      </c>
      <c r="E34" s="13">
        <f t="shared" si="0"/>
        <v>3.5144999999999998E-9</v>
      </c>
      <c r="F34" s="3">
        <v>3.7099999999999998E-9</v>
      </c>
      <c r="G34" s="3">
        <v>1.329E-8</v>
      </c>
      <c r="H34" s="16">
        <v>0.99</v>
      </c>
      <c r="I34" s="13">
        <f t="shared" si="1"/>
        <v>1.31571E-8</v>
      </c>
      <c r="J34" s="3">
        <v>1.501E-8</v>
      </c>
      <c r="K34" s="3">
        <v>2.6300000000000001E-8</v>
      </c>
      <c r="L34" s="16">
        <v>0.99</v>
      </c>
      <c r="M34" s="13">
        <f t="shared" si="2"/>
        <v>2.6037E-8</v>
      </c>
      <c r="N34" s="3">
        <v>3.0540000000000001E-8</v>
      </c>
      <c r="O34" s="3">
        <v>3.5229999999999998E-8</v>
      </c>
    </row>
    <row r="35" spans="1:15">
      <c r="A35" s="1" t="s">
        <v>42</v>
      </c>
      <c r="B35" s="3">
        <v>5.3800000000000001E-22</v>
      </c>
      <c r="C35" s="3">
        <v>2.381E-11</v>
      </c>
      <c r="D35" s="16">
        <v>0.99</v>
      </c>
      <c r="E35" s="13">
        <f t="shared" si="0"/>
        <v>2.3571900000000001E-11</v>
      </c>
      <c r="F35" s="3">
        <v>2.4879999999999999E-11</v>
      </c>
      <c r="G35" s="3">
        <v>2.6720000000000002E-10</v>
      </c>
      <c r="H35" s="16">
        <v>0.99</v>
      </c>
      <c r="I35" s="13">
        <f t="shared" si="1"/>
        <v>2.64528E-10</v>
      </c>
      <c r="J35" s="3">
        <v>3.017E-10</v>
      </c>
      <c r="K35" s="3">
        <v>1.0149999999999999E-9</v>
      </c>
      <c r="L35" s="16">
        <v>0.99</v>
      </c>
      <c r="M35" s="13">
        <f t="shared" si="2"/>
        <v>1.0048499999999999E-9</v>
      </c>
      <c r="N35" s="3">
        <v>1.179E-9</v>
      </c>
      <c r="O35" s="3">
        <v>1.6580000000000001E-9</v>
      </c>
    </row>
    <row r="36" spans="1:15">
      <c r="A36" s="1" t="s">
        <v>43</v>
      </c>
      <c r="B36" s="3">
        <v>5.3800000000000001E-22</v>
      </c>
      <c r="C36" s="3">
        <v>8.297E-19</v>
      </c>
      <c r="D36" s="16">
        <v>0.99</v>
      </c>
      <c r="E36" s="13">
        <f t="shared" si="0"/>
        <v>8.21403E-19</v>
      </c>
      <c r="F36" s="3">
        <v>0</v>
      </c>
      <c r="G36" s="3">
        <v>1.407E-17</v>
      </c>
      <c r="H36" s="16">
        <v>0.99</v>
      </c>
      <c r="I36" s="13">
        <f t="shared" si="1"/>
        <v>1.3929299999999999E-17</v>
      </c>
      <c r="J36" s="3">
        <v>0</v>
      </c>
      <c r="K36" s="3">
        <v>4.7110000000000003E-17</v>
      </c>
      <c r="L36" s="16">
        <v>0.99</v>
      </c>
      <c r="M36" s="13">
        <f t="shared" si="2"/>
        <v>4.6638900000000005E-17</v>
      </c>
      <c r="N36" s="3">
        <v>0</v>
      </c>
      <c r="O36" s="3">
        <v>6.1989999999999998E-17</v>
      </c>
    </row>
    <row r="37" spans="1:15">
      <c r="A37" s="1" t="s">
        <v>44</v>
      </c>
      <c r="B37" s="3">
        <v>5.3800000000000001E-22</v>
      </c>
      <c r="C37" s="3">
        <v>8.0819999999999996E-19</v>
      </c>
      <c r="D37" s="16">
        <v>0.99</v>
      </c>
      <c r="E37" s="13">
        <f t="shared" si="0"/>
        <v>8.0011799999999996E-19</v>
      </c>
      <c r="F37" s="3">
        <v>0</v>
      </c>
      <c r="G37" s="3">
        <v>1.37E-17</v>
      </c>
      <c r="H37" s="16">
        <v>0.99</v>
      </c>
      <c r="I37" s="13">
        <f t="shared" si="1"/>
        <v>1.3562999999999999E-17</v>
      </c>
      <c r="J37" s="3">
        <v>0</v>
      </c>
      <c r="K37" s="3">
        <v>4.5860000000000001E-17</v>
      </c>
      <c r="L37" s="16">
        <v>0.99</v>
      </c>
      <c r="M37" s="13">
        <f t="shared" si="2"/>
        <v>4.5401400000000002E-17</v>
      </c>
      <c r="N37" s="3">
        <v>0</v>
      </c>
      <c r="O37" s="3">
        <v>6.0359999999999996E-17</v>
      </c>
    </row>
    <row r="38" spans="1:15">
      <c r="A38" s="1" t="s">
        <v>45</v>
      </c>
      <c r="B38" s="3">
        <v>5.3800000000000001E-22</v>
      </c>
      <c r="C38" s="3">
        <v>0</v>
      </c>
      <c r="D38" s="16">
        <v>0.99</v>
      </c>
      <c r="E38" s="13">
        <f t="shared" si="0"/>
        <v>0</v>
      </c>
      <c r="F38" s="3">
        <v>0</v>
      </c>
      <c r="G38" s="3">
        <v>0</v>
      </c>
      <c r="H38" s="16">
        <v>0.99</v>
      </c>
      <c r="I38" s="13">
        <f t="shared" si="1"/>
        <v>0</v>
      </c>
      <c r="J38" s="3">
        <v>0</v>
      </c>
      <c r="K38" s="3">
        <v>0</v>
      </c>
      <c r="L38" s="16">
        <v>0.99</v>
      </c>
      <c r="M38" s="13">
        <f t="shared" si="2"/>
        <v>0</v>
      </c>
      <c r="N38" s="3">
        <v>0</v>
      </c>
      <c r="O38" s="3">
        <v>0</v>
      </c>
    </row>
    <row r="39" spans="1:15">
      <c r="A39" s="1" t="s">
        <v>46</v>
      </c>
      <c r="B39" s="3">
        <v>5.3800000000000001E-22</v>
      </c>
      <c r="C39" s="3">
        <v>0</v>
      </c>
      <c r="D39" s="16">
        <v>0.99</v>
      </c>
      <c r="E39" s="13">
        <f t="shared" si="0"/>
        <v>0</v>
      </c>
      <c r="F39" s="3">
        <v>0</v>
      </c>
      <c r="G39" s="3">
        <v>0</v>
      </c>
      <c r="H39" s="16">
        <v>0.99</v>
      </c>
      <c r="I39" s="13">
        <f t="shared" si="1"/>
        <v>0</v>
      </c>
      <c r="J39" s="3">
        <v>0</v>
      </c>
      <c r="K39" s="3">
        <v>0</v>
      </c>
      <c r="L39" s="16">
        <v>0.99</v>
      </c>
      <c r="M39" s="13">
        <f t="shared" si="2"/>
        <v>0</v>
      </c>
      <c r="N39" s="3">
        <v>0</v>
      </c>
      <c r="O39" s="3">
        <v>0</v>
      </c>
    </row>
    <row r="40" spans="1:15">
      <c r="A40" s="1" t="s">
        <v>47</v>
      </c>
      <c r="B40" s="3">
        <v>5.3800000000000001E-22</v>
      </c>
      <c r="C40" s="3">
        <v>0</v>
      </c>
      <c r="D40" s="16">
        <v>0.99</v>
      </c>
      <c r="E40" s="13">
        <f t="shared" si="0"/>
        <v>0</v>
      </c>
      <c r="F40" s="3">
        <v>0</v>
      </c>
      <c r="G40" s="3">
        <v>0</v>
      </c>
      <c r="H40" s="16">
        <v>0.99</v>
      </c>
      <c r="I40" s="13">
        <f t="shared" si="1"/>
        <v>0</v>
      </c>
      <c r="J40" s="3">
        <v>0</v>
      </c>
      <c r="K40" s="3">
        <v>0</v>
      </c>
      <c r="L40" s="16">
        <v>0.99</v>
      </c>
      <c r="M40" s="13">
        <f t="shared" si="2"/>
        <v>0</v>
      </c>
      <c r="N40" s="3">
        <v>0</v>
      </c>
      <c r="O40" s="3">
        <v>0</v>
      </c>
    </row>
    <row r="41" spans="1:15">
      <c r="A41" s="1" t="s">
        <v>48</v>
      </c>
      <c r="B41" s="3">
        <v>5.3800000000000001E-22</v>
      </c>
      <c r="C41" s="3">
        <v>1.4129999999999999E-4</v>
      </c>
      <c r="D41" s="16">
        <v>0.99</v>
      </c>
      <c r="E41" s="13">
        <f t="shared" si="0"/>
        <v>1.39887E-4</v>
      </c>
      <c r="F41" s="3">
        <v>0</v>
      </c>
      <c r="G41" s="3">
        <v>2.198E-4</v>
      </c>
      <c r="H41" s="16">
        <v>0.99</v>
      </c>
      <c r="I41" s="13">
        <f t="shared" si="1"/>
        <v>2.1760200000000001E-4</v>
      </c>
      <c r="J41" s="3">
        <v>0</v>
      </c>
      <c r="K41" s="3">
        <v>1.7149999999999999E-4</v>
      </c>
      <c r="L41" s="16">
        <v>0.99</v>
      </c>
      <c r="M41" s="13">
        <f t="shared" si="2"/>
        <v>1.6978499999999999E-4</v>
      </c>
      <c r="N41" s="3">
        <v>0</v>
      </c>
      <c r="O41" s="3">
        <v>1.4320000000000001E-4</v>
      </c>
    </row>
    <row r="42" spans="1:15">
      <c r="A42" s="1" t="s">
        <v>49</v>
      </c>
      <c r="B42" s="3">
        <v>5.3800000000000001E-22</v>
      </c>
      <c r="C42" s="3">
        <v>2.8040000000000002E-8</v>
      </c>
      <c r="D42" s="16">
        <v>0.99</v>
      </c>
      <c r="E42" s="13">
        <f t="shared" si="0"/>
        <v>2.77596E-8</v>
      </c>
      <c r="F42" s="3">
        <v>0</v>
      </c>
      <c r="G42" s="3">
        <v>4.3070000000000001E-8</v>
      </c>
      <c r="H42" s="16">
        <v>0.99</v>
      </c>
      <c r="I42" s="13">
        <f t="shared" si="1"/>
        <v>4.2639299999999999E-8</v>
      </c>
      <c r="J42" s="3">
        <v>0</v>
      </c>
      <c r="K42" s="3">
        <v>3.3419999999999998E-8</v>
      </c>
      <c r="L42" s="16">
        <v>0.99</v>
      </c>
      <c r="M42" s="13">
        <f t="shared" si="2"/>
        <v>3.3085799999999998E-8</v>
      </c>
      <c r="N42" s="3">
        <v>0</v>
      </c>
      <c r="O42" s="3">
        <v>2.7829999999999998E-8</v>
      </c>
    </row>
    <row r="43" spans="1:15">
      <c r="A43" s="1" t="s">
        <v>50</v>
      </c>
      <c r="B43" s="3">
        <v>5.3800000000000001E-22</v>
      </c>
      <c r="C43" s="3">
        <v>2.005E-7</v>
      </c>
      <c r="D43" s="16">
        <v>0.99</v>
      </c>
      <c r="E43" s="13">
        <f t="shared" si="0"/>
        <v>1.98495E-7</v>
      </c>
      <c r="F43" s="3">
        <v>0</v>
      </c>
      <c r="G43" s="3">
        <v>3.0549999999999998E-7</v>
      </c>
      <c r="H43" s="16">
        <v>0.99</v>
      </c>
      <c r="I43" s="13">
        <f t="shared" si="1"/>
        <v>3.0244499999999998E-7</v>
      </c>
      <c r="J43" s="3">
        <v>0</v>
      </c>
      <c r="K43" s="3">
        <v>2.339E-7</v>
      </c>
      <c r="L43" s="16">
        <v>0.99</v>
      </c>
      <c r="M43" s="13">
        <f t="shared" si="2"/>
        <v>2.3156099999999999E-7</v>
      </c>
      <c r="N43" s="3">
        <v>0</v>
      </c>
      <c r="O43" s="3">
        <v>1.9430000000000001E-7</v>
      </c>
    </row>
    <row r="44" spans="1:15">
      <c r="A44" s="1" t="s">
        <v>51</v>
      </c>
      <c r="B44" s="3">
        <v>5.3800000000000001E-22</v>
      </c>
      <c r="C44" s="3">
        <v>2.7739999999999999E-8</v>
      </c>
      <c r="D44" s="16">
        <v>0.99</v>
      </c>
      <c r="E44" s="13">
        <f t="shared" si="0"/>
        <v>2.7462599999999997E-8</v>
      </c>
      <c r="F44" s="3">
        <v>0</v>
      </c>
      <c r="G44" s="3">
        <v>4.1740000000000002E-8</v>
      </c>
      <c r="H44" s="16">
        <v>0.99</v>
      </c>
      <c r="I44" s="13">
        <f t="shared" si="1"/>
        <v>4.1322600000000004E-8</v>
      </c>
      <c r="J44" s="3">
        <v>0</v>
      </c>
      <c r="K44" s="3">
        <v>3.1709999999999997E-8</v>
      </c>
      <c r="L44" s="16">
        <v>0.99</v>
      </c>
      <c r="M44" s="13">
        <f t="shared" si="2"/>
        <v>3.1392899999999997E-8</v>
      </c>
      <c r="N44" s="3">
        <v>0</v>
      </c>
      <c r="O44" s="3">
        <v>2.627E-8</v>
      </c>
    </row>
    <row r="45" spans="1:15">
      <c r="A45" s="1" t="s">
        <v>52</v>
      </c>
      <c r="B45" s="3">
        <v>5.3800000000000001E-22</v>
      </c>
      <c r="C45" s="3">
        <v>2.208E-8</v>
      </c>
      <c r="D45" s="16">
        <v>0.99</v>
      </c>
      <c r="E45" s="13">
        <f t="shared" si="0"/>
        <v>2.1859199999999998E-8</v>
      </c>
      <c r="F45" s="3">
        <v>0</v>
      </c>
      <c r="G45" s="3">
        <v>3.3190000000000001E-8</v>
      </c>
      <c r="H45" s="16">
        <v>0.99</v>
      </c>
      <c r="I45" s="13">
        <f t="shared" si="1"/>
        <v>3.2858100000000001E-8</v>
      </c>
      <c r="J45" s="3">
        <v>0</v>
      </c>
      <c r="K45" s="3">
        <v>2.5250000000000001E-8</v>
      </c>
      <c r="L45" s="16">
        <v>0.99</v>
      </c>
      <c r="M45" s="13">
        <f t="shared" si="2"/>
        <v>2.4997499999999999E-8</v>
      </c>
      <c r="N45" s="3">
        <v>0</v>
      </c>
      <c r="O45" s="3">
        <v>2.091E-8</v>
      </c>
    </row>
    <row r="46" spans="1:15">
      <c r="A46" s="1" t="s">
        <v>53</v>
      </c>
      <c r="B46" s="3">
        <v>5.3800000000000001E-22</v>
      </c>
      <c r="C46" s="3">
        <v>5.86E-9</v>
      </c>
      <c r="D46" s="16">
        <v>0.99</v>
      </c>
      <c r="E46" s="13">
        <f t="shared" si="0"/>
        <v>5.8014000000000003E-9</v>
      </c>
      <c r="F46" s="3">
        <v>0</v>
      </c>
      <c r="G46" s="3">
        <v>8.5109999999999993E-9</v>
      </c>
      <c r="H46" s="16">
        <v>0.99</v>
      </c>
      <c r="I46" s="13">
        <f t="shared" si="1"/>
        <v>8.4258899999999985E-9</v>
      </c>
      <c r="J46" s="3">
        <v>0</v>
      </c>
      <c r="K46" s="3">
        <v>6.2749999999999999E-9</v>
      </c>
      <c r="L46" s="16">
        <v>0.99</v>
      </c>
      <c r="M46" s="13">
        <f t="shared" si="2"/>
        <v>6.2122499999999999E-9</v>
      </c>
      <c r="N46" s="3">
        <v>0</v>
      </c>
      <c r="O46" s="3">
        <v>5.1490000000000003E-9</v>
      </c>
    </row>
    <row r="47" spans="1:15">
      <c r="A47" s="1" t="s">
        <v>54</v>
      </c>
      <c r="B47" s="3">
        <v>5.3800000000000001E-22</v>
      </c>
      <c r="C47" s="3">
        <v>7.3049999999999999E-9</v>
      </c>
      <c r="D47" s="16">
        <v>0.99</v>
      </c>
      <c r="E47" s="13">
        <f t="shared" si="0"/>
        <v>7.2319499999999996E-9</v>
      </c>
      <c r="F47" s="3">
        <v>0</v>
      </c>
      <c r="G47" s="3">
        <v>1.0320000000000001E-8</v>
      </c>
      <c r="H47" s="16">
        <v>0.99</v>
      </c>
      <c r="I47" s="13">
        <f t="shared" si="1"/>
        <v>1.0216800000000001E-8</v>
      </c>
      <c r="J47" s="3">
        <v>0</v>
      </c>
      <c r="K47" s="3">
        <v>7.4799999999999998E-9</v>
      </c>
      <c r="L47" s="16">
        <v>0.99</v>
      </c>
      <c r="M47" s="13">
        <f t="shared" si="2"/>
        <v>7.4052E-9</v>
      </c>
      <c r="N47" s="3">
        <v>0</v>
      </c>
      <c r="O47" s="3">
        <v>6.089E-9</v>
      </c>
    </row>
    <row r="48" spans="1:15">
      <c r="A48" s="1" t="s">
        <v>55</v>
      </c>
      <c r="B48" s="3">
        <v>5.3800000000000001E-22</v>
      </c>
      <c r="C48" s="3">
        <v>1.1869999999999999E-9</v>
      </c>
      <c r="D48" s="16">
        <v>0.99</v>
      </c>
      <c r="E48" s="13">
        <f t="shared" si="0"/>
        <v>1.1751299999999998E-9</v>
      </c>
      <c r="F48" s="3">
        <v>0</v>
      </c>
      <c r="G48" s="3">
        <v>1.5710000000000001E-9</v>
      </c>
      <c r="H48" s="16">
        <v>0.99</v>
      </c>
      <c r="I48" s="13">
        <f t="shared" si="1"/>
        <v>1.5552900000000001E-9</v>
      </c>
      <c r="J48" s="3">
        <v>0</v>
      </c>
      <c r="K48" s="3">
        <v>1.0649999999999999E-9</v>
      </c>
      <c r="L48" s="16">
        <v>0.99</v>
      </c>
      <c r="M48" s="13">
        <f t="shared" si="2"/>
        <v>1.05435E-9</v>
      </c>
      <c r="N48" s="3">
        <v>0</v>
      </c>
      <c r="O48" s="3">
        <v>8.4850000000000002E-10</v>
      </c>
    </row>
    <row r="49" spans="1:15">
      <c r="A49" s="1" t="s">
        <v>56</v>
      </c>
      <c r="B49" s="3">
        <v>5.3800000000000001E-22</v>
      </c>
      <c r="C49" s="3">
        <v>7.0630000000000003E-10</v>
      </c>
      <c r="D49" s="16">
        <v>0.99</v>
      </c>
      <c r="E49" s="13">
        <f t="shared" si="0"/>
        <v>6.9923700000000003E-10</v>
      </c>
      <c r="F49" s="3">
        <v>0</v>
      </c>
      <c r="G49" s="3">
        <v>9.3029999999999998E-10</v>
      </c>
      <c r="H49" s="16">
        <v>0.99</v>
      </c>
      <c r="I49" s="13">
        <f t="shared" si="1"/>
        <v>9.20997E-10</v>
      </c>
      <c r="J49" s="3">
        <v>0</v>
      </c>
      <c r="K49" s="3">
        <v>6.2840000000000002E-10</v>
      </c>
      <c r="L49" s="16">
        <v>0.99</v>
      </c>
      <c r="M49" s="13">
        <f t="shared" si="2"/>
        <v>6.2211599999999998E-10</v>
      </c>
      <c r="N49" s="3">
        <v>0</v>
      </c>
      <c r="O49" s="3">
        <v>4.999E-10</v>
      </c>
    </row>
    <row r="50" spans="1:15">
      <c r="A50" s="1" t="s">
        <v>57</v>
      </c>
      <c r="B50" s="3">
        <v>5.3800000000000001E-22</v>
      </c>
      <c r="C50" s="3">
        <v>3.6420000000000002E-11</v>
      </c>
      <c r="D50" s="16">
        <v>0.99</v>
      </c>
      <c r="E50" s="13">
        <f t="shared" si="0"/>
        <v>3.6055800000000002E-11</v>
      </c>
      <c r="F50" s="3">
        <v>0</v>
      </c>
      <c r="G50" s="3">
        <v>4.7020000000000003E-11</v>
      </c>
      <c r="H50" s="16">
        <v>0.99</v>
      </c>
      <c r="I50" s="13">
        <f t="shared" si="1"/>
        <v>4.6549800000000004E-11</v>
      </c>
      <c r="J50" s="3">
        <v>0</v>
      </c>
      <c r="K50" s="3">
        <v>3.0890000000000003E-11</v>
      </c>
      <c r="L50" s="16">
        <v>0.99</v>
      </c>
      <c r="M50" s="13">
        <f t="shared" si="2"/>
        <v>3.0581100000000001E-11</v>
      </c>
      <c r="N50" s="3">
        <v>0</v>
      </c>
      <c r="O50" s="3">
        <v>2.4369999999999999E-11</v>
      </c>
    </row>
    <row r="51" spans="1:15">
      <c r="A51" s="1" t="s">
        <v>58</v>
      </c>
      <c r="B51" s="3">
        <v>5.3800000000000001E-22</v>
      </c>
      <c r="C51" s="3">
        <v>5.6829999999999999E-12</v>
      </c>
      <c r="D51" s="16">
        <v>0.99</v>
      </c>
      <c r="E51" s="13">
        <f t="shared" si="0"/>
        <v>5.62617E-12</v>
      </c>
      <c r="F51" s="3">
        <v>0</v>
      </c>
      <c r="G51" s="3">
        <v>7.3140000000000005E-12</v>
      </c>
      <c r="H51" s="16">
        <v>0.99</v>
      </c>
      <c r="I51" s="13">
        <f t="shared" si="1"/>
        <v>7.2408600000000003E-12</v>
      </c>
      <c r="J51" s="3">
        <v>0</v>
      </c>
      <c r="K51" s="3">
        <v>4.786E-12</v>
      </c>
      <c r="L51" s="16">
        <v>0.99</v>
      </c>
      <c r="M51" s="13">
        <f t="shared" si="2"/>
        <v>4.7381400000000002E-12</v>
      </c>
      <c r="N51" s="3">
        <v>0</v>
      </c>
      <c r="O51" s="3">
        <v>3.7700000000000003E-12</v>
      </c>
    </row>
    <row r="52" spans="1:15">
      <c r="A52" s="1" t="s">
        <v>59</v>
      </c>
      <c r="B52" s="3">
        <v>5.3800000000000001E-22</v>
      </c>
      <c r="C52" s="3">
        <v>3.55E-13</v>
      </c>
      <c r="D52" s="16">
        <v>0.99</v>
      </c>
      <c r="E52" s="13">
        <f t="shared" si="0"/>
        <v>3.5144999999999998E-13</v>
      </c>
      <c r="F52" s="3">
        <v>0</v>
      </c>
      <c r="G52" s="3">
        <v>4.556E-13</v>
      </c>
      <c r="H52" s="16">
        <v>0.99</v>
      </c>
      <c r="I52" s="13">
        <f t="shared" si="1"/>
        <v>4.51044E-13</v>
      </c>
      <c r="J52" s="3">
        <v>0</v>
      </c>
      <c r="K52" s="3">
        <v>2.97E-13</v>
      </c>
      <c r="L52" s="16">
        <v>0.99</v>
      </c>
      <c r="M52" s="13">
        <f t="shared" si="2"/>
        <v>2.9403000000000001E-13</v>
      </c>
      <c r="N52" s="3">
        <v>0</v>
      </c>
      <c r="O52" s="3">
        <v>2.337E-13</v>
      </c>
    </row>
    <row r="53" spans="1:15">
      <c r="A53" s="1" t="s">
        <v>60</v>
      </c>
      <c r="B53" s="3">
        <v>5.3800000000000001E-22</v>
      </c>
      <c r="C53" s="3">
        <v>1.864E-14</v>
      </c>
      <c r="D53" s="16">
        <v>0.99</v>
      </c>
      <c r="E53" s="13">
        <f t="shared" si="0"/>
        <v>1.8453599999999998E-14</v>
      </c>
      <c r="F53" s="3">
        <v>1.9479999999999999E-14</v>
      </c>
      <c r="G53" s="3">
        <v>5.9509999999999996E-13</v>
      </c>
      <c r="H53" s="16">
        <v>0.99</v>
      </c>
      <c r="I53" s="13">
        <f t="shared" si="1"/>
        <v>5.89149E-13</v>
      </c>
      <c r="J53" s="3">
        <v>6.7180000000000003E-13</v>
      </c>
      <c r="K53" s="3">
        <v>4.1639999999999996E-12</v>
      </c>
      <c r="L53" s="16">
        <v>0.99</v>
      </c>
      <c r="M53" s="13">
        <f t="shared" si="2"/>
        <v>4.1223599999999998E-12</v>
      </c>
      <c r="N53" s="3">
        <v>4.836E-12</v>
      </c>
      <c r="O53" s="3">
        <v>8.1790000000000006E-12</v>
      </c>
    </row>
    <row r="54" spans="1:15">
      <c r="A54" s="1" t="s">
        <v>61</v>
      </c>
      <c r="B54" s="3">
        <v>5.3800000000000001E-22</v>
      </c>
      <c r="C54" s="3">
        <v>0</v>
      </c>
      <c r="D54" s="16">
        <v>0.99</v>
      </c>
      <c r="E54" s="13">
        <f t="shared" si="0"/>
        <v>0</v>
      </c>
      <c r="F54" s="3">
        <v>0</v>
      </c>
      <c r="G54" s="3">
        <v>5.4830000000000005E-20</v>
      </c>
      <c r="H54" s="16">
        <v>0.99</v>
      </c>
      <c r="I54" s="13">
        <f t="shared" si="1"/>
        <v>5.4281700000000009E-20</v>
      </c>
      <c r="J54" s="3">
        <v>0</v>
      </c>
      <c r="K54" s="3">
        <v>3.3810000000000001E-19</v>
      </c>
      <c r="L54" s="16">
        <v>0.99</v>
      </c>
      <c r="M54" s="13">
        <f t="shared" si="2"/>
        <v>3.3471900000000001E-19</v>
      </c>
      <c r="N54" s="3">
        <v>0</v>
      </c>
      <c r="O54" s="3">
        <v>5.3510000000000005E-19</v>
      </c>
    </row>
    <row r="55" spans="1:15">
      <c r="A55" s="1" t="s">
        <v>62</v>
      </c>
      <c r="B55" s="3">
        <v>5.3800000000000001E-22</v>
      </c>
      <c r="C55" s="3">
        <v>1.296E-5</v>
      </c>
      <c r="D55" s="16">
        <v>0.99</v>
      </c>
      <c r="E55" s="13">
        <f t="shared" si="0"/>
        <v>1.28304E-5</v>
      </c>
      <c r="F55" s="3">
        <v>1.3540000000000001E-5</v>
      </c>
      <c r="G55" s="3">
        <v>4.8319999999999998E-5</v>
      </c>
      <c r="H55" s="16">
        <v>0.99</v>
      </c>
      <c r="I55" s="13">
        <f t="shared" si="1"/>
        <v>4.7836799999999996E-5</v>
      </c>
      <c r="J55" s="3">
        <v>5.4570000000000001E-5</v>
      </c>
      <c r="K55" s="3">
        <v>9.3809999999999998E-5</v>
      </c>
      <c r="L55" s="16">
        <v>0.99</v>
      </c>
      <c r="M55" s="13">
        <f t="shared" si="2"/>
        <v>9.2871899999999994E-5</v>
      </c>
      <c r="N55" s="3">
        <v>1.089E-4</v>
      </c>
      <c r="O55" s="3">
        <v>1.2439999999999999E-4</v>
      </c>
    </row>
    <row r="56" spans="1:15">
      <c r="A56" s="1" t="s">
        <v>63</v>
      </c>
      <c r="B56" s="3">
        <v>5.3800000000000001E-22</v>
      </c>
      <c r="C56" s="3">
        <v>4.3090000000000002E-5</v>
      </c>
      <c r="D56" s="16">
        <v>0.99</v>
      </c>
      <c r="E56" s="13">
        <f t="shared" si="0"/>
        <v>4.26591E-5</v>
      </c>
      <c r="F56" s="3">
        <v>0</v>
      </c>
      <c r="G56" s="3">
        <v>6.6979999999999999E-5</v>
      </c>
      <c r="H56" s="16">
        <v>0.99</v>
      </c>
      <c r="I56" s="13">
        <f t="shared" si="1"/>
        <v>6.6310199999999994E-5</v>
      </c>
      <c r="J56" s="3">
        <v>0</v>
      </c>
      <c r="K56" s="3">
        <v>5.2320000000000001E-5</v>
      </c>
      <c r="L56" s="16">
        <v>0.99</v>
      </c>
      <c r="M56" s="13">
        <f t="shared" si="2"/>
        <v>5.1796799999999998E-5</v>
      </c>
      <c r="N56" s="3">
        <v>0</v>
      </c>
      <c r="O56" s="3">
        <v>4.367E-5</v>
      </c>
    </row>
    <row r="57" spans="1:15">
      <c r="A57" s="1" t="s">
        <v>64</v>
      </c>
      <c r="B57" s="3">
        <v>5.3800000000000001E-22</v>
      </c>
      <c r="C57" s="3">
        <v>2.245E-5</v>
      </c>
      <c r="D57" s="16">
        <v>0.99</v>
      </c>
      <c r="E57" s="13">
        <f t="shared" si="0"/>
        <v>2.2225499999999999E-5</v>
      </c>
      <c r="F57" s="3">
        <v>0</v>
      </c>
      <c r="G57" s="3">
        <v>3.4629999999999999E-5</v>
      </c>
      <c r="H57" s="16">
        <v>0.99</v>
      </c>
      <c r="I57" s="13">
        <f t="shared" si="1"/>
        <v>3.4283699999999998E-5</v>
      </c>
      <c r="J57" s="3">
        <v>0</v>
      </c>
      <c r="K57" s="3">
        <v>2.6930000000000001E-5</v>
      </c>
      <c r="L57" s="16">
        <v>0.99</v>
      </c>
      <c r="M57" s="13">
        <f t="shared" si="2"/>
        <v>2.66607E-5</v>
      </c>
      <c r="N57" s="3">
        <v>0</v>
      </c>
      <c r="O57" s="3">
        <v>2.243E-5</v>
      </c>
    </row>
    <row r="58" spans="1:15">
      <c r="A58" s="1" t="s">
        <v>65</v>
      </c>
      <c r="B58" s="3">
        <v>5.3800000000000001E-22</v>
      </c>
      <c r="C58" s="3">
        <v>1.13E-6</v>
      </c>
      <c r="D58" s="16">
        <v>0.99</v>
      </c>
      <c r="E58" s="13">
        <f t="shared" si="0"/>
        <v>1.1187E-6</v>
      </c>
      <c r="F58" s="3">
        <v>0</v>
      </c>
      <c r="G58" s="3">
        <v>1.7320000000000001E-6</v>
      </c>
      <c r="H58" s="16">
        <v>0.99</v>
      </c>
      <c r="I58" s="13">
        <f t="shared" si="1"/>
        <v>1.7146800000000002E-6</v>
      </c>
      <c r="J58" s="3">
        <v>0</v>
      </c>
      <c r="K58" s="3">
        <v>1.331E-6</v>
      </c>
      <c r="L58" s="16">
        <v>0.99</v>
      </c>
      <c r="M58" s="13">
        <f t="shared" si="2"/>
        <v>1.31769E-6</v>
      </c>
      <c r="N58" s="3">
        <v>0</v>
      </c>
      <c r="O58" s="3">
        <v>1.108E-6</v>
      </c>
    </row>
    <row r="59" spans="1:15">
      <c r="A59" s="1" t="s">
        <v>66</v>
      </c>
      <c r="B59" s="3">
        <v>5.3800000000000001E-22</v>
      </c>
      <c r="C59" s="3">
        <v>4.446E-7</v>
      </c>
      <c r="D59" s="16">
        <v>0.99</v>
      </c>
      <c r="E59" s="13">
        <f t="shared" si="0"/>
        <v>4.4015399999999999E-7</v>
      </c>
      <c r="F59" s="3">
        <v>0</v>
      </c>
      <c r="G59" s="3">
        <v>6.7950000000000002E-7</v>
      </c>
      <c r="H59" s="16">
        <v>0.99</v>
      </c>
      <c r="I59" s="13">
        <f t="shared" si="1"/>
        <v>6.7270499999999996E-7</v>
      </c>
      <c r="J59" s="3">
        <v>0</v>
      </c>
      <c r="K59" s="3">
        <v>5.2170000000000002E-7</v>
      </c>
      <c r="L59" s="16">
        <v>0.99</v>
      </c>
      <c r="M59" s="13">
        <f t="shared" si="2"/>
        <v>5.1648300000000001E-7</v>
      </c>
      <c r="N59" s="3">
        <v>0</v>
      </c>
      <c r="O59" s="3">
        <v>4.3370000000000003E-7</v>
      </c>
    </row>
    <row r="60" spans="1:15">
      <c r="A60" s="1" t="s">
        <v>67</v>
      </c>
      <c r="B60" s="3">
        <v>5.3800000000000001E-22</v>
      </c>
      <c r="C60" s="3">
        <v>1.8790000000000001E-7</v>
      </c>
      <c r="D60" s="16">
        <v>0.99</v>
      </c>
      <c r="E60" s="13">
        <f t="shared" si="0"/>
        <v>1.86021E-7</v>
      </c>
      <c r="F60" s="3">
        <v>0</v>
      </c>
      <c r="G60" s="3">
        <v>2.9069999999999998E-7</v>
      </c>
      <c r="H60" s="16">
        <v>0.99</v>
      </c>
      <c r="I60" s="13">
        <f t="shared" si="1"/>
        <v>2.8779299999999999E-7</v>
      </c>
      <c r="J60" s="3">
        <v>0</v>
      </c>
      <c r="K60" s="3">
        <v>2.255E-7</v>
      </c>
      <c r="L60" s="16">
        <v>0.99</v>
      </c>
      <c r="M60" s="13">
        <f t="shared" si="2"/>
        <v>2.2324500000000001E-7</v>
      </c>
      <c r="N60" s="3">
        <v>0</v>
      </c>
      <c r="O60" s="3">
        <v>1.8799999999999999E-7</v>
      </c>
    </row>
    <row r="61" spans="1:15">
      <c r="A61" s="1" t="s">
        <v>68</v>
      </c>
      <c r="B61" s="3">
        <v>5.3800000000000001E-22</v>
      </c>
      <c r="C61" s="3">
        <v>1.469E-7</v>
      </c>
      <c r="D61" s="16">
        <v>0.99</v>
      </c>
      <c r="E61" s="13">
        <f t="shared" si="0"/>
        <v>1.45431E-7</v>
      </c>
      <c r="F61" s="3">
        <v>0</v>
      </c>
      <c r="G61" s="3">
        <v>2.2630000000000001E-7</v>
      </c>
      <c r="H61" s="16">
        <v>0.99</v>
      </c>
      <c r="I61" s="13">
        <f t="shared" si="1"/>
        <v>2.2403700000000001E-7</v>
      </c>
      <c r="J61" s="3">
        <v>0</v>
      </c>
      <c r="K61" s="3">
        <v>1.7420000000000001E-7</v>
      </c>
      <c r="L61" s="16">
        <v>0.99</v>
      </c>
      <c r="M61" s="13">
        <f t="shared" si="2"/>
        <v>1.7245800000000002E-7</v>
      </c>
      <c r="N61" s="3">
        <v>0</v>
      </c>
      <c r="O61" s="3">
        <v>1.451E-7</v>
      </c>
    </row>
    <row r="62" spans="1:15">
      <c r="A62" s="1" t="s">
        <v>69</v>
      </c>
      <c r="B62" s="3">
        <v>5.3800000000000001E-22</v>
      </c>
      <c r="C62" s="3">
        <v>6.4000000000000004E-8</v>
      </c>
      <c r="D62" s="16">
        <v>0.99</v>
      </c>
      <c r="E62" s="13">
        <f t="shared" si="0"/>
        <v>6.3360000000000006E-8</v>
      </c>
      <c r="F62" s="3">
        <v>0</v>
      </c>
      <c r="G62" s="3">
        <v>9.816E-8</v>
      </c>
      <c r="H62" s="16">
        <v>0.99</v>
      </c>
      <c r="I62" s="13">
        <f t="shared" si="1"/>
        <v>9.7178399999999994E-8</v>
      </c>
      <c r="J62" s="3">
        <v>0</v>
      </c>
      <c r="K62" s="3">
        <v>7.5709999999999994E-8</v>
      </c>
      <c r="L62" s="16">
        <v>0.99</v>
      </c>
      <c r="M62" s="13">
        <f t="shared" si="2"/>
        <v>7.4952899999999991E-8</v>
      </c>
      <c r="N62" s="3">
        <v>0</v>
      </c>
      <c r="O62" s="3">
        <v>6.3010000000000006E-8</v>
      </c>
    </row>
    <row r="63" spans="1:15">
      <c r="A63" s="1" t="s">
        <v>70</v>
      </c>
      <c r="B63" s="3">
        <v>5.3800000000000001E-22</v>
      </c>
      <c r="C63" s="3">
        <v>5.2999999999999998E-8</v>
      </c>
      <c r="D63" s="16">
        <v>0.99</v>
      </c>
      <c r="E63" s="13">
        <f t="shared" si="0"/>
        <v>5.2469999999999999E-8</v>
      </c>
      <c r="F63" s="3">
        <v>0</v>
      </c>
      <c r="G63" s="3">
        <v>7.5930000000000006E-8</v>
      </c>
      <c r="H63" s="16">
        <v>0.99</v>
      </c>
      <c r="I63" s="13">
        <f t="shared" si="1"/>
        <v>7.5170700000000002E-8</v>
      </c>
      <c r="J63" s="3">
        <v>0</v>
      </c>
      <c r="K63" s="3">
        <v>5.5460000000000002E-8</v>
      </c>
      <c r="L63" s="16">
        <v>0.99</v>
      </c>
      <c r="M63" s="13">
        <f t="shared" si="2"/>
        <v>5.4905400000000003E-8</v>
      </c>
      <c r="N63" s="3">
        <v>0</v>
      </c>
      <c r="O63" s="3">
        <v>4.5340000000000001E-8</v>
      </c>
    </row>
    <row r="64" spans="1:15">
      <c r="A64" s="1" t="s">
        <v>71</v>
      </c>
      <c r="B64" s="3">
        <v>5.3800000000000001E-22</v>
      </c>
      <c r="C64" s="3">
        <v>2.215E-8</v>
      </c>
      <c r="D64" s="16">
        <v>0.99</v>
      </c>
      <c r="E64" s="13">
        <f t="shared" si="0"/>
        <v>2.19285E-8</v>
      </c>
      <c r="F64" s="3">
        <v>0</v>
      </c>
      <c r="G64" s="3">
        <v>3.1340000000000001E-8</v>
      </c>
      <c r="H64" s="16">
        <v>0.99</v>
      </c>
      <c r="I64" s="13">
        <f t="shared" si="1"/>
        <v>3.1026600000000002E-8</v>
      </c>
      <c r="J64" s="3">
        <v>0</v>
      </c>
      <c r="K64" s="3">
        <v>2.2729999999999999E-8</v>
      </c>
      <c r="L64" s="16">
        <v>0.99</v>
      </c>
      <c r="M64" s="13">
        <f t="shared" si="2"/>
        <v>2.25027E-8</v>
      </c>
      <c r="N64" s="3">
        <v>0</v>
      </c>
      <c r="O64" s="3">
        <v>1.852E-8</v>
      </c>
    </row>
    <row r="65" spans="1:15">
      <c r="A65" s="1" t="s">
        <v>72</v>
      </c>
      <c r="B65" s="3">
        <v>5.3800000000000001E-22</v>
      </c>
      <c r="C65" s="3">
        <v>6.82E-9</v>
      </c>
      <c r="D65" s="16">
        <v>0.99</v>
      </c>
      <c r="E65" s="13">
        <f t="shared" si="0"/>
        <v>6.7517999999999998E-9</v>
      </c>
      <c r="F65" s="3">
        <v>0</v>
      </c>
      <c r="G65" s="3">
        <v>9.1090000000000007E-9</v>
      </c>
      <c r="H65" s="16">
        <v>0.99</v>
      </c>
      <c r="I65" s="13">
        <f t="shared" si="1"/>
        <v>9.0179100000000012E-9</v>
      </c>
      <c r="J65" s="3">
        <v>0</v>
      </c>
      <c r="K65" s="3">
        <v>6.2170000000000003E-9</v>
      </c>
      <c r="L65" s="16">
        <v>0.99</v>
      </c>
      <c r="M65" s="13">
        <f t="shared" si="2"/>
        <v>6.1548299999999999E-9</v>
      </c>
      <c r="N65" s="3">
        <v>0</v>
      </c>
      <c r="O65" s="3">
        <v>4.9689999999999997E-9</v>
      </c>
    </row>
    <row r="66" spans="1:15">
      <c r="A66" s="1" t="s">
        <v>73</v>
      </c>
      <c r="B66" s="3">
        <v>5.3800000000000001E-22</v>
      </c>
      <c r="C66" s="3">
        <v>6.5829999999999999E-10</v>
      </c>
      <c r="D66" s="16">
        <v>0.99</v>
      </c>
      <c r="E66" s="13">
        <f t="shared" si="0"/>
        <v>6.5171699999999997E-10</v>
      </c>
      <c r="F66" s="3">
        <v>0</v>
      </c>
      <c r="G66" s="3">
        <v>8.6759999999999998E-10</v>
      </c>
      <c r="H66" s="16">
        <v>0.99</v>
      </c>
      <c r="I66" s="13">
        <f t="shared" si="1"/>
        <v>8.58924E-10</v>
      </c>
      <c r="J66" s="3">
        <v>0</v>
      </c>
      <c r="K66" s="3">
        <v>5.8290000000000002E-10</v>
      </c>
      <c r="L66" s="16">
        <v>0.99</v>
      </c>
      <c r="M66" s="13">
        <f t="shared" si="2"/>
        <v>5.7707100000000006E-10</v>
      </c>
      <c r="N66" s="3">
        <v>0</v>
      </c>
      <c r="O66" s="3">
        <v>4.6340000000000002E-10</v>
      </c>
    </row>
    <row r="67" spans="1:15">
      <c r="A67" s="1" t="s">
        <v>74</v>
      </c>
      <c r="B67" s="3">
        <v>5.3800000000000001E-22</v>
      </c>
      <c r="C67" s="3">
        <v>1.9799999999999999E-10</v>
      </c>
      <c r="D67" s="16">
        <v>0.99</v>
      </c>
      <c r="E67" s="13">
        <f t="shared" ref="E67:E130" si="3">C67*D67</f>
        <v>1.9601999999999999E-10</v>
      </c>
      <c r="F67" s="3">
        <v>0</v>
      </c>
      <c r="G67" s="3">
        <v>2.5810000000000002E-10</v>
      </c>
      <c r="H67" s="16">
        <v>0.99</v>
      </c>
      <c r="I67" s="13">
        <f t="shared" ref="I67:I130" si="4">G67*H67</f>
        <v>2.55519E-10</v>
      </c>
      <c r="J67" s="3">
        <v>0</v>
      </c>
      <c r="K67" s="3">
        <v>1.714E-10</v>
      </c>
      <c r="L67" s="16">
        <v>0.99</v>
      </c>
      <c r="M67" s="13">
        <f t="shared" ref="M67:M130" si="5">K67*L67</f>
        <v>1.69686E-10</v>
      </c>
      <c r="N67" s="3">
        <v>0</v>
      </c>
      <c r="O67" s="3">
        <v>1.3570000000000001E-10</v>
      </c>
    </row>
    <row r="68" spans="1:15">
      <c r="A68" s="1" t="s">
        <v>75</v>
      </c>
      <c r="B68" s="3">
        <v>5.3800000000000001E-22</v>
      </c>
      <c r="C68" s="3">
        <v>2.434E-11</v>
      </c>
      <c r="D68" s="16">
        <v>0.99</v>
      </c>
      <c r="E68" s="13">
        <f t="shared" si="3"/>
        <v>2.4096600000000001E-11</v>
      </c>
      <c r="F68" s="3">
        <v>0</v>
      </c>
      <c r="G68" s="3">
        <v>3.1379999999999999E-11</v>
      </c>
      <c r="H68" s="16">
        <v>0.99</v>
      </c>
      <c r="I68" s="13">
        <f t="shared" si="4"/>
        <v>3.1066199999999999E-11</v>
      </c>
      <c r="J68" s="3">
        <v>0</v>
      </c>
      <c r="K68" s="3">
        <v>2.057E-11</v>
      </c>
      <c r="L68" s="16">
        <v>0.99</v>
      </c>
      <c r="M68" s="13">
        <f t="shared" si="5"/>
        <v>2.0364299999999999E-11</v>
      </c>
      <c r="N68" s="3">
        <v>0</v>
      </c>
      <c r="O68" s="3">
        <v>1.622E-11</v>
      </c>
    </row>
    <row r="69" spans="1:15">
      <c r="A69" s="1" t="s">
        <v>76</v>
      </c>
      <c r="B69" s="3">
        <v>5.3800000000000001E-22</v>
      </c>
      <c r="C69" s="3">
        <v>0</v>
      </c>
      <c r="D69" s="16">
        <v>0.99</v>
      </c>
      <c r="E69" s="13">
        <f t="shared" si="3"/>
        <v>0</v>
      </c>
      <c r="F69" s="3">
        <v>0</v>
      </c>
      <c r="G69" s="3">
        <v>0</v>
      </c>
      <c r="H69" s="16">
        <v>0.99</v>
      </c>
      <c r="I69" s="13">
        <f t="shared" si="4"/>
        <v>0</v>
      </c>
      <c r="J69" s="3">
        <v>0</v>
      </c>
      <c r="K69" s="3">
        <v>0</v>
      </c>
      <c r="L69" s="16">
        <v>0.99</v>
      </c>
      <c r="M69" s="13">
        <f t="shared" si="5"/>
        <v>0</v>
      </c>
      <c r="N69" s="3">
        <v>0</v>
      </c>
      <c r="O69" s="3">
        <v>0</v>
      </c>
    </row>
    <row r="70" spans="1:15">
      <c r="A70" s="1" t="s">
        <v>77</v>
      </c>
      <c r="B70" s="3">
        <v>5.3800000000000001E-22</v>
      </c>
      <c r="C70" s="3">
        <v>5.3780000000000002E-17</v>
      </c>
      <c r="D70" s="16">
        <v>0.99</v>
      </c>
      <c r="E70" s="13">
        <f t="shared" si="3"/>
        <v>5.3242200000000002E-17</v>
      </c>
      <c r="F70" s="3">
        <v>5.6189999999999995E-17</v>
      </c>
      <c r="G70" s="3">
        <v>4.8020000000000003E-15</v>
      </c>
      <c r="H70" s="16">
        <v>0.99</v>
      </c>
      <c r="I70" s="13">
        <f t="shared" si="4"/>
        <v>4.75398E-15</v>
      </c>
      <c r="J70" s="3">
        <v>5.423E-15</v>
      </c>
      <c r="K70" s="3">
        <v>6.1319999999999998E-14</v>
      </c>
      <c r="L70" s="16">
        <v>0.99</v>
      </c>
      <c r="M70" s="13">
        <f t="shared" si="5"/>
        <v>6.0706799999999996E-14</v>
      </c>
      <c r="N70" s="3">
        <v>7.1209999999999994E-14</v>
      </c>
      <c r="O70" s="3">
        <v>1.4449999999999999E-13</v>
      </c>
    </row>
    <row r="71" spans="1:15">
      <c r="A71" s="1" t="s">
        <v>78</v>
      </c>
      <c r="B71" s="3">
        <v>5.3800000000000001E-22</v>
      </c>
      <c r="C71" s="3">
        <v>0</v>
      </c>
      <c r="D71" s="16">
        <v>0.99</v>
      </c>
      <c r="E71" s="13">
        <f t="shared" si="3"/>
        <v>0</v>
      </c>
      <c r="F71" s="3">
        <v>0</v>
      </c>
      <c r="G71" s="3">
        <v>0</v>
      </c>
      <c r="H71" s="16">
        <v>0.99</v>
      </c>
      <c r="I71" s="13">
        <f t="shared" si="4"/>
        <v>0</v>
      </c>
      <c r="J71" s="3">
        <v>0</v>
      </c>
      <c r="K71" s="3">
        <v>0</v>
      </c>
      <c r="L71" s="16">
        <v>0.99</v>
      </c>
      <c r="M71" s="13">
        <f t="shared" si="5"/>
        <v>0</v>
      </c>
      <c r="N71" s="3">
        <v>0</v>
      </c>
      <c r="O71" s="3">
        <v>0</v>
      </c>
    </row>
    <row r="72" spans="1:15">
      <c r="A72" s="1" t="s">
        <v>79</v>
      </c>
      <c r="B72" s="3">
        <v>5.3800000000000001E-22</v>
      </c>
      <c r="C72" s="3">
        <v>0</v>
      </c>
      <c r="D72" s="16">
        <v>0.99</v>
      </c>
      <c r="E72" s="13">
        <f t="shared" si="3"/>
        <v>0</v>
      </c>
      <c r="F72" s="3">
        <v>0</v>
      </c>
      <c r="G72" s="3">
        <v>0</v>
      </c>
      <c r="H72" s="16">
        <v>0.99</v>
      </c>
      <c r="I72" s="13">
        <f t="shared" si="4"/>
        <v>0</v>
      </c>
      <c r="J72" s="3">
        <v>0</v>
      </c>
      <c r="K72" s="3">
        <v>0</v>
      </c>
      <c r="L72" s="16">
        <v>0.99</v>
      </c>
      <c r="M72" s="13">
        <f t="shared" si="5"/>
        <v>0</v>
      </c>
      <c r="N72" s="3">
        <v>0</v>
      </c>
      <c r="O72" s="3">
        <v>0</v>
      </c>
    </row>
    <row r="73" spans="1:15">
      <c r="A73" s="1" t="s">
        <v>80</v>
      </c>
      <c r="B73" s="3">
        <v>5.3800000000000001E-22</v>
      </c>
      <c r="C73" s="3">
        <v>0.16750000000000001</v>
      </c>
      <c r="D73" s="16">
        <v>0.99</v>
      </c>
      <c r="E73" s="13">
        <f t="shared" si="3"/>
        <v>0.165825</v>
      </c>
      <c r="F73" s="3">
        <v>0.17510000000000001</v>
      </c>
      <c r="G73" s="3">
        <v>0.57750000000000001</v>
      </c>
      <c r="H73" s="16">
        <v>0.99</v>
      </c>
      <c r="I73" s="13">
        <f t="shared" si="4"/>
        <v>0.57172500000000004</v>
      </c>
      <c r="J73" s="3">
        <v>0.65229999999999999</v>
      </c>
      <c r="K73" s="3">
        <v>1.089</v>
      </c>
      <c r="L73" s="16">
        <v>0.99</v>
      </c>
      <c r="M73" s="13">
        <f t="shared" si="5"/>
        <v>1.0781099999999999</v>
      </c>
      <c r="N73" s="3">
        <v>1.2649999999999999</v>
      </c>
      <c r="O73" s="3">
        <v>1.429</v>
      </c>
    </row>
    <row r="74" spans="1:15">
      <c r="A74" s="1" t="s">
        <v>81</v>
      </c>
      <c r="B74" s="3">
        <v>5.3800000000000001E-22</v>
      </c>
      <c r="C74" s="3">
        <v>0.24490000000000001</v>
      </c>
      <c r="D74" s="16">
        <v>0.99</v>
      </c>
      <c r="E74" s="13">
        <f t="shared" si="3"/>
        <v>0.242451</v>
      </c>
      <c r="F74" s="3">
        <v>0.25590000000000002</v>
      </c>
      <c r="G74" s="3">
        <v>0.77070000000000005</v>
      </c>
      <c r="H74" s="16">
        <v>0.99</v>
      </c>
      <c r="I74" s="13">
        <f t="shared" si="4"/>
        <v>0.76299300000000003</v>
      </c>
      <c r="J74" s="3">
        <v>0.87</v>
      </c>
      <c r="K74" s="3">
        <v>1.3049999999999999</v>
      </c>
      <c r="L74" s="16">
        <v>0.99</v>
      </c>
      <c r="M74" s="13">
        <f t="shared" si="5"/>
        <v>1.2919499999999999</v>
      </c>
      <c r="N74" s="3">
        <v>1.5149999999999999</v>
      </c>
      <c r="O74" s="3">
        <v>1.637</v>
      </c>
    </row>
    <row r="75" spans="1:15">
      <c r="A75" s="1" t="s">
        <v>82</v>
      </c>
      <c r="B75" s="3">
        <v>5.3800000000000001E-22</v>
      </c>
      <c r="C75" s="3">
        <v>6.7770000000000005E-10</v>
      </c>
      <c r="D75" s="16">
        <v>0.99</v>
      </c>
      <c r="E75" s="13">
        <f t="shared" si="3"/>
        <v>6.7092300000000002E-10</v>
      </c>
      <c r="F75" s="3">
        <v>0</v>
      </c>
      <c r="G75" s="3">
        <v>1.045E-9</v>
      </c>
      <c r="H75" s="16">
        <v>0.99</v>
      </c>
      <c r="I75" s="13">
        <f t="shared" si="4"/>
        <v>1.0345499999999999E-9</v>
      </c>
      <c r="J75" s="3">
        <v>0</v>
      </c>
      <c r="K75" s="3">
        <v>8.1310000000000001E-10</v>
      </c>
      <c r="L75" s="16">
        <v>0.99</v>
      </c>
      <c r="M75" s="13">
        <f t="shared" si="5"/>
        <v>8.0496900000000006E-10</v>
      </c>
      <c r="N75" s="3">
        <v>0</v>
      </c>
      <c r="O75" s="3">
        <v>6.7739999999999996E-10</v>
      </c>
    </row>
    <row r="76" spans="1:15">
      <c r="A76" s="1" t="s">
        <v>83</v>
      </c>
      <c r="B76" s="3">
        <v>5.3800000000000001E-22</v>
      </c>
      <c r="C76" s="3">
        <v>0.47960000000000003</v>
      </c>
      <c r="D76" s="16">
        <v>0.99</v>
      </c>
      <c r="E76" s="13">
        <f t="shared" si="3"/>
        <v>0.474804</v>
      </c>
      <c r="F76" s="3">
        <v>0.50119999999999998</v>
      </c>
      <c r="G76" s="3">
        <v>1.7569999999999999</v>
      </c>
      <c r="H76" s="16">
        <v>0.99</v>
      </c>
      <c r="I76" s="13">
        <f t="shared" si="4"/>
        <v>1.7394299999999998</v>
      </c>
      <c r="J76" s="3">
        <v>1.9850000000000001</v>
      </c>
      <c r="K76" s="3">
        <v>3.5590000000000002</v>
      </c>
      <c r="L76" s="16">
        <v>0.99</v>
      </c>
      <c r="M76" s="13">
        <f t="shared" si="5"/>
        <v>3.5234100000000002</v>
      </c>
      <c r="N76" s="3">
        <v>4.133</v>
      </c>
      <c r="O76" s="3">
        <v>4.8170000000000002</v>
      </c>
    </row>
    <row r="77" spans="1:15">
      <c r="A77" s="1" t="s">
        <v>84</v>
      </c>
      <c r="B77" s="3">
        <v>5.3800000000000001E-22</v>
      </c>
      <c r="C77" s="3">
        <v>1.9850000000000001E-5</v>
      </c>
      <c r="D77" s="16">
        <v>0.99</v>
      </c>
      <c r="E77" s="13">
        <f t="shared" si="3"/>
        <v>1.96515E-5</v>
      </c>
      <c r="F77" s="3">
        <v>0</v>
      </c>
      <c r="G77" s="3">
        <v>3.1000000000000001E-5</v>
      </c>
      <c r="H77" s="16">
        <v>0.99</v>
      </c>
      <c r="I77" s="13">
        <f t="shared" si="4"/>
        <v>3.0689999999999999E-5</v>
      </c>
      <c r="J77" s="3">
        <v>0</v>
      </c>
      <c r="K77" s="3">
        <v>2.4700000000000001E-5</v>
      </c>
      <c r="L77" s="16">
        <v>0.99</v>
      </c>
      <c r="M77" s="13">
        <f t="shared" si="5"/>
        <v>2.4453000000000001E-5</v>
      </c>
      <c r="N77" s="3">
        <v>0</v>
      </c>
      <c r="O77" s="3">
        <v>2.0939999999999999E-5</v>
      </c>
    </row>
    <row r="78" spans="1:15">
      <c r="A78" s="1" t="s">
        <v>85</v>
      </c>
      <c r="B78" s="3">
        <v>5.3800000000000001E-22</v>
      </c>
      <c r="C78" s="3">
        <v>9.2249999999999999E-9</v>
      </c>
      <c r="D78" s="16">
        <v>0.99</v>
      </c>
      <c r="E78" s="13">
        <f t="shared" si="3"/>
        <v>9.1327499999999995E-9</v>
      </c>
      <c r="F78" s="3">
        <v>0</v>
      </c>
      <c r="G78" s="3">
        <v>1.431E-8</v>
      </c>
      <c r="H78" s="16">
        <v>0.99</v>
      </c>
      <c r="I78" s="13">
        <f t="shared" si="4"/>
        <v>1.41669E-8</v>
      </c>
      <c r="J78" s="3">
        <v>0</v>
      </c>
      <c r="K78" s="3">
        <v>1.1129999999999999E-8</v>
      </c>
      <c r="L78" s="16">
        <v>0.99</v>
      </c>
      <c r="M78" s="13">
        <f t="shared" si="5"/>
        <v>1.10187E-8</v>
      </c>
      <c r="N78" s="3">
        <v>0</v>
      </c>
      <c r="O78" s="3">
        <v>9.3109999999999998E-9</v>
      </c>
    </row>
    <row r="79" spans="1:15">
      <c r="A79" s="1" t="s">
        <v>86</v>
      </c>
      <c r="B79" s="3">
        <v>5.3800000000000001E-22</v>
      </c>
      <c r="C79" s="3">
        <v>1.492</v>
      </c>
      <c r="D79" s="16">
        <v>0.99</v>
      </c>
      <c r="E79" s="13">
        <f t="shared" si="3"/>
        <v>1.4770799999999999</v>
      </c>
      <c r="F79" s="3">
        <v>1.5589999999999999</v>
      </c>
      <c r="G79" s="3">
        <v>5.2539999999999996</v>
      </c>
      <c r="H79" s="16">
        <v>0.99</v>
      </c>
      <c r="I79" s="13">
        <f t="shared" si="4"/>
        <v>5.2014599999999991</v>
      </c>
      <c r="J79" s="3">
        <v>5.9340000000000002</v>
      </c>
      <c r="K79" s="3">
        <v>10.11</v>
      </c>
      <c r="L79" s="16">
        <v>0.99</v>
      </c>
      <c r="M79" s="13">
        <f t="shared" si="5"/>
        <v>10.008899999999999</v>
      </c>
      <c r="N79" s="3">
        <v>11.74</v>
      </c>
      <c r="O79" s="3">
        <v>13.4</v>
      </c>
    </row>
    <row r="80" spans="1:15">
      <c r="A80" s="1" t="s">
        <v>87</v>
      </c>
      <c r="B80" s="3">
        <v>5.3800000000000001E-22</v>
      </c>
      <c r="C80" s="3">
        <v>2.3809999999999999E-4</v>
      </c>
      <c r="D80" s="16">
        <v>0.99</v>
      </c>
      <c r="E80" s="13">
        <f t="shared" si="3"/>
        <v>2.3571899999999998E-4</v>
      </c>
      <c r="F80" s="3">
        <v>0</v>
      </c>
      <c r="G80" s="3">
        <v>3.837E-4</v>
      </c>
      <c r="H80" s="16">
        <v>0.99</v>
      </c>
      <c r="I80" s="13">
        <f t="shared" si="4"/>
        <v>3.7986299999999998E-4</v>
      </c>
      <c r="J80" s="3">
        <v>0</v>
      </c>
      <c r="K80" s="3">
        <v>3.1080000000000002E-4</v>
      </c>
      <c r="L80" s="16">
        <v>0.99</v>
      </c>
      <c r="M80" s="13">
        <f t="shared" si="5"/>
        <v>3.0769200000000003E-4</v>
      </c>
      <c r="N80" s="3">
        <v>0</v>
      </c>
      <c r="O80" s="3">
        <v>2.6479999999999999E-4</v>
      </c>
    </row>
    <row r="81" spans="1:15">
      <c r="A81" s="1" t="s">
        <v>88</v>
      </c>
      <c r="B81" s="3">
        <v>5.3800000000000001E-22</v>
      </c>
      <c r="C81" s="3">
        <v>6.4590000000000003E-7</v>
      </c>
      <c r="D81" s="16">
        <v>0.99</v>
      </c>
      <c r="E81" s="13">
        <f t="shared" si="3"/>
        <v>6.3944100000000004E-7</v>
      </c>
      <c r="F81" s="3">
        <v>0</v>
      </c>
      <c r="G81" s="3">
        <v>1.006E-6</v>
      </c>
      <c r="H81" s="16">
        <v>0.99</v>
      </c>
      <c r="I81" s="13">
        <f t="shared" si="4"/>
        <v>9.959399999999999E-7</v>
      </c>
      <c r="J81" s="3">
        <v>0</v>
      </c>
      <c r="K81" s="3">
        <v>7.8059999999999999E-7</v>
      </c>
      <c r="L81" s="16">
        <v>0.99</v>
      </c>
      <c r="M81" s="13">
        <f t="shared" si="5"/>
        <v>7.7279399999999998E-7</v>
      </c>
      <c r="N81" s="3">
        <v>0</v>
      </c>
      <c r="O81" s="3">
        <v>6.5209999999999997E-7</v>
      </c>
    </row>
    <row r="82" spans="1:15">
      <c r="A82" s="1" t="s">
        <v>89</v>
      </c>
      <c r="B82" s="3">
        <v>5.3800000000000001E-22</v>
      </c>
      <c r="C82" s="3">
        <v>1.3420000000000001E-4</v>
      </c>
      <c r="D82" s="16">
        <v>0.99</v>
      </c>
      <c r="E82" s="13">
        <f t="shared" si="3"/>
        <v>1.3285800000000002E-4</v>
      </c>
      <c r="F82" s="3">
        <v>0</v>
      </c>
      <c r="G82" s="3">
        <v>2.1230000000000001E-4</v>
      </c>
      <c r="H82" s="16">
        <v>0.99</v>
      </c>
      <c r="I82" s="13">
        <f t="shared" si="4"/>
        <v>2.10177E-4</v>
      </c>
      <c r="J82" s="3">
        <v>0</v>
      </c>
      <c r="K82" s="3">
        <v>1.6689999999999999E-4</v>
      </c>
      <c r="L82" s="16">
        <v>0.99</v>
      </c>
      <c r="M82" s="13">
        <f t="shared" si="5"/>
        <v>1.6523099999999998E-4</v>
      </c>
      <c r="N82" s="3">
        <v>0</v>
      </c>
      <c r="O82" s="3">
        <v>1.3990000000000001E-4</v>
      </c>
    </row>
    <row r="83" spans="1:15">
      <c r="A83" s="1" t="s">
        <v>90</v>
      </c>
      <c r="B83" s="3">
        <v>5.3800000000000001E-22</v>
      </c>
      <c r="C83" s="3">
        <v>2.2589999999999999E-6</v>
      </c>
      <c r="D83" s="16">
        <v>0.99</v>
      </c>
      <c r="E83" s="13">
        <f t="shared" si="3"/>
        <v>2.2364099999999997E-6</v>
      </c>
      <c r="F83" s="3">
        <v>0</v>
      </c>
      <c r="G83" s="3">
        <v>3.484E-6</v>
      </c>
      <c r="H83" s="16">
        <v>0.99</v>
      </c>
      <c r="I83" s="13">
        <f t="shared" si="4"/>
        <v>3.4491600000000001E-6</v>
      </c>
      <c r="J83" s="3">
        <v>0</v>
      </c>
      <c r="K83" s="3">
        <v>2.689E-6</v>
      </c>
      <c r="L83" s="16">
        <v>0.99</v>
      </c>
      <c r="M83" s="13">
        <f t="shared" si="5"/>
        <v>2.6621100000000002E-6</v>
      </c>
      <c r="N83" s="3">
        <v>0</v>
      </c>
      <c r="O83" s="3">
        <v>2.2400000000000002E-6</v>
      </c>
    </row>
    <row r="84" spans="1:15">
      <c r="A84" s="1" t="s">
        <v>91</v>
      </c>
      <c r="B84" s="3">
        <v>5.3800000000000001E-22</v>
      </c>
      <c r="C84" s="3">
        <v>1.59E-6</v>
      </c>
      <c r="D84" s="16">
        <v>0.99</v>
      </c>
      <c r="E84" s="13">
        <f t="shared" si="3"/>
        <v>1.5741000000000001E-6</v>
      </c>
      <c r="F84" s="3">
        <v>0</v>
      </c>
      <c r="G84" s="3">
        <v>2.4650000000000001E-6</v>
      </c>
      <c r="H84" s="16">
        <v>0.99</v>
      </c>
      <c r="I84" s="13">
        <f t="shared" si="4"/>
        <v>2.4403500000000003E-6</v>
      </c>
      <c r="J84" s="3">
        <v>0</v>
      </c>
      <c r="K84" s="3">
        <v>1.917E-6</v>
      </c>
      <c r="L84" s="16">
        <v>0.99</v>
      </c>
      <c r="M84" s="13">
        <f t="shared" si="5"/>
        <v>1.89783E-6</v>
      </c>
      <c r="N84" s="3">
        <v>0</v>
      </c>
      <c r="O84" s="3">
        <v>1.5990000000000001E-6</v>
      </c>
    </row>
    <row r="85" spans="1:15">
      <c r="A85" s="1" t="s">
        <v>92</v>
      </c>
      <c r="B85" s="3">
        <v>5.3800000000000001E-22</v>
      </c>
      <c r="C85" s="3">
        <v>8.3030000000000002E-7</v>
      </c>
      <c r="D85" s="16">
        <v>0.99</v>
      </c>
      <c r="E85" s="13">
        <f t="shared" si="3"/>
        <v>8.2199700000000005E-7</v>
      </c>
      <c r="F85" s="3">
        <v>0</v>
      </c>
      <c r="G85" s="3">
        <v>1.215E-6</v>
      </c>
      <c r="H85" s="16">
        <v>0.99</v>
      </c>
      <c r="I85" s="13">
        <f t="shared" si="4"/>
        <v>1.2028500000000001E-6</v>
      </c>
      <c r="J85" s="3">
        <v>0</v>
      </c>
      <c r="K85" s="3">
        <v>8.991E-7</v>
      </c>
      <c r="L85" s="16">
        <v>0.99</v>
      </c>
      <c r="M85" s="13">
        <f t="shared" si="5"/>
        <v>8.9010899999999999E-7</v>
      </c>
      <c r="N85" s="3">
        <v>0</v>
      </c>
      <c r="O85" s="3">
        <v>7.3959999999999998E-7</v>
      </c>
    </row>
    <row r="86" spans="1:15">
      <c r="A86" s="1" t="s">
        <v>93</v>
      </c>
      <c r="B86" s="3">
        <v>5.3800000000000001E-22</v>
      </c>
      <c r="C86" s="3">
        <v>3.6549999999999998E-7</v>
      </c>
      <c r="D86" s="16">
        <v>0.99</v>
      </c>
      <c r="E86" s="13">
        <f t="shared" si="3"/>
        <v>3.61845E-7</v>
      </c>
      <c r="F86" s="3">
        <v>0</v>
      </c>
      <c r="G86" s="3">
        <v>5.1880000000000001E-7</v>
      </c>
      <c r="H86" s="16">
        <v>0.99</v>
      </c>
      <c r="I86" s="13">
        <f t="shared" si="4"/>
        <v>5.1361200000000006E-7</v>
      </c>
      <c r="J86" s="3">
        <v>0</v>
      </c>
      <c r="K86" s="3">
        <v>3.749E-7</v>
      </c>
      <c r="L86" s="16">
        <v>0.99</v>
      </c>
      <c r="M86" s="13">
        <f t="shared" si="5"/>
        <v>3.7115100000000001E-7</v>
      </c>
      <c r="N86" s="3">
        <v>0</v>
      </c>
      <c r="O86" s="3">
        <v>3.0559999999999998E-7</v>
      </c>
    </row>
    <row r="87" spans="1:15">
      <c r="A87" s="1" t="s">
        <v>94</v>
      </c>
      <c r="B87" s="3">
        <v>5.3800000000000001E-22</v>
      </c>
      <c r="C87" s="3">
        <v>1.179E-7</v>
      </c>
      <c r="D87" s="16">
        <v>0.99</v>
      </c>
      <c r="E87" s="13">
        <f t="shared" si="3"/>
        <v>1.16721E-7</v>
      </c>
      <c r="F87" s="3">
        <v>0</v>
      </c>
      <c r="G87" s="3">
        <v>1.6339999999999999E-7</v>
      </c>
      <c r="H87" s="16">
        <v>0.99</v>
      </c>
      <c r="I87" s="13">
        <f t="shared" si="4"/>
        <v>1.6176599999999999E-7</v>
      </c>
      <c r="J87" s="3">
        <v>0</v>
      </c>
      <c r="K87" s="3">
        <v>1.156E-7</v>
      </c>
      <c r="L87" s="16">
        <v>0.99</v>
      </c>
      <c r="M87" s="13">
        <f t="shared" si="5"/>
        <v>1.14444E-7</v>
      </c>
      <c r="N87" s="3">
        <v>0</v>
      </c>
      <c r="O87" s="3">
        <v>9.3569999999999997E-8</v>
      </c>
    </row>
    <row r="88" spans="1:15">
      <c r="A88" s="1" t="s">
        <v>95</v>
      </c>
      <c r="B88" s="3">
        <v>5.3800000000000001E-22</v>
      </c>
      <c r="C88" s="3">
        <v>3.7300000000000003E-8</v>
      </c>
      <c r="D88" s="16">
        <v>0.99</v>
      </c>
      <c r="E88" s="13">
        <f t="shared" si="3"/>
        <v>3.6927000000000004E-8</v>
      </c>
      <c r="F88" s="3">
        <v>0</v>
      </c>
      <c r="G88" s="3">
        <v>4.9509999999999998E-8</v>
      </c>
      <c r="H88" s="16">
        <v>0.99</v>
      </c>
      <c r="I88" s="13">
        <f t="shared" si="4"/>
        <v>4.90149E-8</v>
      </c>
      <c r="J88" s="3">
        <v>0</v>
      </c>
      <c r="K88" s="3">
        <v>3.358E-8</v>
      </c>
      <c r="L88" s="16">
        <v>0.99</v>
      </c>
      <c r="M88" s="13">
        <f t="shared" si="5"/>
        <v>3.3244200000000001E-8</v>
      </c>
      <c r="N88" s="3">
        <v>0</v>
      </c>
      <c r="O88" s="3">
        <v>2.6779999999999999E-8</v>
      </c>
    </row>
    <row r="89" spans="1:15">
      <c r="A89" s="1" t="s">
        <v>96</v>
      </c>
      <c r="B89" s="3">
        <v>5.3800000000000001E-22</v>
      </c>
      <c r="C89" s="3">
        <v>1.477E-9</v>
      </c>
      <c r="D89" s="16">
        <v>0.99</v>
      </c>
      <c r="E89" s="13">
        <f t="shared" si="3"/>
        <v>1.46223E-9</v>
      </c>
      <c r="F89" s="3">
        <v>0</v>
      </c>
      <c r="G89" s="3">
        <v>1.9300000000000002E-9</v>
      </c>
      <c r="H89" s="16">
        <v>0.99</v>
      </c>
      <c r="I89" s="13">
        <f t="shared" si="4"/>
        <v>1.9107E-9</v>
      </c>
      <c r="J89" s="3">
        <v>0</v>
      </c>
      <c r="K89" s="3">
        <v>1.287E-9</v>
      </c>
      <c r="L89" s="16">
        <v>0.99</v>
      </c>
      <c r="M89" s="13">
        <f t="shared" si="5"/>
        <v>1.27413E-9</v>
      </c>
      <c r="N89" s="3">
        <v>0</v>
      </c>
      <c r="O89" s="3">
        <v>1.0210000000000001E-9</v>
      </c>
    </row>
    <row r="90" spans="1:15">
      <c r="A90" s="1" t="s">
        <v>97</v>
      </c>
      <c r="B90" s="3">
        <v>5.3800000000000001E-22</v>
      </c>
      <c r="C90" s="3">
        <v>3.4579999999999998E-10</v>
      </c>
      <c r="D90" s="16">
        <v>0.99</v>
      </c>
      <c r="E90" s="13">
        <f t="shared" si="3"/>
        <v>3.42342E-10</v>
      </c>
      <c r="F90" s="3">
        <v>0</v>
      </c>
      <c r="G90" s="3">
        <v>4.4779999999999999E-10</v>
      </c>
      <c r="H90" s="16">
        <v>0.99</v>
      </c>
      <c r="I90" s="13">
        <f t="shared" si="4"/>
        <v>4.4332199999999999E-10</v>
      </c>
      <c r="J90" s="3">
        <v>0</v>
      </c>
      <c r="K90" s="3">
        <v>2.9539999999999998E-10</v>
      </c>
      <c r="L90" s="16">
        <v>0.99</v>
      </c>
      <c r="M90" s="13">
        <f t="shared" si="5"/>
        <v>2.9244599999999997E-10</v>
      </c>
      <c r="N90" s="3">
        <v>0</v>
      </c>
      <c r="O90" s="3">
        <v>2.3330000000000001E-10</v>
      </c>
    </row>
    <row r="91" spans="1:15">
      <c r="A91" s="1" t="s">
        <v>98</v>
      </c>
      <c r="B91" s="3">
        <v>5.3800000000000001E-22</v>
      </c>
      <c r="C91" s="3">
        <v>2.097E-11</v>
      </c>
      <c r="D91" s="16">
        <v>0.99</v>
      </c>
      <c r="E91" s="13">
        <f t="shared" si="3"/>
        <v>2.07603E-11</v>
      </c>
      <c r="F91" s="3">
        <v>0</v>
      </c>
      <c r="G91" s="3">
        <v>2.696E-11</v>
      </c>
      <c r="H91" s="16">
        <v>0.99</v>
      </c>
      <c r="I91" s="13">
        <f t="shared" si="4"/>
        <v>2.6690399999999999E-11</v>
      </c>
      <c r="J91" s="3">
        <v>0</v>
      </c>
      <c r="K91" s="3">
        <v>1.7610000000000001E-11</v>
      </c>
      <c r="L91" s="16">
        <v>0.99</v>
      </c>
      <c r="M91" s="13">
        <f t="shared" si="5"/>
        <v>1.7433900000000001E-11</v>
      </c>
      <c r="N91" s="3">
        <v>0</v>
      </c>
      <c r="O91" s="3">
        <v>1.386E-11</v>
      </c>
    </row>
    <row r="92" spans="1:15">
      <c r="A92" s="1" t="s">
        <v>99</v>
      </c>
      <c r="B92" s="3">
        <v>5.3800000000000001E-22</v>
      </c>
      <c r="C92" s="3">
        <v>1.7780000000000001E-12</v>
      </c>
      <c r="D92" s="16">
        <v>0.99</v>
      </c>
      <c r="E92" s="13">
        <f t="shared" si="3"/>
        <v>1.7602200000000001E-12</v>
      </c>
      <c r="F92" s="3">
        <v>0</v>
      </c>
      <c r="G92" s="3">
        <v>2.2770000000000001E-12</v>
      </c>
      <c r="H92" s="16">
        <v>0.99</v>
      </c>
      <c r="I92" s="13">
        <f t="shared" si="4"/>
        <v>2.2542300000000002E-12</v>
      </c>
      <c r="J92" s="3">
        <v>0</v>
      </c>
      <c r="K92" s="3">
        <v>1.48E-12</v>
      </c>
      <c r="L92" s="16">
        <v>0.99</v>
      </c>
      <c r="M92" s="13">
        <f t="shared" si="5"/>
        <v>1.4651999999999999E-12</v>
      </c>
      <c r="N92" s="3">
        <v>0</v>
      </c>
      <c r="O92" s="3">
        <v>1.1640000000000001E-12</v>
      </c>
    </row>
    <row r="93" spans="1:15">
      <c r="A93" s="1" t="s">
        <v>100</v>
      </c>
      <c r="B93" s="3">
        <v>5.3800000000000001E-22</v>
      </c>
      <c r="C93" s="3">
        <v>0.74460000000000004</v>
      </c>
      <c r="D93" s="16">
        <v>0.99</v>
      </c>
      <c r="E93" s="13">
        <f t="shared" si="3"/>
        <v>0.73715400000000009</v>
      </c>
      <c r="F93" s="3">
        <v>0.77800000000000002</v>
      </c>
      <c r="G93" s="3">
        <v>2.29</v>
      </c>
      <c r="H93" s="16">
        <v>0.99</v>
      </c>
      <c r="I93" s="13">
        <f t="shared" si="4"/>
        <v>2.2671000000000001</v>
      </c>
      <c r="J93" s="3">
        <v>2.5870000000000002</v>
      </c>
      <c r="K93" s="3">
        <v>3.7480000000000002</v>
      </c>
      <c r="L93" s="16">
        <v>0.99</v>
      </c>
      <c r="M93" s="13">
        <f t="shared" si="5"/>
        <v>3.7105200000000003</v>
      </c>
      <c r="N93" s="3">
        <v>4.3529999999999998</v>
      </c>
      <c r="O93" s="3">
        <v>4.633</v>
      </c>
    </row>
    <row r="94" spans="1:15">
      <c r="A94" s="1" t="s">
        <v>101</v>
      </c>
      <c r="B94" s="3">
        <v>5.3800000000000001E-22</v>
      </c>
      <c r="C94" s="3">
        <v>4.7160000000000002E-5</v>
      </c>
      <c r="D94" s="16">
        <v>0.99</v>
      </c>
      <c r="E94" s="13">
        <f t="shared" si="3"/>
        <v>4.6688400000000005E-5</v>
      </c>
      <c r="F94" s="3">
        <v>0</v>
      </c>
      <c r="G94" s="3">
        <v>2.1800000000000001E-4</v>
      </c>
      <c r="H94" s="16">
        <v>0.99</v>
      </c>
      <c r="I94" s="13">
        <f t="shared" si="4"/>
        <v>2.1582E-4</v>
      </c>
      <c r="J94" s="3">
        <v>0</v>
      </c>
      <c r="K94" s="3">
        <v>3.1389999999999999E-4</v>
      </c>
      <c r="L94" s="16">
        <v>0.99</v>
      </c>
      <c r="M94" s="13">
        <f t="shared" si="5"/>
        <v>3.10761E-4</v>
      </c>
      <c r="N94" s="3">
        <v>0</v>
      </c>
      <c r="O94" s="3">
        <v>3.1250000000000001E-4</v>
      </c>
    </row>
    <row r="95" spans="1:15">
      <c r="A95" s="1" t="s">
        <v>102</v>
      </c>
      <c r="B95" s="3">
        <v>5.3800000000000001E-22</v>
      </c>
      <c r="C95" s="3">
        <v>2.1429999999999999E-3</v>
      </c>
      <c r="D95" s="16">
        <v>0.99</v>
      </c>
      <c r="E95" s="13">
        <f t="shared" si="3"/>
        <v>2.1215699999999997E-3</v>
      </c>
      <c r="F95" s="3">
        <v>0</v>
      </c>
      <c r="G95" s="3">
        <v>3.3809999999999999E-3</v>
      </c>
      <c r="H95" s="16">
        <v>0.99</v>
      </c>
      <c r="I95" s="13">
        <f t="shared" si="4"/>
        <v>3.3471899999999999E-3</v>
      </c>
      <c r="J95" s="3">
        <v>0</v>
      </c>
      <c r="K95" s="3">
        <v>2.6689999999999999E-3</v>
      </c>
      <c r="L95" s="16">
        <v>0.99</v>
      </c>
      <c r="M95" s="13">
        <f t="shared" si="5"/>
        <v>2.6423099999999997E-3</v>
      </c>
      <c r="N95" s="3">
        <v>0</v>
      </c>
      <c r="O95" s="3">
        <v>2.248E-3</v>
      </c>
    </row>
    <row r="96" spans="1:15">
      <c r="A96" s="1" t="s">
        <v>103</v>
      </c>
      <c r="B96" s="3">
        <v>5.3800000000000001E-22</v>
      </c>
      <c r="C96" s="3">
        <v>1.4469999999999999E-4</v>
      </c>
      <c r="D96" s="16">
        <v>0.99</v>
      </c>
      <c r="E96" s="13">
        <f t="shared" si="3"/>
        <v>1.4325300000000001E-4</v>
      </c>
      <c r="F96" s="3">
        <v>0</v>
      </c>
      <c r="G96" s="3">
        <v>2.2900000000000001E-4</v>
      </c>
      <c r="H96" s="16">
        <v>0.99</v>
      </c>
      <c r="I96" s="13">
        <f t="shared" si="4"/>
        <v>2.2671E-4</v>
      </c>
      <c r="J96" s="3">
        <v>0</v>
      </c>
      <c r="K96" s="3">
        <v>1.8009999999999999E-4</v>
      </c>
      <c r="L96" s="16">
        <v>0.99</v>
      </c>
      <c r="M96" s="13">
        <f t="shared" si="5"/>
        <v>1.7829899999999998E-4</v>
      </c>
      <c r="N96" s="3">
        <v>0</v>
      </c>
      <c r="O96" s="3">
        <v>1.5100000000000001E-4</v>
      </c>
    </row>
    <row r="97" spans="1:15">
      <c r="A97" s="1" t="s">
        <v>104</v>
      </c>
      <c r="B97" s="3">
        <v>5.3800000000000001E-22</v>
      </c>
      <c r="C97" s="3">
        <v>3.1569999999999998E-5</v>
      </c>
      <c r="D97" s="16">
        <v>0.99</v>
      </c>
      <c r="E97" s="13">
        <f t="shared" si="3"/>
        <v>3.1254299999999997E-5</v>
      </c>
      <c r="F97" s="3">
        <v>0</v>
      </c>
      <c r="G97" s="3">
        <v>4.8949999999999997E-5</v>
      </c>
      <c r="H97" s="16">
        <v>0.99</v>
      </c>
      <c r="I97" s="13">
        <f t="shared" si="4"/>
        <v>4.8460499999999995E-5</v>
      </c>
      <c r="J97" s="3">
        <v>0</v>
      </c>
      <c r="K97" s="3">
        <v>3.7920000000000003E-5</v>
      </c>
      <c r="L97" s="16">
        <v>0.99</v>
      </c>
      <c r="M97" s="13">
        <f t="shared" si="5"/>
        <v>3.7540800000000005E-5</v>
      </c>
      <c r="N97" s="3">
        <v>0</v>
      </c>
      <c r="O97" s="3">
        <v>3.163E-5</v>
      </c>
    </row>
    <row r="98" spans="1:15">
      <c r="A98" s="1" t="s">
        <v>105</v>
      </c>
      <c r="B98" s="3">
        <v>5.3800000000000001E-22</v>
      </c>
      <c r="C98" s="3">
        <v>1.443E-6</v>
      </c>
      <c r="D98" s="16">
        <v>0.99</v>
      </c>
      <c r="E98" s="13">
        <f t="shared" si="3"/>
        <v>1.42857E-6</v>
      </c>
      <c r="F98" s="3">
        <v>0</v>
      </c>
      <c r="G98" s="3">
        <v>2.2649999999999999E-6</v>
      </c>
      <c r="H98" s="16">
        <v>0.99</v>
      </c>
      <c r="I98" s="13">
        <f t="shared" si="4"/>
        <v>2.2423499999999998E-6</v>
      </c>
      <c r="J98" s="3">
        <v>0</v>
      </c>
      <c r="K98" s="3">
        <v>1.773E-6</v>
      </c>
      <c r="L98" s="16">
        <v>0.99</v>
      </c>
      <c r="M98" s="13">
        <f t="shared" si="5"/>
        <v>1.75527E-6</v>
      </c>
      <c r="N98" s="3">
        <v>0</v>
      </c>
      <c r="O98" s="3">
        <v>1.4839999999999999E-6</v>
      </c>
    </row>
    <row r="99" spans="1:15">
      <c r="A99" s="1" t="s">
        <v>106</v>
      </c>
      <c r="B99" s="3">
        <v>5.3800000000000001E-22</v>
      </c>
      <c r="C99" s="3">
        <v>4.3449999999999999E-6</v>
      </c>
      <c r="D99" s="16">
        <v>0.99</v>
      </c>
      <c r="E99" s="13">
        <f t="shared" si="3"/>
        <v>4.3015499999999995E-6</v>
      </c>
      <c r="F99" s="3">
        <v>0</v>
      </c>
      <c r="G99" s="3">
        <v>6.5950000000000004E-6</v>
      </c>
      <c r="H99" s="16">
        <v>0.99</v>
      </c>
      <c r="I99" s="13">
        <f t="shared" si="4"/>
        <v>6.5290500000000006E-6</v>
      </c>
      <c r="J99" s="3">
        <v>0</v>
      </c>
      <c r="K99" s="3">
        <v>5.0159999999999999E-6</v>
      </c>
      <c r="L99" s="16">
        <v>0.99</v>
      </c>
      <c r="M99" s="13">
        <f t="shared" si="5"/>
        <v>4.9658400000000002E-6</v>
      </c>
      <c r="N99" s="3">
        <v>0</v>
      </c>
      <c r="O99" s="3">
        <v>4.1629999999999998E-6</v>
      </c>
    </row>
    <row r="100" spans="1:15">
      <c r="A100" s="1" t="s">
        <v>107</v>
      </c>
      <c r="B100" s="3">
        <v>5.3800000000000001E-22</v>
      </c>
      <c r="C100" s="3">
        <v>2.7920000000000001E-6</v>
      </c>
      <c r="D100" s="16">
        <v>0.99</v>
      </c>
      <c r="E100" s="13">
        <f t="shared" si="3"/>
        <v>2.7640800000000002E-6</v>
      </c>
      <c r="F100" s="3">
        <v>0</v>
      </c>
      <c r="G100" s="3">
        <v>4.1330000000000001E-6</v>
      </c>
      <c r="H100" s="16">
        <v>0.99</v>
      </c>
      <c r="I100" s="13">
        <f t="shared" si="4"/>
        <v>4.0916699999999997E-6</v>
      </c>
      <c r="J100" s="3">
        <v>0</v>
      </c>
      <c r="K100" s="3">
        <v>3.089E-6</v>
      </c>
      <c r="L100" s="16">
        <v>0.99</v>
      </c>
      <c r="M100" s="13">
        <f t="shared" si="5"/>
        <v>3.0581099999999998E-6</v>
      </c>
      <c r="N100" s="3">
        <v>0</v>
      </c>
      <c r="O100" s="3">
        <v>2.548E-6</v>
      </c>
    </row>
    <row r="101" spans="1:15">
      <c r="A101" s="1" t="s">
        <v>108</v>
      </c>
      <c r="B101" s="3">
        <v>5.3800000000000001E-22</v>
      </c>
      <c r="C101" s="3">
        <v>6.9549999999999995E-7</v>
      </c>
      <c r="D101" s="16">
        <v>0.99</v>
      </c>
      <c r="E101" s="13">
        <f t="shared" si="3"/>
        <v>6.8854499999999992E-7</v>
      </c>
      <c r="F101" s="3">
        <v>0</v>
      </c>
      <c r="G101" s="3">
        <v>1.0920000000000001E-6</v>
      </c>
      <c r="H101" s="16">
        <v>0.99</v>
      </c>
      <c r="I101" s="13">
        <f t="shared" si="4"/>
        <v>1.08108E-6</v>
      </c>
      <c r="J101" s="3">
        <v>0</v>
      </c>
      <c r="K101" s="3">
        <v>8.5280000000000001E-7</v>
      </c>
      <c r="L101" s="16">
        <v>0.99</v>
      </c>
      <c r="M101" s="13">
        <f t="shared" si="5"/>
        <v>8.4427199999999998E-7</v>
      </c>
      <c r="N101" s="3">
        <v>0</v>
      </c>
      <c r="O101" s="3">
        <v>7.131E-7</v>
      </c>
    </row>
    <row r="102" spans="1:15">
      <c r="A102" s="1" t="s">
        <v>109</v>
      </c>
      <c r="B102" s="3">
        <v>5.3800000000000001E-22</v>
      </c>
      <c r="C102" s="3">
        <v>3.4800000000000001E-6</v>
      </c>
      <c r="D102" s="16">
        <v>0.99</v>
      </c>
      <c r="E102" s="13">
        <f t="shared" si="3"/>
        <v>3.4452000000000001E-6</v>
      </c>
      <c r="F102" s="3">
        <v>0</v>
      </c>
      <c r="G102" s="3">
        <v>5.2390000000000002E-6</v>
      </c>
      <c r="H102" s="16">
        <v>0.99</v>
      </c>
      <c r="I102" s="13">
        <f t="shared" si="4"/>
        <v>5.1866100000000003E-6</v>
      </c>
      <c r="J102" s="3">
        <v>0</v>
      </c>
      <c r="K102" s="3">
        <v>3.9670000000000003E-6</v>
      </c>
      <c r="L102" s="16">
        <v>0.99</v>
      </c>
      <c r="M102" s="13">
        <f t="shared" si="5"/>
        <v>3.9273300000000001E-6</v>
      </c>
      <c r="N102" s="3">
        <v>0</v>
      </c>
      <c r="O102" s="3">
        <v>3.286E-6</v>
      </c>
    </row>
    <row r="103" spans="1:15">
      <c r="A103" s="1" t="s">
        <v>110</v>
      </c>
      <c r="B103" s="3">
        <v>5.3800000000000001E-22</v>
      </c>
      <c r="C103" s="3">
        <v>1.248E-6</v>
      </c>
      <c r="D103" s="16">
        <v>0.99</v>
      </c>
      <c r="E103" s="13">
        <f t="shared" si="3"/>
        <v>1.23552E-6</v>
      </c>
      <c r="F103" s="3">
        <v>0</v>
      </c>
      <c r="G103" s="3">
        <v>1.8029999999999999E-6</v>
      </c>
      <c r="H103" s="16">
        <v>0.99</v>
      </c>
      <c r="I103" s="13">
        <f t="shared" si="4"/>
        <v>1.7849699999999999E-6</v>
      </c>
      <c r="J103" s="3">
        <v>0</v>
      </c>
      <c r="K103" s="3">
        <v>1.3230000000000001E-6</v>
      </c>
      <c r="L103" s="16">
        <v>0.99</v>
      </c>
      <c r="M103" s="13">
        <f t="shared" si="5"/>
        <v>1.3097700000000002E-6</v>
      </c>
      <c r="N103" s="3">
        <v>0</v>
      </c>
      <c r="O103" s="3">
        <v>1.085E-6</v>
      </c>
    </row>
    <row r="104" spans="1:15">
      <c r="A104" s="1" t="s">
        <v>111</v>
      </c>
      <c r="B104" s="3">
        <v>5.3800000000000001E-22</v>
      </c>
      <c r="C104" s="3">
        <v>2.104E-7</v>
      </c>
      <c r="D104" s="16">
        <v>0.99</v>
      </c>
      <c r="E104" s="13">
        <f t="shared" si="3"/>
        <v>2.08296E-7</v>
      </c>
      <c r="F104" s="3">
        <v>0</v>
      </c>
      <c r="G104" s="3">
        <v>2.939E-7</v>
      </c>
      <c r="H104" s="16">
        <v>0.99</v>
      </c>
      <c r="I104" s="13">
        <f t="shared" si="4"/>
        <v>2.9096099999999998E-7</v>
      </c>
      <c r="J104" s="3">
        <v>0</v>
      </c>
      <c r="K104" s="3">
        <v>2.093E-7</v>
      </c>
      <c r="L104" s="16">
        <v>0.99</v>
      </c>
      <c r="M104" s="13">
        <f t="shared" si="5"/>
        <v>2.0720700000000001E-7</v>
      </c>
      <c r="N104" s="3">
        <v>0</v>
      </c>
      <c r="O104" s="3">
        <v>1.698E-7</v>
      </c>
    </row>
    <row r="105" spans="1:15">
      <c r="A105" s="1" t="s">
        <v>112</v>
      </c>
      <c r="B105" s="3">
        <v>5.3800000000000001E-22</v>
      </c>
      <c r="C105" s="3">
        <v>4.7869999999999998E-8</v>
      </c>
      <c r="D105" s="16">
        <v>0.99</v>
      </c>
      <c r="E105" s="13">
        <f t="shared" si="3"/>
        <v>4.73913E-8</v>
      </c>
      <c r="F105" s="3">
        <v>0</v>
      </c>
      <c r="G105" s="3">
        <v>6.4760000000000005E-8</v>
      </c>
      <c r="H105" s="16">
        <v>0.99</v>
      </c>
      <c r="I105" s="13">
        <f t="shared" si="4"/>
        <v>6.4112400000000007E-8</v>
      </c>
      <c r="J105" s="3">
        <v>0</v>
      </c>
      <c r="K105" s="3">
        <v>4.482E-8</v>
      </c>
      <c r="L105" s="16">
        <v>0.99</v>
      </c>
      <c r="M105" s="13">
        <f t="shared" si="5"/>
        <v>4.4371799999999998E-8</v>
      </c>
      <c r="N105" s="3">
        <v>0</v>
      </c>
      <c r="O105" s="3">
        <v>3.5980000000000002E-8</v>
      </c>
    </row>
    <row r="106" spans="1:15">
      <c r="A106" s="1" t="s">
        <v>113</v>
      </c>
      <c r="B106" s="3">
        <v>5.3800000000000001E-22</v>
      </c>
      <c r="C106" s="3">
        <v>5.6070000000000002E-9</v>
      </c>
      <c r="D106" s="16">
        <v>0.99</v>
      </c>
      <c r="E106" s="13">
        <f t="shared" si="3"/>
        <v>5.5509300000000004E-9</v>
      </c>
      <c r="F106" s="3">
        <v>0</v>
      </c>
      <c r="G106" s="3">
        <v>7.3650000000000001E-9</v>
      </c>
      <c r="H106" s="16">
        <v>0.99</v>
      </c>
      <c r="I106" s="13">
        <f t="shared" si="4"/>
        <v>7.2913499999999996E-9</v>
      </c>
      <c r="J106" s="3">
        <v>0</v>
      </c>
      <c r="K106" s="3">
        <v>4.9440000000000003E-9</v>
      </c>
      <c r="L106" s="16">
        <v>0.99</v>
      </c>
      <c r="M106" s="13">
        <f t="shared" si="5"/>
        <v>4.8945600000000005E-9</v>
      </c>
      <c r="N106" s="3">
        <v>0</v>
      </c>
      <c r="O106" s="3">
        <v>3.929E-9</v>
      </c>
    </row>
    <row r="107" spans="1:15">
      <c r="A107" s="1" t="s">
        <v>114</v>
      </c>
      <c r="B107" s="3">
        <v>5.3800000000000001E-22</v>
      </c>
      <c r="C107" s="3">
        <v>5.8339999999999997E-10</v>
      </c>
      <c r="D107" s="16">
        <v>0.99</v>
      </c>
      <c r="E107" s="13">
        <f t="shared" si="3"/>
        <v>5.7756599999999997E-10</v>
      </c>
      <c r="F107" s="3">
        <v>0</v>
      </c>
      <c r="G107" s="3">
        <v>7.5529999999999997E-10</v>
      </c>
      <c r="H107" s="16">
        <v>0.99</v>
      </c>
      <c r="I107" s="13">
        <f t="shared" si="4"/>
        <v>7.47747E-10</v>
      </c>
      <c r="J107" s="3">
        <v>0</v>
      </c>
      <c r="K107" s="3">
        <v>4.9739999999999996E-10</v>
      </c>
      <c r="L107" s="16">
        <v>0.99</v>
      </c>
      <c r="M107" s="13">
        <f t="shared" si="5"/>
        <v>4.9242599999999999E-10</v>
      </c>
      <c r="N107" s="3">
        <v>0</v>
      </c>
      <c r="O107" s="3">
        <v>3.9279999999999998E-10</v>
      </c>
    </row>
    <row r="108" spans="1:15">
      <c r="A108" s="1" t="s">
        <v>115</v>
      </c>
      <c r="B108" s="3">
        <v>5.3800000000000001E-22</v>
      </c>
      <c r="C108" s="3">
        <v>7.4019999999999994E-11</v>
      </c>
      <c r="D108" s="16">
        <v>0.99</v>
      </c>
      <c r="E108" s="13">
        <f t="shared" si="3"/>
        <v>7.3279799999999992E-11</v>
      </c>
      <c r="F108" s="3">
        <v>0</v>
      </c>
      <c r="G108" s="3">
        <v>9.5249999999999994E-11</v>
      </c>
      <c r="H108" s="16">
        <v>0.99</v>
      </c>
      <c r="I108" s="13">
        <f t="shared" si="4"/>
        <v>9.4297499999999992E-11</v>
      </c>
      <c r="J108" s="3">
        <v>0</v>
      </c>
      <c r="K108" s="3">
        <v>6.226E-11</v>
      </c>
      <c r="L108" s="16">
        <v>0.99</v>
      </c>
      <c r="M108" s="13">
        <f t="shared" si="5"/>
        <v>6.1637400000000005E-11</v>
      </c>
      <c r="N108" s="3">
        <v>0</v>
      </c>
      <c r="O108" s="3">
        <v>4.9039999999999999E-11</v>
      </c>
    </row>
    <row r="109" spans="1:15">
      <c r="A109" s="1" t="s">
        <v>116</v>
      </c>
      <c r="B109" s="3">
        <v>5.3800000000000001E-22</v>
      </c>
      <c r="C109" s="3">
        <v>0</v>
      </c>
      <c r="D109" s="16">
        <v>0.99</v>
      </c>
      <c r="E109" s="13">
        <f t="shared" si="3"/>
        <v>0</v>
      </c>
      <c r="F109" s="3">
        <v>0</v>
      </c>
      <c r="G109" s="3">
        <v>0</v>
      </c>
      <c r="H109" s="16">
        <v>0.99</v>
      </c>
      <c r="I109" s="13">
        <f t="shared" si="4"/>
        <v>0</v>
      </c>
      <c r="J109" s="3">
        <v>0</v>
      </c>
      <c r="K109" s="3">
        <v>0</v>
      </c>
      <c r="L109" s="16">
        <v>0.99</v>
      </c>
      <c r="M109" s="13">
        <f t="shared" si="5"/>
        <v>0</v>
      </c>
      <c r="N109" s="3">
        <v>0</v>
      </c>
      <c r="O109" s="3">
        <v>0</v>
      </c>
    </row>
    <row r="110" spans="1:15">
      <c r="A110" s="1" t="s">
        <v>117</v>
      </c>
      <c r="B110" s="3">
        <v>5.3800000000000001E-22</v>
      </c>
      <c r="C110" s="3">
        <v>5.6500000000000002E-2</v>
      </c>
      <c r="D110" s="16">
        <v>0.99</v>
      </c>
      <c r="E110" s="13">
        <f t="shared" si="3"/>
        <v>5.5934999999999999E-2</v>
      </c>
      <c r="F110" s="3">
        <v>5.9130000000000002E-2</v>
      </c>
      <c r="G110" s="3">
        <v>0.50680000000000003</v>
      </c>
      <c r="H110" s="16">
        <v>0.99</v>
      </c>
      <c r="I110" s="13">
        <f t="shared" si="4"/>
        <v>0.50173200000000007</v>
      </c>
      <c r="J110" s="3">
        <v>0.57250000000000001</v>
      </c>
      <c r="K110" s="3">
        <v>1.581</v>
      </c>
      <c r="L110" s="16">
        <v>0.99</v>
      </c>
      <c r="M110" s="13">
        <f t="shared" si="5"/>
        <v>1.5651899999999999</v>
      </c>
      <c r="N110" s="3">
        <v>1.835</v>
      </c>
      <c r="O110" s="3">
        <v>2.383</v>
      </c>
    </row>
    <row r="111" spans="1:15">
      <c r="A111" s="1" t="s">
        <v>118</v>
      </c>
      <c r="B111" s="3">
        <v>5.3800000000000001E-22</v>
      </c>
      <c r="C111" s="3">
        <v>2.7869999999999999</v>
      </c>
      <c r="D111" s="16">
        <v>0.99</v>
      </c>
      <c r="E111" s="13">
        <f t="shared" si="3"/>
        <v>2.7591299999999999</v>
      </c>
      <c r="F111" s="3">
        <v>2.915</v>
      </c>
      <c r="G111" s="3">
        <v>8.8190000000000008</v>
      </c>
      <c r="H111" s="16">
        <v>0.99</v>
      </c>
      <c r="I111" s="13">
        <f t="shared" si="4"/>
        <v>8.73081</v>
      </c>
      <c r="J111" s="3">
        <v>9.9659999999999993</v>
      </c>
      <c r="K111" s="3">
        <v>14.6</v>
      </c>
      <c r="L111" s="16">
        <v>0.99</v>
      </c>
      <c r="M111" s="13">
        <f t="shared" si="5"/>
        <v>14.453999999999999</v>
      </c>
      <c r="N111" s="3">
        <v>16.96</v>
      </c>
      <c r="O111" s="3">
        <v>18.13</v>
      </c>
    </row>
    <row r="112" spans="1:15">
      <c r="A112" s="1" t="s">
        <v>119</v>
      </c>
      <c r="B112" s="3">
        <v>5.3800000000000001E-22</v>
      </c>
      <c r="C112" s="3">
        <v>7.0090000000000003E-10</v>
      </c>
      <c r="D112" s="16">
        <v>0.99</v>
      </c>
      <c r="E112" s="13">
        <f t="shared" si="3"/>
        <v>6.9389099999999998E-10</v>
      </c>
      <c r="F112" s="3">
        <v>0</v>
      </c>
      <c r="G112" s="3">
        <v>1.504E-9</v>
      </c>
      <c r="H112" s="16">
        <v>0.99</v>
      </c>
      <c r="I112" s="13">
        <f t="shared" si="4"/>
        <v>1.48896E-9</v>
      </c>
      <c r="J112" s="3">
        <v>0</v>
      </c>
      <c r="K112" s="3">
        <v>2.0700000000000001E-9</v>
      </c>
      <c r="L112" s="16">
        <v>0.99</v>
      </c>
      <c r="M112" s="13">
        <f t="shared" si="5"/>
        <v>2.0492999999999999E-9</v>
      </c>
      <c r="N112" s="3">
        <v>0</v>
      </c>
      <c r="O112" s="3">
        <v>2.2039999999999998E-9</v>
      </c>
    </row>
    <row r="113" spans="1:15">
      <c r="A113" s="1" t="s">
        <v>120</v>
      </c>
      <c r="B113" s="3">
        <v>5.3800000000000001E-22</v>
      </c>
      <c r="C113" s="3">
        <v>5.3049999999999997</v>
      </c>
      <c r="D113" s="16">
        <v>0.99</v>
      </c>
      <c r="E113" s="13">
        <f t="shared" si="3"/>
        <v>5.2519499999999999</v>
      </c>
      <c r="F113" s="3">
        <v>5.5430000000000001</v>
      </c>
      <c r="G113" s="3">
        <v>20.03</v>
      </c>
      <c r="H113" s="16">
        <v>0.99</v>
      </c>
      <c r="I113" s="13">
        <f t="shared" si="4"/>
        <v>19.829700000000003</v>
      </c>
      <c r="J113" s="3">
        <v>22.62</v>
      </c>
      <c r="K113" s="3">
        <v>40.700000000000003</v>
      </c>
      <c r="L113" s="16">
        <v>0.99</v>
      </c>
      <c r="M113" s="13">
        <f t="shared" si="5"/>
        <v>40.292999999999999</v>
      </c>
      <c r="N113" s="3">
        <v>47.26</v>
      </c>
      <c r="O113" s="3">
        <v>54.96</v>
      </c>
    </row>
    <row r="114" spans="1:15">
      <c r="A114" s="1" t="s">
        <v>121</v>
      </c>
      <c r="B114" s="3">
        <v>5.3800000000000001E-22</v>
      </c>
      <c r="C114" s="3">
        <v>11.67</v>
      </c>
      <c r="D114" s="16">
        <v>0.99</v>
      </c>
      <c r="E114" s="13">
        <f t="shared" si="3"/>
        <v>11.5533</v>
      </c>
      <c r="F114" s="3">
        <v>12.19</v>
      </c>
      <c r="G114" s="3">
        <v>42.05</v>
      </c>
      <c r="H114" s="16">
        <v>0.99</v>
      </c>
      <c r="I114" s="13">
        <f t="shared" si="4"/>
        <v>41.6295</v>
      </c>
      <c r="J114" s="3">
        <v>47.49</v>
      </c>
      <c r="K114" s="3">
        <v>83.33</v>
      </c>
      <c r="L114" s="16">
        <v>0.99</v>
      </c>
      <c r="M114" s="13">
        <f t="shared" si="5"/>
        <v>82.496700000000004</v>
      </c>
      <c r="N114" s="3">
        <v>96.75</v>
      </c>
      <c r="O114" s="3">
        <v>111.9</v>
      </c>
    </row>
    <row r="115" spans="1:15">
      <c r="A115" s="1" t="s">
        <v>122</v>
      </c>
      <c r="B115" s="3">
        <v>5.3800000000000001E-22</v>
      </c>
      <c r="C115" s="3">
        <v>1.3679999999999999E-5</v>
      </c>
      <c r="D115" s="16">
        <v>0.99</v>
      </c>
      <c r="E115" s="13">
        <f t="shared" si="3"/>
        <v>1.3543199999999999E-5</v>
      </c>
      <c r="F115" s="3">
        <v>0</v>
      </c>
      <c r="G115" s="3">
        <v>2.1270000000000001E-5</v>
      </c>
      <c r="H115" s="16">
        <v>0.99</v>
      </c>
      <c r="I115" s="13">
        <f t="shared" si="4"/>
        <v>2.1057300000000003E-5</v>
      </c>
      <c r="J115" s="3">
        <v>0</v>
      </c>
      <c r="K115" s="3">
        <v>1.6569999999999999E-5</v>
      </c>
      <c r="L115" s="16">
        <v>0.99</v>
      </c>
      <c r="M115" s="13">
        <f t="shared" si="5"/>
        <v>1.6404299999999998E-5</v>
      </c>
      <c r="N115" s="3">
        <v>0</v>
      </c>
      <c r="O115" s="3">
        <v>1.3859999999999999E-5</v>
      </c>
    </row>
    <row r="116" spans="1:15">
      <c r="A116" s="1" t="s">
        <v>123</v>
      </c>
      <c r="B116" s="3">
        <v>5.3800000000000001E-22</v>
      </c>
      <c r="C116" s="3">
        <v>17.32</v>
      </c>
      <c r="D116" s="16">
        <v>0.99</v>
      </c>
      <c r="E116" s="13">
        <f t="shared" si="3"/>
        <v>17.146799999999999</v>
      </c>
      <c r="F116" s="3">
        <v>18.100000000000001</v>
      </c>
      <c r="G116" s="3">
        <v>60.94</v>
      </c>
      <c r="H116" s="16">
        <v>0.99</v>
      </c>
      <c r="I116" s="13">
        <f t="shared" si="4"/>
        <v>60.330599999999997</v>
      </c>
      <c r="J116" s="3">
        <v>68.8</v>
      </c>
      <c r="K116" s="3">
        <v>115.6</v>
      </c>
      <c r="L116" s="16">
        <v>0.99</v>
      </c>
      <c r="M116" s="13">
        <f t="shared" si="5"/>
        <v>114.44399999999999</v>
      </c>
      <c r="N116" s="3">
        <v>134.19999999999999</v>
      </c>
      <c r="O116" s="3">
        <v>152.19999999999999</v>
      </c>
    </row>
    <row r="117" spans="1:15">
      <c r="A117" s="1" t="s">
        <v>124</v>
      </c>
      <c r="B117" s="3">
        <v>5.3800000000000001E-22</v>
      </c>
      <c r="C117" s="3">
        <v>1.6430000000000001E-4</v>
      </c>
      <c r="D117" s="16">
        <v>0.99</v>
      </c>
      <c r="E117" s="13">
        <f t="shared" si="3"/>
        <v>1.62657E-4</v>
      </c>
      <c r="F117" s="3">
        <v>0</v>
      </c>
      <c r="G117" s="3">
        <v>2.586E-4</v>
      </c>
      <c r="H117" s="16">
        <v>0.99</v>
      </c>
      <c r="I117" s="13">
        <f t="shared" si="4"/>
        <v>2.5601399999999999E-4</v>
      </c>
      <c r="J117" s="3">
        <v>0</v>
      </c>
      <c r="K117" s="3">
        <v>2.075E-4</v>
      </c>
      <c r="L117" s="16">
        <v>0.99</v>
      </c>
      <c r="M117" s="13">
        <f t="shared" si="5"/>
        <v>2.0542499999999999E-4</v>
      </c>
      <c r="N117" s="3">
        <v>0</v>
      </c>
      <c r="O117" s="3">
        <v>1.7670000000000001E-4</v>
      </c>
    </row>
    <row r="118" spans="1:15">
      <c r="A118" s="1" t="s">
        <v>125</v>
      </c>
      <c r="B118" s="3">
        <v>5.3800000000000001E-22</v>
      </c>
      <c r="C118" s="3">
        <v>1.6120000000000002E-5</v>
      </c>
      <c r="D118" s="16">
        <v>0.99</v>
      </c>
      <c r="E118" s="13">
        <f t="shared" si="3"/>
        <v>1.59588E-5</v>
      </c>
      <c r="F118" s="3">
        <v>0</v>
      </c>
      <c r="G118" s="3">
        <v>2.6420000000000001E-5</v>
      </c>
      <c r="H118" s="16">
        <v>0.99</v>
      </c>
      <c r="I118" s="13">
        <f t="shared" si="4"/>
        <v>2.6155800000000001E-5</v>
      </c>
      <c r="J118" s="3">
        <v>0</v>
      </c>
      <c r="K118" s="3">
        <v>2.128E-5</v>
      </c>
      <c r="L118" s="16">
        <v>0.99</v>
      </c>
      <c r="M118" s="13">
        <f t="shared" si="5"/>
        <v>2.10672E-5</v>
      </c>
      <c r="N118" s="3">
        <v>0</v>
      </c>
      <c r="O118" s="3">
        <v>1.8009999999999999E-5</v>
      </c>
    </row>
    <row r="119" spans="1:15">
      <c r="A119" s="1" t="s">
        <v>126</v>
      </c>
      <c r="B119" s="3">
        <v>5.3800000000000001E-22</v>
      </c>
      <c r="C119" s="3">
        <v>46.93</v>
      </c>
      <c r="D119" s="16">
        <v>0.99</v>
      </c>
      <c r="E119" s="13">
        <f t="shared" si="3"/>
        <v>46.460700000000003</v>
      </c>
      <c r="F119" s="3">
        <v>49.03</v>
      </c>
      <c r="G119" s="3">
        <v>164.3</v>
      </c>
      <c r="H119" s="16">
        <v>0.99</v>
      </c>
      <c r="I119" s="13">
        <f t="shared" si="4"/>
        <v>162.65700000000001</v>
      </c>
      <c r="J119" s="3">
        <v>185.6</v>
      </c>
      <c r="K119" s="3">
        <v>315.7</v>
      </c>
      <c r="L119" s="16">
        <v>0.99</v>
      </c>
      <c r="M119" s="13">
        <f t="shared" si="5"/>
        <v>312.54300000000001</v>
      </c>
      <c r="N119" s="3">
        <v>366.7</v>
      </c>
      <c r="O119" s="3">
        <v>418.8</v>
      </c>
    </row>
    <row r="120" spans="1:15">
      <c r="A120" s="1" t="s">
        <v>127</v>
      </c>
      <c r="B120" s="3">
        <v>5.3800000000000001E-22</v>
      </c>
      <c r="C120" s="3">
        <v>2.7460000000000001E-4</v>
      </c>
      <c r="D120" s="16">
        <v>0.99</v>
      </c>
      <c r="E120" s="13">
        <f t="shared" si="3"/>
        <v>2.7185400000000003E-4</v>
      </c>
      <c r="F120" s="3">
        <v>0</v>
      </c>
      <c r="G120" s="3">
        <v>4.3550000000000001E-4</v>
      </c>
      <c r="H120" s="16">
        <v>0.99</v>
      </c>
      <c r="I120" s="13">
        <f t="shared" si="4"/>
        <v>4.3114500000000002E-4</v>
      </c>
      <c r="J120" s="3">
        <v>0</v>
      </c>
      <c r="K120" s="3">
        <v>3.4539999999999999E-4</v>
      </c>
      <c r="L120" s="16">
        <v>0.99</v>
      </c>
      <c r="M120" s="13">
        <f t="shared" si="5"/>
        <v>3.4194599999999998E-4</v>
      </c>
      <c r="N120" s="3">
        <v>0</v>
      </c>
      <c r="O120" s="3">
        <v>2.9159999999999999E-4</v>
      </c>
    </row>
    <row r="121" spans="1:15">
      <c r="A121" s="1" t="s">
        <v>128</v>
      </c>
      <c r="B121" s="3">
        <v>5.3800000000000001E-22</v>
      </c>
      <c r="C121" s="3">
        <v>1.9199999999999999E-5</v>
      </c>
      <c r="D121" s="16">
        <v>0.99</v>
      </c>
      <c r="E121" s="13">
        <f t="shared" si="3"/>
        <v>1.9007999999999998E-5</v>
      </c>
      <c r="F121" s="3">
        <v>0</v>
      </c>
      <c r="G121" s="3">
        <v>2.9790000000000001E-5</v>
      </c>
      <c r="H121" s="16">
        <v>0.99</v>
      </c>
      <c r="I121" s="13">
        <f t="shared" si="4"/>
        <v>2.9492100000000002E-5</v>
      </c>
      <c r="J121" s="3">
        <v>0</v>
      </c>
      <c r="K121" s="3">
        <v>2.304E-5</v>
      </c>
      <c r="L121" s="16">
        <v>0.99</v>
      </c>
      <c r="M121" s="13">
        <f t="shared" si="5"/>
        <v>2.2809599999999999E-5</v>
      </c>
      <c r="N121" s="3">
        <v>0</v>
      </c>
      <c r="O121" s="3">
        <v>1.9219999999999999E-5</v>
      </c>
    </row>
    <row r="122" spans="1:15">
      <c r="A122" s="1" t="s">
        <v>129</v>
      </c>
      <c r="B122" s="3">
        <v>5.3800000000000001E-22</v>
      </c>
      <c r="C122" s="3">
        <v>1.3860000000000001E-4</v>
      </c>
      <c r="D122" s="16">
        <v>0.99</v>
      </c>
      <c r="E122" s="13">
        <f t="shared" si="3"/>
        <v>1.37214E-4</v>
      </c>
      <c r="F122" s="3">
        <v>0</v>
      </c>
      <c r="G122" s="3">
        <v>2.141E-4</v>
      </c>
      <c r="H122" s="16">
        <v>0.99</v>
      </c>
      <c r="I122" s="13">
        <f t="shared" si="4"/>
        <v>2.1195900000000001E-4</v>
      </c>
      <c r="J122" s="3">
        <v>0</v>
      </c>
      <c r="K122" s="3">
        <v>1.65E-4</v>
      </c>
      <c r="L122" s="16">
        <v>0.99</v>
      </c>
      <c r="M122" s="13">
        <f t="shared" si="5"/>
        <v>1.6334999999999999E-4</v>
      </c>
      <c r="N122" s="3">
        <v>0</v>
      </c>
      <c r="O122" s="3">
        <v>1.3760000000000001E-4</v>
      </c>
    </row>
    <row r="123" spans="1:15">
      <c r="A123" s="1" t="s">
        <v>130</v>
      </c>
      <c r="B123" s="3">
        <v>5.3800000000000001E-22</v>
      </c>
      <c r="C123" s="3">
        <v>1.3349999999999999E-5</v>
      </c>
      <c r="D123" s="16">
        <v>0.99</v>
      </c>
      <c r="E123" s="13">
        <f t="shared" si="3"/>
        <v>1.32165E-5</v>
      </c>
      <c r="F123" s="3">
        <v>0</v>
      </c>
      <c r="G123" s="3">
        <v>2.0290000000000001E-5</v>
      </c>
      <c r="H123" s="16">
        <v>0.99</v>
      </c>
      <c r="I123" s="13">
        <f t="shared" si="4"/>
        <v>2.0087099999999999E-5</v>
      </c>
      <c r="J123" s="3">
        <v>0</v>
      </c>
      <c r="K123" s="3">
        <v>1.5449999999999999E-5</v>
      </c>
      <c r="L123" s="16">
        <v>0.99</v>
      </c>
      <c r="M123" s="13">
        <f t="shared" si="5"/>
        <v>1.5295499999999999E-5</v>
      </c>
      <c r="N123" s="3">
        <v>0</v>
      </c>
      <c r="O123" s="3">
        <v>1.2830000000000001E-5</v>
      </c>
    </row>
    <row r="124" spans="1:15">
      <c r="A124" s="1" t="s">
        <v>131</v>
      </c>
      <c r="B124" s="3">
        <v>5.3800000000000001E-22</v>
      </c>
      <c r="C124" s="3">
        <v>4.8879999999999996E-6</v>
      </c>
      <c r="D124" s="16">
        <v>0.99</v>
      </c>
      <c r="E124" s="13">
        <f t="shared" si="3"/>
        <v>4.8391199999999997E-6</v>
      </c>
      <c r="F124" s="3">
        <v>0</v>
      </c>
      <c r="G124" s="3">
        <v>7.627E-6</v>
      </c>
      <c r="H124" s="16">
        <v>0.99</v>
      </c>
      <c r="I124" s="13">
        <f t="shared" si="4"/>
        <v>7.55073E-6</v>
      </c>
      <c r="J124" s="3">
        <v>0</v>
      </c>
      <c r="K124" s="3">
        <v>5.9220000000000002E-6</v>
      </c>
      <c r="L124" s="16">
        <v>0.99</v>
      </c>
      <c r="M124" s="13">
        <f t="shared" si="5"/>
        <v>5.8627800000000003E-6</v>
      </c>
      <c r="N124" s="3">
        <v>0</v>
      </c>
      <c r="O124" s="3">
        <v>4.9470000000000002E-6</v>
      </c>
    </row>
    <row r="125" spans="1:15">
      <c r="A125" s="1" t="s">
        <v>132</v>
      </c>
      <c r="B125" s="3">
        <v>5.3800000000000001E-22</v>
      </c>
      <c r="C125" s="3">
        <v>9.7149999999999993E-6</v>
      </c>
      <c r="D125" s="16">
        <v>0.99</v>
      </c>
      <c r="E125" s="13">
        <f t="shared" si="3"/>
        <v>9.6178499999999997E-6</v>
      </c>
      <c r="F125" s="3">
        <v>0</v>
      </c>
      <c r="G125" s="3">
        <v>1.456E-5</v>
      </c>
      <c r="H125" s="16">
        <v>0.99</v>
      </c>
      <c r="I125" s="13">
        <f t="shared" si="4"/>
        <v>1.4414399999999999E-5</v>
      </c>
      <c r="J125" s="3">
        <v>0</v>
      </c>
      <c r="K125" s="3">
        <v>1.1E-5</v>
      </c>
      <c r="L125" s="16">
        <v>0.99</v>
      </c>
      <c r="M125" s="13">
        <f t="shared" si="5"/>
        <v>1.0889999999999999E-5</v>
      </c>
      <c r="N125" s="3">
        <v>0</v>
      </c>
      <c r="O125" s="3">
        <v>9.0969999999999995E-6</v>
      </c>
    </row>
    <row r="126" spans="1:15">
      <c r="A126" s="1" t="s">
        <v>133</v>
      </c>
      <c r="B126" s="3">
        <v>5.3800000000000001E-22</v>
      </c>
      <c r="C126" s="3">
        <v>2.1730000000000002E-6</v>
      </c>
      <c r="D126" s="16">
        <v>0.99</v>
      </c>
      <c r="E126" s="13">
        <f t="shared" si="3"/>
        <v>2.1512700000000001E-6</v>
      </c>
      <c r="F126" s="3">
        <v>0</v>
      </c>
      <c r="G126" s="3">
        <v>3.1159999999999999E-6</v>
      </c>
      <c r="H126" s="16">
        <v>0.99</v>
      </c>
      <c r="I126" s="13">
        <f t="shared" si="4"/>
        <v>3.0848399999999999E-6</v>
      </c>
      <c r="J126" s="3">
        <v>0</v>
      </c>
      <c r="K126" s="3">
        <v>2.272E-6</v>
      </c>
      <c r="L126" s="16">
        <v>0.99</v>
      </c>
      <c r="M126" s="13">
        <f t="shared" si="5"/>
        <v>2.2492800000000001E-6</v>
      </c>
      <c r="N126" s="3">
        <v>0</v>
      </c>
      <c r="O126" s="3">
        <v>1.858E-6</v>
      </c>
    </row>
    <row r="127" spans="1:15">
      <c r="A127" s="1" t="s">
        <v>134</v>
      </c>
      <c r="B127" s="3">
        <v>5.3800000000000001E-22</v>
      </c>
      <c r="C127" s="3">
        <v>3.3270000000000001E-7</v>
      </c>
      <c r="D127" s="16">
        <v>0.99</v>
      </c>
      <c r="E127" s="13">
        <f t="shared" si="3"/>
        <v>3.2937300000000002E-7</v>
      </c>
      <c r="F127" s="3">
        <v>0</v>
      </c>
      <c r="G127" s="3">
        <v>4.5270000000000002E-7</v>
      </c>
      <c r="H127" s="16">
        <v>0.99</v>
      </c>
      <c r="I127" s="13">
        <f t="shared" si="4"/>
        <v>4.48173E-7</v>
      </c>
      <c r="J127" s="3">
        <v>0</v>
      </c>
      <c r="K127" s="3">
        <v>3.1469999999999998E-7</v>
      </c>
      <c r="L127" s="16">
        <v>0.99</v>
      </c>
      <c r="M127" s="13">
        <f t="shared" si="5"/>
        <v>3.1155299999999998E-7</v>
      </c>
      <c r="N127" s="3">
        <v>0</v>
      </c>
      <c r="O127" s="3">
        <v>2.5320000000000002E-7</v>
      </c>
    </row>
    <row r="128" spans="1:15">
      <c r="A128" s="1" t="s">
        <v>135</v>
      </c>
      <c r="B128" s="3">
        <v>5.3800000000000001E-22</v>
      </c>
      <c r="C128" s="3">
        <v>3.3689999999999999E-8</v>
      </c>
      <c r="D128" s="16">
        <v>0.99</v>
      </c>
      <c r="E128" s="13">
        <f t="shared" si="3"/>
        <v>3.33531E-8</v>
      </c>
      <c r="F128" s="3">
        <v>0</v>
      </c>
      <c r="G128" s="3">
        <v>4.4460000000000002E-8</v>
      </c>
      <c r="H128" s="16">
        <v>0.99</v>
      </c>
      <c r="I128" s="13">
        <f t="shared" si="4"/>
        <v>4.4015400000000003E-8</v>
      </c>
      <c r="J128" s="3">
        <v>0</v>
      </c>
      <c r="K128" s="3">
        <v>2.995E-8</v>
      </c>
      <c r="L128" s="16">
        <v>0.99</v>
      </c>
      <c r="M128" s="13">
        <f t="shared" si="5"/>
        <v>2.9650500000000001E-8</v>
      </c>
      <c r="N128" s="3">
        <v>0</v>
      </c>
      <c r="O128" s="3">
        <v>2.384E-8</v>
      </c>
    </row>
    <row r="129" spans="1:15">
      <c r="A129" s="1" t="s">
        <v>136</v>
      </c>
      <c r="B129" s="3">
        <v>5.3800000000000001E-22</v>
      </c>
      <c r="C129" s="3">
        <v>1.233E-8</v>
      </c>
      <c r="D129" s="16">
        <v>0.99</v>
      </c>
      <c r="E129" s="13">
        <f t="shared" si="3"/>
        <v>1.22067E-8</v>
      </c>
      <c r="F129" s="3">
        <v>0</v>
      </c>
      <c r="G129" s="3">
        <v>1.6009999999999999E-8</v>
      </c>
      <c r="H129" s="16">
        <v>0.99</v>
      </c>
      <c r="I129" s="13">
        <f t="shared" si="4"/>
        <v>1.5849899999999998E-8</v>
      </c>
      <c r="J129" s="3">
        <v>0</v>
      </c>
      <c r="K129" s="3">
        <v>1.0589999999999999E-8</v>
      </c>
      <c r="L129" s="16">
        <v>0.99</v>
      </c>
      <c r="M129" s="13">
        <f t="shared" si="5"/>
        <v>1.0484099999999999E-8</v>
      </c>
      <c r="N129" s="3">
        <v>0</v>
      </c>
      <c r="O129" s="3">
        <v>8.3780000000000006E-9</v>
      </c>
    </row>
    <row r="130" spans="1:15">
      <c r="A130" s="1" t="s">
        <v>137</v>
      </c>
      <c r="B130" s="3">
        <v>5.3800000000000001E-22</v>
      </c>
      <c r="C130" s="3">
        <v>9.5750000000000005E-10</v>
      </c>
      <c r="D130" s="16">
        <v>0.99</v>
      </c>
      <c r="E130" s="13">
        <f t="shared" si="3"/>
        <v>9.4792500000000012E-10</v>
      </c>
      <c r="F130" s="3">
        <v>0</v>
      </c>
      <c r="G130" s="3">
        <v>1.2300000000000001E-9</v>
      </c>
      <c r="H130" s="16">
        <v>0.99</v>
      </c>
      <c r="I130" s="13">
        <f t="shared" si="4"/>
        <v>1.2177E-9</v>
      </c>
      <c r="J130" s="3">
        <v>0</v>
      </c>
      <c r="K130" s="3">
        <v>8.0340000000000004E-10</v>
      </c>
      <c r="L130" s="16">
        <v>0.99</v>
      </c>
      <c r="M130" s="13">
        <f t="shared" si="5"/>
        <v>7.9536599999999998E-10</v>
      </c>
      <c r="N130" s="3">
        <v>0</v>
      </c>
      <c r="O130" s="3">
        <v>6.3240000000000001E-10</v>
      </c>
    </row>
    <row r="131" spans="1:15">
      <c r="A131" s="1" t="s">
        <v>138</v>
      </c>
      <c r="B131" s="3">
        <v>5.3800000000000001E-22</v>
      </c>
      <c r="C131" s="3">
        <v>1.076E-10</v>
      </c>
      <c r="D131" s="16">
        <v>0.99</v>
      </c>
      <c r="E131" s="13">
        <f t="shared" ref="E131:E194" si="6">C131*D131</f>
        <v>1.0652399999999999E-10</v>
      </c>
      <c r="F131" s="3">
        <v>0</v>
      </c>
      <c r="G131" s="3">
        <v>1.382E-10</v>
      </c>
      <c r="H131" s="16">
        <v>0.99</v>
      </c>
      <c r="I131" s="13">
        <f t="shared" ref="I131:I194" si="7">G131*H131</f>
        <v>1.3681800000000001E-10</v>
      </c>
      <c r="J131" s="3">
        <v>0</v>
      </c>
      <c r="K131" s="3">
        <v>9.0100000000000004E-11</v>
      </c>
      <c r="L131" s="16">
        <v>0.99</v>
      </c>
      <c r="M131" s="13">
        <f t="shared" ref="M131:M194" si="8">K131*L131</f>
        <v>8.9199000000000004E-11</v>
      </c>
      <c r="N131" s="3">
        <v>0</v>
      </c>
      <c r="O131" s="3">
        <v>7.0940000000000003E-11</v>
      </c>
    </row>
    <row r="132" spans="1:15">
      <c r="A132" s="1" t="s">
        <v>139</v>
      </c>
      <c r="B132" s="3">
        <v>5.3800000000000001E-22</v>
      </c>
      <c r="C132" s="3">
        <v>0</v>
      </c>
      <c r="D132" s="16">
        <v>0.99</v>
      </c>
      <c r="E132" s="13">
        <f t="shared" si="6"/>
        <v>0</v>
      </c>
      <c r="F132" s="3">
        <v>0</v>
      </c>
      <c r="G132" s="3">
        <v>0</v>
      </c>
      <c r="H132" s="16">
        <v>0.99</v>
      </c>
      <c r="I132" s="13">
        <f t="shared" si="7"/>
        <v>0</v>
      </c>
      <c r="J132" s="3">
        <v>0</v>
      </c>
      <c r="K132" s="3">
        <v>0</v>
      </c>
      <c r="L132" s="16">
        <v>0.99</v>
      </c>
      <c r="M132" s="13">
        <f t="shared" si="8"/>
        <v>0</v>
      </c>
      <c r="N132" s="3">
        <v>0</v>
      </c>
      <c r="O132" s="3">
        <v>0</v>
      </c>
    </row>
    <row r="133" spans="1:15">
      <c r="A133" s="1" t="s">
        <v>140</v>
      </c>
      <c r="B133" s="3">
        <v>5.3800000000000001E-22</v>
      </c>
      <c r="C133" s="3">
        <v>7.9089999999999998E-4</v>
      </c>
      <c r="D133" s="16">
        <v>1E-3</v>
      </c>
      <c r="E133" s="13">
        <f t="shared" si="6"/>
        <v>7.9090000000000002E-7</v>
      </c>
      <c r="F133" s="3">
        <v>5.691E-22</v>
      </c>
      <c r="G133" s="3">
        <v>3.6110000000000001E-3</v>
      </c>
      <c r="H133" s="16">
        <v>1E-3</v>
      </c>
      <c r="I133" s="13">
        <f t="shared" si="7"/>
        <v>3.6110000000000002E-6</v>
      </c>
      <c r="J133" s="3">
        <v>6.4970000000000002E-22</v>
      </c>
      <c r="K133" s="3">
        <v>8.737E-3</v>
      </c>
      <c r="L133" s="16">
        <v>1E-3</v>
      </c>
      <c r="M133" s="13">
        <f t="shared" si="8"/>
        <v>8.7369999999999995E-6</v>
      </c>
      <c r="N133" s="3">
        <v>7.6359999999999999E-22</v>
      </c>
      <c r="O133" s="3">
        <v>7.835E-3</v>
      </c>
    </row>
    <row r="134" spans="1:15">
      <c r="A134" s="1" t="s">
        <v>141</v>
      </c>
      <c r="B134" s="3">
        <v>5.3800000000000001E-22</v>
      </c>
      <c r="C134" s="3">
        <v>2.978E-13</v>
      </c>
      <c r="D134" s="16">
        <v>1E-3</v>
      </c>
      <c r="E134" s="13">
        <f t="shared" si="6"/>
        <v>2.9780000000000003E-16</v>
      </c>
      <c r="F134" s="3">
        <v>0</v>
      </c>
      <c r="G134" s="3">
        <v>4.8570000000000004E-13</v>
      </c>
      <c r="H134" s="16">
        <v>1E-3</v>
      </c>
      <c r="I134" s="13">
        <f t="shared" si="7"/>
        <v>4.8570000000000008E-16</v>
      </c>
      <c r="J134" s="3">
        <v>0</v>
      </c>
      <c r="K134" s="3">
        <v>3.874E-13</v>
      </c>
      <c r="L134" s="16">
        <v>1E-3</v>
      </c>
      <c r="M134" s="13">
        <f t="shared" si="8"/>
        <v>3.8739999999999999E-16</v>
      </c>
      <c r="N134" s="3">
        <v>0</v>
      </c>
      <c r="O134" s="3">
        <v>3.2659999999999999E-13</v>
      </c>
    </row>
    <row r="135" spans="1:15">
      <c r="A135" s="1" t="s">
        <v>142</v>
      </c>
      <c r="B135" s="3">
        <v>5.3800000000000001E-22</v>
      </c>
      <c r="C135" s="3">
        <v>4.8969999999999999E-9</v>
      </c>
      <c r="D135" s="16">
        <v>1E-3</v>
      </c>
      <c r="E135" s="13">
        <f t="shared" si="6"/>
        <v>4.8969999999999998E-12</v>
      </c>
      <c r="F135" s="3">
        <v>0</v>
      </c>
      <c r="G135" s="3">
        <v>1.358E-8</v>
      </c>
      <c r="H135" s="16">
        <v>1E-3</v>
      </c>
      <c r="I135" s="13">
        <f t="shared" si="7"/>
        <v>1.358E-11</v>
      </c>
      <c r="J135" s="3">
        <v>0</v>
      </c>
      <c r="K135" s="3">
        <v>2.0610000000000001E-8</v>
      </c>
      <c r="L135" s="16">
        <v>1E-3</v>
      </c>
      <c r="M135" s="13">
        <f t="shared" si="8"/>
        <v>2.061E-11</v>
      </c>
      <c r="N135" s="3">
        <v>0</v>
      </c>
      <c r="O135" s="3">
        <v>1.5489999999999998E-8</v>
      </c>
    </row>
    <row r="136" spans="1:15">
      <c r="A136" s="1" t="s">
        <v>143</v>
      </c>
      <c r="B136" s="3">
        <v>5.3800000000000001E-22</v>
      </c>
      <c r="C136" s="3">
        <v>3.2240000000000003E-8</v>
      </c>
      <c r="D136" s="16">
        <v>1E-3</v>
      </c>
      <c r="E136" s="13">
        <f t="shared" si="6"/>
        <v>3.2240000000000003E-11</v>
      </c>
      <c r="F136" s="3">
        <v>0</v>
      </c>
      <c r="G136" s="3">
        <v>5.9680000000000002E-8</v>
      </c>
      <c r="H136" s="16">
        <v>1E-3</v>
      </c>
      <c r="I136" s="13">
        <f t="shared" si="7"/>
        <v>5.9680000000000007E-11</v>
      </c>
      <c r="J136" s="3">
        <v>0</v>
      </c>
      <c r="K136" s="3">
        <v>5.9919999999999997E-8</v>
      </c>
      <c r="L136" s="16">
        <v>1E-3</v>
      </c>
      <c r="M136" s="13">
        <f t="shared" si="8"/>
        <v>5.9919999999999998E-11</v>
      </c>
      <c r="N136" s="3">
        <v>0</v>
      </c>
      <c r="O136" s="3">
        <v>4.8130000000000002E-8</v>
      </c>
    </row>
    <row r="137" spans="1:15">
      <c r="A137" s="1" t="s">
        <v>144</v>
      </c>
      <c r="B137" s="3">
        <v>5.3800000000000001E-22</v>
      </c>
      <c r="C137" s="3">
        <v>27.57</v>
      </c>
      <c r="D137" s="16">
        <v>1E-3</v>
      </c>
      <c r="E137" s="13">
        <f t="shared" si="6"/>
        <v>2.7570000000000001E-2</v>
      </c>
      <c r="F137" s="3">
        <v>5.691E-22</v>
      </c>
      <c r="G137" s="3">
        <v>65.33</v>
      </c>
      <c r="H137" s="16">
        <v>1E-3</v>
      </c>
      <c r="I137" s="13">
        <f t="shared" si="7"/>
        <v>6.5329999999999999E-2</v>
      </c>
      <c r="J137" s="3">
        <v>0</v>
      </c>
      <c r="K137" s="3">
        <v>74.87</v>
      </c>
      <c r="L137" s="16">
        <v>1E-3</v>
      </c>
      <c r="M137" s="13">
        <f t="shared" si="8"/>
        <v>7.4870000000000006E-2</v>
      </c>
      <c r="N137" s="3">
        <v>0</v>
      </c>
      <c r="O137" s="3">
        <v>34.409999999999997</v>
      </c>
    </row>
    <row r="138" spans="1:15">
      <c r="A138" s="1" t="s">
        <v>145</v>
      </c>
      <c r="B138" s="3">
        <v>5.3800000000000001E-22</v>
      </c>
      <c r="C138" s="3">
        <v>2.1970000000000002E-3</v>
      </c>
      <c r="D138" s="16">
        <v>1E-3</v>
      </c>
      <c r="E138" s="13">
        <f t="shared" si="6"/>
        <v>2.1970000000000003E-6</v>
      </c>
      <c r="F138" s="3">
        <v>0</v>
      </c>
      <c r="G138" s="3">
        <v>7.2049999999999996E-3</v>
      </c>
      <c r="H138" s="16">
        <v>1E-3</v>
      </c>
      <c r="I138" s="13">
        <f t="shared" si="7"/>
        <v>7.2049999999999996E-6</v>
      </c>
      <c r="J138" s="3">
        <v>0</v>
      </c>
      <c r="K138" s="3">
        <v>7.5779999999999997E-3</v>
      </c>
      <c r="L138" s="16">
        <v>1E-3</v>
      </c>
      <c r="M138" s="13">
        <f t="shared" si="8"/>
        <v>7.5780000000000001E-6</v>
      </c>
      <c r="N138" s="3">
        <v>0</v>
      </c>
      <c r="O138" s="3">
        <v>3.091E-3</v>
      </c>
    </row>
    <row r="139" spans="1:15">
      <c r="A139" s="1" t="s">
        <v>146</v>
      </c>
      <c r="B139" s="3">
        <v>5.3800000000000001E-22</v>
      </c>
      <c r="C139" s="3">
        <v>1.6470000000000001E-7</v>
      </c>
      <c r="D139" s="16">
        <v>1E-3</v>
      </c>
      <c r="E139" s="13">
        <f t="shared" si="6"/>
        <v>1.6470000000000001E-10</v>
      </c>
      <c r="F139" s="3">
        <v>0</v>
      </c>
      <c r="G139" s="3">
        <v>2.6870000000000002E-7</v>
      </c>
      <c r="H139" s="16">
        <v>1E-3</v>
      </c>
      <c r="I139" s="13">
        <f t="shared" si="7"/>
        <v>2.6870000000000001E-10</v>
      </c>
      <c r="J139" s="3">
        <v>0</v>
      </c>
      <c r="K139" s="3">
        <v>2.1439999999999999E-7</v>
      </c>
      <c r="L139" s="16">
        <v>1E-3</v>
      </c>
      <c r="M139" s="13">
        <f t="shared" si="8"/>
        <v>2.144E-10</v>
      </c>
      <c r="N139" s="3">
        <v>0</v>
      </c>
      <c r="O139" s="3">
        <v>1.808E-7</v>
      </c>
    </row>
    <row r="140" spans="1:15">
      <c r="A140" s="1" t="s">
        <v>147</v>
      </c>
      <c r="B140" s="3">
        <v>5.3800000000000001E-22</v>
      </c>
      <c r="C140" s="3">
        <v>4.2199999999999998E-3</v>
      </c>
      <c r="D140" s="16">
        <v>1E-3</v>
      </c>
      <c r="E140" s="13">
        <f t="shared" si="6"/>
        <v>4.2200000000000003E-6</v>
      </c>
      <c r="F140" s="3">
        <v>0</v>
      </c>
      <c r="G140" s="3">
        <v>6.6179999999999998E-3</v>
      </c>
      <c r="H140" s="16">
        <v>1E-3</v>
      </c>
      <c r="I140" s="13">
        <f t="shared" si="7"/>
        <v>6.618E-6</v>
      </c>
      <c r="J140" s="3">
        <v>0</v>
      </c>
      <c r="K140" s="3">
        <v>5.1749999999999999E-3</v>
      </c>
      <c r="L140" s="16">
        <v>1E-3</v>
      </c>
      <c r="M140" s="13">
        <f t="shared" si="8"/>
        <v>5.1750000000000004E-6</v>
      </c>
      <c r="N140" s="3">
        <v>0</v>
      </c>
      <c r="O140" s="3">
        <v>4.3400000000000001E-3</v>
      </c>
    </row>
    <row r="141" spans="1:15">
      <c r="A141" s="1" t="s">
        <v>148</v>
      </c>
      <c r="B141" s="3">
        <v>5.3800000000000001E-22</v>
      </c>
      <c r="C141" s="3">
        <v>1.413E-3</v>
      </c>
      <c r="D141" s="16">
        <v>1E-3</v>
      </c>
      <c r="E141" s="13">
        <f t="shared" si="6"/>
        <v>1.4130000000000001E-6</v>
      </c>
      <c r="F141" s="3">
        <v>0</v>
      </c>
      <c r="G141" s="3">
        <v>2.1879999999999998E-3</v>
      </c>
      <c r="H141" s="16">
        <v>1E-3</v>
      </c>
      <c r="I141" s="13">
        <f t="shared" si="7"/>
        <v>2.1880000000000001E-6</v>
      </c>
      <c r="J141" s="3">
        <v>0</v>
      </c>
      <c r="K141" s="3">
        <v>1.691E-3</v>
      </c>
      <c r="L141" s="16">
        <v>1E-3</v>
      </c>
      <c r="M141" s="13">
        <f t="shared" si="8"/>
        <v>1.691E-6</v>
      </c>
      <c r="N141" s="3">
        <v>0</v>
      </c>
      <c r="O141" s="3">
        <v>1.41E-3</v>
      </c>
    </row>
    <row r="142" spans="1:15">
      <c r="A142" s="1" t="s">
        <v>149</v>
      </c>
      <c r="B142" s="3">
        <v>5.3800000000000001E-22</v>
      </c>
      <c r="C142" s="3">
        <v>1.4630000000000001E-5</v>
      </c>
      <c r="D142" s="16">
        <v>1E-3</v>
      </c>
      <c r="E142" s="13">
        <f t="shared" si="6"/>
        <v>1.4630000000000001E-8</v>
      </c>
      <c r="F142" s="3">
        <v>0</v>
      </c>
      <c r="G142" s="3">
        <v>2.3839999999999999E-5</v>
      </c>
      <c r="H142" s="16">
        <v>1E-3</v>
      </c>
      <c r="I142" s="13">
        <f t="shared" si="7"/>
        <v>2.384E-8</v>
      </c>
      <c r="J142" s="3">
        <v>0</v>
      </c>
      <c r="K142" s="3">
        <v>1.9020000000000001E-5</v>
      </c>
      <c r="L142" s="16">
        <v>1E-3</v>
      </c>
      <c r="M142" s="13">
        <f t="shared" si="8"/>
        <v>1.9020000000000001E-8</v>
      </c>
      <c r="N142" s="3">
        <v>0</v>
      </c>
      <c r="O142" s="3">
        <v>1.6039999999999999E-5</v>
      </c>
    </row>
    <row r="143" spans="1:15">
      <c r="A143" s="1" t="s">
        <v>150</v>
      </c>
      <c r="B143" s="3">
        <v>5.3800000000000001E-22</v>
      </c>
      <c r="C143" s="3">
        <v>1.4310000000000001E-4</v>
      </c>
      <c r="D143" s="16">
        <v>1E-3</v>
      </c>
      <c r="E143" s="13">
        <f t="shared" si="6"/>
        <v>1.431E-7</v>
      </c>
      <c r="F143" s="3">
        <v>0</v>
      </c>
      <c r="G143" s="3">
        <v>2.2330000000000001E-4</v>
      </c>
      <c r="H143" s="16">
        <v>1E-3</v>
      </c>
      <c r="I143" s="13">
        <f t="shared" si="7"/>
        <v>2.2330000000000002E-7</v>
      </c>
      <c r="J143" s="3">
        <v>0</v>
      </c>
      <c r="K143" s="3">
        <v>1.7340000000000001E-4</v>
      </c>
      <c r="L143" s="16">
        <v>1E-3</v>
      </c>
      <c r="M143" s="13">
        <f t="shared" si="8"/>
        <v>1.734E-7</v>
      </c>
      <c r="N143" s="3">
        <v>0</v>
      </c>
      <c r="O143" s="3">
        <v>1.448E-4</v>
      </c>
    </row>
    <row r="144" spans="1:15">
      <c r="A144" s="1" t="s">
        <v>151</v>
      </c>
      <c r="B144" s="3">
        <v>5.3800000000000001E-22</v>
      </c>
      <c r="C144" s="3">
        <v>3.0219999999999999E-5</v>
      </c>
      <c r="D144" s="16">
        <v>1E-3</v>
      </c>
      <c r="E144" s="13">
        <f t="shared" si="6"/>
        <v>3.0220000000000002E-8</v>
      </c>
      <c r="F144" s="3">
        <v>0</v>
      </c>
      <c r="G144" s="3">
        <v>4.6919999999999998E-5</v>
      </c>
      <c r="H144" s="16">
        <v>1E-3</v>
      </c>
      <c r="I144" s="13">
        <f t="shared" si="7"/>
        <v>4.6919999999999999E-8</v>
      </c>
      <c r="J144" s="3">
        <v>0</v>
      </c>
      <c r="K144" s="3">
        <v>3.6319999999999998E-5</v>
      </c>
      <c r="L144" s="16">
        <v>1E-3</v>
      </c>
      <c r="M144" s="13">
        <f t="shared" si="8"/>
        <v>3.6319999999999997E-8</v>
      </c>
      <c r="N144" s="3">
        <v>0</v>
      </c>
      <c r="O144" s="3">
        <v>3.0309999999999999E-5</v>
      </c>
    </row>
    <row r="145" spans="1:15">
      <c r="A145" s="1" t="s">
        <v>152</v>
      </c>
      <c r="B145" s="3">
        <v>5.3800000000000001E-22</v>
      </c>
      <c r="C145" s="3">
        <v>2.4700000000000001E-6</v>
      </c>
      <c r="D145" s="16">
        <v>1E-3</v>
      </c>
      <c r="E145" s="13">
        <f t="shared" si="6"/>
        <v>2.4699999999999999E-9</v>
      </c>
      <c r="F145" s="3">
        <v>0</v>
      </c>
      <c r="G145" s="3">
        <v>3.8349999999999997E-6</v>
      </c>
      <c r="H145" s="16">
        <v>1E-3</v>
      </c>
      <c r="I145" s="13">
        <f t="shared" si="7"/>
        <v>3.8350000000000001E-9</v>
      </c>
      <c r="J145" s="3">
        <v>0</v>
      </c>
      <c r="K145" s="3">
        <v>2.9679999999999998E-6</v>
      </c>
      <c r="L145" s="16">
        <v>1E-3</v>
      </c>
      <c r="M145" s="13">
        <f t="shared" si="8"/>
        <v>2.9679999999999997E-9</v>
      </c>
      <c r="N145" s="3">
        <v>0</v>
      </c>
      <c r="O145" s="3">
        <v>2.4770000000000002E-6</v>
      </c>
    </row>
    <row r="146" spans="1:15">
      <c r="A146" s="1" t="s">
        <v>153</v>
      </c>
      <c r="B146" s="3">
        <v>5.3800000000000001E-22</v>
      </c>
      <c r="C146" s="3">
        <v>5.7420000000000003E-5</v>
      </c>
      <c r="D146" s="16">
        <v>1E-3</v>
      </c>
      <c r="E146" s="13">
        <f t="shared" si="6"/>
        <v>5.7420000000000001E-8</v>
      </c>
      <c r="F146" s="3">
        <v>0</v>
      </c>
      <c r="G146" s="3">
        <v>8.7789999999999998E-5</v>
      </c>
      <c r="H146" s="16">
        <v>1E-3</v>
      </c>
      <c r="I146" s="13">
        <f t="shared" si="7"/>
        <v>8.7789999999999994E-8</v>
      </c>
      <c r="J146" s="3">
        <v>0</v>
      </c>
      <c r="K146" s="3">
        <v>6.7189999999999999E-5</v>
      </c>
      <c r="L146" s="16">
        <v>1E-3</v>
      </c>
      <c r="M146" s="13">
        <f t="shared" si="8"/>
        <v>6.7189999999999995E-8</v>
      </c>
      <c r="N146" s="3">
        <v>0</v>
      </c>
      <c r="O146" s="3">
        <v>5.5850000000000002E-5</v>
      </c>
    </row>
    <row r="147" spans="1:15">
      <c r="A147" s="1" t="s">
        <v>154</v>
      </c>
      <c r="B147" s="3">
        <v>5.3800000000000001E-22</v>
      </c>
      <c r="C147" s="3">
        <v>1.5659999999999999E-5</v>
      </c>
      <c r="D147" s="16">
        <v>1E-3</v>
      </c>
      <c r="E147" s="13">
        <f t="shared" si="6"/>
        <v>1.5659999999999999E-8</v>
      </c>
      <c r="F147" s="3">
        <v>0</v>
      </c>
      <c r="G147" s="3">
        <v>2.3349999999999998E-5</v>
      </c>
      <c r="H147" s="16">
        <v>1E-3</v>
      </c>
      <c r="I147" s="13">
        <f t="shared" si="7"/>
        <v>2.3349999999999997E-8</v>
      </c>
      <c r="J147" s="3">
        <v>0</v>
      </c>
      <c r="K147" s="3">
        <v>1.7560000000000001E-5</v>
      </c>
      <c r="L147" s="16">
        <v>1E-3</v>
      </c>
      <c r="M147" s="13">
        <f t="shared" si="8"/>
        <v>1.7560000000000003E-8</v>
      </c>
      <c r="N147" s="3">
        <v>0</v>
      </c>
      <c r="O147" s="3">
        <v>1.451E-5</v>
      </c>
    </row>
    <row r="148" spans="1:15">
      <c r="A148" s="1" t="s">
        <v>155</v>
      </c>
      <c r="B148" s="3">
        <v>5.3800000000000001E-22</v>
      </c>
      <c r="C148" s="3">
        <v>2.8109999999999999E-6</v>
      </c>
      <c r="D148" s="16">
        <v>1E-3</v>
      </c>
      <c r="E148" s="13">
        <f t="shared" si="6"/>
        <v>2.8109999999999999E-9</v>
      </c>
      <c r="F148" s="3">
        <v>0</v>
      </c>
      <c r="G148" s="3">
        <v>4.0350000000000003E-6</v>
      </c>
      <c r="H148" s="16">
        <v>1E-3</v>
      </c>
      <c r="I148" s="13">
        <f t="shared" si="7"/>
        <v>4.0350000000000002E-9</v>
      </c>
      <c r="J148" s="3">
        <v>0</v>
      </c>
      <c r="K148" s="3">
        <v>2.943E-6</v>
      </c>
      <c r="L148" s="16">
        <v>1E-3</v>
      </c>
      <c r="M148" s="13">
        <f t="shared" si="8"/>
        <v>2.9430000000000003E-9</v>
      </c>
      <c r="N148" s="3">
        <v>0</v>
      </c>
      <c r="O148" s="3">
        <v>2.407E-6</v>
      </c>
    </row>
    <row r="149" spans="1:15">
      <c r="A149" s="1" t="s">
        <v>156</v>
      </c>
      <c r="B149" s="3">
        <v>5.3800000000000001E-22</v>
      </c>
      <c r="C149" s="3">
        <v>5.5749999999999996E-7</v>
      </c>
      <c r="D149" s="16">
        <v>1E-3</v>
      </c>
      <c r="E149" s="13">
        <f t="shared" si="6"/>
        <v>5.5749999999999999E-10</v>
      </c>
      <c r="F149" s="3">
        <v>0</v>
      </c>
      <c r="G149" s="3">
        <v>7.7069999999999999E-7</v>
      </c>
      <c r="H149" s="16">
        <v>1E-3</v>
      </c>
      <c r="I149" s="13">
        <f t="shared" si="7"/>
        <v>7.7070000000000004E-10</v>
      </c>
      <c r="J149" s="3">
        <v>0</v>
      </c>
      <c r="K149" s="3">
        <v>5.4329999999999995E-7</v>
      </c>
      <c r="L149" s="16">
        <v>1E-3</v>
      </c>
      <c r="M149" s="13">
        <f t="shared" si="8"/>
        <v>5.4329999999999997E-10</v>
      </c>
      <c r="N149" s="3">
        <v>0</v>
      </c>
      <c r="O149" s="3">
        <v>4.3930000000000002E-7</v>
      </c>
    </row>
    <row r="150" spans="1:15">
      <c r="A150" s="1" t="s">
        <v>157</v>
      </c>
      <c r="B150" s="3">
        <v>5.3800000000000001E-22</v>
      </c>
      <c r="C150" s="3">
        <v>1.0930000000000001E-7</v>
      </c>
      <c r="D150" s="16">
        <v>1E-3</v>
      </c>
      <c r="E150" s="13">
        <f t="shared" si="6"/>
        <v>1.0930000000000001E-10</v>
      </c>
      <c r="F150" s="3">
        <v>0</v>
      </c>
      <c r="G150" s="3">
        <v>1.448E-7</v>
      </c>
      <c r="H150" s="16">
        <v>1E-3</v>
      </c>
      <c r="I150" s="13">
        <f t="shared" si="7"/>
        <v>1.4480000000000001E-10</v>
      </c>
      <c r="J150" s="3">
        <v>0</v>
      </c>
      <c r="K150" s="3">
        <v>9.7909999999999995E-8</v>
      </c>
      <c r="L150" s="16">
        <v>1E-3</v>
      </c>
      <c r="M150" s="13">
        <f t="shared" si="8"/>
        <v>9.7910000000000001E-11</v>
      </c>
      <c r="N150" s="3">
        <v>0</v>
      </c>
      <c r="O150" s="3">
        <v>7.8040000000000003E-8</v>
      </c>
    </row>
    <row r="151" spans="1:15">
      <c r="A151" s="1" t="s">
        <v>158</v>
      </c>
      <c r="B151" s="3">
        <v>5.3800000000000001E-22</v>
      </c>
      <c r="C151" s="3">
        <v>1.3869999999999999E-8</v>
      </c>
      <c r="D151" s="16">
        <v>1E-3</v>
      </c>
      <c r="E151" s="13">
        <f t="shared" si="6"/>
        <v>1.387E-11</v>
      </c>
      <c r="F151" s="3">
        <v>0</v>
      </c>
      <c r="G151" s="3">
        <v>1.8200000000000001E-8</v>
      </c>
      <c r="H151" s="16">
        <v>1E-3</v>
      </c>
      <c r="I151" s="13">
        <f t="shared" si="7"/>
        <v>1.8200000000000002E-11</v>
      </c>
      <c r="J151" s="3">
        <v>0</v>
      </c>
      <c r="K151" s="3">
        <v>1.219E-8</v>
      </c>
      <c r="L151" s="16">
        <v>1E-3</v>
      </c>
      <c r="M151" s="13">
        <f t="shared" si="8"/>
        <v>1.219E-11</v>
      </c>
      <c r="N151" s="3">
        <v>0</v>
      </c>
      <c r="O151" s="3">
        <v>9.6859999999999998E-9</v>
      </c>
    </row>
    <row r="152" spans="1:15">
      <c r="A152" s="1" t="s">
        <v>159</v>
      </c>
      <c r="B152" s="3">
        <v>5.3800000000000001E-22</v>
      </c>
      <c r="C152" s="3">
        <v>1.4430000000000001E-9</v>
      </c>
      <c r="D152" s="16">
        <v>1E-3</v>
      </c>
      <c r="E152" s="13">
        <f t="shared" si="6"/>
        <v>1.4430000000000002E-12</v>
      </c>
      <c r="F152" s="3">
        <v>0</v>
      </c>
      <c r="G152" s="3">
        <v>1.8829999999999998E-9</v>
      </c>
      <c r="H152" s="16">
        <v>1E-3</v>
      </c>
      <c r="I152" s="13">
        <f t="shared" si="7"/>
        <v>1.883E-12</v>
      </c>
      <c r="J152" s="3">
        <v>0</v>
      </c>
      <c r="K152" s="3">
        <v>1.2549999999999999E-9</v>
      </c>
      <c r="L152" s="16">
        <v>1E-3</v>
      </c>
      <c r="M152" s="13">
        <f t="shared" si="8"/>
        <v>1.255E-12</v>
      </c>
      <c r="N152" s="3">
        <v>0</v>
      </c>
      <c r="O152" s="3">
        <v>9.9390000000000005E-10</v>
      </c>
    </row>
    <row r="153" spans="1:15">
      <c r="A153" s="1" t="s">
        <v>160</v>
      </c>
      <c r="B153" s="3">
        <v>5.3800000000000001E-22</v>
      </c>
      <c r="C153" s="3">
        <v>7.8179999999999995E-11</v>
      </c>
      <c r="D153" s="16">
        <v>1E-3</v>
      </c>
      <c r="E153" s="13">
        <f t="shared" si="6"/>
        <v>7.8180000000000001E-14</v>
      </c>
      <c r="F153" s="3">
        <v>0</v>
      </c>
      <c r="G153" s="3">
        <v>1.015E-10</v>
      </c>
      <c r="H153" s="16">
        <v>1E-3</v>
      </c>
      <c r="I153" s="13">
        <f t="shared" si="7"/>
        <v>1.015E-13</v>
      </c>
      <c r="J153" s="3">
        <v>0</v>
      </c>
      <c r="K153" s="3">
        <v>6.7119999999999997E-11</v>
      </c>
      <c r="L153" s="16">
        <v>1E-3</v>
      </c>
      <c r="M153" s="13">
        <f t="shared" si="8"/>
        <v>6.7119999999999996E-14</v>
      </c>
      <c r="N153" s="3">
        <v>0</v>
      </c>
      <c r="O153" s="3">
        <v>5.3039999999999999E-11</v>
      </c>
    </row>
    <row r="154" spans="1:15">
      <c r="A154" s="1" t="s">
        <v>161</v>
      </c>
      <c r="B154" s="3">
        <v>5.3800000000000001E-22</v>
      </c>
      <c r="C154" s="3">
        <v>9.6609999999999993E-12</v>
      </c>
      <c r="D154" s="16">
        <v>1E-3</v>
      </c>
      <c r="E154" s="13">
        <f t="shared" si="6"/>
        <v>9.6609999999999998E-15</v>
      </c>
      <c r="F154" s="3">
        <v>0</v>
      </c>
      <c r="G154" s="3">
        <v>1.2420000000000001E-11</v>
      </c>
      <c r="H154" s="16">
        <v>1E-3</v>
      </c>
      <c r="I154" s="13">
        <f t="shared" si="7"/>
        <v>1.2420000000000001E-14</v>
      </c>
      <c r="J154" s="3">
        <v>0</v>
      </c>
      <c r="K154" s="3">
        <v>8.1119999999999994E-12</v>
      </c>
      <c r="L154" s="16">
        <v>1E-3</v>
      </c>
      <c r="M154" s="13">
        <f t="shared" si="8"/>
        <v>8.1119999999999993E-15</v>
      </c>
      <c r="N154" s="3">
        <v>0</v>
      </c>
      <c r="O154" s="3">
        <v>6.3859999999999996E-12</v>
      </c>
    </row>
    <row r="155" spans="1:15">
      <c r="A155" s="1" t="s">
        <v>162</v>
      </c>
      <c r="B155" s="3">
        <v>5.3800000000000001E-22</v>
      </c>
      <c r="C155" s="3">
        <v>3.9299999999999999E-13</v>
      </c>
      <c r="D155" s="16">
        <v>1E-3</v>
      </c>
      <c r="E155" s="13">
        <f t="shared" si="6"/>
        <v>3.9299999999999998E-16</v>
      </c>
      <c r="F155" s="3">
        <v>0</v>
      </c>
      <c r="G155" s="3">
        <v>5.0350000000000003E-13</v>
      </c>
      <c r="H155" s="16">
        <v>1E-3</v>
      </c>
      <c r="I155" s="13">
        <f t="shared" si="7"/>
        <v>5.035E-16</v>
      </c>
      <c r="J155" s="3">
        <v>0</v>
      </c>
      <c r="K155" s="3">
        <v>3.2729999999999998E-13</v>
      </c>
      <c r="L155" s="16">
        <v>1E-3</v>
      </c>
      <c r="M155" s="13">
        <f t="shared" si="8"/>
        <v>3.2729999999999996E-16</v>
      </c>
      <c r="N155" s="3">
        <v>0</v>
      </c>
      <c r="O155" s="3">
        <v>2.5739999999999999E-13</v>
      </c>
    </row>
    <row r="156" spans="1:15">
      <c r="A156" s="1" t="s">
        <v>163</v>
      </c>
      <c r="B156" s="3">
        <v>5.3800000000000001E-22</v>
      </c>
      <c r="C156" s="3">
        <v>7.8230000000000001E-12</v>
      </c>
      <c r="D156" s="16">
        <v>1E-3</v>
      </c>
      <c r="E156" s="13">
        <f t="shared" si="6"/>
        <v>7.8229999999999995E-15</v>
      </c>
      <c r="F156" s="3">
        <v>0</v>
      </c>
      <c r="G156" s="3">
        <v>4.2140000000000003E-11</v>
      </c>
      <c r="H156" s="16">
        <v>1E-3</v>
      </c>
      <c r="I156" s="13">
        <f t="shared" si="7"/>
        <v>4.2140000000000004E-14</v>
      </c>
      <c r="J156" s="3">
        <v>0</v>
      </c>
      <c r="K156" s="3">
        <v>6.6539999999999997E-11</v>
      </c>
      <c r="L156" s="16">
        <v>1E-3</v>
      </c>
      <c r="M156" s="13">
        <f t="shared" si="8"/>
        <v>6.654E-14</v>
      </c>
      <c r="N156" s="3">
        <v>0</v>
      </c>
      <c r="O156" s="3">
        <v>2.2090000000000001E-11</v>
      </c>
    </row>
    <row r="157" spans="1:15">
      <c r="A157" s="1" t="s">
        <v>164</v>
      </c>
      <c r="B157" s="3">
        <v>5.3800000000000001E-22</v>
      </c>
      <c r="C157" s="3">
        <v>6.8959999999999996E-4</v>
      </c>
      <c r="D157" s="16">
        <v>1E-3</v>
      </c>
      <c r="E157" s="13">
        <f t="shared" si="6"/>
        <v>6.8959999999999993E-7</v>
      </c>
      <c r="F157" s="3">
        <v>0</v>
      </c>
      <c r="G157" s="3">
        <v>2.4599999999999999E-3</v>
      </c>
      <c r="H157" s="16">
        <v>1E-3</v>
      </c>
      <c r="I157" s="13">
        <f t="shared" si="7"/>
        <v>2.4600000000000002E-6</v>
      </c>
      <c r="J157" s="3">
        <v>0</v>
      </c>
      <c r="K157" s="3">
        <v>4.4060000000000002E-3</v>
      </c>
      <c r="L157" s="16">
        <v>1E-3</v>
      </c>
      <c r="M157" s="13">
        <f t="shared" si="8"/>
        <v>4.4060000000000007E-6</v>
      </c>
      <c r="N157" s="3">
        <v>0</v>
      </c>
      <c r="O157" s="3">
        <v>1.8159999999999999E-3</v>
      </c>
    </row>
    <row r="158" spans="1:15">
      <c r="A158" s="1" t="s">
        <v>165</v>
      </c>
      <c r="B158" s="3">
        <v>5.3800000000000001E-22</v>
      </c>
      <c r="C158" s="3">
        <v>7.4460000000000002E-5</v>
      </c>
      <c r="D158" s="16">
        <v>1E-3</v>
      </c>
      <c r="E158" s="13">
        <f t="shared" si="6"/>
        <v>7.4460000000000006E-8</v>
      </c>
      <c r="F158" s="3">
        <v>0</v>
      </c>
      <c r="G158" s="3">
        <v>4.9370000000000002E-4</v>
      </c>
      <c r="H158" s="16">
        <v>1E-3</v>
      </c>
      <c r="I158" s="13">
        <f t="shared" si="7"/>
        <v>4.9370000000000003E-7</v>
      </c>
      <c r="J158" s="3">
        <v>0</v>
      </c>
      <c r="K158" s="3">
        <v>9.0229999999999998E-4</v>
      </c>
      <c r="L158" s="16">
        <v>1E-3</v>
      </c>
      <c r="M158" s="13">
        <f t="shared" si="8"/>
        <v>9.0230000000000003E-7</v>
      </c>
      <c r="N158" s="3">
        <v>0</v>
      </c>
      <c r="O158" s="3">
        <v>1.3349999999999999E-4</v>
      </c>
    </row>
    <row r="159" spans="1:15">
      <c r="A159" s="1" t="s">
        <v>166</v>
      </c>
      <c r="B159" s="3">
        <v>5.3800000000000001E-22</v>
      </c>
      <c r="C159" s="3">
        <v>1.0139999999999999E-12</v>
      </c>
      <c r="D159" s="16">
        <v>1E-3</v>
      </c>
      <c r="E159" s="13">
        <f t="shared" si="6"/>
        <v>1.0139999999999999E-15</v>
      </c>
      <c r="F159" s="3">
        <v>0</v>
      </c>
      <c r="G159" s="3">
        <v>3.5909999999999999E-12</v>
      </c>
      <c r="H159" s="16">
        <v>1E-3</v>
      </c>
      <c r="I159" s="13">
        <f t="shared" si="7"/>
        <v>3.5910000000000002E-15</v>
      </c>
      <c r="J159" s="3">
        <v>0</v>
      </c>
      <c r="K159" s="3">
        <v>5.0320000000000004E-12</v>
      </c>
      <c r="L159" s="16">
        <v>1E-3</v>
      </c>
      <c r="M159" s="13">
        <f t="shared" si="8"/>
        <v>5.0320000000000005E-15</v>
      </c>
      <c r="N159" s="3">
        <v>0</v>
      </c>
      <c r="O159" s="3">
        <v>2.0020000000000002E-12</v>
      </c>
    </row>
    <row r="160" spans="1:15">
      <c r="A160" s="1" t="s">
        <v>167</v>
      </c>
      <c r="B160" s="3">
        <v>5.3800000000000001E-22</v>
      </c>
      <c r="C160" s="3">
        <v>2.0710000000000002</v>
      </c>
      <c r="D160" s="16">
        <v>1E-3</v>
      </c>
      <c r="E160" s="13">
        <f t="shared" si="6"/>
        <v>2.0710000000000004E-3</v>
      </c>
      <c r="F160" s="3">
        <v>0</v>
      </c>
      <c r="G160" s="3">
        <v>8.6310000000000002</v>
      </c>
      <c r="H160" s="16">
        <v>1E-3</v>
      </c>
      <c r="I160" s="13">
        <f t="shared" si="7"/>
        <v>8.6309999999999998E-3</v>
      </c>
      <c r="J160" s="3">
        <v>0</v>
      </c>
      <c r="K160" s="3">
        <v>12.45</v>
      </c>
      <c r="L160" s="16">
        <v>1E-3</v>
      </c>
      <c r="M160" s="13">
        <f t="shared" si="8"/>
        <v>1.2449999999999999E-2</v>
      </c>
      <c r="N160" s="3">
        <v>0</v>
      </c>
      <c r="O160" s="3">
        <v>2.8170000000000002</v>
      </c>
    </row>
    <row r="161" spans="1:15">
      <c r="A161" s="1" t="s">
        <v>168</v>
      </c>
      <c r="B161" s="3">
        <v>5.3800000000000001E-22</v>
      </c>
      <c r="C161" s="3">
        <v>91.92</v>
      </c>
      <c r="D161" s="16">
        <v>1E-3</v>
      </c>
      <c r="E161" s="13">
        <f t="shared" si="6"/>
        <v>9.1920000000000002E-2</v>
      </c>
      <c r="F161" s="3">
        <v>5.691E-22</v>
      </c>
      <c r="G161" s="3">
        <v>227</v>
      </c>
      <c r="H161" s="16">
        <v>1E-3</v>
      </c>
      <c r="I161" s="13">
        <f t="shared" si="7"/>
        <v>0.22700000000000001</v>
      </c>
      <c r="J161" s="3">
        <v>0</v>
      </c>
      <c r="K161" s="3">
        <v>258.89999999999998</v>
      </c>
      <c r="L161" s="16">
        <v>1E-3</v>
      </c>
      <c r="M161" s="13">
        <f t="shared" si="8"/>
        <v>0.25889999999999996</v>
      </c>
      <c r="N161" s="3">
        <v>0</v>
      </c>
      <c r="O161" s="3">
        <v>112.7</v>
      </c>
    </row>
    <row r="162" spans="1:15">
      <c r="A162" s="1" t="s">
        <v>169</v>
      </c>
      <c r="B162" s="3">
        <v>5.3800000000000001E-22</v>
      </c>
      <c r="C162" s="3">
        <v>3.2339999999999999E-3</v>
      </c>
      <c r="D162" s="16">
        <v>1E-3</v>
      </c>
      <c r="E162" s="13">
        <f t="shared" si="6"/>
        <v>3.2339999999999999E-6</v>
      </c>
      <c r="F162" s="3">
        <v>0</v>
      </c>
      <c r="G162" s="3">
        <v>5.0870000000000004E-3</v>
      </c>
      <c r="H162" s="16">
        <v>1E-3</v>
      </c>
      <c r="I162" s="13">
        <f t="shared" si="7"/>
        <v>5.0870000000000006E-6</v>
      </c>
      <c r="J162" s="3">
        <v>0</v>
      </c>
      <c r="K162" s="3">
        <v>3.9909999999999998E-3</v>
      </c>
      <c r="L162" s="16">
        <v>1E-3</v>
      </c>
      <c r="M162" s="13">
        <f t="shared" si="8"/>
        <v>3.9909999999999996E-6</v>
      </c>
      <c r="N162" s="3">
        <v>0</v>
      </c>
      <c r="O162" s="3">
        <v>3.3279999999999998E-3</v>
      </c>
    </row>
    <row r="163" spans="1:15">
      <c r="A163" s="1" t="s">
        <v>170</v>
      </c>
      <c r="B163" s="3">
        <v>5.3800000000000001E-22</v>
      </c>
      <c r="C163" s="3">
        <v>157.30000000000001</v>
      </c>
      <c r="D163" s="16">
        <v>1E-3</v>
      </c>
      <c r="E163" s="13">
        <f t="shared" si="6"/>
        <v>0.15730000000000002</v>
      </c>
      <c r="F163" s="3">
        <v>5.691E-22</v>
      </c>
      <c r="G163" s="3">
        <v>405.2</v>
      </c>
      <c r="H163" s="16">
        <v>1E-3</v>
      </c>
      <c r="I163" s="13">
        <f t="shared" si="7"/>
        <v>0.4052</v>
      </c>
      <c r="J163" s="3">
        <v>0</v>
      </c>
      <c r="K163" s="3">
        <v>473.4</v>
      </c>
      <c r="L163" s="16">
        <v>1E-3</v>
      </c>
      <c r="M163" s="13">
        <f t="shared" si="8"/>
        <v>0.47339999999999999</v>
      </c>
      <c r="N163" s="3">
        <v>0</v>
      </c>
      <c r="O163" s="3">
        <v>189.2</v>
      </c>
    </row>
    <row r="164" spans="1:15">
      <c r="A164" s="1" t="s">
        <v>171</v>
      </c>
      <c r="B164" s="3">
        <v>5.3800000000000001E-22</v>
      </c>
      <c r="C164" s="3">
        <v>25.47</v>
      </c>
      <c r="D164" s="16">
        <v>1E-3</v>
      </c>
      <c r="E164" s="13">
        <f t="shared" si="6"/>
        <v>2.547E-2</v>
      </c>
      <c r="F164" s="3">
        <v>0</v>
      </c>
      <c r="G164" s="3">
        <v>62.71</v>
      </c>
      <c r="H164" s="16">
        <v>1E-3</v>
      </c>
      <c r="I164" s="13">
        <f t="shared" si="7"/>
        <v>6.2710000000000002E-2</v>
      </c>
      <c r="J164" s="3">
        <v>0</v>
      </c>
      <c r="K164" s="3">
        <v>68.55</v>
      </c>
      <c r="L164" s="16">
        <v>1E-3</v>
      </c>
      <c r="M164" s="13">
        <f t="shared" si="8"/>
        <v>6.855E-2</v>
      </c>
      <c r="N164" s="3">
        <v>0</v>
      </c>
      <c r="O164" s="3">
        <v>34.92</v>
      </c>
    </row>
    <row r="165" spans="1:15">
      <c r="A165" s="1" t="s">
        <v>172</v>
      </c>
      <c r="B165" s="3">
        <v>5.3800000000000001E-22</v>
      </c>
      <c r="C165" s="3">
        <v>1.358E-2</v>
      </c>
      <c r="D165" s="16">
        <v>1E-3</v>
      </c>
      <c r="E165" s="13">
        <f t="shared" si="6"/>
        <v>1.358E-5</v>
      </c>
      <c r="F165" s="3">
        <v>0</v>
      </c>
      <c r="G165" s="3">
        <v>2.121E-2</v>
      </c>
      <c r="H165" s="16">
        <v>1E-3</v>
      </c>
      <c r="I165" s="13">
        <f t="shared" si="7"/>
        <v>2.1209999999999999E-5</v>
      </c>
      <c r="J165" s="3">
        <v>0</v>
      </c>
      <c r="K165" s="3">
        <v>1.6459999999999999E-2</v>
      </c>
      <c r="L165" s="16">
        <v>1E-3</v>
      </c>
      <c r="M165" s="13">
        <f t="shared" si="8"/>
        <v>1.6459999999999998E-5</v>
      </c>
      <c r="N165" s="3">
        <v>0</v>
      </c>
      <c r="O165" s="3">
        <v>1.376E-2</v>
      </c>
    </row>
    <row r="166" spans="1:15">
      <c r="A166" s="1" t="s">
        <v>173</v>
      </c>
      <c r="B166" s="3">
        <v>5.3800000000000001E-22</v>
      </c>
      <c r="C166" s="3">
        <v>244.4</v>
      </c>
      <c r="D166" s="16">
        <v>1E-3</v>
      </c>
      <c r="E166" s="13">
        <f t="shared" si="6"/>
        <v>0.24440000000000001</v>
      </c>
      <c r="F166" s="3">
        <v>5.691E-22</v>
      </c>
      <c r="G166" s="3">
        <v>622.5</v>
      </c>
      <c r="H166" s="16">
        <v>1E-3</v>
      </c>
      <c r="I166" s="13">
        <f t="shared" si="7"/>
        <v>0.62250000000000005</v>
      </c>
      <c r="J166" s="3">
        <v>0</v>
      </c>
      <c r="K166" s="3">
        <v>722</v>
      </c>
      <c r="L166" s="16">
        <v>1E-3</v>
      </c>
      <c r="M166" s="13">
        <f t="shared" si="8"/>
        <v>0.72199999999999998</v>
      </c>
      <c r="N166" s="3">
        <v>0</v>
      </c>
      <c r="O166" s="3">
        <v>296.2</v>
      </c>
    </row>
    <row r="167" spans="1:15">
      <c r="A167" s="1" t="s">
        <v>174</v>
      </c>
      <c r="B167" s="3">
        <v>5.3800000000000001E-22</v>
      </c>
      <c r="C167" s="3">
        <v>6.5779999999999996E-3</v>
      </c>
      <c r="D167" s="16">
        <v>1E-3</v>
      </c>
      <c r="E167" s="13">
        <f t="shared" si="6"/>
        <v>6.5779999999999995E-6</v>
      </c>
      <c r="F167" s="3">
        <v>0</v>
      </c>
      <c r="G167" s="3">
        <v>1.0240000000000001E-2</v>
      </c>
      <c r="H167" s="16">
        <v>1E-3</v>
      </c>
      <c r="I167" s="13">
        <f t="shared" si="7"/>
        <v>1.024E-5</v>
      </c>
      <c r="J167" s="3">
        <v>0</v>
      </c>
      <c r="K167" s="3">
        <v>7.9299999999999995E-3</v>
      </c>
      <c r="L167" s="16">
        <v>1E-3</v>
      </c>
      <c r="M167" s="13">
        <f t="shared" si="8"/>
        <v>7.9300000000000003E-6</v>
      </c>
      <c r="N167" s="3">
        <v>0</v>
      </c>
      <c r="O167" s="3">
        <v>6.6030000000000004E-3</v>
      </c>
    </row>
    <row r="168" spans="1:15">
      <c r="A168" s="1" t="s">
        <v>175</v>
      </c>
      <c r="B168" s="3">
        <v>5.3800000000000001E-22</v>
      </c>
      <c r="C168" s="3">
        <v>2.0719999999999999E-2</v>
      </c>
      <c r="D168" s="16">
        <v>1E-3</v>
      </c>
      <c r="E168" s="13">
        <f t="shared" si="6"/>
        <v>2.0719999999999998E-5</v>
      </c>
      <c r="F168" s="3">
        <v>0</v>
      </c>
      <c r="G168" s="3">
        <v>3.2099999999999997E-2</v>
      </c>
      <c r="H168" s="16">
        <v>1E-3</v>
      </c>
      <c r="I168" s="13">
        <f t="shared" si="7"/>
        <v>3.2099999999999994E-5</v>
      </c>
      <c r="J168" s="3">
        <v>0</v>
      </c>
      <c r="K168" s="3">
        <v>2.4799999999999999E-2</v>
      </c>
      <c r="L168" s="16">
        <v>1E-3</v>
      </c>
      <c r="M168" s="13">
        <f t="shared" si="8"/>
        <v>2.48E-5</v>
      </c>
      <c r="N168" s="3">
        <v>0</v>
      </c>
      <c r="O168" s="3">
        <v>2.0670000000000001E-2</v>
      </c>
    </row>
    <row r="169" spans="1:15">
      <c r="A169" s="1" t="s">
        <v>176</v>
      </c>
      <c r="B169" s="3">
        <v>5.3800000000000001E-22</v>
      </c>
      <c r="C169" s="3">
        <v>4.2640000000000001E-4</v>
      </c>
      <c r="D169" s="16">
        <v>1E-3</v>
      </c>
      <c r="E169" s="13">
        <f t="shared" si="6"/>
        <v>4.2640000000000001E-7</v>
      </c>
      <c r="F169" s="3">
        <v>0</v>
      </c>
      <c r="G169" s="3">
        <v>6.5499999999999998E-4</v>
      </c>
      <c r="H169" s="16">
        <v>1E-3</v>
      </c>
      <c r="I169" s="13">
        <f t="shared" si="7"/>
        <v>6.5499999999999998E-7</v>
      </c>
      <c r="J169" s="3">
        <v>0</v>
      </c>
      <c r="K169" s="3">
        <v>5.0359999999999999E-4</v>
      </c>
      <c r="L169" s="16">
        <v>1E-3</v>
      </c>
      <c r="M169" s="13">
        <f t="shared" si="8"/>
        <v>5.0360000000000004E-7</v>
      </c>
      <c r="N169" s="3">
        <v>0</v>
      </c>
      <c r="O169" s="3">
        <v>4.192E-4</v>
      </c>
    </row>
    <row r="170" spans="1:15">
      <c r="A170" s="1" t="s">
        <v>177</v>
      </c>
      <c r="B170" s="3">
        <v>5.3800000000000001E-22</v>
      </c>
      <c r="C170" s="3">
        <v>7.0199999999999999E-5</v>
      </c>
      <c r="D170" s="16">
        <v>1E-3</v>
      </c>
      <c r="E170" s="13">
        <f t="shared" si="6"/>
        <v>7.0200000000000007E-8</v>
      </c>
      <c r="F170" s="3">
        <v>0</v>
      </c>
      <c r="G170" s="3">
        <v>1.0730000000000001E-4</v>
      </c>
      <c r="H170" s="16">
        <v>1E-3</v>
      </c>
      <c r="I170" s="13">
        <f t="shared" si="7"/>
        <v>1.0730000000000001E-7</v>
      </c>
      <c r="J170" s="3">
        <v>0</v>
      </c>
      <c r="K170" s="3">
        <v>8.2219999999999995E-5</v>
      </c>
      <c r="L170" s="16">
        <v>1E-3</v>
      </c>
      <c r="M170" s="13">
        <f t="shared" si="8"/>
        <v>8.2219999999999991E-8</v>
      </c>
      <c r="N170" s="3">
        <v>0</v>
      </c>
      <c r="O170" s="3">
        <v>6.8330000000000005E-5</v>
      </c>
    </row>
    <row r="171" spans="1:15">
      <c r="A171" s="1" t="s">
        <v>178</v>
      </c>
      <c r="B171" s="3">
        <v>5.3800000000000001E-22</v>
      </c>
      <c r="C171" s="3">
        <v>1.4229999999999999E-5</v>
      </c>
      <c r="D171" s="16">
        <v>1E-3</v>
      </c>
      <c r="E171" s="13">
        <f t="shared" si="6"/>
        <v>1.4229999999999999E-8</v>
      </c>
      <c r="F171" s="3">
        <v>0</v>
      </c>
      <c r="G171" s="3">
        <v>2.1149999999999999E-5</v>
      </c>
      <c r="H171" s="16">
        <v>1E-3</v>
      </c>
      <c r="I171" s="13">
        <f t="shared" si="7"/>
        <v>2.1150000000000001E-8</v>
      </c>
      <c r="J171" s="3">
        <v>0</v>
      </c>
      <c r="K171" s="3">
        <v>1.5860000000000001E-5</v>
      </c>
      <c r="L171" s="16">
        <v>1E-3</v>
      </c>
      <c r="M171" s="13">
        <f t="shared" si="8"/>
        <v>1.5860000000000001E-8</v>
      </c>
      <c r="N171" s="3">
        <v>0</v>
      </c>
      <c r="O171" s="3">
        <v>1.309E-5</v>
      </c>
    </row>
    <row r="172" spans="1:15">
      <c r="A172" s="1" t="s">
        <v>179</v>
      </c>
      <c r="B172" s="3">
        <v>5.3800000000000001E-22</v>
      </c>
      <c r="C172" s="3">
        <v>1.7999999999999999E-6</v>
      </c>
      <c r="D172" s="16">
        <v>1E-3</v>
      </c>
      <c r="E172" s="13">
        <f t="shared" si="6"/>
        <v>1.8E-9</v>
      </c>
      <c r="F172" s="3">
        <v>0</v>
      </c>
      <c r="G172" s="3">
        <v>2.5830000000000001E-6</v>
      </c>
      <c r="H172" s="16">
        <v>1E-3</v>
      </c>
      <c r="I172" s="13">
        <f t="shared" si="7"/>
        <v>2.5830000000000003E-9</v>
      </c>
      <c r="J172" s="3">
        <v>0</v>
      </c>
      <c r="K172" s="3">
        <v>1.8870000000000001E-6</v>
      </c>
      <c r="L172" s="16">
        <v>1E-3</v>
      </c>
      <c r="M172" s="13">
        <f t="shared" si="8"/>
        <v>1.8870000000000002E-9</v>
      </c>
      <c r="N172" s="3">
        <v>0</v>
      </c>
      <c r="O172" s="3">
        <v>1.5430000000000001E-6</v>
      </c>
    </row>
    <row r="173" spans="1:15">
      <c r="A173" s="1" t="s">
        <v>180</v>
      </c>
      <c r="B173" s="3">
        <v>5.3800000000000001E-22</v>
      </c>
      <c r="C173" s="3">
        <v>5.2450000000000002E-7</v>
      </c>
      <c r="D173" s="16">
        <v>1E-3</v>
      </c>
      <c r="E173" s="13">
        <f t="shared" si="6"/>
        <v>5.245E-10</v>
      </c>
      <c r="F173" s="3">
        <v>0</v>
      </c>
      <c r="G173" s="3">
        <v>7.3190000000000004E-7</v>
      </c>
      <c r="H173" s="16">
        <v>1E-3</v>
      </c>
      <c r="I173" s="13">
        <f t="shared" si="7"/>
        <v>7.3190000000000003E-10</v>
      </c>
      <c r="J173" s="3">
        <v>0</v>
      </c>
      <c r="K173" s="3">
        <v>5.2249999999999997E-7</v>
      </c>
      <c r="L173" s="16">
        <v>1E-3</v>
      </c>
      <c r="M173" s="13">
        <f t="shared" si="8"/>
        <v>5.2250000000000001E-10</v>
      </c>
      <c r="N173" s="3">
        <v>0</v>
      </c>
      <c r="O173" s="3">
        <v>4.2389999999999998E-7</v>
      </c>
    </row>
    <row r="174" spans="1:15">
      <c r="A174" s="1" t="s">
        <v>181</v>
      </c>
      <c r="B174" s="3">
        <v>5.3800000000000001E-22</v>
      </c>
      <c r="C174" s="3">
        <v>2.1509999999999999E-8</v>
      </c>
      <c r="D174" s="16">
        <v>1E-3</v>
      </c>
      <c r="E174" s="13">
        <f t="shared" si="6"/>
        <v>2.1509999999999999E-11</v>
      </c>
      <c r="F174" s="3">
        <v>0</v>
      </c>
      <c r="G174" s="3">
        <v>2.9510000000000001E-8</v>
      </c>
      <c r="H174" s="16">
        <v>1E-3</v>
      </c>
      <c r="I174" s="13">
        <f t="shared" si="7"/>
        <v>2.9510000000000003E-11</v>
      </c>
      <c r="J174" s="3">
        <v>0</v>
      </c>
      <c r="K174" s="3">
        <v>2.077E-8</v>
      </c>
      <c r="L174" s="16">
        <v>1E-3</v>
      </c>
      <c r="M174" s="13">
        <f t="shared" si="8"/>
        <v>2.077E-11</v>
      </c>
      <c r="N174" s="3">
        <v>0</v>
      </c>
      <c r="O174" s="3">
        <v>1.6759999999999999E-8</v>
      </c>
    </row>
    <row r="175" spans="1:15">
      <c r="A175" s="1" t="s">
        <v>182</v>
      </c>
      <c r="B175" s="3">
        <v>5.3800000000000001E-22</v>
      </c>
      <c r="C175" s="3">
        <v>1.9650000000000001E-8</v>
      </c>
      <c r="D175" s="16">
        <v>1E-3</v>
      </c>
      <c r="E175" s="13">
        <f t="shared" si="6"/>
        <v>1.9650000000000001E-11</v>
      </c>
      <c r="F175" s="3">
        <v>0</v>
      </c>
      <c r="G175" s="3">
        <v>2.5729999999999999E-8</v>
      </c>
      <c r="H175" s="16">
        <v>1E-3</v>
      </c>
      <c r="I175" s="13">
        <f t="shared" si="7"/>
        <v>2.5730000000000001E-11</v>
      </c>
      <c r="J175" s="3">
        <v>0</v>
      </c>
      <c r="K175" s="3">
        <v>1.719E-8</v>
      </c>
      <c r="L175" s="16">
        <v>1E-3</v>
      </c>
      <c r="M175" s="13">
        <f t="shared" si="8"/>
        <v>1.7190000000000001E-11</v>
      </c>
      <c r="N175" s="3">
        <v>0</v>
      </c>
      <c r="O175" s="3">
        <v>1.363E-8</v>
      </c>
    </row>
    <row r="176" spans="1:15">
      <c r="A176" s="1" t="s">
        <v>183</v>
      </c>
      <c r="B176" s="3">
        <v>5.3800000000000001E-22</v>
      </c>
      <c r="C176" s="3">
        <v>2.7620000000000002E-9</v>
      </c>
      <c r="D176" s="16">
        <v>1E-3</v>
      </c>
      <c r="E176" s="13">
        <f t="shared" si="6"/>
        <v>2.7620000000000001E-12</v>
      </c>
      <c r="F176" s="3">
        <v>0</v>
      </c>
      <c r="G176" s="3">
        <v>3.58E-9</v>
      </c>
      <c r="H176" s="16">
        <v>1E-3</v>
      </c>
      <c r="I176" s="13">
        <f t="shared" si="7"/>
        <v>3.5800000000000001E-12</v>
      </c>
      <c r="J176" s="3">
        <v>0</v>
      </c>
      <c r="K176" s="3">
        <v>2.3640000000000001E-9</v>
      </c>
      <c r="L176" s="16">
        <v>1E-3</v>
      </c>
      <c r="M176" s="13">
        <f t="shared" si="8"/>
        <v>2.364E-12</v>
      </c>
      <c r="N176" s="3">
        <v>0</v>
      </c>
      <c r="O176" s="3">
        <v>1.8680000000000002E-9</v>
      </c>
    </row>
    <row r="177" spans="1:15">
      <c r="A177" s="1" t="s">
        <v>184</v>
      </c>
      <c r="B177" s="3">
        <v>5.3800000000000001E-22</v>
      </c>
      <c r="C177" s="3">
        <v>6.4160000000000001E-11</v>
      </c>
      <c r="D177" s="16">
        <v>1E-3</v>
      </c>
      <c r="E177" s="13">
        <f t="shared" si="6"/>
        <v>6.4160000000000001E-14</v>
      </c>
      <c r="F177" s="3">
        <v>0</v>
      </c>
      <c r="G177" s="3">
        <v>8.2999999999999998E-11</v>
      </c>
      <c r="H177" s="16">
        <v>1E-3</v>
      </c>
      <c r="I177" s="13">
        <f t="shared" si="7"/>
        <v>8.3E-14</v>
      </c>
      <c r="J177" s="3">
        <v>0</v>
      </c>
      <c r="K177" s="3">
        <v>5.4709999999999998E-11</v>
      </c>
      <c r="L177" s="16">
        <v>1E-3</v>
      </c>
      <c r="M177" s="13">
        <f t="shared" si="8"/>
        <v>5.4710000000000001E-14</v>
      </c>
      <c r="N177" s="3">
        <v>0</v>
      </c>
      <c r="O177" s="3">
        <v>4.3209999999999999E-11</v>
      </c>
    </row>
    <row r="178" spans="1:15">
      <c r="A178" s="1" t="s">
        <v>185</v>
      </c>
      <c r="B178" s="3">
        <v>5.3800000000000001E-22</v>
      </c>
      <c r="C178" s="3">
        <v>1.2929999999999999E-11</v>
      </c>
      <c r="D178" s="16">
        <v>1E-3</v>
      </c>
      <c r="E178" s="13">
        <f t="shared" si="6"/>
        <v>1.293E-14</v>
      </c>
      <c r="F178" s="3">
        <v>0</v>
      </c>
      <c r="G178" s="3">
        <v>1.6570000000000001E-11</v>
      </c>
      <c r="H178" s="16">
        <v>1E-3</v>
      </c>
      <c r="I178" s="13">
        <f t="shared" si="7"/>
        <v>1.6570000000000002E-14</v>
      </c>
      <c r="J178" s="3">
        <v>0</v>
      </c>
      <c r="K178" s="3">
        <v>1.0780000000000001E-11</v>
      </c>
      <c r="L178" s="16">
        <v>1E-3</v>
      </c>
      <c r="M178" s="13">
        <f t="shared" si="8"/>
        <v>1.0780000000000001E-14</v>
      </c>
      <c r="N178" s="3">
        <v>0</v>
      </c>
      <c r="O178" s="3">
        <v>8.4769999999999995E-12</v>
      </c>
    </row>
    <row r="179" spans="1:15">
      <c r="A179" s="1" t="s">
        <v>186</v>
      </c>
      <c r="B179" s="3">
        <v>5.3800000000000001E-22</v>
      </c>
      <c r="C179" s="3">
        <v>140.1</v>
      </c>
      <c r="D179" s="16">
        <v>1E-3</v>
      </c>
      <c r="E179" s="13">
        <f t="shared" si="6"/>
        <v>0.1401</v>
      </c>
      <c r="F179" s="3">
        <v>5.691E-22</v>
      </c>
      <c r="G179" s="3">
        <v>350.9</v>
      </c>
      <c r="H179" s="16">
        <v>1E-3</v>
      </c>
      <c r="I179" s="13">
        <f t="shared" si="7"/>
        <v>0.35089999999999999</v>
      </c>
      <c r="J179" s="3">
        <v>0</v>
      </c>
      <c r="K179" s="3">
        <v>403.9</v>
      </c>
      <c r="L179" s="16">
        <v>1E-3</v>
      </c>
      <c r="M179" s="13">
        <f t="shared" si="8"/>
        <v>0.40389999999999998</v>
      </c>
      <c r="N179" s="3">
        <v>0</v>
      </c>
      <c r="O179" s="3">
        <v>166.7</v>
      </c>
    </row>
    <row r="180" spans="1:15">
      <c r="A180" s="1" t="s">
        <v>187</v>
      </c>
      <c r="B180" s="3">
        <v>5.3800000000000001E-22</v>
      </c>
      <c r="C180" s="3">
        <v>7.8710000000000002E-2</v>
      </c>
      <c r="D180" s="16">
        <v>1E-3</v>
      </c>
      <c r="E180" s="13">
        <f t="shared" si="6"/>
        <v>7.871000000000001E-5</v>
      </c>
      <c r="F180" s="3">
        <v>0</v>
      </c>
      <c r="G180" s="3">
        <v>0.28039999999999998</v>
      </c>
      <c r="H180" s="16">
        <v>1E-3</v>
      </c>
      <c r="I180" s="13">
        <f t="shared" si="7"/>
        <v>2.8039999999999999E-4</v>
      </c>
      <c r="J180" s="3">
        <v>0</v>
      </c>
      <c r="K180" s="3">
        <v>0.30080000000000001</v>
      </c>
      <c r="L180" s="16">
        <v>1E-3</v>
      </c>
      <c r="M180" s="13">
        <f t="shared" si="8"/>
        <v>3.0079999999999999E-4</v>
      </c>
      <c r="N180" s="3">
        <v>0</v>
      </c>
      <c r="O180" s="3">
        <v>0.10829999999999999</v>
      </c>
    </row>
    <row r="181" spans="1:15">
      <c r="A181" s="1" t="s">
        <v>188</v>
      </c>
      <c r="B181" s="3">
        <v>5.3800000000000001E-22</v>
      </c>
      <c r="C181" s="3">
        <v>3.2040000000000001E-8</v>
      </c>
      <c r="D181" s="16">
        <v>1E-3</v>
      </c>
      <c r="E181" s="13">
        <f t="shared" si="6"/>
        <v>3.204E-11</v>
      </c>
      <c r="F181" s="3">
        <v>0</v>
      </c>
      <c r="G181" s="3">
        <v>5.2259999999999999E-8</v>
      </c>
      <c r="H181" s="16">
        <v>1E-3</v>
      </c>
      <c r="I181" s="13">
        <f t="shared" si="7"/>
        <v>5.2260000000000002E-11</v>
      </c>
      <c r="J181" s="3">
        <v>0</v>
      </c>
      <c r="K181" s="3">
        <v>4.1689999999999998E-8</v>
      </c>
      <c r="L181" s="16">
        <v>1E-3</v>
      </c>
      <c r="M181" s="13">
        <f t="shared" si="8"/>
        <v>4.169E-11</v>
      </c>
      <c r="N181" s="3">
        <v>0</v>
      </c>
      <c r="O181" s="3">
        <v>3.515E-8</v>
      </c>
    </row>
    <row r="182" spans="1:15">
      <c r="A182" s="1" t="s">
        <v>189</v>
      </c>
      <c r="B182" s="3">
        <v>5.3800000000000001E-22</v>
      </c>
      <c r="C182" s="3">
        <v>314.5</v>
      </c>
      <c r="D182" s="16">
        <v>1E-3</v>
      </c>
      <c r="E182" s="13">
        <f t="shared" si="6"/>
        <v>0.3145</v>
      </c>
      <c r="F182" s="3">
        <v>5.691E-22</v>
      </c>
      <c r="G182" s="3">
        <v>800.9</v>
      </c>
      <c r="H182" s="16">
        <v>1E-3</v>
      </c>
      <c r="I182" s="13">
        <f t="shared" si="7"/>
        <v>0.80089999999999995</v>
      </c>
      <c r="J182" s="3">
        <v>0</v>
      </c>
      <c r="K182" s="3">
        <v>927.1</v>
      </c>
      <c r="L182" s="16">
        <v>1E-3</v>
      </c>
      <c r="M182" s="13">
        <f t="shared" si="8"/>
        <v>0.92710000000000004</v>
      </c>
      <c r="N182" s="3">
        <v>0</v>
      </c>
      <c r="O182" s="3">
        <v>381.9</v>
      </c>
    </row>
    <row r="183" spans="1:15">
      <c r="A183" s="1" t="s">
        <v>190</v>
      </c>
      <c r="B183" s="3">
        <v>5.3800000000000001E-22</v>
      </c>
      <c r="C183" s="3">
        <v>2.258E-3</v>
      </c>
      <c r="D183" s="16">
        <v>1E-3</v>
      </c>
      <c r="E183" s="13">
        <f t="shared" si="6"/>
        <v>2.2580000000000002E-6</v>
      </c>
      <c r="F183" s="3">
        <v>0</v>
      </c>
      <c r="G183" s="3">
        <v>3.522E-3</v>
      </c>
      <c r="H183" s="16">
        <v>1E-3</v>
      </c>
      <c r="I183" s="13">
        <f t="shared" si="7"/>
        <v>3.5219999999999999E-6</v>
      </c>
      <c r="J183" s="3">
        <v>0</v>
      </c>
      <c r="K183" s="3">
        <v>2.7339999999999999E-3</v>
      </c>
      <c r="L183" s="16">
        <v>1E-3</v>
      </c>
      <c r="M183" s="13">
        <f t="shared" si="8"/>
        <v>2.734E-6</v>
      </c>
      <c r="N183" s="3">
        <v>0</v>
      </c>
      <c r="O183" s="3">
        <v>2.2650000000000001E-3</v>
      </c>
    </row>
    <row r="184" spans="1:15">
      <c r="A184" s="1" t="s">
        <v>191</v>
      </c>
      <c r="B184" s="3">
        <v>5.3800000000000001E-22</v>
      </c>
      <c r="C184" s="3">
        <v>2.5040000000000001E-3</v>
      </c>
      <c r="D184" s="16">
        <v>1E-3</v>
      </c>
      <c r="E184" s="13">
        <f t="shared" si="6"/>
        <v>2.5040000000000001E-6</v>
      </c>
      <c r="F184" s="3">
        <v>0</v>
      </c>
      <c r="G184" s="3">
        <v>3.8890000000000001E-3</v>
      </c>
      <c r="H184" s="16">
        <v>1E-3</v>
      </c>
      <c r="I184" s="13">
        <f t="shared" si="7"/>
        <v>3.8890000000000004E-6</v>
      </c>
      <c r="J184" s="3">
        <v>0</v>
      </c>
      <c r="K184" s="3">
        <v>3.009E-3</v>
      </c>
      <c r="L184" s="16">
        <v>1E-3</v>
      </c>
      <c r="M184" s="13">
        <f t="shared" si="8"/>
        <v>3.0089999999999999E-6</v>
      </c>
      <c r="N184" s="3">
        <v>0</v>
      </c>
      <c r="O184" s="3">
        <v>2.5110000000000002E-3</v>
      </c>
    </row>
    <row r="185" spans="1:15">
      <c r="A185" s="1" t="s">
        <v>192</v>
      </c>
      <c r="B185" s="3">
        <v>5.3800000000000001E-22</v>
      </c>
      <c r="C185" s="3">
        <v>3.6929999999999998E-4</v>
      </c>
      <c r="D185" s="16">
        <v>1E-3</v>
      </c>
      <c r="E185" s="13">
        <f t="shared" si="6"/>
        <v>3.693E-7</v>
      </c>
      <c r="F185" s="3">
        <v>0</v>
      </c>
      <c r="G185" s="3">
        <v>5.7180000000000002E-4</v>
      </c>
      <c r="H185" s="16">
        <v>1E-3</v>
      </c>
      <c r="I185" s="13">
        <f t="shared" si="7"/>
        <v>5.7180000000000008E-7</v>
      </c>
      <c r="J185" s="3">
        <v>0</v>
      </c>
      <c r="K185" s="3">
        <v>4.414E-4</v>
      </c>
      <c r="L185" s="16">
        <v>1E-3</v>
      </c>
      <c r="M185" s="13">
        <f t="shared" si="8"/>
        <v>4.4140000000000002E-7</v>
      </c>
      <c r="N185" s="3">
        <v>0</v>
      </c>
      <c r="O185" s="3">
        <v>3.681E-4</v>
      </c>
    </row>
    <row r="186" spans="1:15">
      <c r="A186" s="1" t="s">
        <v>193</v>
      </c>
      <c r="B186" s="3">
        <v>5.3800000000000001E-22</v>
      </c>
      <c r="C186" s="3">
        <v>1.9039999999999999E-4</v>
      </c>
      <c r="D186" s="16">
        <v>1E-3</v>
      </c>
      <c r="E186" s="13">
        <f t="shared" si="6"/>
        <v>1.9039999999999998E-7</v>
      </c>
      <c r="F186" s="3">
        <v>0</v>
      </c>
      <c r="G186" s="3">
        <v>3.0269999999999999E-4</v>
      </c>
      <c r="H186" s="16">
        <v>1E-3</v>
      </c>
      <c r="I186" s="13">
        <f t="shared" si="7"/>
        <v>3.0269999999999998E-7</v>
      </c>
      <c r="J186" s="3">
        <v>0</v>
      </c>
      <c r="K186" s="3">
        <v>2.3790000000000001E-4</v>
      </c>
      <c r="L186" s="16">
        <v>1E-3</v>
      </c>
      <c r="M186" s="13">
        <f t="shared" si="8"/>
        <v>2.3790000000000001E-7</v>
      </c>
      <c r="N186" s="3">
        <v>0</v>
      </c>
      <c r="O186" s="3">
        <v>1.995E-4</v>
      </c>
    </row>
    <row r="187" spans="1:15">
      <c r="A187" s="1" t="s">
        <v>194</v>
      </c>
      <c r="B187" s="3">
        <v>5.3800000000000001E-22</v>
      </c>
      <c r="C187" s="3">
        <v>1.941E-4</v>
      </c>
      <c r="D187" s="16">
        <v>1E-3</v>
      </c>
      <c r="E187" s="13">
        <f t="shared" si="6"/>
        <v>1.941E-7</v>
      </c>
      <c r="F187" s="3">
        <v>0</v>
      </c>
      <c r="G187" s="3">
        <v>3.0029999999999998E-4</v>
      </c>
      <c r="H187" s="16">
        <v>1E-3</v>
      </c>
      <c r="I187" s="13">
        <f t="shared" si="7"/>
        <v>3.0030000000000001E-7</v>
      </c>
      <c r="J187" s="3">
        <v>0</v>
      </c>
      <c r="K187" s="3">
        <v>2.318E-4</v>
      </c>
      <c r="L187" s="16">
        <v>1E-3</v>
      </c>
      <c r="M187" s="13">
        <f t="shared" si="8"/>
        <v>2.318E-7</v>
      </c>
      <c r="N187" s="3">
        <v>0</v>
      </c>
      <c r="O187" s="3">
        <v>1.9330000000000001E-4</v>
      </c>
    </row>
    <row r="188" spans="1:15">
      <c r="A188" s="1" t="s">
        <v>195</v>
      </c>
      <c r="B188" s="3">
        <v>5.3800000000000001E-22</v>
      </c>
      <c r="C188" s="3">
        <v>1.3349999999999999E-5</v>
      </c>
      <c r="D188" s="16">
        <v>1E-3</v>
      </c>
      <c r="E188" s="13">
        <f t="shared" si="6"/>
        <v>1.3349999999999999E-8</v>
      </c>
      <c r="F188" s="3">
        <v>0</v>
      </c>
      <c r="G188" s="3">
        <v>2.0599999999999999E-5</v>
      </c>
      <c r="H188" s="16">
        <v>1E-3</v>
      </c>
      <c r="I188" s="13">
        <f t="shared" si="7"/>
        <v>2.0599999999999999E-8</v>
      </c>
      <c r="J188" s="3">
        <v>0</v>
      </c>
      <c r="K188" s="3">
        <v>1.5889999999999999E-5</v>
      </c>
      <c r="L188" s="16">
        <v>1E-3</v>
      </c>
      <c r="M188" s="13">
        <f t="shared" si="8"/>
        <v>1.5889999999999999E-8</v>
      </c>
      <c r="N188" s="3">
        <v>0</v>
      </c>
      <c r="O188" s="3">
        <v>1.323E-5</v>
      </c>
    </row>
    <row r="189" spans="1:15">
      <c r="A189" s="1" t="s">
        <v>196</v>
      </c>
      <c r="B189" s="3">
        <v>5.3800000000000001E-22</v>
      </c>
      <c r="C189" s="3">
        <v>1.345E-5</v>
      </c>
      <c r="D189" s="16">
        <v>1E-3</v>
      </c>
      <c r="E189" s="13">
        <f t="shared" si="6"/>
        <v>1.345E-8</v>
      </c>
      <c r="F189" s="3">
        <v>0</v>
      </c>
      <c r="G189" s="3">
        <v>2.0420000000000001E-5</v>
      </c>
      <c r="H189" s="16">
        <v>1E-3</v>
      </c>
      <c r="I189" s="13">
        <f t="shared" si="7"/>
        <v>2.042E-8</v>
      </c>
      <c r="J189" s="3">
        <v>0</v>
      </c>
      <c r="K189" s="3">
        <v>1.56E-5</v>
      </c>
      <c r="L189" s="16">
        <v>1E-3</v>
      </c>
      <c r="M189" s="13">
        <f t="shared" si="8"/>
        <v>1.5600000000000001E-8</v>
      </c>
      <c r="N189" s="3">
        <v>0</v>
      </c>
      <c r="O189" s="3">
        <v>1.295E-5</v>
      </c>
    </row>
    <row r="190" spans="1:15">
      <c r="A190" s="1" t="s">
        <v>197</v>
      </c>
      <c r="B190" s="3">
        <v>5.3800000000000001E-22</v>
      </c>
      <c r="C190" s="3">
        <v>3.3620000000000002E-6</v>
      </c>
      <c r="D190" s="16">
        <v>1E-3</v>
      </c>
      <c r="E190" s="13">
        <f t="shared" si="6"/>
        <v>3.3620000000000002E-9</v>
      </c>
      <c r="F190" s="3">
        <v>0</v>
      </c>
      <c r="G190" s="3">
        <v>5.0340000000000004E-6</v>
      </c>
      <c r="H190" s="16">
        <v>1E-3</v>
      </c>
      <c r="I190" s="13">
        <f t="shared" si="7"/>
        <v>5.0340000000000006E-9</v>
      </c>
      <c r="J190" s="3">
        <v>0</v>
      </c>
      <c r="K190" s="3">
        <v>3.8089999999999999E-6</v>
      </c>
      <c r="L190" s="16">
        <v>1E-3</v>
      </c>
      <c r="M190" s="13">
        <f t="shared" si="8"/>
        <v>3.8089999999999996E-9</v>
      </c>
      <c r="N190" s="3">
        <v>0</v>
      </c>
      <c r="O190" s="3">
        <v>3.1499999999999999E-6</v>
      </c>
    </row>
    <row r="191" spans="1:15">
      <c r="A191" s="1" t="s">
        <v>198</v>
      </c>
      <c r="B191" s="3">
        <v>5.3800000000000001E-22</v>
      </c>
      <c r="C191" s="3">
        <v>2.4270000000000002E-7</v>
      </c>
      <c r="D191" s="16">
        <v>1E-3</v>
      </c>
      <c r="E191" s="13">
        <f t="shared" si="6"/>
        <v>2.4270000000000005E-10</v>
      </c>
      <c r="F191" s="3">
        <v>0</v>
      </c>
      <c r="G191" s="3">
        <v>3.4540000000000001E-7</v>
      </c>
      <c r="H191" s="16">
        <v>1E-3</v>
      </c>
      <c r="I191" s="13">
        <f t="shared" si="7"/>
        <v>3.4540000000000002E-10</v>
      </c>
      <c r="J191" s="3">
        <v>0</v>
      </c>
      <c r="K191" s="3">
        <v>2.5050000000000003E-7</v>
      </c>
      <c r="L191" s="16">
        <v>1E-3</v>
      </c>
      <c r="M191" s="13">
        <f t="shared" si="8"/>
        <v>2.5050000000000001E-10</v>
      </c>
      <c r="N191" s="3">
        <v>0</v>
      </c>
      <c r="O191" s="3">
        <v>2.044E-7</v>
      </c>
    </row>
    <row r="192" spans="1:15">
      <c r="A192" s="1" t="s">
        <v>199</v>
      </c>
      <c r="B192" s="3">
        <v>5.3800000000000001E-22</v>
      </c>
      <c r="C192" s="3">
        <v>5.3909999999999998E-8</v>
      </c>
      <c r="D192" s="16">
        <v>1E-3</v>
      </c>
      <c r="E192" s="13">
        <f t="shared" si="6"/>
        <v>5.3909999999999998E-11</v>
      </c>
      <c r="F192" s="3">
        <v>0</v>
      </c>
      <c r="G192" s="3">
        <v>7.3990000000000003E-8</v>
      </c>
      <c r="H192" s="16">
        <v>1E-3</v>
      </c>
      <c r="I192" s="13">
        <f t="shared" si="7"/>
        <v>7.3990000000000008E-11</v>
      </c>
      <c r="J192" s="3">
        <v>0</v>
      </c>
      <c r="K192" s="3">
        <v>5.1900000000000002E-8</v>
      </c>
      <c r="L192" s="16">
        <v>1E-3</v>
      </c>
      <c r="M192" s="13">
        <f t="shared" si="8"/>
        <v>5.1900000000000003E-11</v>
      </c>
      <c r="N192" s="3">
        <v>0</v>
      </c>
      <c r="O192" s="3">
        <v>4.1869999999999997E-8</v>
      </c>
    </row>
    <row r="193" spans="1:15">
      <c r="A193" s="1" t="s">
        <v>200</v>
      </c>
      <c r="B193" s="3">
        <v>5.3800000000000001E-22</v>
      </c>
      <c r="C193" s="3">
        <v>8.7020000000000008E-9</v>
      </c>
      <c r="D193" s="16">
        <v>1E-3</v>
      </c>
      <c r="E193" s="13">
        <f t="shared" si="6"/>
        <v>8.7020000000000007E-12</v>
      </c>
      <c r="F193" s="3">
        <v>0</v>
      </c>
      <c r="G193" s="3">
        <v>1.184E-8</v>
      </c>
      <c r="H193" s="16">
        <v>1E-3</v>
      </c>
      <c r="I193" s="13">
        <f t="shared" si="7"/>
        <v>1.1840000000000001E-11</v>
      </c>
      <c r="J193" s="3">
        <v>0</v>
      </c>
      <c r="K193" s="3">
        <v>8.2550000000000001E-9</v>
      </c>
      <c r="L193" s="16">
        <v>1E-3</v>
      </c>
      <c r="M193" s="13">
        <f t="shared" si="8"/>
        <v>8.2549999999999999E-12</v>
      </c>
      <c r="N193" s="3">
        <v>0</v>
      </c>
      <c r="O193" s="3">
        <v>6.6379999999999996E-9</v>
      </c>
    </row>
    <row r="194" spans="1:15">
      <c r="A194" s="1" t="s">
        <v>201</v>
      </c>
      <c r="B194" s="3">
        <v>5.3800000000000001E-22</v>
      </c>
      <c r="C194" s="3">
        <v>2.4629999999999999E-9</v>
      </c>
      <c r="D194" s="16">
        <v>1E-3</v>
      </c>
      <c r="E194" s="13">
        <f t="shared" si="6"/>
        <v>2.4629999999999999E-12</v>
      </c>
      <c r="F194" s="3">
        <v>0</v>
      </c>
      <c r="G194" s="3">
        <v>3.2110000000000002E-9</v>
      </c>
      <c r="H194" s="16">
        <v>1E-3</v>
      </c>
      <c r="I194" s="13">
        <f t="shared" si="7"/>
        <v>3.2110000000000004E-12</v>
      </c>
      <c r="J194" s="3">
        <v>0</v>
      </c>
      <c r="K194" s="3">
        <v>2.133E-9</v>
      </c>
      <c r="L194" s="16">
        <v>1E-3</v>
      </c>
      <c r="M194" s="13">
        <f t="shared" si="8"/>
        <v>2.1329999999999999E-12</v>
      </c>
      <c r="N194" s="3">
        <v>0</v>
      </c>
      <c r="O194" s="3">
        <v>1.6890000000000001E-9</v>
      </c>
    </row>
    <row r="195" spans="1:15">
      <c r="A195" s="1" t="s">
        <v>202</v>
      </c>
      <c r="B195" s="3">
        <v>5.3800000000000001E-22</v>
      </c>
      <c r="C195" s="3">
        <v>1.4769999999999999E-10</v>
      </c>
      <c r="D195" s="16">
        <v>1E-3</v>
      </c>
      <c r="E195" s="13">
        <f t="shared" ref="E195:E258" si="9">C195*D195</f>
        <v>1.4769999999999999E-13</v>
      </c>
      <c r="F195" s="3">
        <v>0</v>
      </c>
      <c r="G195" s="3">
        <v>1.9159999999999999E-10</v>
      </c>
      <c r="H195" s="16">
        <v>1E-3</v>
      </c>
      <c r="I195" s="13">
        <f t="shared" ref="I195:I258" si="10">G195*H195</f>
        <v>1.9159999999999999E-13</v>
      </c>
      <c r="J195" s="3">
        <v>0</v>
      </c>
      <c r="K195" s="3">
        <v>1.2670000000000001E-10</v>
      </c>
      <c r="L195" s="16">
        <v>1E-3</v>
      </c>
      <c r="M195" s="13">
        <f t="shared" ref="M195:M258" si="11">K195*L195</f>
        <v>1.2670000000000001E-13</v>
      </c>
      <c r="N195" s="3">
        <v>0</v>
      </c>
      <c r="O195" s="3">
        <v>1.002E-10</v>
      </c>
    </row>
    <row r="196" spans="1:15">
      <c r="A196" s="1" t="s">
        <v>203</v>
      </c>
      <c r="B196" s="3">
        <v>5.3800000000000001E-22</v>
      </c>
      <c r="C196" s="3">
        <v>2.0850000000000001E-11</v>
      </c>
      <c r="D196" s="16">
        <v>1E-3</v>
      </c>
      <c r="E196" s="13">
        <f t="shared" si="9"/>
        <v>2.0850000000000001E-14</v>
      </c>
      <c r="F196" s="3">
        <v>0</v>
      </c>
      <c r="G196" s="3">
        <v>2.6840000000000001E-11</v>
      </c>
      <c r="H196" s="16">
        <v>1E-3</v>
      </c>
      <c r="I196" s="13">
        <f t="shared" si="10"/>
        <v>2.6840000000000002E-14</v>
      </c>
      <c r="J196" s="3">
        <v>0</v>
      </c>
      <c r="K196" s="3">
        <v>1.755E-11</v>
      </c>
      <c r="L196" s="16">
        <v>1E-3</v>
      </c>
      <c r="M196" s="13">
        <f t="shared" si="11"/>
        <v>1.7550000000000002E-14</v>
      </c>
      <c r="N196" s="3">
        <v>0</v>
      </c>
      <c r="O196" s="3">
        <v>1.382E-11</v>
      </c>
    </row>
    <row r="197" spans="1:15">
      <c r="A197" s="1" t="s">
        <v>204</v>
      </c>
      <c r="B197" s="3">
        <v>5.3800000000000001E-22</v>
      </c>
      <c r="C197" s="3">
        <v>0</v>
      </c>
      <c r="D197" s="16">
        <v>1E-3</v>
      </c>
      <c r="E197" s="13">
        <f t="shared" si="9"/>
        <v>0</v>
      </c>
      <c r="F197" s="3">
        <v>0</v>
      </c>
      <c r="G197" s="3">
        <v>0</v>
      </c>
      <c r="H197" s="16">
        <v>1E-3</v>
      </c>
      <c r="I197" s="13">
        <f t="shared" si="10"/>
        <v>0</v>
      </c>
      <c r="J197" s="3">
        <v>0</v>
      </c>
      <c r="K197" s="3">
        <v>0</v>
      </c>
      <c r="L197" s="16">
        <v>1E-3</v>
      </c>
      <c r="M197" s="13">
        <f t="shared" si="11"/>
        <v>0</v>
      </c>
      <c r="N197" s="3">
        <v>0</v>
      </c>
      <c r="O197" s="3">
        <v>0</v>
      </c>
    </row>
    <row r="198" spans="1:15">
      <c r="A198" s="1" t="s">
        <v>205</v>
      </c>
      <c r="B198" s="3">
        <v>5.3800000000000001E-22</v>
      </c>
      <c r="C198" s="3">
        <v>5.6559999999999997</v>
      </c>
      <c r="D198" s="16">
        <v>0.05</v>
      </c>
      <c r="E198" s="13">
        <f t="shared" si="9"/>
        <v>0.2828</v>
      </c>
      <c r="F198" s="3">
        <v>0.29980000000000001</v>
      </c>
      <c r="G198" s="3">
        <v>26.59</v>
      </c>
      <c r="H198" s="16">
        <v>0.05</v>
      </c>
      <c r="I198" s="13">
        <f t="shared" si="10"/>
        <v>1.3295000000000001</v>
      </c>
      <c r="J198" s="3">
        <v>1.5169999999999999</v>
      </c>
      <c r="K198" s="3">
        <v>40.32</v>
      </c>
      <c r="L198" s="16">
        <v>0.05</v>
      </c>
      <c r="M198" s="13">
        <f t="shared" si="11"/>
        <v>2.016</v>
      </c>
      <c r="N198" s="3">
        <v>2.3580000000000001</v>
      </c>
      <c r="O198" s="3">
        <v>9.7479999999999993</v>
      </c>
    </row>
    <row r="199" spans="1:15">
      <c r="A199" s="1" t="s">
        <v>206</v>
      </c>
      <c r="B199" s="3">
        <v>5.3800000000000001E-22</v>
      </c>
      <c r="C199" s="3">
        <v>7.3270000000000002E-2</v>
      </c>
      <c r="D199" s="16">
        <v>0.05</v>
      </c>
      <c r="E199" s="13">
        <f t="shared" si="9"/>
        <v>3.6635000000000001E-3</v>
      </c>
      <c r="F199" s="3">
        <v>3.826E-3</v>
      </c>
      <c r="G199" s="3">
        <v>0.61619999999999997</v>
      </c>
      <c r="H199" s="16">
        <v>0.05</v>
      </c>
      <c r="I199" s="13">
        <f t="shared" si="10"/>
        <v>3.0810000000000001E-2</v>
      </c>
      <c r="J199" s="3">
        <v>3.4799999999999998E-2</v>
      </c>
      <c r="K199" s="3">
        <v>1.1910000000000001</v>
      </c>
      <c r="L199" s="16">
        <v>0.05</v>
      </c>
      <c r="M199" s="13">
        <f t="shared" si="11"/>
        <v>5.9550000000000006E-2</v>
      </c>
      <c r="N199" s="3">
        <v>6.9180000000000005E-2</v>
      </c>
      <c r="O199" s="3">
        <v>0.23760000000000001</v>
      </c>
    </row>
    <row r="200" spans="1:15">
      <c r="A200" s="1" t="s">
        <v>207</v>
      </c>
      <c r="B200" s="3">
        <v>5.3800000000000001E-22</v>
      </c>
      <c r="C200" s="3">
        <v>9.0950000000000004E-7</v>
      </c>
      <c r="D200" s="16">
        <v>0.05</v>
      </c>
      <c r="E200" s="13">
        <f t="shared" si="9"/>
        <v>4.5475000000000002E-8</v>
      </c>
      <c r="F200" s="3">
        <v>0</v>
      </c>
      <c r="G200" s="3">
        <v>5.3329999999999996E-6</v>
      </c>
      <c r="H200" s="16">
        <v>0.05</v>
      </c>
      <c r="I200" s="13">
        <f t="shared" si="10"/>
        <v>2.6664999999999997E-7</v>
      </c>
      <c r="J200" s="3">
        <v>0</v>
      </c>
      <c r="K200" s="3">
        <v>6.9460000000000001E-6</v>
      </c>
      <c r="L200" s="16">
        <v>0.05</v>
      </c>
      <c r="M200" s="13">
        <f t="shared" si="11"/>
        <v>3.4730000000000005E-7</v>
      </c>
      <c r="N200" s="3">
        <v>0</v>
      </c>
      <c r="O200" s="3">
        <v>1.5260000000000001E-6</v>
      </c>
    </row>
    <row r="201" spans="1:15">
      <c r="A201" s="1" t="s">
        <v>208</v>
      </c>
      <c r="B201" s="3">
        <v>5.3800000000000001E-22</v>
      </c>
      <c r="C201" s="3">
        <v>415.6</v>
      </c>
      <c r="D201" s="16">
        <v>0.05</v>
      </c>
      <c r="E201" s="13">
        <f t="shared" si="9"/>
        <v>20.78</v>
      </c>
      <c r="F201" s="3">
        <v>21.72</v>
      </c>
      <c r="G201" s="3">
        <v>1075</v>
      </c>
      <c r="H201" s="16">
        <v>0.05</v>
      </c>
      <c r="I201" s="13">
        <f t="shared" si="10"/>
        <v>53.75</v>
      </c>
      <c r="J201" s="3">
        <v>60.7</v>
      </c>
      <c r="K201" s="3">
        <v>1279</v>
      </c>
      <c r="L201" s="16">
        <v>0.05</v>
      </c>
      <c r="M201" s="13">
        <f t="shared" si="11"/>
        <v>63.95</v>
      </c>
      <c r="N201" s="3">
        <v>74.27</v>
      </c>
      <c r="O201" s="3">
        <v>572</v>
      </c>
    </row>
    <row r="202" spans="1:15">
      <c r="A202" s="1" t="s">
        <v>209</v>
      </c>
      <c r="B202" s="3">
        <v>5.3800000000000001E-22</v>
      </c>
      <c r="C202" s="3">
        <v>11.94</v>
      </c>
      <c r="D202" s="16">
        <v>0.05</v>
      </c>
      <c r="E202" s="13">
        <f t="shared" si="9"/>
        <v>0.59699999999999998</v>
      </c>
      <c r="F202" s="3">
        <v>5.22E-19</v>
      </c>
      <c r="G202" s="3">
        <v>18.77</v>
      </c>
      <c r="H202" s="16">
        <v>0.05</v>
      </c>
      <c r="I202" s="13">
        <f t="shared" si="10"/>
        <v>0.9385</v>
      </c>
      <c r="J202" s="3">
        <v>8.8679999999999997E-19</v>
      </c>
      <c r="K202" s="3">
        <v>14.58</v>
      </c>
      <c r="L202" s="16">
        <v>0.05</v>
      </c>
      <c r="M202" s="13">
        <f t="shared" si="11"/>
        <v>0.72900000000000009</v>
      </c>
      <c r="N202" s="3">
        <v>7.0860000000000003E-19</v>
      </c>
      <c r="O202" s="3">
        <v>12.18</v>
      </c>
    </row>
    <row r="203" spans="1:15">
      <c r="A203" s="1" t="s">
        <v>210</v>
      </c>
      <c r="B203" s="3">
        <v>5.3800000000000001E-22</v>
      </c>
      <c r="C203" s="3">
        <v>539.1</v>
      </c>
      <c r="D203" s="16">
        <v>0.05</v>
      </c>
      <c r="E203" s="13">
        <f t="shared" si="9"/>
        <v>26.955000000000002</v>
      </c>
      <c r="F203" s="3">
        <v>23.12</v>
      </c>
      <c r="G203" s="3">
        <v>1360</v>
      </c>
      <c r="H203" s="16">
        <v>0.05</v>
      </c>
      <c r="I203" s="13">
        <f t="shared" si="10"/>
        <v>68</v>
      </c>
      <c r="J203" s="3">
        <v>63</v>
      </c>
      <c r="K203" s="3">
        <v>1555</v>
      </c>
      <c r="L203" s="16">
        <v>0.05</v>
      </c>
      <c r="M203" s="13">
        <f t="shared" si="11"/>
        <v>77.75</v>
      </c>
      <c r="N203" s="3">
        <v>74.09</v>
      </c>
      <c r="O203" s="3">
        <v>750</v>
      </c>
    </row>
    <row r="204" spans="1:15">
      <c r="A204" s="1" t="s">
        <v>211</v>
      </c>
      <c r="B204" s="3">
        <v>5.3800000000000001E-22</v>
      </c>
      <c r="C204" s="3">
        <v>0.13120000000000001</v>
      </c>
      <c r="D204" s="16">
        <v>0.05</v>
      </c>
      <c r="E204" s="13">
        <f t="shared" si="9"/>
        <v>6.5600000000000007E-3</v>
      </c>
      <c r="F204" s="3">
        <v>0</v>
      </c>
      <c r="G204" s="3">
        <v>0.20569999999999999</v>
      </c>
      <c r="H204" s="16">
        <v>0.05</v>
      </c>
      <c r="I204" s="13">
        <f t="shared" si="10"/>
        <v>1.0285000000000001E-2</v>
      </c>
      <c r="J204" s="3">
        <v>0</v>
      </c>
      <c r="K204" s="3">
        <v>0.16</v>
      </c>
      <c r="L204" s="16">
        <v>0.05</v>
      </c>
      <c r="M204" s="13">
        <f t="shared" si="11"/>
        <v>8.0000000000000002E-3</v>
      </c>
      <c r="N204" s="3">
        <v>0</v>
      </c>
      <c r="O204" s="3">
        <v>0.13270000000000001</v>
      </c>
    </row>
    <row r="205" spans="1:15">
      <c r="A205" s="1" t="s">
        <v>212</v>
      </c>
      <c r="B205" s="3">
        <v>5.3800000000000001E-22</v>
      </c>
      <c r="C205" s="3">
        <v>4.4319999999999998E-2</v>
      </c>
      <c r="D205" s="16">
        <v>0.05</v>
      </c>
      <c r="E205" s="13">
        <f t="shared" si="9"/>
        <v>2.2160000000000001E-3</v>
      </c>
      <c r="F205" s="3">
        <v>0</v>
      </c>
      <c r="G205" s="3">
        <v>6.9370000000000001E-2</v>
      </c>
      <c r="H205" s="16">
        <v>0.05</v>
      </c>
      <c r="I205" s="13">
        <f t="shared" si="10"/>
        <v>3.4685000000000002E-3</v>
      </c>
      <c r="J205" s="3">
        <v>0</v>
      </c>
      <c r="K205" s="3">
        <v>5.398E-2</v>
      </c>
      <c r="L205" s="16">
        <v>0.05</v>
      </c>
      <c r="M205" s="13">
        <f t="shared" si="11"/>
        <v>2.699E-3</v>
      </c>
      <c r="N205" s="3">
        <v>0</v>
      </c>
      <c r="O205" s="3">
        <v>4.5130000000000003E-2</v>
      </c>
    </row>
    <row r="206" spans="1:15">
      <c r="A206" s="1" t="s">
        <v>213</v>
      </c>
      <c r="B206" s="3">
        <v>5.3800000000000001E-22</v>
      </c>
      <c r="C206" s="3">
        <v>2.4810000000000001E-3</v>
      </c>
      <c r="D206" s="16">
        <v>0.05</v>
      </c>
      <c r="E206" s="13">
        <f t="shared" si="9"/>
        <v>1.2405000000000001E-4</v>
      </c>
      <c r="F206" s="3">
        <v>0</v>
      </c>
      <c r="G206" s="3">
        <v>3.895E-3</v>
      </c>
      <c r="H206" s="16">
        <v>0.05</v>
      </c>
      <c r="I206" s="13">
        <f t="shared" si="10"/>
        <v>1.9475000000000002E-4</v>
      </c>
      <c r="J206" s="3">
        <v>0</v>
      </c>
      <c r="K206" s="3">
        <v>3.039E-3</v>
      </c>
      <c r="L206" s="16">
        <v>0.05</v>
      </c>
      <c r="M206" s="13">
        <f t="shared" si="11"/>
        <v>1.5195000000000001E-4</v>
      </c>
      <c r="N206" s="3">
        <v>0</v>
      </c>
      <c r="O206" s="3">
        <v>2.542E-3</v>
      </c>
    </row>
    <row r="207" spans="1:15">
      <c r="A207" s="1" t="s">
        <v>214</v>
      </c>
      <c r="B207" s="3">
        <v>5.3800000000000001E-22</v>
      </c>
      <c r="C207" s="3">
        <v>3.9899999999999999E-4</v>
      </c>
      <c r="D207" s="16">
        <v>0.05</v>
      </c>
      <c r="E207" s="13">
        <f t="shared" si="9"/>
        <v>1.995E-5</v>
      </c>
      <c r="F207" s="3">
        <v>0</v>
      </c>
      <c r="G207" s="3">
        <v>6.3100000000000005E-4</v>
      </c>
      <c r="H207" s="16">
        <v>0.05</v>
      </c>
      <c r="I207" s="13">
        <f t="shared" si="10"/>
        <v>3.1550000000000001E-5</v>
      </c>
      <c r="J207" s="3">
        <v>0</v>
      </c>
      <c r="K207" s="3">
        <v>4.9490000000000005E-4</v>
      </c>
      <c r="L207" s="16">
        <v>0.05</v>
      </c>
      <c r="M207" s="13">
        <f t="shared" si="11"/>
        <v>2.4745000000000004E-5</v>
      </c>
      <c r="N207" s="3">
        <v>0</v>
      </c>
      <c r="O207" s="3">
        <v>4.1459999999999999E-4</v>
      </c>
    </row>
    <row r="208" spans="1:15">
      <c r="A208" s="1" t="s">
        <v>215</v>
      </c>
      <c r="B208" s="3">
        <v>5.3800000000000001E-22</v>
      </c>
      <c r="C208" s="3">
        <v>1.2879999999999999E-4</v>
      </c>
      <c r="D208" s="16">
        <v>0.05</v>
      </c>
      <c r="E208" s="13">
        <f t="shared" si="9"/>
        <v>6.4399999999999993E-6</v>
      </c>
      <c r="F208" s="3">
        <v>0</v>
      </c>
      <c r="G208" s="3">
        <v>2.009E-4</v>
      </c>
      <c r="H208" s="16">
        <v>0.05</v>
      </c>
      <c r="I208" s="13">
        <f t="shared" si="10"/>
        <v>1.0045000000000001E-5</v>
      </c>
      <c r="J208" s="3">
        <v>0</v>
      </c>
      <c r="K208" s="3">
        <v>1.562E-4</v>
      </c>
      <c r="L208" s="16">
        <v>0.05</v>
      </c>
      <c r="M208" s="13">
        <f t="shared" si="11"/>
        <v>7.8099999999999998E-6</v>
      </c>
      <c r="N208" s="3">
        <v>0</v>
      </c>
      <c r="O208" s="3">
        <v>1.305E-4</v>
      </c>
    </row>
    <row r="209" spans="1:15">
      <c r="A209" s="1" t="s">
        <v>216</v>
      </c>
      <c r="B209" s="3">
        <v>5.3800000000000001E-22</v>
      </c>
      <c r="C209" s="3">
        <v>1.305E-5</v>
      </c>
      <c r="D209" s="16">
        <v>0.05</v>
      </c>
      <c r="E209" s="13">
        <f t="shared" si="9"/>
        <v>6.5250000000000011E-7</v>
      </c>
      <c r="F209" s="3">
        <v>0</v>
      </c>
      <c r="G209" s="3">
        <v>2.003E-5</v>
      </c>
      <c r="H209" s="16">
        <v>0.05</v>
      </c>
      <c r="I209" s="13">
        <f t="shared" si="10"/>
        <v>1.0015000000000001E-6</v>
      </c>
      <c r="J209" s="3">
        <v>0</v>
      </c>
      <c r="K209" s="3">
        <v>1.5420000000000001E-5</v>
      </c>
      <c r="L209" s="16">
        <v>0.05</v>
      </c>
      <c r="M209" s="13">
        <f t="shared" si="11"/>
        <v>7.7100000000000011E-7</v>
      </c>
      <c r="N209" s="3">
        <v>0</v>
      </c>
      <c r="O209" s="3">
        <v>1.2830000000000001E-5</v>
      </c>
    </row>
    <row r="210" spans="1:15">
      <c r="A210" s="1" t="s">
        <v>217</v>
      </c>
      <c r="B210" s="3">
        <v>5.3800000000000001E-22</v>
      </c>
      <c r="C210" s="3">
        <v>3.566E-7</v>
      </c>
      <c r="D210" s="16">
        <v>0.05</v>
      </c>
      <c r="E210" s="13">
        <f t="shared" si="9"/>
        <v>1.7830000000000002E-8</v>
      </c>
      <c r="F210" s="3">
        <v>0</v>
      </c>
      <c r="G210" s="3">
        <v>5.299E-7</v>
      </c>
      <c r="H210" s="16">
        <v>0.05</v>
      </c>
      <c r="I210" s="13">
        <f t="shared" si="10"/>
        <v>2.6495E-8</v>
      </c>
      <c r="J210" s="3">
        <v>0</v>
      </c>
      <c r="K210" s="3">
        <v>3.9859999999999998E-7</v>
      </c>
      <c r="L210" s="16">
        <v>0.05</v>
      </c>
      <c r="M210" s="13">
        <f t="shared" si="11"/>
        <v>1.993E-8</v>
      </c>
      <c r="N210" s="3">
        <v>0</v>
      </c>
      <c r="O210" s="3">
        <v>3.2920000000000001E-7</v>
      </c>
    </row>
    <row r="211" spans="1:15">
      <c r="A211" s="1" t="s">
        <v>218</v>
      </c>
      <c r="B211" s="3">
        <v>5.3800000000000001E-22</v>
      </c>
      <c r="C211" s="3">
        <v>7.0679999999999995E-7</v>
      </c>
      <c r="D211" s="16">
        <v>0.05</v>
      </c>
      <c r="E211" s="13">
        <f t="shared" si="9"/>
        <v>3.5339999999999997E-8</v>
      </c>
      <c r="F211" s="3">
        <v>0</v>
      </c>
      <c r="G211" s="3">
        <v>9.9530000000000003E-7</v>
      </c>
      <c r="H211" s="16">
        <v>0.05</v>
      </c>
      <c r="I211" s="13">
        <f t="shared" si="10"/>
        <v>4.9765000000000003E-8</v>
      </c>
      <c r="J211" s="3">
        <v>0</v>
      </c>
      <c r="K211" s="3">
        <v>7.1679999999999996E-7</v>
      </c>
      <c r="L211" s="16">
        <v>0.05</v>
      </c>
      <c r="M211" s="13">
        <f t="shared" si="11"/>
        <v>3.5840000000000002E-8</v>
      </c>
      <c r="N211" s="3">
        <v>0</v>
      </c>
      <c r="O211" s="3">
        <v>5.8279999999999995E-7</v>
      </c>
    </row>
    <row r="212" spans="1:15">
      <c r="A212" s="1" t="s">
        <v>219</v>
      </c>
      <c r="B212" s="3">
        <v>5.3800000000000001E-22</v>
      </c>
      <c r="C212" s="3">
        <v>1.691E-7</v>
      </c>
      <c r="D212" s="16">
        <v>0.05</v>
      </c>
      <c r="E212" s="13">
        <f t="shared" si="9"/>
        <v>8.4550000000000003E-9</v>
      </c>
      <c r="F212" s="3">
        <v>0</v>
      </c>
      <c r="G212" s="3">
        <v>2.2880000000000001E-7</v>
      </c>
      <c r="H212" s="16">
        <v>0.05</v>
      </c>
      <c r="I212" s="13">
        <f t="shared" si="10"/>
        <v>1.1440000000000002E-8</v>
      </c>
      <c r="J212" s="3">
        <v>0</v>
      </c>
      <c r="K212" s="3">
        <v>1.5839999999999999E-7</v>
      </c>
      <c r="L212" s="16">
        <v>0.05</v>
      </c>
      <c r="M212" s="13">
        <f t="shared" si="11"/>
        <v>7.9199999999999991E-9</v>
      </c>
      <c r="N212" s="3">
        <v>0</v>
      </c>
      <c r="O212" s="3">
        <v>1.272E-7</v>
      </c>
    </row>
    <row r="213" spans="1:15">
      <c r="A213" s="1" t="s">
        <v>220</v>
      </c>
      <c r="B213" s="3">
        <v>5.3800000000000001E-22</v>
      </c>
      <c r="C213" s="3">
        <v>7.4239999999999995E-8</v>
      </c>
      <c r="D213" s="16">
        <v>0.05</v>
      </c>
      <c r="E213" s="13">
        <f t="shared" si="9"/>
        <v>3.712E-9</v>
      </c>
      <c r="F213" s="3">
        <v>0</v>
      </c>
      <c r="G213" s="3">
        <v>9.8500000000000002E-8</v>
      </c>
      <c r="H213" s="16">
        <v>0.05</v>
      </c>
      <c r="I213" s="13">
        <f t="shared" si="10"/>
        <v>4.9250000000000003E-9</v>
      </c>
      <c r="J213" s="3">
        <v>0</v>
      </c>
      <c r="K213" s="3">
        <v>6.6860000000000004E-8</v>
      </c>
      <c r="L213" s="16">
        <v>0.05</v>
      </c>
      <c r="M213" s="13">
        <f t="shared" si="11"/>
        <v>3.3430000000000006E-9</v>
      </c>
      <c r="N213" s="3">
        <v>0</v>
      </c>
      <c r="O213" s="3">
        <v>5.3290000000000003E-8</v>
      </c>
    </row>
    <row r="214" spans="1:15">
      <c r="A214" s="1" t="s">
        <v>221</v>
      </c>
      <c r="B214" s="3">
        <v>5.3800000000000001E-22</v>
      </c>
      <c r="C214" s="3">
        <v>2.802E-9</v>
      </c>
      <c r="D214" s="16">
        <v>0.05</v>
      </c>
      <c r="E214" s="13">
        <f t="shared" si="9"/>
        <v>1.4010000000000001E-10</v>
      </c>
      <c r="F214" s="3">
        <v>0</v>
      </c>
      <c r="G214" s="3">
        <v>3.6629999999999999E-9</v>
      </c>
      <c r="H214" s="16">
        <v>0.05</v>
      </c>
      <c r="I214" s="13">
        <f t="shared" si="10"/>
        <v>1.8315000000000001E-10</v>
      </c>
      <c r="J214" s="3">
        <v>0</v>
      </c>
      <c r="K214" s="3">
        <v>2.4429999999999999E-9</v>
      </c>
      <c r="L214" s="16">
        <v>0.05</v>
      </c>
      <c r="M214" s="13">
        <f t="shared" si="11"/>
        <v>1.2215000000000001E-10</v>
      </c>
      <c r="N214" s="3">
        <v>0</v>
      </c>
      <c r="O214" s="3">
        <v>1.9369999999999998E-9</v>
      </c>
    </row>
    <row r="215" spans="1:15">
      <c r="A215" s="1" t="s">
        <v>222</v>
      </c>
      <c r="B215" s="3">
        <v>5.3800000000000001E-22</v>
      </c>
      <c r="C215" s="3">
        <v>4.7170000000000004E-10</v>
      </c>
      <c r="D215" s="16">
        <v>0.05</v>
      </c>
      <c r="E215" s="13">
        <f t="shared" si="9"/>
        <v>2.3585000000000002E-11</v>
      </c>
      <c r="F215" s="3">
        <v>0</v>
      </c>
      <c r="G215" s="3">
        <v>6.1390000000000002E-10</v>
      </c>
      <c r="H215" s="16">
        <v>0.05</v>
      </c>
      <c r="I215" s="13">
        <f t="shared" si="10"/>
        <v>3.0695000000000004E-11</v>
      </c>
      <c r="J215" s="3">
        <v>0</v>
      </c>
      <c r="K215" s="3">
        <v>4.0729999999999998E-10</v>
      </c>
      <c r="L215" s="16">
        <v>0.05</v>
      </c>
      <c r="M215" s="13">
        <f t="shared" si="11"/>
        <v>2.0364999999999999E-11</v>
      </c>
      <c r="N215" s="3">
        <v>0</v>
      </c>
      <c r="O215" s="3">
        <v>3.2230000000000001E-10</v>
      </c>
    </row>
    <row r="216" spans="1:15">
      <c r="A216" s="1" t="s">
        <v>223</v>
      </c>
      <c r="B216" s="3">
        <v>5.3800000000000001E-22</v>
      </c>
      <c r="C216" s="3">
        <v>5.3560000000000002E-12</v>
      </c>
      <c r="D216" s="16">
        <v>0.05</v>
      </c>
      <c r="E216" s="13">
        <f t="shared" si="9"/>
        <v>2.6780000000000003E-13</v>
      </c>
      <c r="F216" s="3">
        <v>0</v>
      </c>
      <c r="G216" s="3">
        <v>6.9890000000000002E-12</v>
      </c>
      <c r="H216" s="16">
        <v>0.05</v>
      </c>
      <c r="I216" s="13">
        <f t="shared" si="10"/>
        <v>3.4945000000000004E-13</v>
      </c>
      <c r="J216" s="3">
        <v>0</v>
      </c>
      <c r="K216" s="3">
        <v>4.6629999999999998E-12</v>
      </c>
      <c r="L216" s="16">
        <v>0.05</v>
      </c>
      <c r="M216" s="13">
        <f t="shared" si="11"/>
        <v>2.3315000000000002E-13</v>
      </c>
      <c r="N216" s="3">
        <v>0</v>
      </c>
      <c r="O216" s="3">
        <v>3.6959999999999996E-12</v>
      </c>
    </row>
    <row r="217" spans="1:15">
      <c r="A217" s="1" t="s">
        <v>224</v>
      </c>
      <c r="B217" s="3">
        <v>5.3800000000000001E-22</v>
      </c>
      <c r="C217" s="3">
        <v>3.2160000000000001E-13</v>
      </c>
      <c r="D217" s="16">
        <v>0.05</v>
      </c>
      <c r="E217" s="13">
        <f t="shared" si="9"/>
        <v>1.6080000000000003E-14</v>
      </c>
      <c r="F217" s="3">
        <v>0</v>
      </c>
      <c r="G217" s="3">
        <v>4.2109999999999999E-13</v>
      </c>
      <c r="H217" s="16">
        <v>0.05</v>
      </c>
      <c r="I217" s="13">
        <f t="shared" si="10"/>
        <v>2.1055000000000002E-14</v>
      </c>
      <c r="J217" s="3">
        <v>0</v>
      </c>
      <c r="K217" s="3">
        <v>2.822E-13</v>
      </c>
      <c r="L217" s="16">
        <v>0.05</v>
      </c>
      <c r="M217" s="13">
        <f t="shared" si="11"/>
        <v>1.4110000000000001E-14</v>
      </c>
      <c r="N217" s="3">
        <v>0</v>
      </c>
      <c r="O217" s="3">
        <v>2.2390000000000001E-13</v>
      </c>
    </row>
    <row r="218" spans="1:15">
      <c r="A218" s="1" t="s">
        <v>225</v>
      </c>
      <c r="B218" s="3">
        <v>5.3800000000000001E-22</v>
      </c>
      <c r="C218" s="3">
        <v>523.6</v>
      </c>
      <c r="D218" s="16">
        <v>0.05</v>
      </c>
      <c r="E218" s="13">
        <f t="shared" si="9"/>
        <v>26.180000000000003</v>
      </c>
      <c r="F218" s="3">
        <v>27.98</v>
      </c>
      <c r="G218" s="3">
        <v>1353</v>
      </c>
      <c r="H218" s="16">
        <v>0.05</v>
      </c>
      <c r="I218" s="13">
        <f t="shared" si="10"/>
        <v>67.650000000000006</v>
      </c>
      <c r="J218" s="3">
        <v>77.44</v>
      </c>
      <c r="K218" s="3">
        <v>1603</v>
      </c>
      <c r="L218" s="16">
        <v>0.05</v>
      </c>
      <c r="M218" s="13">
        <f t="shared" si="11"/>
        <v>80.150000000000006</v>
      </c>
      <c r="N218" s="3">
        <v>93.92</v>
      </c>
      <c r="O218" s="3">
        <v>721.8</v>
      </c>
    </row>
    <row r="219" spans="1:15">
      <c r="A219" s="1" t="s">
        <v>226</v>
      </c>
      <c r="B219" s="3">
        <v>5.3800000000000001E-22</v>
      </c>
      <c r="C219" s="3">
        <v>8.1360000000000004E-11</v>
      </c>
      <c r="D219" s="16">
        <v>0.05</v>
      </c>
      <c r="E219" s="13">
        <f t="shared" si="9"/>
        <v>4.068E-12</v>
      </c>
      <c r="F219" s="3">
        <v>0</v>
      </c>
      <c r="G219" s="3">
        <v>1.3269999999999999E-10</v>
      </c>
      <c r="H219" s="16">
        <v>0.05</v>
      </c>
      <c r="I219" s="13">
        <f t="shared" si="10"/>
        <v>6.6349999999999999E-12</v>
      </c>
      <c r="J219" s="3">
        <v>0</v>
      </c>
      <c r="K219" s="3">
        <v>1.058E-10</v>
      </c>
      <c r="L219" s="16">
        <v>0.05</v>
      </c>
      <c r="M219" s="13">
        <f t="shared" si="11"/>
        <v>5.2900000000000003E-12</v>
      </c>
      <c r="N219" s="3">
        <v>0</v>
      </c>
      <c r="O219" s="3">
        <v>8.9209999999999995E-11</v>
      </c>
    </row>
    <row r="220" spans="1:15">
      <c r="A220" s="1" t="s">
        <v>227</v>
      </c>
      <c r="B220" s="3">
        <v>5.3800000000000001E-22</v>
      </c>
      <c r="C220" s="3">
        <v>0.14779999999999999</v>
      </c>
      <c r="D220" s="16">
        <v>0.05</v>
      </c>
      <c r="E220" s="13">
        <f t="shared" si="9"/>
        <v>7.3899999999999999E-3</v>
      </c>
      <c r="F220" s="3">
        <v>5.7990000000000003E-3</v>
      </c>
      <c r="G220" s="3">
        <v>0.38679999999999998</v>
      </c>
      <c r="H220" s="16">
        <v>0.05</v>
      </c>
      <c r="I220" s="13">
        <f t="shared" si="10"/>
        <v>1.934E-2</v>
      </c>
      <c r="J220" s="3">
        <v>1.5800000000000002E-2</v>
      </c>
      <c r="K220" s="3">
        <v>0.44030000000000002</v>
      </c>
      <c r="L220" s="16">
        <v>0.05</v>
      </c>
      <c r="M220" s="13">
        <f t="shared" si="11"/>
        <v>2.2015000000000003E-2</v>
      </c>
      <c r="N220" s="3">
        <v>1.8579999999999999E-2</v>
      </c>
      <c r="O220" s="3">
        <v>0.20760000000000001</v>
      </c>
    </row>
    <row r="221" spans="1:15">
      <c r="A221" s="1" t="s">
        <v>228</v>
      </c>
      <c r="B221" s="3">
        <v>5.3800000000000001E-22</v>
      </c>
      <c r="C221" s="3">
        <v>1.6470000000000001E-6</v>
      </c>
      <c r="D221" s="16">
        <v>0.05</v>
      </c>
      <c r="E221" s="13">
        <f t="shared" si="9"/>
        <v>8.2350000000000006E-8</v>
      </c>
      <c r="F221" s="3">
        <v>0</v>
      </c>
      <c r="G221" s="3">
        <v>2.6860000000000002E-6</v>
      </c>
      <c r="H221" s="16">
        <v>0.05</v>
      </c>
      <c r="I221" s="13">
        <f t="shared" si="10"/>
        <v>1.343E-7</v>
      </c>
      <c r="J221" s="3">
        <v>0</v>
      </c>
      <c r="K221" s="3">
        <v>2.1430000000000001E-6</v>
      </c>
      <c r="L221" s="16">
        <v>0.05</v>
      </c>
      <c r="M221" s="13">
        <f t="shared" si="11"/>
        <v>1.0715E-7</v>
      </c>
      <c r="N221" s="3">
        <v>0</v>
      </c>
      <c r="O221" s="3">
        <v>1.8059999999999999E-6</v>
      </c>
    </row>
    <row r="222" spans="1:15">
      <c r="A222" s="1" t="s">
        <v>229</v>
      </c>
      <c r="B222" s="3">
        <v>5.3800000000000001E-22</v>
      </c>
      <c r="C222" s="3">
        <v>19.18</v>
      </c>
      <c r="D222" s="16">
        <v>0.05</v>
      </c>
      <c r="E222" s="13">
        <f t="shared" si="9"/>
        <v>0.95900000000000007</v>
      </c>
      <c r="F222" s="3">
        <v>2.5190000000000001E-16</v>
      </c>
      <c r="G222" s="3">
        <v>30.46</v>
      </c>
      <c r="H222" s="16">
        <v>0.05</v>
      </c>
      <c r="I222" s="13">
        <f t="shared" si="10"/>
        <v>1.5230000000000001</v>
      </c>
      <c r="J222" s="3">
        <v>4.322E-16</v>
      </c>
      <c r="K222" s="3">
        <v>23.83</v>
      </c>
      <c r="L222" s="16">
        <v>0.05</v>
      </c>
      <c r="M222" s="13">
        <f t="shared" si="11"/>
        <v>1.1915</v>
      </c>
      <c r="N222" s="3">
        <v>3.478E-16</v>
      </c>
      <c r="O222" s="3">
        <v>19.79</v>
      </c>
    </row>
    <row r="223" spans="1:15">
      <c r="A223" s="1" t="s">
        <v>230</v>
      </c>
      <c r="B223" s="3">
        <v>5.3800000000000001E-22</v>
      </c>
      <c r="C223" s="3">
        <v>6.6480000000000003E-3</v>
      </c>
      <c r="D223" s="16">
        <v>0.05</v>
      </c>
      <c r="E223" s="13">
        <f t="shared" si="9"/>
        <v>3.3240000000000006E-4</v>
      </c>
      <c r="F223" s="3">
        <v>0</v>
      </c>
      <c r="G223" s="3">
        <v>1.0410000000000001E-2</v>
      </c>
      <c r="H223" s="16">
        <v>0.05</v>
      </c>
      <c r="I223" s="13">
        <f t="shared" si="10"/>
        <v>5.2050000000000002E-4</v>
      </c>
      <c r="J223" s="3">
        <v>0</v>
      </c>
      <c r="K223" s="3">
        <v>8.1049999999999994E-3</v>
      </c>
      <c r="L223" s="16">
        <v>0.05</v>
      </c>
      <c r="M223" s="13">
        <f t="shared" si="11"/>
        <v>4.0525000000000001E-4</v>
      </c>
      <c r="N223" s="3">
        <v>0</v>
      </c>
      <c r="O223" s="3">
        <v>6.7229999999999998E-3</v>
      </c>
    </row>
    <row r="224" spans="1:15">
      <c r="A224" s="1" t="s">
        <v>231</v>
      </c>
      <c r="B224" s="3">
        <v>5.3800000000000001E-22</v>
      </c>
      <c r="C224" s="3">
        <v>5.8439999999999999E-2</v>
      </c>
      <c r="D224" s="16">
        <v>0.05</v>
      </c>
      <c r="E224" s="13">
        <f t="shared" si="9"/>
        <v>2.9220000000000001E-3</v>
      </c>
      <c r="F224" s="3">
        <v>0</v>
      </c>
      <c r="G224" s="3">
        <v>9.1609999999999997E-2</v>
      </c>
      <c r="H224" s="16">
        <v>0.05</v>
      </c>
      <c r="I224" s="13">
        <f t="shared" si="10"/>
        <v>4.5805000000000004E-3</v>
      </c>
      <c r="J224" s="3">
        <v>0</v>
      </c>
      <c r="K224" s="3">
        <v>7.1220000000000006E-2</v>
      </c>
      <c r="L224" s="16">
        <v>0.05</v>
      </c>
      <c r="M224" s="13">
        <f t="shared" si="11"/>
        <v>3.5610000000000004E-3</v>
      </c>
      <c r="N224" s="3">
        <v>0</v>
      </c>
      <c r="O224" s="3">
        <v>5.9580000000000001E-2</v>
      </c>
    </row>
    <row r="225" spans="1:15">
      <c r="A225" s="1" t="s">
        <v>232</v>
      </c>
      <c r="B225" s="3">
        <v>5.3800000000000001E-22</v>
      </c>
      <c r="C225" s="3">
        <v>0.20949999999999999</v>
      </c>
      <c r="D225" s="16">
        <v>0.05</v>
      </c>
      <c r="E225" s="13">
        <f t="shared" si="9"/>
        <v>1.0475E-2</v>
      </c>
      <c r="F225" s="3">
        <v>0</v>
      </c>
      <c r="G225" s="3">
        <v>0.32940000000000003</v>
      </c>
      <c r="H225" s="16">
        <v>0.05</v>
      </c>
      <c r="I225" s="13">
        <f t="shared" si="10"/>
        <v>1.6470000000000002E-2</v>
      </c>
      <c r="J225" s="3">
        <v>0</v>
      </c>
      <c r="K225" s="3">
        <v>0.25729999999999997</v>
      </c>
      <c r="L225" s="16">
        <v>0.05</v>
      </c>
      <c r="M225" s="13">
        <f t="shared" si="11"/>
        <v>1.2865E-2</v>
      </c>
      <c r="N225" s="3">
        <v>0</v>
      </c>
      <c r="O225" s="3">
        <v>0.21529999999999999</v>
      </c>
    </row>
    <row r="226" spans="1:15">
      <c r="A226" s="1" t="s">
        <v>233</v>
      </c>
      <c r="B226" s="3">
        <v>5.3800000000000001E-22</v>
      </c>
      <c r="C226" s="3">
        <v>6.966E-3</v>
      </c>
      <c r="D226" s="16">
        <v>0.05</v>
      </c>
      <c r="E226" s="13">
        <f t="shared" si="9"/>
        <v>3.4830000000000001E-4</v>
      </c>
      <c r="F226" s="3">
        <v>0</v>
      </c>
      <c r="G226" s="3">
        <v>1.106E-2</v>
      </c>
      <c r="H226" s="16">
        <v>0.05</v>
      </c>
      <c r="I226" s="13">
        <f t="shared" si="10"/>
        <v>5.53E-4</v>
      </c>
      <c r="J226" s="3">
        <v>0</v>
      </c>
      <c r="K226" s="3">
        <v>8.6979999999999991E-3</v>
      </c>
      <c r="L226" s="16">
        <v>0.05</v>
      </c>
      <c r="M226" s="13">
        <f t="shared" si="11"/>
        <v>4.349E-4</v>
      </c>
      <c r="N226" s="3">
        <v>0</v>
      </c>
      <c r="O226" s="3">
        <v>7.2950000000000003E-3</v>
      </c>
    </row>
    <row r="227" spans="1:15">
      <c r="A227" s="1" t="s">
        <v>234</v>
      </c>
      <c r="B227" s="3">
        <v>5.3800000000000001E-22</v>
      </c>
      <c r="C227" s="3">
        <v>4.3769999999999998E-3</v>
      </c>
      <c r="D227" s="16">
        <v>0.05</v>
      </c>
      <c r="E227" s="13">
        <f t="shared" si="9"/>
        <v>2.1885000000000001E-4</v>
      </c>
      <c r="F227" s="3">
        <v>0</v>
      </c>
      <c r="G227" s="3">
        <v>6.9199999999999999E-3</v>
      </c>
      <c r="H227" s="16">
        <v>0.05</v>
      </c>
      <c r="I227" s="13">
        <f t="shared" si="10"/>
        <v>3.4600000000000001E-4</v>
      </c>
      <c r="J227" s="3">
        <v>0</v>
      </c>
      <c r="K227" s="3">
        <v>5.424E-3</v>
      </c>
      <c r="L227" s="16">
        <v>0.05</v>
      </c>
      <c r="M227" s="13">
        <f t="shared" si="11"/>
        <v>2.7120000000000003E-4</v>
      </c>
      <c r="N227" s="3">
        <v>0</v>
      </c>
      <c r="O227" s="3">
        <v>4.5440000000000003E-3</v>
      </c>
    </row>
    <row r="228" spans="1:15">
      <c r="A228" s="1" t="s">
        <v>235</v>
      </c>
      <c r="B228" s="3">
        <v>5.3800000000000001E-22</v>
      </c>
      <c r="C228" s="3">
        <v>9.0249999999999998E-4</v>
      </c>
      <c r="D228" s="16">
        <v>0.05</v>
      </c>
      <c r="E228" s="13">
        <f t="shared" si="9"/>
        <v>4.5124999999999999E-5</v>
      </c>
      <c r="F228" s="3">
        <v>0</v>
      </c>
      <c r="G228" s="3">
        <v>1.4270000000000001E-3</v>
      </c>
      <c r="H228" s="16">
        <v>0.05</v>
      </c>
      <c r="I228" s="13">
        <f t="shared" si="10"/>
        <v>7.1350000000000013E-5</v>
      </c>
      <c r="J228" s="3">
        <v>0</v>
      </c>
      <c r="K228" s="3">
        <v>1.1199999999999999E-3</v>
      </c>
      <c r="L228" s="16">
        <v>0.05</v>
      </c>
      <c r="M228" s="13">
        <f t="shared" si="11"/>
        <v>5.5999999999999999E-5</v>
      </c>
      <c r="N228" s="3">
        <v>0</v>
      </c>
      <c r="O228" s="3">
        <v>9.3800000000000003E-4</v>
      </c>
    </row>
    <row r="229" spans="1:15">
      <c r="A229" s="1" t="s">
        <v>236</v>
      </c>
      <c r="B229" s="3">
        <v>5.3800000000000001E-22</v>
      </c>
      <c r="C229" s="3">
        <v>6.2319999999999998E-6</v>
      </c>
      <c r="D229" s="16">
        <v>0.05</v>
      </c>
      <c r="E229" s="13">
        <f t="shared" si="9"/>
        <v>3.1160000000000001E-7</v>
      </c>
      <c r="F229" s="3">
        <v>0</v>
      </c>
      <c r="G229" s="3">
        <v>9.7820000000000005E-6</v>
      </c>
      <c r="H229" s="16">
        <v>0.05</v>
      </c>
      <c r="I229" s="13">
        <f t="shared" si="10"/>
        <v>4.8910000000000001E-7</v>
      </c>
      <c r="J229" s="3">
        <v>0</v>
      </c>
      <c r="K229" s="3">
        <v>7.6369999999999999E-6</v>
      </c>
      <c r="L229" s="16">
        <v>0.05</v>
      </c>
      <c r="M229" s="13">
        <f t="shared" si="11"/>
        <v>3.8184999999999999E-7</v>
      </c>
      <c r="N229" s="3">
        <v>0</v>
      </c>
      <c r="O229" s="3">
        <v>6.3910000000000003E-6</v>
      </c>
    </row>
    <row r="230" spans="1:15">
      <c r="A230" s="1" t="s">
        <v>237</v>
      </c>
      <c r="B230" s="3">
        <v>5.3800000000000001E-22</v>
      </c>
      <c r="C230" s="3">
        <v>1.1820000000000001E-6</v>
      </c>
      <c r="D230" s="16">
        <v>0.05</v>
      </c>
      <c r="E230" s="13">
        <f t="shared" si="9"/>
        <v>5.9100000000000006E-8</v>
      </c>
      <c r="F230" s="3">
        <v>0</v>
      </c>
      <c r="G230" s="3">
        <v>1.8279999999999999E-6</v>
      </c>
      <c r="H230" s="16">
        <v>0.05</v>
      </c>
      <c r="I230" s="13">
        <f t="shared" si="10"/>
        <v>9.1399999999999998E-8</v>
      </c>
      <c r="J230" s="3">
        <v>0</v>
      </c>
      <c r="K230" s="3">
        <v>1.415E-6</v>
      </c>
      <c r="L230" s="16">
        <v>0.05</v>
      </c>
      <c r="M230" s="13">
        <f t="shared" si="11"/>
        <v>7.0750000000000008E-8</v>
      </c>
      <c r="N230" s="3">
        <v>0</v>
      </c>
      <c r="O230" s="3">
        <v>1.1790000000000001E-6</v>
      </c>
    </row>
    <row r="231" spans="1:15">
      <c r="A231" s="1" t="s">
        <v>238</v>
      </c>
      <c r="B231" s="3">
        <v>5.3800000000000001E-22</v>
      </c>
      <c r="C231" s="3">
        <v>1.9199999999999998E-6</v>
      </c>
      <c r="D231" s="16">
        <v>0.05</v>
      </c>
      <c r="E231" s="13">
        <f t="shared" si="9"/>
        <v>9.5999999999999999E-8</v>
      </c>
      <c r="F231" s="3">
        <v>0</v>
      </c>
      <c r="G231" s="3">
        <v>2.8820000000000001E-6</v>
      </c>
      <c r="H231" s="16">
        <v>0.05</v>
      </c>
      <c r="I231" s="13">
        <f t="shared" si="10"/>
        <v>1.4410000000000003E-7</v>
      </c>
      <c r="J231" s="3">
        <v>0</v>
      </c>
      <c r="K231" s="3">
        <v>2.1849999999999998E-6</v>
      </c>
      <c r="L231" s="16">
        <v>0.05</v>
      </c>
      <c r="M231" s="13">
        <f t="shared" si="11"/>
        <v>1.0925E-7</v>
      </c>
      <c r="N231" s="3">
        <v>0</v>
      </c>
      <c r="O231" s="3">
        <v>1.8080000000000001E-6</v>
      </c>
    </row>
    <row r="232" spans="1:15">
      <c r="A232" s="1" t="s">
        <v>239</v>
      </c>
      <c r="B232" s="3">
        <v>5.3800000000000001E-22</v>
      </c>
      <c r="C232" s="3">
        <v>8.7069999999999998E-7</v>
      </c>
      <c r="D232" s="16">
        <v>0.05</v>
      </c>
      <c r="E232" s="13">
        <f t="shared" si="9"/>
        <v>4.3534999999999999E-8</v>
      </c>
      <c r="F232" s="3">
        <v>0</v>
      </c>
      <c r="G232" s="3">
        <v>1.2750000000000001E-6</v>
      </c>
      <c r="H232" s="16">
        <v>0.05</v>
      </c>
      <c r="I232" s="13">
        <f t="shared" si="10"/>
        <v>6.3750000000000012E-8</v>
      </c>
      <c r="J232" s="3">
        <v>0</v>
      </c>
      <c r="K232" s="3">
        <v>9.4720000000000001E-7</v>
      </c>
      <c r="L232" s="16">
        <v>0.05</v>
      </c>
      <c r="M232" s="13">
        <f t="shared" si="11"/>
        <v>4.7360000000000002E-8</v>
      </c>
      <c r="N232" s="3">
        <v>0</v>
      </c>
      <c r="O232" s="3">
        <v>7.7970000000000003E-7</v>
      </c>
    </row>
    <row r="233" spans="1:15">
      <c r="A233" s="1" t="s">
        <v>240</v>
      </c>
      <c r="B233" s="3">
        <v>5.3800000000000001E-22</v>
      </c>
      <c r="C233" s="3">
        <v>3.9589999999999999E-7</v>
      </c>
      <c r="D233" s="16">
        <v>0.05</v>
      </c>
      <c r="E233" s="13">
        <f t="shared" si="9"/>
        <v>1.9795E-8</v>
      </c>
      <c r="F233" s="3">
        <v>0</v>
      </c>
      <c r="G233" s="3">
        <v>5.5469999999999996E-7</v>
      </c>
      <c r="H233" s="16">
        <v>0.05</v>
      </c>
      <c r="I233" s="13">
        <f t="shared" si="10"/>
        <v>2.7735E-8</v>
      </c>
      <c r="J233" s="3">
        <v>0</v>
      </c>
      <c r="K233" s="3">
        <v>3.974E-7</v>
      </c>
      <c r="L233" s="16">
        <v>0.05</v>
      </c>
      <c r="M233" s="13">
        <f t="shared" si="11"/>
        <v>1.9870000000000002E-8</v>
      </c>
      <c r="N233" s="3">
        <v>0</v>
      </c>
      <c r="O233" s="3">
        <v>3.227E-7</v>
      </c>
    </row>
    <row r="234" spans="1:15">
      <c r="A234" s="1" t="s">
        <v>241</v>
      </c>
      <c r="B234" s="3">
        <v>5.3800000000000001E-22</v>
      </c>
      <c r="C234" s="3">
        <v>3.2369999999999998E-8</v>
      </c>
      <c r="D234" s="16">
        <v>0.05</v>
      </c>
      <c r="E234" s="13">
        <f t="shared" si="9"/>
        <v>1.6184999999999999E-9</v>
      </c>
      <c r="F234" s="3">
        <v>0</v>
      </c>
      <c r="G234" s="3">
        <v>4.4409999999999999E-8</v>
      </c>
      <c r="H234" s="16">
        <v>0.05</v>
      </c>
      <c r="I234" s="13">
        <f t="shared" si="10"/>
        <v>2.2204999999999999E-9</v>
      </c>
      <c r="J234" s="3">
        <v>0</v>
      </c>
      <c r="K234" s="3">
        <v>3.1200000000000001E-8</v>
      </c>
      <c r="L234" s="16">
        <v>0.05</v>
      </c>
      <c r="M234" s="13">
        <f t="shared" si="11"/>
        <v>1.5600000000000002E-9</v>
      </c>
      <c r="N234" s="3">
        <v>0</v>
      </c>
      <c r="O234" s="3">
        <v>2.5160000000000002E-8</v>
      </c>
    </row>
    <row r="235" spans="1:15">
      <c r="A235" s="1" t="s">
        <v>242</v>
      </c>
      <c r="B235" s="3">
        <v>5.3800000000000001E-22</v>
      </c>
      <c r="C235" s="3">
        <v>7.2239999999999999E-9</v>
      </c>
      <c r="D235" s="16">
        <v>0.05</v>
      </c>
      <c r="E235" s="13">
        <f t="shared" si="9"/>
        <v>3.612E-10</v>
      </c>
      <c r="F235" s="3">
        <v>0</v>
      </c>
      <c r="G235" s="3">
        <v>9.7480000000000007E-9</v>
      </c>
      <c r="H235" s="16">
        <v>0.05</v>
      </c>
      <c r="I235" s="13">
        <f t="shared" si="10"/>
        <v>4.874000000000001E-10</v>
      </c>
      <c r="J235" s="3">
        <v>0</v>
      </c>
      <c r="K235" s="3">
        <v>6.7450000000000002E-9</v>
      </c>
      <c r="L235" s="16">
        <v>0.05</v>
      </c>
      <c r="M235" s="13">
        <f t="shared" si="11"/>
        <v>3.3725000000000005E-10</v>
      </c>
      <c r="N235" s="3">
        <v>0</v>
      </c>
      <c r="O235" s="3">
        <v>5.415E-9</v>
      </c>
    </row>
    <row r="236" spans="1:15">
      <c r="A236" s="1" t="s">
        <v>243</v>
      </c>
      <c r="B236" s="3">
        <v>5.3800000000000001E-22</v>
      </c>
      <c r="C236" s="3">
        <v>2.7099999999999999E-10</v>
      </c>
      <c r="D236" s="16">
        <v>0.05</v>
      </c>
      <c r="E236" s="13">
        <f t="shared" si="9"/>
        <v>1.3550000000000001E-11</v>
      </c>
      <c r="F236" s="3">
        <v>0</v>
      </c>
      <c r="G236" s="3">
        <v>3.6560000000000001E-10</v>
      </c>
      <c r="H236" s="16">
        <v>0.05</v>
      </c>
      <c r="I236" s="13">
        <f t="shared" si="10"/>
        <v>1.828E-11</v>
      </c>
      <c r="J236" s="3">
        <v>0</v>
      </c>
      <c r="K236" s="3">
        <v>2.54E-10</v>
      </c>
      <c r="L236" s="16">
        <v>0.05</v>
      </c>
      <c r="M236" s="13">
        <f t="shared" si="11"/>
        <v>1.27E-11</v>
      </c>
      <c r="N236" s="3">
        <v>0</v>
      </c>
      <c r="O236" s="3">
        <v>2.0389999999999999E-10</v>
      </c>
    </row>
    <row r="237" spans="1:15">
      <c r="A237" s="1" t="s">
        <v>244</v>
      </c>
      <c r="B237" s="3">
        <v>5.3800000000000001E-22</v>
      </c>
      <c r="C237" s="3">
        <v>1.462E-11</v>
      </c>
      <c r="D237" s="16">
        <v>0.05</v>
      </c>
      <c r="E237" s="13">
        <f t="shared" si="9"/>
        <v>7.3100000000000002E-13</v>
      </c>
      <c r="F237" s="3">
        <v>0</v>
      </c>
      <c r="G237" s="3">
        <v>1.9709999999999999E-11</v>
      </c>
      <c r="H237" s="16">
        <v>0.05</v>
      </c>
      <c r="I237" s="13">
        <f t="shared" si="10"/>
        <v>9.8549999999999999E-13</v>
      </c>
      <c r="J237" s="3">
        <v>0</v>
      </c>
      <c r="K237" s="3">
        <v>1.37E-11</v>
      </c>
      <c r="L237" s="16">
        <v>0.05</v>
      </c>
      <c r="M237" s="13">
        <f t="shared" si="11"/>
        <v>6.8500000000000001E-13</v>
      </c>
      <c r="N237" s="3">
        <v>0</v>
      </c>
      <c r="O237" s="3">
        <v>1.0990000000000001E-11</v>
      </c>
    </row>
    <row r="238" spans="1:15">
      <c r="A238" s="1" t="s">
        <v>245</v>
      </c>
      <c r="B238" s="3">
        <v>5.3800000000000001E-22</v>
      </c>
      <c r="C238" s="3">
        <v>0</v>
      </c>
      <c r="D238" s="16">
        <v>0.05</v>
      </c>
      <c r="E238" s="13">
        <f t="shared" si="9"/>
        <v>0</v>
      </c>
      <c r="F238" s="3">
        <v>0</v>
      </c>
      <c r="G238" s="3">
        <v>0</v>
      </c>
      <c r="H238" s="16">
        <v>0.05</v>
      </c>
      <c r="I238" s="13">
        <f t="shared" si="10"/>
        <v>0</v>
      </c>
      <c r="J238" s="3">
        <v>0</v>
      </c>
      <c r="K238" s="3">
        <v>0</v>
      </c>
      <c r="L238" s="16">
        <v>0.05</v>
      </c>
      <c r="M238" s="13">
        <f t="shared" si="11"/>
        <v>0</v>
      </c>
      <c r="N238" s="3">
        <v>0</v>
      </c>
      <c r="O238" s="3">
        <v>0</v>
      </c>
    </row>
    <row r="239" spans="1:15">
      <c r="A239" s="1" t="s">
        <v>246</v>
      </c>
      <c r="B239" s="3">
        <v>5.3800000000000001E-22</v>
      </c>
      <c r="C239" s="3">
        <v>3.4639999999999999E-15</v>
      </c>
      <c r="D239" s="16">
        <v>0.05</v>
      </c>
      <c r="E239" s="13">
        <f t="shared" si="9"/>
        <v>1.7320000000000001E-16</v>
      </c>
      <c r="F239" s="3">
        <v>0</v>
      </c>
      <c r="G239" s="3">
        <v>4.6309999999999997E-15</v>
      </c>
      <c r="H239" s="16">
        <v>0.05</v>
      </c>
      <c r="I239" s="13">
        <f t="shared" si="10"/>
        <v>2.3154999999999999E-16</v>
      </c>
      <c r="J239" s="3">
        <v>0</v>
      </c>
      <c r="K239" s="3">
        <v>3.1900000000000002E-15</v>
      </c>
      <c r="L239" s="16">
        <v>0.05</v>
      </c>
      <c r="M239" s="13">
        <f t="shared" si="11"/>
        <v>1.5950000000000003E-16</v>
      </c>
      <c r="N239" s="3">
        <v>0</v>
      </c>
      <c r="O239" s="3">
        <v>2.5520000000000001E-15</v>
      </c>
    </row>
    <row r="240" spans="1:15">
      <c r="A240" s="1" t="s">
        <v>247</v>
      </c>
      <c r="B240" s="3">
        <v>5.3800000000000001E-22</v>
      </c>
      <c r="C240" s="3">
        <v>97.31</v>
      </c>
      <c r="D240" s="16">
        <v>0.99</v>
      </c>
      <c r="E240" s="13">
        <f t="shared" si="9"/>
        <v>96.3369</v>
      </c>
      <c r="F240" s="3">
        <v>202.8</v>
      </c>
      <c r="G240" s="3">
        <v>492.5</v>
      </c>
      <c r="H240" s="16">
        <v>0.99</v>
      </c>
      <c r="I240" s="13">
        <f t="shared" si="10"/>
        <v>487.57499999999999</v>
      </c>
      <c r="J240" s="3">
        <v>831.6</v>
      </c>
      <c r="K240" s="3">
        <v>1215</v>
      </c>
      <c r="L240" s="16">
        <v>0.99</v>
      </c>
      <c r="M240" s="13">
        <f t="shared" si="11"/>
        <v>1202.8499999999999</v>
      </c>
      <c r="N240" s="3">
        <v>1735</v>
      </c>
      <c r="O240" s="3">
        <v>1812</v>
      </c>
    </row>
    <row r="241" spans="1:15">
      <c r="A241" s="1" t="s">
        <v>248</v>
      </c>
      <c r="B241" s="3">
        <v>5.3800000000000001E-22</v>
      </c>
      <c r="C241" s="3">
        <v>4.6909999999999999E-14</v>
      </c>
      <c r="D241" s="16">
        <v>0.99</v>
      </c>
      <c r="E241" s="13">
        <f t="shared" si="9"/>
        <v>4.6440899999999998E-14</v>
      </c>
      <c r="F241" s="3">
        <v>0</v>
      </c>
      <c r="G241" s="3">
        <v>7.6500000000000002E-14</v>
      </c>
      <c r="H241" s="16">
        <v>0.99</v>
      </c>
      <c r="I241" s="13">
        <f t="shared" si="10"/>
        <v>7.5735000000000005E-14</v>
      </c>
      <c r="J241" s="3">
        <v>0</v>
      </c>
      <c r="K241" s="3">
        <v>6.0990000000000001E-14</v>
      </c>
      <c r="L241" s="16">
        <v>0.99</v>
      </c>
      <c r="M241" s="13">
        <f t="shared" si="11"/>
        <v>6.0380099999999998E-14</v>
      </c>
      <c r="N241" s="3">
        <v>0</v>
      </c>
      <c r="O241" s="3">
        <v>5.1430000000000001E-14</v>
      </c>
    </row>
    <row r="242" spans="1:15">
      <c r="A242" s="1" t="s">
        <v>249</v>
      </c>
      <c r="B242" s="3">
        <v>5.3800000000000001E-22</v>
      </c>
      <c r="C242" s="3">
        <v>721.9</v>
      </c>
      <c r="D242" s="16">
        <v>0.99</v>
      </c>
      <c r="E242" s="13">
        <f t="shared" si="9"/>
        <v>714.68099999999993</v>
      </c>
      <c r="F242" s="3">
        <v>774.6</v>
      </c>
      <c r="G242" s="3">
        <v>2557</v>
      </c>
      <c r="H242" s="16">
        <v>0.99</v>
      </c>
      <c r="I242" s="13">
        <f t="shared" si="10"/>
        <v>2531.4299999999998</v>
      </c>
      <c r="J242" s="3">
        <v>2922</v>
      </c>
      <c r="K242" s="3">
        <v>4832</v>
      </c>
      <c r="L242" s="16">
        <v>0.99</v>
      </c>
      <c r="M242" s="13">
        <f t="shared" si="11"/>
        <v>4783.68</v>
      </c>
      <c r="N242" s="3">
        <v>5639</v>
      </c>
      <c r="O242" s="3">
        <v>6341</v>
      </c>
    </row>
    <row r="243" spans="1:15">
      <c r="A243" s="1" t="s">
        <v>250</v>
      </c>
      <c r="B243" s="3">
        <v>5.3800000000000001E-22</v>
      </c>
      <c r="C243" s="3">
        <v>900.4</v>
      </c>
      <c r="D243" s="16">
        <v>0.99</v>
      </c>
      <c r="E243" s="13">
        <f t="shared" si="9"/>
        <v>891.39599999999996</v>
      </c>
      <c r="F243" s="3">
        <v>940.7</v>
      </c>
      <c r="G243" s="3">
        <v>3278</v>
      </c>
      <c r="H243" s="16">
        <v>0.99</v>
      </c>
      <c r="I243" s="13">
        <f t="shared" si="10"/>
        <v>3245.22</v>
      </c>
      <c r="J243" s="3">
        <v>3703</v>
      </c>
      <c r="K243" s="3">
        <v>6479</v>
      </c>
      <c r="L243" s="16">
        <v>0.99</v>
      </c>
      <c r="M243" s="13">
        <f t="shared" si="11"/>
        <v>6414.21</v>
      </c>
      <c r="N243" s="3">
        <v>7524</v>
      </c>
      <c r="O243" s="3">
        <v>8684</v>
      </c>
    </row>
    <row r="244" spans="1:15">
      <c r="A244" s="1" t="s">
        <v>251</v>
      </c>
      <c r="B244" s="3">
        <v>5.3800000000000001E-22</v>
      </c>
      <c r="C244" s="3">
        <v>1110</v>
      </c>
      <c r="D244" s="16">
        <v>0.99</v>
      </c>
      <c r="E244" s="13">
        <f t="shared" si="9"/>
        <v>1098.9000000000001</v>
      </c>
      <c r="F244" s="3">
        <v>1160</v>
      </c>
      <c r="G244" s="3">
        <v>3946</v>
      </c>
      <c r="H244" s="16">
        <v>0.99</v>
      </c>
      <c r="I244" s="13">
        <f t="shared" si="10"/>
        <v>3906.54</v>
      </c>
      <c r="J244" s="3">
        <v>4456</v>
      </c>
      <c r="K244" s="3">
        <v>7532</v>
      </c>
      <c r="L244" s="16">
        <v>0.99</v>
      </c>
      <c r="M244" s="13">
        <f t="shared" si="11"/>
        <v>7456.68</v>
      </c>
      <c r="N244" s="3">
        <v>8743</v>
      </c>
      <c r="O244" s="3">
        <v>9939</v>
      </c>
    </row>
    <row r="245" spans="1:15">
      <c r="A245" s="1" t="s">
        <v>252</v>
      </c>
      <c r="B245" s="3">
        <v>5.3800000000000001E-22</v>
      </c>
      <c r="C245" s="3">
        <v>1192</v>
      </c>
      <c r="D245" s="16">
        <v>0.99</v>
      </c>
      <c r="E245" s="13">
        <f t="shared" si="9"/>
        <v>1180.08</v>
      </c>
      <c r="F245" s="3">
        <v>1246</v>
      </c>
      <c r="G245" s="3">
        <v>4456</v>
      </c>
      <c r="H245" s="16">
        <v>0.99</v>
      </c>
      <c r="I245" s="13">
        <f t="shared" si="10"/>
        <v>4411.4399999999996</v>
      </c>
      <c r="J245" s="3">
        <v>5032</v>
      </c>
      <c r="K245" s="3">
        <v>9004</v>
      </c>
      <c r="L245" s="16">
        <v>0.99</v>
      </c>
      <c r="M245" s="13">
        <f t="shared" si="11"/>
        <v>8913.9599999999991</v>
      </c>
      <c r="N245" s="3">
        <v>10460</v>
      </c>
      <c r="O245" s="3">
        <v>12190</v>
      </c>
    </row>
    <row r="246" spans="1:15">
      <c r="A246" s="1" t="s">
        <v>253</v>
      </c>
      <c r="B246" s="3">
        <v>5.3800000000000001E-22</v>
      </c>
      <c r="C246" s="3">
        <v>39.24</v>
      </c>
      <c r="D246" s="16">
        <v>0.99</v>
      </c>
      <c r="E246" s="13">
        <f t="shared" si="9"/>
        <v>38.8476</v>
      </c>
      <c r="F246" s="3">
        <v>2.214E-13</v>
      </c>
      <c r="G246" s="3">
        <v>64.069999999999993</v>
      </c>
      <c r="H246" s="16">
        <v>0.99</v>
      </c>
      <c r="I246" s="13">
        <f t="shared" si="10"/>
        <v>63.429299999999991</v>
      </c>
      <c r="J246" s="3">
        <v>3.905E-13</v>
      </c>
      <c r="K246" s="3">
        <v>52.11</v>
      </c>
      <c r="L246" s="16">
        <v>0.99</v>
      </c>
      <c r="M246" s="13">
        <f t="shared" si="11"/>
        <v>51.588900000000002</v>
      </c>
      <c r="N246" s="3">
        <v>3.2659999999999999E-13</v>
      </c>
      <c r="O246" s="3">
        <v>44.45</v>
      </c>
    </row>
    <row r="247" spans="1:15">
      <c r="A247" s="1" t="s">
        <v>254</v>
      </c>
      <c r="B247" s="3">
        <v>5.3800000000000001E-22</v>
      </c>
      <c r="C247" s="3">
        <v>1430</v>
      </c>
      <c r="D247" s="16">
        <v>0.99</v>
      </c>
      <c r="E247" s="13">
        <f t="shared" si="9"/>
        <v>1415.7</v>
      </c>
      <c r="F247" s="3">
        <v>1494</v>
      </c>
      <c r="G247" s="3">
        <v>5135</v>
      </c>
      <c r="H247" s="16">
        <v>0.99</v>
      </c>
      <c r="I247" s="13">
        <f t="shared" si="10"/>
        <v>5083.6499999999996</v>
      </c>
      <c r="J247" s="3">
        <v>5799</v>
      </c>
      <c r="K247" s="3">
        <v>9863</v>
      </c>
      <c r="L247" s="16">
        <v>0.99</v>
      </c>
      <c r="M247" s="13">
        <f t="shared" si="11"/>
        <v>9764.3700000000008</v>
      </c>
      <c r="N247" s="3">
        <v>11450</v>
      </c>
      <c r="O247" s="3">
        <v>13040</v>
      </c>
    </row>
    <row r="248" spans="1:15">
      <c r="A248" s="1" t="s">
        <v>255</v>
      </c>
      <c r="B248" s="3">
        <v>5.3800000000000001E-22</v>
      </c>
      <c r="C248" s="3">
        <v>0.48270000000000002</v>
      </c>
      <c r="D248" s="16">
        <v>0.99</v>
      </c>
      <c r="E248" s="13">
        <f t="shared" si="9"/>
        <v>0.47787299999999999</v>
      </c>
      <c r="F248" s="3">
        <v>0</v>
      </c>
      <c r="G248" s="3">
        <v>0.79459999999999997</v>
      </c>
      <c r="H248" s="16">
        <v>0.99</v>
      </c>
      <c r="I248" s="13">
        <f t="shared" si="10"/>
        <v>0.78665399999999996</v>
      </c>
      <c r="J248" s="3">
        <v>0</v>
      </c>
      <c r="K248" s="3">
        <v>0.66139999999999999</v>
      </c>
      <c r="L248" s="16">
        <v>0.99</v>
      </c>
      <c r="M248" s="13">
        <f t="shared" si="11"/>
        <v>0.65478599999999998</v>
      </c>
      <c r="N248" s="3">
        <v>0</v>
      </c>
      <c r="O248" s="3">
        <v>0.5696</v>
      </c>
    </row>
    <row r="249" spans="1:15">
      <c r="A249" s="1" t="s">
        <v>256</v>
      </c>
      <c r="B249" s="3">
        <v>5.3800000000000001E-22</v>
      </c>
      <c r="C249" s="3">
        <v>2.5480000000000001E-4</v>
      </c>
      <c r="D249" s="16">
        <v>0.99</v>
      </c>
      <c r="E249" s="13">
        <f t="shared" si="9"/>
        <v>2.5225200000000001E-4</v>
      </c>
      <c r="F249" s="3">
        <v>0</v>
      </c>
      <c r="G249" s="3">
        <v>4.0529999999999999E-4</v>
      </c>
      <c r="H249" s="16">
        <v>0.99</v>
      </c>
      <c r="I249" s="13">
        <f t="shared" si="10"/>
        <v>4.0124699999999998E-4</v>
      </c>
      <c r="J249" s="3">
        <v>0</v>
      </c>
      <c r="K249" s="3">
        <v>3.1950000000000001E-4</v>
      </c>
      <c r="L249" s="16">
        <v>0.99</v>
      </c>
      <c r="M249" s="13">
        <f t="shared" si="11"/>
        <v>3.1630500000000001E-4</v>
      </c>
      <c r="N249" s="3">
        <v>0</v>
      </c>
      <c r="O249" s="3">
        <v>2.6800000000000001E-4</v>
      </c>
    </row>
    <row r="250" spans="1:15">
      <c r="A250" s="1" t="s">
        <v>257</v>
      </c>
      <c r="B250" s="3">
        <v>5.3800000000000001E-22</v>
      </c>
      <c r="C250" s="3">
        <v>1.931E-5</v>
      </c>
      <c r="D250" s="16">
        <v>0.99</v>
      </c>
      <c r="E250" s="13">
        <f t="shared" si="9"/>
        <v>1.91169E-5</v>
      </c>
      <c r="F250" s="3">
        <v>0</v>
      </c>
      <c r="G250" s="3">
        <v>3.0679999999999998E-5</v>
      </c>
      <c r="H250" s="16">
        <v>0.99</v>
      </c>
      <c r="I250" s="13">
        <f t="shared" si="10"/>
        <v>3.0373199999999996E-5</v>
      </c>
      <c r="J250" s="3">
        <v>0</v>
      </c>
      <c r="K250" s="3">
        <v>2.419E-5</v>
      </c>
      <c r="L250" s="16">
        <v>0.99</v>
      </c>
      <c r="M250" s="13">
        <f t="shared" si="11"/>
        <v>2.3948099999999999E-5</v>
      </c>
      <c r="N250" s="3">
        <v>0</v>
      </c>
      <c r="O250" s="3">
        <v>2.0279999999999999E-5</v>
      </c>
    </row>
    <row r="251" spans="1:15">
      <c r="A251" s="1" t="s">
        <v>258</v>
      </c>
      <c r="B251" s="3">
        <v>5.3800000000000001E-22</v>
      </c>
      <c r="C251" s="3">
        <v>5.2259999999999998E-5</v>
      </c>
      <c r="D251" s="16">
        <v>0.99</v>
      </c>
      <c r="E251" s="13">
        <f t="shared" si="9"/>
        <v>5.1737399999999997E-5</v>
      </c>
      <c r="F251" s="3">
        <v>0</v>
      </c>
      <c r="G251" s="3">
        <v>8.2769999999999995E-5</v>
      </c>
      <c r="H251" s="16">
        <v>0.99</v>
      </c>
      <c r="I251" s="13">
        <f t="shared" si="10"/>
        <v>8.194229999999999E-5</v>
      </c>
      <c r="J251" s="3">
        <v>0</v>
      </c>
      <c r="K251" s="3">
        <v>6.5170000000000001E-5</v>
      </c>
      <c r="L251" s="16">
        <v>0.99</v>
      </c>
      <c r="M251" s="13">
        <f t="shared" si="11"/>
        <v>6.4518300000000002E-5</v>
      </c>
      <c r="N251" s="3">
        <v>0</v>
      </c>
      <c r="O251" s="3">
        <v>5.4620000000000002E-5</v>
      </c>
    </row>
    <row r="252" spans="1:15">
      <c r="A252" s="1" t="s">
        <v>259</v>
      </c>
      <c r="B252" s="3">
        <v>5.3800000000000001E-22</v>
      </c>
      <c r="C252" s="3">
        <v>1.504E-5</v>
      </c>
      <c r="D252" s="16">
        <v>0.99</v>
      </c>
      <c r="E252" s="13">
        <f t="shared" si="9"/>
        <v>1.4889600000000001E-5</v>
      </c>
      <c r="F252" s="3">
        <v>0</v>
      </c>
      <c r="G252" s="3">
        <v>2.3309999999999999E-5</v>
      </c>
      <c r="H252" s="16">
        <v>0.99</v>
      </c>
      <c r="I252" s="13">
        <f t="shared" si="10"/>
        <v>2.3076899999999999E-5</v>
      </c>
      <c r="J252" s="3">
        <v>0</v>
      </c>
      <c r="K252" s="3">
        <v>1.8110000000000001E-5</v>
      </c>
      <c r="L252" s="16">
        <v>0.99</v>
      </c>
      <c r="M252" s="13">
        <f t="shared" si="11"/>
        <v>1.79289E-5</v>
      </c>
      <c r="N252" s="3">
        <v>0</v>
      </c>
      <c r="O252" s="3">
        <v>1.5099999999999999E-5</v>
      </c>
    </row>
    <row r="253" spans="1:15">
      <c r="A253" s="1" t="s">
        <v>260</v>
      </c>
      <c r="B253" s="3">
        <v>5.3800000000000001E-22</v>
      </c>
      <c r="C253" s="3">
        <v>8.2810000000000002E-5</v>
      </c>
      <c r="D253" s="16">
        <v>0.99</v>
      </c>
      <c r="E253" s="13">
        <f t="shared" si="9"/>
        <v>8.1981899999999995E-5</v>
      </c>
      <c r="F253" s="3">
        <v>0</v>
      </c>
      <c r="G253" s="3">
        <v>1.26E-4</v>
      </c>
      <c r="H253" s="16">
        <v>0.99</v>
      </c>
      <c r="I253" s="13">
        <f t="shared" si="10"/>
        <v>1.2474E-4</v>
      </c>
      <c r="J253" s="3">
        <v>0</v>
      </c>
      <c r="K253" s="3">
        <v>9.6609999999999998E-5</v>
      </c>
      <c r="L253" s="16">
        <v>0.99</v>
      </c>
      <c r="M253" s="13">
        <f t="shared" si="11"/>
        <v>9.5643900000000001E-5</v>
      </c>
      <c r="N253" s="3">
        <v>0</v>
      </c>
      <c r="O253" s="3">
        <v>8.0259999999999994E-5</v>
      </c>
    </row>
    <row r="254" spans="1:15">
      <c r="A254" s="1" t="s">
        <v>261</v>
      </c>
      <c r="B254" s="3">
        <v>5.3800000000000001E-22</v>
      </c>
      <c r="C254" s="3">
        <v>1.9640000000000002E-6</v>
      </c>
      <c r="D254" s="16">
        <v>0.99</v>
      </c>
      <c r="E254" s="13">
        <f t="shared" si="9"/>
        <v>1.9443600000000001E-6</v>
      </c>
      <c r="F254" s="3">
        <v>0</v>
      </c>
      <c r="G254" s="3">
        <v>2.9069999999999999E-6</v>
      </c>
      <c r="H254" s="16">
        <v>0.99</v>
      </c>
      <c r="I254" s="13">
        <f t="shared" si="10"/>
        <v>2.87793E-6</v>
      </c>
      <c r="J254" s="3">
        <v>0</v>
      </c>
      <c r="K254" s="3">
        <v>2.187E-6</v>
      </c>
      <c r="L254" s="16">
        <v>0.99</v>
      </c>
      <c r="M254" s="13">
        <f t="shared" si="11"/>
        <v>2.1651299999999998E-6</v>
      </c>
      <c r="N254" s="3">
        <v>0</v>
      </c>
      <c r="O254" s="3">
        <v>1.804E-6</v>
      </c>
    </row>
    <row r="255" spans="1:15">
      <c r="A255" s="1" t="s">
        <v>262</v>
      </c>
      <c r="B255" s="3">
        <v>5.3800000000000001E-22</v>
      </c>
      <c r="C255" s="3">
        <v>1.0729999999999999E-6</v>
      </c>
      <c r="D255" s="16">
        <v>0.99</v>
      </c>
      <c r="E255" s="13">
        <f t="shared" si="9"/>
        <v>1.06227E-6</v>
      </c>
      <c r="F255" s="3">
        <v>0</v>
      </c>
      <c r="G255" s="3">
        <v>1.5540000000000001E-6</v>
      </c>
      <c r="H255" s="16">
        <v>0.99</v>
      </c>
      <c r="I255" s="13">
        <f t="shared" si="10"/>
        <v>1.5384600000000001E-6</v>
      </c>
      <c r="J255" s="3">
        <v>0</v>
      </c>
      <c r="K255" s="3">
        <v>1.155E-6</v>
      </c>
      <c r="L255" s="16">
        <v>0.99</v>
      </c>
      <c r="M255" s="13">
        <f t="shared" si="11"/>
        <v>1.14345E-6</v>
      </c>
      <c r="N255" s="3">
        <v>0</v>
      </c>
      <c r="O255" s="3">
        <v>9.4720000000000001E-7</v>
      </c>
    </row>
    <row r="256" spans="1:15">
      <c r="A256" s="1" t="s">
        <v>263</v>
      </c>
      <c r="B256" s="3">
        <v>5.3800000000000001E-22</v>
      </c>
      <c r="C256" s="3">
        <v>2.0149999999999998E-8</v>
      </c>
      <c r="D256" s="16">
        <v>0.99</v>
      </c>
      <c r="E256" s="13">
        <f t="shared" si="9"/>
        <v>1.9948499999999998E-8</v>
      </c>
      <c r="F256" s="3">
        <v>0</v>
      </c>
      <c r="G256" s="3">
        <v>2.8690000000000001E-8</v>
      </c>
      <c r="H256" s="16">
        <v>0.99</v>
      </c>
      <c r="I256" s="13">
        <f t="shared" si="10"/>
        <v>2.8403100000000002E-8</v>
      </c>
      <c r="J256" s="3">
        <v>0</v>
      </c>
      <c r="K256" s="3">
        <v>2.1089999999999999E-8</v>
      </c>
      <c r="L256" s="16">
        <v>0.99</v>
      </c>
      <c r="M256" s="13">
        <f t="shared" si="11"/>
        <v>2.08791E-8</v>
      </c>
      <c r="N256" s="3">
        <v>0</v>
      </c>
      <c r="O256" s="3">
        <v>1.7229999999999999E-8</v>
      </c>
    </row>
    <row r="257" spans="1:15">
      <c r="A257" s="1" t="s">
        <v>264</v>
      </c>
      <c r="B257" s="3">
        <v>5.3800000000000001E-22</v>
      </c>
      <c r="C257" s="3">
        <v>2.7109999999999998E-9</v>
      </c>
      <c r="D257" s="16">
        <v>0.99</v>
      </c>
      <c r="E257" s="13">
        <f t="shared" si="9"/>
        <v>2.6838899999999999E-9</v>
      </c>
      <c r="F257" s="3">
        <v>0</v>
      </c>
      <c r="G257" s="3">
        <v>3.975E-9</v>
      </c>
      <c r="H257" s="16">
        <v>0.99</v>
      </c>
      <c r="I257" s="13">
        <f t="shared" si="10"/>
        <v>3.9352499999999996E-9</v>
      </c>
      <c r="J257" s="3">
        <v>0</v>
      </c>
      <c r="K257" s="3">
        <v>3.027E-9</v>
      </c>
      <c r="L257" s="16">
        <v>0.99</v>
      </c>
      <c r="M257" s="13">
        <f t="shared" si="11"/>
        <v>2.9967299999999998E-9</v>
      </c>
      <c r="N257" s="3">
        <v>0</v>
      </c>
      <c r="O257" s="3">
        <v>2.4920000000000001E-9</v>
      </c>
    </row>
    <row r="258" spans="1:15">
      <c r="A258" s="1" t="s">
        <v>265</v>
      </c>
      <c r="B258" s="3">
        <v>5.3800000000000001E-22</v>
      </c>
      <c r="C258" s="3">
        <v>3.3760000000000002E-11</v>
      </c>
      <c r="D258" s="16">
        <v>0.99</v>
      </c>
      <c r="E258" s="13">
        <f t="shared" si="9"/>
        <v>3.3422400000000002E-11</v>
      </c>
      <c r="F258" s="3">
        <v>0</v>
      </c>
      <c r="G258" s="3">
        <v>4.864E-11</v>
      </c>
      <c r="H258" s="16">
        <v>0.99</v>
      </c>
      <c r="I258" s="13">
        <f t="shared" si="10"/>
        <v>4.81536E-11</v>
      </c>
      <c r="J258" s="3">
        <v>0</v>
      </c>
      <c r="K258" s="3">
        <v>3.6439999999999999E-11</v>
      </c>
      <c r="L258" s="16">
        <v>0.99</v>
      </c>
      <c r="M258" s="13">
        <f t="shared" si="11"/>
        <v>3.6075599999999999E-11</v>
      </c>
      <c r="N258" s="3">
        <v>0</v>
      </c>
      <c r="O258" s="3">
        <v>2.9860000000000001E-11</v>
      </c>
    </row>
    <row r="259" spans="1:15">
      <c r="A259" s="1" t="s">
        <v>266</v>
      </c>
      <c r="B259" s="3">
        <v>5.3800000000000001E-22</v>
      </c>
      <c r="C259" s="3">
        <v>4.8500000000000001E-11</v>
      </c>
      <c r="D259" s="16">
        <v>0.99</v>
      </c>
      <c r="E259" s="13">
        <f t="shared" ref="E259:E322" si="12">C259*D259</f>
        <v>4.8015000000000002E-11</v>
      </c>
      <c r="F259" s="3">
        <v>0</v>
      </c>
      <c r="G259" s="3">
        <v>6.1959999999999999E-11</v>
      </c>
      <c r="H259" s="16">
        <v>0.99</v>
      </c>
      <c r="I259" s="13">
        <f t="shared" ref="I259:I322" si="13">G259*H259</f>
        <v>6.1340400000000003E-11</v>
      </c>
      <c r="J259" s="3">
        <v>0</v>
      </c>
      <c r="K259" s="3">
        <v>4.016E-11</v>
      </c>
      <c r="L259" s="16">
        <v>0.99</v>
      </c>
      <c r="M259" s="13">
        <f t="shared" ref="M259:M322" si="14">K259*L259</f>
        <v>3.9758400000000001E-11</v>
      </c>
      <c r="N259" s="3">
        <v>0</v>
      </c>
      <c r="O259" s="3">
        <v>3.1540000000000002E-11</v>
      </c>
    </row>
    <row r="260" spans="1:15">
      <c r="A260" s="1" t="s">
        <v>267</v>
      </c>
      <c r="B260" s="3">
        <v>5.3800000000000001E-22</v>
      </c>
      <c r="C260" s="3">
        <v>1.2850000000000001E-12</v>
      </c>
      <c r="D260" s="16">
        <v>0.99</v>
      </c>
      <c r="E260" s="13">
        <f t="shared" si="12"/>
        <v>1.27215E-12</v>
      </c>
      <c r="F260" s="3">
        <v>0</v>
      </c>
      <c r="G260" s="3">
        <v>1.6469999999999999E-12</v>
      </c>
      <c r="H260" s="16">
        <v>0.99</v>
      </c>
      <c r="I260" s="13">
        <f t="shared" si="13"/>
        <v>1.6305299999999999E-12</v>
      </c>
      <c r="J260" s="3">
        <v>0</v>
      </c>
      <c r="K260" s="3">
        <v>1.0700000000000001E-12</v>
      </c>
      <c r="L260" s="16">
        <v>0.99</v>
      </c>
      <c r="M260" s="13">
        <f t="shared" si="14"/>
        <v>1.0593000000000001E-12</v>
      </c>
      <c r="N260" s="3">
        <v>0</v>
      </c>
      <c r="O260" s="3">
        <v>8.4159999999999997E-13</v>
      </c>
    </row>
    <row r="261" spans="1:15">
      <c r="A261" s="1" t="s">
        <v>268</v>
      </c>
      <c r="B261" s="3">
        <v>5.3800000000000001E-22</v>
      </c>
      <c r="C261" s="3">
        <v>0</v>
      </c>
      <c r="D261" s="16">
        <v>0.99</v>
      </c>
      <c r="E261" s="13">
        <f t="shared" si="12"/>
        <v>0</v>
      </c>
      <c r="F261" s="3">
        <v>0</v>
      </c>
      <c r="G261" s="3">
        <v>0</v>
      </c>
      <c r="H261" s="16">
        <v>0.99</v>
      </c>
      <c r="I261" s="13">
        <f t="shared" si="13"/>
        <v>0</v>
      </c>
      <c r="J261" s="3">
        <v>0</v>
      </c>
      <c r="K261" s="3">
        <v>0</v>
      </c>
      <c r="L261" s="16">
        <v>0.99</v>
      </c>
      <c r="M261" s="13">
        <f t="shared" si="14"/>
        <v>0</v>
      </c>
      <c r="N261" s="3">
        <v>0</v>
      </c>
      <c r="O261" s="3">
        <v>0</v>
      </c>
    </row>
    <row r="262" spans="1:15">
      <c r="A262" s="1" t="s">
        <v>269</v>
      </c>
      <c r="B262" s="3">
        <v>5.3800000000000001E-22</v>
      </c>
      <c r="C262" s="3">
        <v>5.2190000000000003E-10</v>
      </c>
      <c r="D262" s="16">
        <v>0.99</v>
      </c>
      <c r="E262" s="13">
        <f t="shared" si="12"/>
        <v>5.1668100000000003E-10</v>
      </c>
      <c r="F262" s="3">
        <v>0</v>
      </c>
      <c r="G262" s="3">
        <v>8.4480000000000006E-9</v>
      </c>
      <c r="H262" s="16">
        <v>0.99</v>
      </c>
      <c r="I262" s="13">
        <f t="shared" si="13"/>
        <v>8.3635200000000005E-9</v>
      </c>
      <c r="J262" s="3">
        <v>0</v>
      </c>
      <c r="K262" s="3">
        <v>3.1020000000000002E-8</v>
      </c>
      <c r="L262" s="16">
        <v>0.99</v>
      </c>
      <c r="M262" s="13">
        <f t="shared" si="14"/>
        <v>3.0709800000000004E-8</v>
      </c>
      <c r="N262" s="3">
        <v>0</v>
      </c>
      <c r="O262" s="3">
        <v>5.3139999999999998E-8</v>
      </c>
    </row>
    <row r="263" spans="1:15">
      <c r="A263" s="1" t="s">
        <v>270</v>
      </c>
      <c r="B263" s="3">
        <v>5.3800000000000001E-22</v>
      </c>
      <c r="C263" s="3">
        <v>9.9200000000000004E-4</v>
      </c>
      <c r="D263" s="16">
        <v>0.99</v>
      </c>
      <c r="E263" s="13">
        <f t="shared" si="12"/>
        <v>9.8207999999999998E-4</v>
      </c>
      <c r="F263" s="3">
        <v>2.954E-3</v>
      </c>
      <c r="G263" s="3">
        <v>1.059E-2</v>
      </c>
      <c r="H263" s="16">
        <v>0.99</v>
      </c>
      <c r="I263" s="13">
        <f t="shared" si="13"/>
        <v>1.04841E-2</v>
      </c>
      <c r="J263" s="3">
        <v>2.162E-2</v>
      </c>
      <c r="K263" s="3">
        <v>4.4069999999999998E-2</v>
      </c>
      <c r="L263" s="16">
        <v>0.99</v>
      </c>
      <c r="M263" s="13">
        <f t="shared" si="14"/>
        <v>4.3629299999999996E-2</v>
      </c>
      <c r="N263" s="3">
        <v>7.4969999999999995E-2</v>
      </c>
      <c r="O263" s="3">
        <v>9.3649999999999997E-2</v>
      </c>
    </row>
    <row r="264" spans="1:15">
      <c r="A264" s="1" t="s">
        <v>271</v>
      </c>
      <c r="B264" s="3">
        <v>5.3800000000000001E-22</v>
      </c>
      <c r="C264" s="3">
        <v>2.5920000000000001E-3</v>
      </c>
      <c r="D264" s="16">
        <v>0.99</v>
      </c>
      <c r="E264" s="13">
        <f t="shared" si="12"/>
        <v>2.5660800000000001E-3</v>
      </c>
      <c r="F264" s="3">
        <v>5.1539999999999997E-3</v>
      </c>
      <c r="G264" s="3">
        <v>1.5089999999999999E-2</v>
      </c>
      <c r="H264" s="16">
        <v>0.99</v>
      </c>
      <c r="I264" s="13">
        <f t="shared" si="13"/>
        <v>1.4939099999999999E-2</v>
      </c>
      <c r="J264" s="3">
        <v>2.4150000000000001E-2</v>
      </c>
      <c r="K264" s="3">
        <v>4.088E-2</v>
      </c>
      <c r="L264" s="16">
        <v>0.99</v>
      </c>
      <c r="M264" s="13">
        <f t="shared" si="14"/>
        <v>4.0471199999999999E-2</v>
      </c>
      <c r="N264" s="3">
        <v>5.6579999999999998E-2</v>
      </c>
      <c r="O264" s="3">
        <v>6.4380000000000007E-2</v>
      </c>
    </row>
    <row r="265" spans="1:15">
      <c r="A265" s="1" t="s">
        <v>272</v>
      </c>
      <c r="B265" s="3">
        <v>5.3800000000000001E-22</v>
      </c>
      <c r="C265" s="3">
        <v>4.8240000000000002E-3</v>
      </c>
      <c r="D265" s="16">
        <v>0.99</v>
      </c>
      <c r="E265" s="13">
        <f t="shared" si="12"/>
        <v>4.7757600000000004E-3</v>
      </c>
      <c r="F265" s="3">
        <v>5.0390000000000001E-3</v>
      </c>
      <c r="G265" s="3">
        <v>1.7840000000000002E-2</v>
      </c>
      <c r="H265" s="16">
        <v>0.99</v>
      </c>
      <c r="I265" s="13">
        <f t="shared" si="13"/>
        <v>1.7661600000000003E-2</v>
      </c>
      <c r="J265" s="3">
        <v>2.0140000000000002E-2</v>
      </c>
      <c r="K265" s="3">
        <v>3.687E-2</v>
      </c>
      <c r="L265" s="16">
        <v>0.99</v>
      </c>
      <c r="M265" s="13">
        <f t="shared" si="14"/>
        <v>3.65013E-2</v>
      </c>
      <c r="N265" s="3">
        <v>4.2790000000000002E-2</v>
      </c>
      <c r="O265" s="3">
        <v>5.2659999999999998E-2</v>
      </c>
    </row>
    <row r="266" spans="1:15">
      <c r="A266" s="1" t="s">
        <v>273</v>
      </c>
      <c r="B266" s="3">
        <v>5.3800000000000001E-22</v>
      </c>
      <c r="C266" s="3">
        <v>5.0799999999999998E-9</v>
      </c>
      <c r="D266" s="16">
        <v>0.99</v>
      </c>
      <c r="E266" s="13">
        <f t="shared" si="12"/>
        <v>5.0292E-9</v>
      </c>
      <c r="F266" s="3">
        <v>0</v>
      </c>
      <c r="G266" s="3">
        <v>8.2939999999999997E-9</v>
      </c>
      <c r="H266" s="16">
        <v>0.99</v>
      </c>
      <c r="I266" s="13">
        <f t="shared" si="13"/>
        <v>8.2110599999999991E-9</v>
      </c>
      <c r="J266" s="3">
        <v>0</v>
      </c>
      <c r="K266" s="3">
        <v>6.6400000000000002E-9</v>
      </c>
      <c r="L266" s="16">
        <v>0.99</v>
      </c>
      <c r="M266" s="13">
        <f t="shared" si="14"/>
        <v>6.5736000000000005E-9</v>
      </c>
      <c r="N266" s="3">
        <v>0</v>
      </c>
      <c r="O266" s="3">
        <v>5.6290000000000003E-9</v>
      </c>
    </row>
    <row r="267" spans="1:15">
      <c r="A267" s="1" t="s">
        <v>274</v>
      </c>
      <c r="B267" s="3">
        <v>5.3800000000000001E-22</v>
      </c>
      <c r="C267" s="3">
        <v>21.34</v>
      </c>
      <c r="D267" s="16">
        <v>0.99</v>
      </c>
      <c r="E267" s="13">
        <f t="shared" si="12"/>
        <v>21.1266</v>
      </c>
      <c r="F267" s="3">
        <v>2.6989999999999999E-13</v>
      </c>
      <c r="G267" s="3">
        <v>35.15</v>
      </c>
      <c r="H267" s="16">
        <v>0.99</v>
      </c>
      <c r="I267" s="13">
        <f t="shared" si="13"/>
        <v>34.798499999999997</v>
      </c>
      <c r="J267" s="3">
        <v>4.7599999999999999E-13</v>
      </c>
      <c r="K267" s="3">
        <v>28.76</v>
      </c>
      <c r="L267" s="16">
        <v>0.99</v>
      </c>
      <c r="M267" s="13">
        <f t="shared" si="14"/>
        <v>28.4724</v>
      </c>
      <c r="N267" s="3">
        <v>3.9829999999999998E-13</v>
      </c>
      <c r="O267" s="3">
        <v>24.58</v>
      </c>
    </row>
    <row r="268" spans="1:15">
      <c r="A268" s="1" t="s">
        <v>275</v>
      </c>
      <c r="B268" s="3">
        <v>5.3800000000000001E-22</v>
      </c>
      <c r="C268" s="3">
        <v>1.592E-2</v>
      </c>
      <c r="D268" s="16">
        <v>0.99</v>
      </c>
      <c r="E268" s="13">
        <f t="shared" si="12"/>
        <v>1.5760799999999998E-2</v>
      </c>
      <c r="F268" s="3">
        <v>9.2590000000000004E-17</v>
      </c>
      <c r="G268" s="3">
        <v>2.598E-2</v>
      </c>
      <c r="H268" s="16">
        <v>0.99</v>
      </c>
      <c r="I268" s="13">
        <f t="shared" si="13"/>
        <v>2.5720199999999999E-2</v>
      </c>
      <c r="J268" s="3">
        <v>1.6330000000000001E-16</v>
      </c>
      <c r="K268" s="3">
        <v>2.1149999999999999E-2</v>
      </c>
      <c r="L268" s="16">
        <v>0.99</v>
      </c>
      <c r="M268" s="13">
        <f t="shared" si="14"/>
        <v>2.0938499999999999E-2</v>
      </c>
      <c r="N268" s="3">
        <v>1.3670000000000001E-16</v>
      </c>
      <c r="O268" s="3">
        <v>1.8030000000000001E-2</v>
      </c>
    </row>
    <row r="269" spans="1:15">
      <c r="A269" s="1" t="s">
        <v>276</v>
      </c>
      <c r="B269" s="3">
        <v>5.3800000000000001E-22</v>
      </c>
      <c r="C269" s="3">
        <v>1.748E-3</v>
      </c>
      <c r="D269" s="16">
        <v>0.99</v>
      </c>
      <c r="E269" s="13">
        <f t="shared" si="12"/>
        <v>1.7305199999999999E-3</v>
      </c>
      <c r="F269" s="3">
        <v>0</v>
      </c>
      <c r="G269" s="3">
        <v>3.8830000000000002E-3</v>
      </c>
      <c r="H269" s="16">
        <v>0.99</v>
      </c>
      <c r="I269" s="13">
        <f t="shared" si="13"/>
        <v>3.8441700000000001E-3</v>
      </c>
      <c r="J269" s="3">
        <v>0</v>
      </c>
      <c r="K269" s="3">
        <v>2.9120000000000001E-3</v>
      </c>
      <c r="L269" s="16">
        <v>0.99</v>
      </c>
      <c r="M269" s="13">
        <f t="shared" si="14"/>
        <v>2.88288E-3</v>
      </c>
      <c r="N269" s="3">
        <v>0</v>
      </c>
      <c r="O269" s="3">
        <v>2.1429999999999999E-3</v>
      </c>
    </row>
    <row r="270" spans="1:15">
      <c r="A270" s="1" t="s">
        <v>277</v>
      </c>
      <c r="B270" s="3">
        <v>5.3800000000000001E-22</v>
      </c>
      <c r="C270" s="3">
        <v>3.4599999999999999E-2</v>
      </c>
      <c r="D270" s="16">
        <v>0.99</v>
      </c>
      <c r="E270" s="13">
        <f t="shared" si="12"/>
        <v>3.4254E-2</v>
      </c>
      <c r="F270" s="3">
        <v>0</v>
      </c>
      <c r="G270" s="3">
        <v>5.6939999999999998E-2</v>
      </c>
      <c r="H270" s="16">
        <v>0.99</v>
      </c>
      <c r="I270" s="13">
        <f t="shared" si="13"/>
        <v>5.63706E-2</v>
      </c>
      <c r="J270" s="3">
        <v>0</v>
      </c>
      <c r="K270" s="3">
        <v>4.7359999999999999E-2</v>
      </c>
      <c r="L270" s="16">
        <v>0.99</v>
      </c>
      <c r="M270" s="13">
        <f t="shared" si="14"/>
        <v>4.6886400000000002E-2</v>
      </c>
      <c r="N270" s="3">
        <v>0</v>
      </c>
      <c r="O270" s="3">
        <v>4.0800000000000003E-2</v>
      </c>
    </row>
    <row r="271" spans="1:15">
      <c r="A271" s="1" t="s">
        <v>278</v>
      </c>
      <c r="B271" s="3">
        <v>5.3800000000000001E-22</v>
      </c>
      <c r="C271" s="3">
        <v>4.5209999999999998E-4</v>
      </c>
      <c r="D271" s="16">
        <v>0.99</v>
      </c>
      <c r="E271" s="13">
        <f t="shared" si="12"/>
        <v>4.4757899999999998E-4</v>
      </c>
      <c r="F271" s="3">
        <v>0</v>
      </c>
      <c r="G271" s="3">
        <v>7.4390000000000003E-4</v>
      </c>
      <c r="H271" s="16">
        <v>0.99</v>
      </c>
      <c r="I271" s="13">
        <f t="shared" si="13"/>
        <v>7.3646099999999999E-4</v>
      </c>
      <c r="J271" s="3">
        <v>0</v>
      </c>
      <c r="K271" s="3">
        <v>6.1910000000000003E-4</v>
      </c>
      <c r="L271" s="16">
        <v>0.99</v>
      </c>
      <c r="M271" s="13">
        <f t="shared" si="14"/>
        <v>6.1290900000000002E-4</v>
      </c>
      <c r="N271" s="3">
        <v>0</v>
      </c>
      <c r="O271" s="3">
        <v>5.3339999999999995E-4</v>
      </c>
    </row>
    <row r="272" spans="1:15">
      <c r="A272" s="1" t="s">
        <v>279</v>
      </c>
      <c r="B272" s="3">
        <v>5.3800000000000001E-22</v>
      </c>
      <c r="C272" s="3">
        <v>2.3430000000000001E-5</v>
      </c>
      <c r="D272" s="16">
        <v>0.99</v>
      </c>
      <c r="E272" s="13">
        <f t="shared" si="12"/>
        <v>2.3195700000000002E-5</v>
      </c>
      <c r="F272" s="3">
        <v>0</v>
      </c>
      <c r="G272" s="3">
        <v>3.7289999999999997E-5</v>
      </c>
      <c r="H272" s="16">
        <v>0.99</v>
      </c>
      <c r="I272" s="13">
        <f t="shared" si="13"/>
        <v>3.6917099999999999E-5</v>
      </c>
      <c r="J272" s="3">
        <v>0</v>
      </c>
      <c r="K272" s="3">
        <v>2.94E-5</v>
      </c>
      <c r="L272" s="16">
        <v>0.99</v>
      </c>
      <c r="M272" s="13">
        <f t="shared" si="14"/>
        <v>2.9105999999999999E-5</v>
      </c>
      <c r="N272" s="3">
        <v>0</v>
      </c>
      <c r="O272" s="3">
        <v>2.4669999999999999E-5</v>
      </c>
    </row>
    <row r="273" spans="1:15">
      <c r="A273" s="1" t="s">
        <v>280</v>
      </c>
      <c r="B273" s="3">
        <v>5.3800000000000001E-22</v>
      </c>
      <c r="C273" s="3">
        <v>4.2670000000000002E-4</v>
      </c>
      <c r="D273" s="16">
        <v>0.99</v>
      </c>
      <c r="E273" s="13">
        <f t="shared" si="12"/>
        <v>4.22433E-4</v>
      </c>
      <c r="F273" s="3">
        <v>0</v>
      </c>
      <c r="G273" s="3">
        <v>6.9769999999999999E-4</v>
      </c>
      <c r="H273" s="16">
        <v>0.99</v>
      </c>
      <c r="I273" s="13">
        <f t="shared" si="13"/>
        <v>6.9072299999999997E-4</v>
      </c>
      <c r="J273" s="3">
        <v>0</v>
      </c>
      <c r="K273" s="3">
        <v>5.5840000000000002E-4</v>
      </c>
      <c r="L273" s="16">
        <v>0.99</v>
      </c>
      <c r="M273" s="13">
        <f t="shared" si="14"/>
        <v>5.5281600000000003E-4</v>
      </c>
      <c r="N273" s="3">
        <v>0</v>
      </c>
      <c r="O273" s="3">
        <v>4.7100000000000001E-4</v>
      </c>
    </row>
    <row r="274" spans="1:15">
      <c r="A274" s="1" t="s">
        <v>281</v>
      </c>
      <c r="B274" s="3">
        <v>5.3800000000000001E-22</v>
      </c>
      <c r="C274" s="3">
        <v>1.216E-4</v>
      </c>
      <c r="D274" s="16">
        <v>0.99</v>
      </c>
      <c r="E274" s="13">
        <f t="shared" si="12"/>
        <v>1.20384E-4</v>
      </c>
      <c r="F274" s="3">
        <v>0</v>
      </c>
      <c r="G274" s="3">
        <v>1.9359999999999999E-4</v>
      </c>
      <c r="H274" s="16">
        <v>0.99</v>
      </c>
      <c r="I274" s="13">
        <f t="shared" si="13"/>
        <v>1.91664E-4</v>
      </c>
      <c r="J274" s="3">
        <v>0</v>
      </c>
      <c r="K274" s="3">
        <v>1.528E-4</v>
      </c>
      <c r="L274" s="16">
        <v>0.99</v>
      </c>
      <c r="M274" s="13">
        <f t="shared" si="14"/>
        <v>1.5127200000000001E-4</v>
      </c>
      <c r="N274" s="3">
        <v>0</v>
      </c>
      <c r="O274" s="3">
        <v>1.282E-4</v>
      </c>
    </row>
    <row r="275" spans="1:15">
      <c r="A275" s="1" t="s">
        <v>282</v>
      </c>
      <c r="B275" s="3">
        <v>5.3800000000000001E-22</v>
      </c>
      <c r="C275" s="3">
        <v>7.2570000000000005E-5</v>
      </c>
      <c r="D275" s="16">
        <v>0.99</v>
      </c>
      <c r="E275" s="13">
        <f t="shared" si="12"/>
        <v>7.1844300000000006E-5</v>
      </c>
      <c r="F275" s="3">
        <v>0</v>
      </c>
      <c r="G275" s="3">
        <v>1.189E-4</v>
      </c>
      <c r="H275" s="16">
        <v>0.99</v>
      </c>
      <c r="I275" s="13">
        <f t="shared" si="13"/>
        <v>1.17711E-4</v>
      </c>
      <c r="J275" s="3">
        <v>0</v>
      </c>
      <c r="K275" s="3">
        <v>9.5249999999999998E-5</v>
      </c>
      <c r="L275" s="16">
        <v>0.99</v>
      </c>
      <c r="M275" s="13">
        <f t="shared" si="14"/>
        <v>9.4297500000000003E-5</v>
      </c>
      <c r="N275" s="3">
        <v>0</v>
      </c>
      <c r="O275" s="3">
        <v>8.0409999999999998E-5</v>
      </c>
    </row>
    <row r="276" spans="1:15">
      <c r="A276" s="1" t="s">
        <v>283</v>
      </c>
      <c r="B276" s="3">
        <v>5.3800000000000001E-22</v>
      </c>
      <c r="C276" s="3">
        <v>1.171E-5</v>
      </c>
      <c r="D276" s="16">
        <v>0.99</v>
      </c>
      <c r="E276" s="13">
        <f t="shared" si="12"/>
        <v>1.15929E-5</v>
      </c>
      <c r="F276" s="3">
        <v>0</v>
      </c>
      <c r="G276" s="3">
        <v>1.8700000000000001E-5</v>
      </c>
      <c r="H276" s="16">
        <v>0.99</v>
      </c>
      <c r="I276" s="13">
        <f t="shared" si="13"/>
        <v>1.8513E-5</v>
      </c>
      <c r="J276" s="3">
        <v>0</v>
      </c>
      <c r="K276" s="3">
        <v>1.4790000000000001E-5</v>
      </c>
      <c r="L276" s="16">
        <v>0.99</v>
      </c>
      <c r="M276" s="13">
        <f t="shared" si="14"/>
        <v>1.46421E-5</v>
      </c>
      <c r="N276" s="3">
        <v>0</v>
      </c>
      <c r="O276" s="3">
        <v>1.242E-5</v>
      </c>
    </row>
    <row r="277" spans="1:15">
      <c r="A277" s="1" t="s">
        <v>284</v>
      </c>
      <c r="B277" s="3">
        <v>5.3800000000000001E-22</v>
      </c>
      <c r="C277" s="3">
        <v>1.1759999999999999E-5</v>
      </c>
      <c r="D277" s="16">
        <v>0.99</v>
      </c>
      <c r="E277" s="13">
        <f t="shared" si="12"/>
        <v>1.1642399999999999E-5</v>
      </c>
      <c r="F277" s="3">
        <v>0</v>
      </c>
      <c r="G277" s="3">
        <v>1.878E-5</v>
      </c>
      <c r="H277" s="16">
        <v>0.99</v>
      </c>
      <c r="I277" s="13">
        <f t="shared" si="13"/>
        <v>1.8592199999999998E-5</v>
      </c>
      <c r="J277" s="3">
        <v>0</v>
      </c>
      <c r="K277" s="3">
        <v>1.485E-5</v>
      </c>
      <c r="L277" s="16">
        <v>0.99</v>
      </c>
      <c r="M277" s="13">
        <f t="shared" si="14"/>
        <v>1.47015E-5</v>
      </c>
      <c r="N277" s="3">
        <v>0</v>
      </c>
      <c r="O277" s="3">
        <v>1.2469999999999999E-5</v>
      </c>
    </row>
    <row r="278" spans="1:15">
      <c r="A278" s="1" t="s">
        <v>285</v>
      </c>
      <c r="B278" s="3">
        <v>5.3800000000000001E-22</v>
      </c>
      <c r="C278" s="3">
        <v>5.9679999999999998E-5</v>
      </c>
      <c r="D278" s="16">
        <v>0.99</v>
      </c>
      <c r="E278" s="13">
        <f t="shared" si="12"/>
        <v>5.9083199999999997E-5</v>
      </c>
      <c r="F278" s="3">
        <v>0</v>
      </c>
      <c r="G278" s="3">
        <v>9.4679999999999995E-5</v>
      </c>
      <c r="H278" s="16">
        <v>0.99</v>
      </c>
      <c r="I278" s="13">
        <f t="shared" si="13"/>
        <v>9.3733199999999992E-5</v>
      </c>
      <c r="J278" s="3">
        <v>0</v>
      </c>
      <c r="K278" s="3">
        <v>7.4670000000000002E-5</v>
      </c>
      <c r="L278" s="16">
        <v>0.99</v>
      </c>
      <c r="M278" s="13">
        <f t="shared" si="14"/>
        <v>7.3923299999999997E-5</v>
      </c>
      <c r="N278" s="3">
        <v>0</v>
      </c>
      <c r="O278" s="3">
        <v>6.2580000000000001E-5</v>
      </c>
    </row>
    <row r="279" spans="1:15">
      <c r="A279" s="1" t="s">
        <v>286</v>
      </c>
      <c r="B279" s="3">
        <v>5.3800000000000001E-22</v>
      </c>
      <c r="C279" s="3">
        <v>2.3960000000000001E-5</v>
      </c>
      <c r="D279" s="16">
        <v>0.99</v>
      </c>
      <c r="E279" s="13">
        <f t="shared" si="12"/>
        <v>2.3720400000000001E-5</v>
      </c>
      <c r="F279" s="3">
        <v>0</v>
      </c>
      <c r="G279" s="3">
        <v>3.7960000000000002E-5</v>
      </c>
      <c r="H279" s="16">
        <v>0.99</v>
      </c>
      <c r="I279" s="13">
        <f t="shared" si="13"/>
        <v>3.7580400000000004E-5</v>
      </c>
      <c r="J279" s="3">
        <v>0</v>
      </c>
      <c r="K279" s="3">
        <v>2.9879999999999999E-5</v>
      </c>
      <c r="L279" s="16">
        <v>0.99</v>
      </c>
      <c r="M279" s="13">
        <f t="shared" si="14"/>
        <v>2.9581199999999997E-5</v>
      </c>
      <c r="N279" s="3">
        <v>0</v>
      </c>
      <c r="O279" s="3">
        <v>2.5040000000000001E-5</v>
      </c>
    </row>
    <row r="280" spans="1:15">
      <c r="A280" s="1" t="s">
        <v>287</v>
      </c>
      <c r="B280" s="3">
        <v>5.3800000000000001E-22</v>
      </c>
      <c r="C280" s="3">
        <v>8.5290000000000005E-5</v>
      </c>
      <c r="D280" s="16">
        <v>0.99</v>
      </c>
      <c r="E280" s="13">
        <f t="shared" si="12"/>
        <v>8.4437099999999998E-5</v>
      </c>
      <c r="F280" s="3">
        <v>0</v>
      </c>
      <c r="G280" s="3">
        <v>1.3449999999999999E-4</v>
      </c>
      <c r="H280" s="16">
        <v>0.99</v>
      </c>
      <c r="I280" s="13">
        <f t="shared" si="13"/>
        <v>1.3315499999999998E-4</v>
      </c>
      <c r="J280" s="3">
        <v>0</v>
      </c>
      <c r="K280" s="3">
        <v>1.0569999999999999E-4</v>
      </c>
      <c r="L280" s="16">
        <v>0.99</v>
      </c>
      <c r="M280" s="13">
        <f t="shared" si="14"/>
        <v>1.0464299999999999E-4</v>
      </c>
      <c r="N280" s="3">
        <v>0</v>
      </c>
      <c r="O280" s="3">
        <v>8.8449999999999995E-5</v>
      </c>
    </row>
    <row r="281" spans="1:15">
      <c r="A281" s="1" t="s">
        <v>288</v>
      </c>
      <c r="B281" s="3">
        <v>5.3800000000000001E-22</v>
      </c>
      <c r="C281" s="3">
        <v>2.7870000000000002E-6</v>
      </c>
      <c r="D281" s="16">
        <v>0.99</v>
      </c>
      <c r="E281" s="13">
        <f t="shared" si="12"/>
        <v>2.75913E-6</v>
      </c>
      <c r="F281" s="3">
        <v>0</v>
      </c>
      <c r="G281" s="3">
        <v>4.3610000000000003E-6</v>
      </c>
      <c r="H281" s="16">
        <v>0.99</v>
      </c>
      <c r="I281" s="13">
        <f t="shared" si="13"/>
        <v>4.3173900000000005E-6</v>
      </c>
      <c r="J281" s="3">
        <v>0</v>
      </c>
      <c r="K281" s="3">
        <v>3.422E-6</v>
      </c>
      <c r="L281" s="16">
        <v>0.99</v>
      </c>
      <c r="M281" s="13">
        <f t="shared" si="14"/>
        <v>3.3877799999999999E-6</v>
      </c>
      <c r="N281" s="3">
        <v>0</v>
      </c>
      <c r="O281" s="3">
        <v>2.8609999999999998E-6</v>
      </c>
    </row>
    <row r="282" spans="1:15">
      <c r="A282" s="1" t="s">
        <v>289</v>
      </c>
      <c r="B282" s="3">
        <v>5.3800000000000001E-22</v>
      </c>
      <c r="C282" s="3">
        <v>1.494E-6</v>
      </c>
      <c r="D282" s="16">
        <v>0.99</v>
      </c>
      <c r="E282" s="13">
        <f t="shared" si="12"/>
        <v>1.4790599999999999E-6</v>
      </c>
      <c r="F282" s="3">
        <v>0</v>
      </c>
      <c r="G282" s="3">
        <v>2.305E-6</v>
      </c>
      <c r="H282" s="16">
        <v>0.99</v>
      </c>
      <c r="I282" s="13">
        <f t="shared" si="13"/>
        <v>2.2819499999999998E-6</v>
      </c>
      <c r="J282" s="3">
        <v>0</v>
      </c>
      <c r="K282" s="3">
        <v>1.7990000000000001E-6</v>
      </c>
      <c r="L282" s="16">
        <v>0.99</v>
      </c>
      <c r="M282" s="13">
        <f t="shared" si="14"/>
        <v>1.78101E-6</v>
      </c>
      <c r="N282" s="3">
        <v>0</v>
      </c>
      <c r="O282" s="3">
        <v>1.499E-6</v>
      </c>
    </row>
    <row r="283" spans="1:15">
      <c r="A283" s="1" t="s">
        <v>290</v>
      </c>
      <c r="B283" s="3">
        <v>5.3800000000000001E-22</v>
      </c>
      <c r="C283" s="3">
        <v>1.01E-7</v>
      </c>
      <c r="D283" s="16">
        <v>0.99</v>
      </c>
      <c r="E283" s="13">
        <f t="shared" si="12"/>
        <v>9.9989999999999997E-8</v>
      </c>
      <c r="F283" s="3">
        <v>0</v>
      </c>
      <c r="G283" s="3">
        <v>1.5879999999999999E-7</v>
      </c>
      <c r="H283" s="16">
        <v>0.99</v>
      </c>
      <c r="I283" s="13">
        <f t="shared" si="13"/>
        <v>1.5721199999999999E-7</v>
      </c>
      <c r="J283" s="3">
        <v>0</v>
      </c>
      <c r="K283" s="3">
        <v>1.268E-7</v>
      </c>
      <c r="L283" s="16">
        <v>0.99</v>
      </c>
      <c r="M283" s="13">
        <f t="shared" si="14"/>
        <v>1.2553199999999999E-7</v>
      </c>
      <c r="N283" s="3">
        <v>0</v>
      </c>
      <c r="O283" s="3">
        <v>1.061E-7</v>
      </c>
    </row>
    <row r="284" spans="1:15">
      <c r="A284" s="1" t="s">
        <v>291</v>
      </c>
      <c r="B284" s="3">
        <v>5.3800000000000001E-22</v>
      </c>
      <c r="C284" s="3">
        <v>1.6409999999999999E-8</v>
      </c>
      <c r="D284" s="16">
        <v>0.99</v>
      </c>
      <c r="E284" s="13">
        <f t="shared" si="12"/>
        <v>1.62459E-8</v>
      </c>
      <c r="F284" s="3">
        <v>0</v>
      </c>
      <c r="G284" s="3">
        <v>2.6309999999999999E-8</v>
      </c>
      <c r="H284" s="16">
        <v>0.99</v>
      </c>
      <c r="I284" s="13">
        <f t="shared" si="13"/>
        <v>2.6046899999999999E-8</v>
      </c>
      <c r="J284" s="3">
        <v>0</v>
      </c>
      <c r="K284" s="3">
        <v>2.1600000000000002E-8</v>
      </c>
      <c r="L284" s="16">
        <v>0.99</v>
      </c>
      <c r="M284" s="13">
        <f t="shared" si="14"/>
        <v>2.1384000000000001E-8</v>
      </c>
      <c r="N284" s="3">
        <v>0</v>
      </c>
      <c r="O284" s="3">
        <v>1.8159999999999999E-8</v>
      </c>
    </row>
    <row r="285" spans="1:15">
      <c r="A285" s="1" t="s">
        <v>292</v>
      </c>
      <c r="B285" s="3">
        <v>5.3800000000000001E-22</v>
      </c>
      <c r="C285" s="3">
        <v>3.0359999999999999E-9</v>
      </c>
      <c r="D285" s="16">
        <v>0.99</v>
      </c>
      <c r="E285" s="13">
        <f t="shared" si="12"/>
        <v>3.00564E-9</v>
      </c>
      <c r="F285" s="3">
        <v>0</v>
      </c>
      <c r="G285" s="3">
        <v>3.9540000000000002E-9</v>
      </c>
      <c r="H285" s="16">
        <v>0.99</v>
      </c>
      <c r="I285" s="13">
        <f t="shared" si="13"/>
        <v>3.9144600000000006E-9</v>
      </c>
      <c r="J285" s="3">
        <v>0</v>
      </c>
      <c r="K285" s="3">
        <v>2.6230000000000001E-9</v>
      </c>
      <c r="L285" s="16">
        <v>0.99</v>
      </c>
      <c r="M285" s="13">
        <f t="shared" si="14"/>
        <v>2.5967699999999999E-9</v>
      </c>
      <c r="N285" s="3">
        <v>0</v>
      </c>
      <c r="O285" s="3">
        <v>2.0770000000000002E-9</v>
      </c>
    </row>
    <row r="286" spans="1:15">
      <c r="A286" s="1" t="s">
        <v>293</v>
      </c>
      <c r="B286" s="3">
        <v>5.3800000000000001E-22</v>
      </c>
      <c r="C286" s="3">
        <v>9.2089999999999999E-10</v>
      </c>
      <c r="D286" s="16">
        <v>0.99</v>
      </c>
      <c r="E286" s="13">
        <f t="shared" si="12"/>
        <v>9.1169099999999999E-10</v>
      </c>
      <c r="F286" s="3">
        <v>0</v>
      </c>
      <c r="G286" s="3">
        <v>1.2139999999999999E-9</v>
      </c>
      <c r="H286" s="16">
        <v>0.99</v>
      </c>
      <c r="I286" s="13">
        <f t="shared" si="13"/>
        <v>1.20186E-9</v>
      </c>
      <c r="J286" s="3">
        <v>0</v>
      </c>
      <c r="K286" s="3">
        <v>8.1250000000000004E-10</v>
      </c>
      <c r="L286" s="16">
        <v>0.99</v>
      </c>
      <c r="M286" s="13">
        <f t="shared" si="14"/>
        <v>8.0437500000000003E-10</v>
      </c>
      <c r="N286" s="3">
        <v>0</v>
      </c>
      <c r="O286" s="3">
        <v>6.4609999999999997E-10</v>
      </c>
    </row>
    <row r="287" spans="1:15">
      <c r="A287" s="1" t="s">
        <v>294</v>
      </c>
      <c r="B287" s="3">
        <v>5.3800000000000001E-22</v>
      </c>
      <c r="C287" s="3">
        <v>4.4430000000000002E-11</v>
      </c>
      <c r="D287" s="16">
        <v>0.99</v>
      </c>
      <c r="E287" s="13">
        <f t="shared" si="12"/>
        <v>4.3985700000000001E-11</v>
      </c>
      <c r="F287" s="3">
        <v>0</v>
      </c>
      <c r="G287" s="3">
        <v>5.6829999999999999E-11</v>
      </c>
      <c r="H287" s="16">
        <v>0.99</v>
      </c>
      <c r="I287" s="13">
        <f t="shared" si="13"/>
        <v>5.62617E-11</v>
      </c>
      <c r="J287" s="3">
        <v>0</v>
      </c>
      <c r="K287" s="3">
        <v>3.6850000000000001E-11</v>
      </c>
      <c r="L287" s="16">
        <v>0.99</v>
      </c>
      <c r="M287" s="13">
        <f t="shared" si="14"/>
        <v>3.64815E-11</v>
      </c>
      <c r="N287" s="3">
        <v>0</v>
      </c>
      <c r="O287" s="3">
        <v>2.8950000000000001E-11</v>
      </c>
    </row>
    <row r="288" spans="1:15">
      <c r="A288" s="1" t="s">
        <v>295</v>
      </c>
      <c r="B288" s="3">
        <v>5.3800000000000001E-22</v>
      </c>
      <c r="C288" s="3">
        <v>4.7700000000000001E-12</v>
      </c>
      <c r="D288" s="16">
        <v>0.99</v>
      </c>
      <c r="E288" s="13">
        <f t="shared" si="12"/>
        <v>4.7222999999999998E-12</v>
      </c>
      <c r="F288" s="3">
        <v>0</v>
      </c>
      <c r="G288" s="3">
        <v>6.0939999999999997E-12</v>
      </c>
      <c r="H288" s="16">
        <v>0.99</v>
      </c>
      <c r="I288" s="13">
        <f t="shared" si="13"/>
        <v>6.0330599999999997E-12</v>
      </c>
      <c r="J288" s="3">
        <v>0</v>
      </c>
      <c r="K288" s="3">
        <v>3.9429999999999997E-12</v>
      </c>
      <c r="L288" s="16">
        <v>0.99</v>
      </c>
      <c r="M288" s="13">
        <f t="shared" si="14"/>
        <v>3.9035699999999993E-12</v>
      </c>
      <c r="N288" s="3">
        <v>0</v>
      </c>
      <c r="O288" s="3">
        <v>3.095E-12</v>
      </c>
    </row>
    <row r="289" spans="1:15">
      <c r="A289" s="1" t="s">
        <v>296</v>
      </c>
      <c r="B289" s="3">
        <v>5.3800000000000001E-22</v>
      </c>
      <c r="C289" s="3">
        <v>0</v>
      </c>
      <c r="D289" s="16">
        <v>0.99</v>
      </c>
      <c r="E289" s="13">
        <f t="shared" si="12"/>
        <v>0</v>
      </c>
      <c r="F289" s="3">
        <v>0</v>
      </c>
      <c r="G289" s="3">
        <v>0</v>
      </c>
      <c r="H289" s="16">
        <v>0.99</v>
      </c>
      <c r="I289" s="13">
        <f t="shared" si="13"/>
        <v>0</v>
      </c>
      <c r="J289" s="3">
        <v>0</v>
      </c>
      <c r="K289" s="3">
        <v>0</v>
      </c>
      <c r="L289" s="16">
        <v>0.99</v>
      </c>
      <c r="M289" s="13">
        <f t="shared" si="14"/>
        <v>0</v>
      </c>
      <c r="N289" s="3">
        <v>0</v>
      </c>
      <c r="O289" s="3">
        <v>0</v>
      </c>
    </row>
    <row r="290" spans="1:15">
      <c r="A290" s="1" t="s">
        <v>297</v>
      </c>
      <c r="B290" s="3">
        <v>5.3800000000000001E-22</v>
      </c>
      <c r="C290" s="3">
        <v>1257</v>
      </c>
      <c r="D290" s="16">
        <v>0.99</v>
      </c>
      <c r="E290" s="13">
        <f t="shared" si="12"/>
        <v>1244.43</v>
      </c>
      <c r="F290" s="3">
        <v>1376</v>
      </c>
      <c r="G290" s="3">
        <v>4335</v>
      </c>
      <c r="H290" s="16">
        <v>0.99</v>
      </c>
      <c r="I290" s="13">
        <f t="shared" si="13"/>
        <v>4291.6499999999996</v>
      </c>
      <c r="J290" s="3">
        <v>5006</v>
      </c>
      <c r="K290" s="3">
        <v>7695</v>
      </c>
      <c r="L290" s="16">
        <v>0.99</v>
      </c>
      <c r="M290" s="13">
        <f t="shared" si="14"/>
        <v>7618.05</v>
      </c>
      <c r="N290" s="3">
        <v>9034</v>
      </c>
      <c r="O290" s="3">
        <v>9763</v>
      </c>
    </row>
    <row r="291" spans="1:15">
      <c r="A291" s="1" t="s">
        <v>298</v>
      </c>
      <c r="B291" s="3">
        <v>5.3800000000000001E-22</v>
      </c>
      <c r="C291" s="3">
        <v>71.06</v>
      </c>
      <c r="D291" s="16">
        <v>0.99</v>
      </c>
      <c r="E291" s="13">
        <f t="shared" si="12"/>
        <v>70.349400000000003</v>
      </c>
      <c r="F291" s="3">
        <v>74.27</v>
      </c>
      <c r="G291" s="3">
        <v>648.70000000000005</v>
      </c>
      <c r="H291" s="16">
        <v>0.99</v>
      </c>
      <c r="I291" s="13">
        <f t="shared" si="13"/>
        <v>642.21300000000008</v>
      </c>
      <c r="J291" s="3">
        <v>732.9</v>
      </c>
      <c r="K291" s="3">
        <v>2230</v>
      </c>
      <c r="L291" s="16">
        <v>0.99</v>
      </c>
      <c r="M291" s="13">
        <f t="shared" si="14"/>
        <v>2207.6999999999998</v>
      </c>
      <c r="N291" s="3">
        <v>2589</v>
      </c>
      <c r="O291" s="3">
        <v>3538</v>
      </c>
    </row>
    <row r="292" spans="1:15">
      <c r="A292" s="1" t="s">
        <v>299</v>
      </c>
      <c r="B292" s="3">
        <v>5.3800000000000001E-22</v>
      </c>
      <c r="C292" s="3">
        <v>1459</v>
      </c>
      <c r="D292" s="16">
        <v>0.99</v>
      </c>
      <c r="E292" s="13">
        <f t="shared" si="12"/>
        <v>1444.41</v>
      </c>
      <c r="F292" s="3">
        <v>1525</v>
      </c>
      <c r="G292" s="3">
        <v>5011</v>
      </c>
      <c r="H292" s="16">
        <v>0.99</v>
      </c>
      <c r="I292" s="13">
        <f t="shared" si="13"/>
        <v>4960.8900000000003</v>
      </c>
      <c r="J292" s="3">
        <v>5660</v>
      </c>
      <c r="K292" s="3">
        <v>9056</v>
      </c>
      <c r="L292" s="16">
        <v>0.99</v>
      </c>
      <c r="M292" s="13">
        <f t="shared" si="14"/>
        <v>8965.44</v>
      </c>
      <c r="N292" s="3">
        <v>10510</v>
      </c>
      <c r="O292" s="3">
        <v>11620</v>
      </c>
    </row>
    <row r="293" spans="1:15">
      <c r="A293" s="1" t="s">
        <v>300</v>
      </c>
      <c r="B293" s="3">
        <v>5.3800000000000001E-22</v>
      </c>
      <c r="C293" s="3">
        <v>1688</v>
      </c>
      <c r="D293" s="16">
        <v>0.99</v>
      </c>
      <c r="E293" s="13">
        <f t="shared" si="12"/>
        <v>1671.12</v>
      </c>
      <c r="F293" s="3">
        <v>1764</v>
      </c>
      <c r="G293" s="3">
        <v>6442</v>
      </c>
      <c r="H293" s="16">
        <v>0.99</v>
      </c>
      <c r="I293" s="13">
        <f t="shared" si="13"/>
        <v>6377.58</v>
      </c>
      <c r="J293" s="3">
        <v>7270</v>
      </c>
      <c r="K293" s="3">
        <v>13290</v>
      </c>
      <c r="L293" s="16">
        <v>0.99</v>
      </c>
      <c r="M293" s="13">
        <f t="shared" si="14"/>
        <v>13157.1</v>
      </c>
      <c r="N293" s="3">
        <v>15430</v>
      </c>
      <c r="O293" s="3">
        <v>18120</v>
      </c>
    </row>
    <row r="294" spans="1:15">
      <c r="A294" s="1" t="s">
        <v>301</v>
      </c>
      <c r="B294" s="3">
        <v>5.3800000000000001E-22</v>
      </c>
      <c r="C294" s="3">
        <v>2.198</v>
      </c>
      <c r="D294" s="16">
        <v>0.99</v>
      </c>
      <c r="E294" s="13">
        <f t="shared" si="12"/>
        <v>2.1760199999999998</v>
      </c>
      <c r="F294" s="3">
        <v>0</v>
      </c>
      <c r="G294" s="3">
        <v>3.738</v>
      </c>
      <c r="H294" s="16">
        <v>0.99</v>
      </c>
      <c r="I294" s="13">
        <f t="shared" si="13"/>
        <v>3.7006199999999998</v>
      </c>
      <c r="J294" s="3">
        <v>0</v>
      </c>
      <c r="K294" s="3">
        <v>3.32</v>
      </c>
      <c r="L294" s="16">
        <v>0.99</v>
      </c>
      <c r="M294" s="13">
        <f t="shared" si="14"/>
        <v>3.2867999999999999</v>
      </c>
      <c r="N294" s="3">
        <v>0</v>
      </c>
      <c r="O294" s="3">
        <v>2.9769999999999999</v>
      </c>
    </row>
    <row r="295" spans="1:15">
      <c r="A295" s="1" t="s">
        <v>302</v>
      </c>
      <c r="B295" s="3">
        <v>5.3800000000000001E-22</v>
      </c>
      <c r="C295" s="3">
        <v>1882</v>
      </c>
      <c r="D295" s="16">
        <v>0.99</v>
      </c>
      <c r="E295" s="13">
        <f t="shared" si="12"/>
        <v>1863.18</v>
      </c>
      <c r="F295" s="3">
        <v>1966</v>
      </c>
      <c r="G295" s="3">
        <v>6761</v>
      </c>
      <c r="H295" s="16">
        <v>0.99</v>
      </c>
      <c r="I295" s="13">
        <f t="shared" si="13"/>
        <v>6693.39</v>
      </c>
      <c r="J295" s="3">
        <v>7634</v>
      </c>
      <c r="K295" s="3">
        <v>12900</v>
      </c>
      <c r="L295" s="16">
        <v>0.99</v>
      </c>
      <c r="M295" s="13">
        <f t="shared" si="14"/>
        <v>12771</v>
      </c>
      <c r="N295" s="3">
        <v>14980</v>
      </c>
      <c r="O295" s="3">
        <v>16970</v>
      </c>
    </row>
    <row r="296" spans="1:15">
      <c r="A296" s="1" t="s">
        <v>303</v>
      </c>
      <c r="B296" s="3">
        <v>5.3800000000000001E-22</v>
      </c>
      <c r="C296" s="3">
        <v>9.025E-3</v>
      </c>
      <c r="D296" s="16">
        <v>0.99</v>
      </c>
      <c r="E296" s="13">
        <f t="shared" si="12"/>
        <v>8.93475E-3</v>
      </c>
      <c r="F296" s="3">
        <v>0</v>
      </c>
      <c r="G296" s="3">
        <v>1.5100000000000001E-2</v>
      </c>
      <c r="H296" s="16">
        <v>0.99</v>
      </c>
      <c r="I296" s="13">
        <f t="shared" si="13"/>
        <v>1.4949E-2</v>
      </c>
      <c r="J296" s="3">
        <v>0</v>
      </c>
      <c r="K296" s="3">
        <v>1.2930000000000001E-2</v>
      </c>
      <c r="L296" s="16">
        <v>0.99</v>
      </c>
      <c r="M296" s="13">
        <f t="shared" si="14"/>
        <v>1.28007E-2</v>
      </c>
      <c r="N296" s="3">
        <v>0</v>
      </c>
      <c r="O296" s="3">
        <v>1.133E-2</v>
      </c>
    </row>
    <row r="297" spans="1:15">
      <c r="A297" s="1" t="s">
        <v>304</v>
      </c>
      <c r="B297" s="3">
        <v>5.3800000000000001E-22</v>
      </c>
      <c r="C297" s="3">
        <v>6.842E-3</v>
      </c>
      <c r="D297" s="16">
        <v>0.99</v>
      </c>
      <c r="E297" s="13">
        <f t="shared" si="12"/>
        <v>6.7735799999999995E-3</v>
      </c>
      <c r="F297" s="3">
        <v>0</v>
      </c>
      <c r="G297" s="3">
        <v>1.09E-2</v>
      </c>
      <c r="H297" s="16">
        <v>0.99</v>
      </c>
      <c r="I297" s="13">
        <f t="shared" si="13"/>
        <v>1.0791E-2</v>
      </c>
      <c r="J297" s="3">
        <v>0</v>
      </c>
      <c r="K297" s="3">
        <v>8.6199999999999992E-3</v>
      </c>
      <c r="L297" s="16">
        <v>0.99</v>
      </c>
      <c r="M297" s="13">
        <f t="shared" si="14"/>
        <v>8.5337999999999994E-3</v>
      </c>
      <c r="N297" s="3">
        <v>0</v>
      </c>
      <c r="O297" s="3">
        <v>7.2360000000000002E-3</v>
      </c>
    </row>
    <row r="298" spans="1:15">
      <c r="A298" s="1" t="s">
        <v>305</v>
      </c>
      <c r="B298" s="3">
        <v>5.3800000000000001E-22</v>
      </c>
      <c r="C298" s="3">
        <v>6.087E-4</v>
      </c>
      <c r="D298" s="16">
        <v>0.99</v>
      </c>
      <c r="E298" s="13">
        <f t="shared" si="12"/>
        <v>6.02613E-4</v>
      </c>
      <c r="F298" s="3">
        <v>0</v>
      </c>
      <c r="G298" s="3">
        <v>9.7590000000000003E-4</v>
      </c>
      <c r="H298" s="16">
        <v>0.99</v>
      </c>
      <c r="I298" s="13">
        <f t="shared" si="13"/>
        <v>9.66141E-4</v>
      </c>
      <c r="J298" s="3">
        <v>0</v>
      </c>
      <c r="K298" s="3">
        <v>7.7340000000000004E-4</v>
      </c>
      <c r="L298" s="16">
        <v>0.99</v>
      </c>
      <c r="M298" s="13">
        <f t="shared" si="14"/>
        <v>7.6566600000000002E-4</v>
      </c>
      <c r="N298" s="3">
        <v>0</v>
      </c>
      <c r="O298" s="3">
        <v>6.4990000000000002E-4</v>
      </c>
    </row>
    <row r="299" spans="1:15">
      <c r="A299" s="1" t="s">
        <v>306</v>
      </c>
      <c r="B299" s="3">
        <v>5.3800000000000001E-22</v>
      </c>
      <c r="C299" s="3">
        <v>8.696E-4</v>
      </c>
      <c r="D299" s="16">
        <v>0.99</v>
      </c>
      <c r="E299" s="13">
        <f t="shared" si="12"/>
        <v>8.6090400000000001E-4</v>
      </c>
      <c r="F299" s="3">
        <v>0</v>
      </c>
      <c r="G299" s="3">
        <v>1.3979999999999999E-3</v>
      </c>
      <c r="H299" s="16">
        <v>0.99</v>
      </c>
      <c r="I299" s="13">
        <f t="shared" si="13"/>
        <v>1.3840199999999999E-3</v>
      </c>
      <c r="J299" s="3">
        <v>0</v>
      </c>
      <c r="K299" s="3">
        <v>1.1130000000000001E-3</v>
      </c>
      <c r="L299" s="16">
        <v>0.99</v>
      </c>
      <c r="M299" s="13">
        <f t="shared" si="14"/>
        <v>1.10187E-3</v>
      </c>
      <c r="N299" s="3">
        <v>0</v>
      </c>
      <c r="O299" s="3">
        <v>9.3570000000000003E-4</v>
      </c>
    </row>
    <row r="300" spans="1:15">
      <c r="A300" s="1" t="s">
        <v>307</v>
      </c>
      <c r="B300" s="3">
        <v>5.3800000000000001E-22</v>
      </c>
      <c r="C300" s="3">
        <v>3.1970000000000002E-4</v>
      </c>
      <c r="D300" s="16">
        <v>0.99</v>
      </c>
      <c r="E300" s="13">
        <f t="shared" si="12"/>
        <v>3.1650300000000004E-4</v>
      </c>
      <c r="F300" s="3">
        <v>0</v>
      </c>
      <c r="G300" s="3">
        <v>5.1340000000000001E-4</v>
      </c>
      <c r="H300" s="16">
        <v>0.99</v>
      </c>
      <c r="I300" s="13">
        <f t="shared" si="13"/>
        <v>5.0826600000000006E-4</v>
      </c>
      <c r="J300" s="3">
        <v>0</v>
      </c>
      <c r="K300" s="3">
        <v>4.0880000000000002E-4</v>
      </c>
      <c r="L300" s="16">
        <v>0.99</v>
      </c>
      <c r="M300" s="13">
        <f t="shared" si="14"/>
        <v>4.04712E-4</v>
      </c>
      <c r="N300" s="3">
        <v>0</v>
      </c>
      <c r="O300" s="3">
        <v>3.4370000000000001E-4</v>
      </c>
    </row>
    <row r="301" spans="1:15">
      <c r="A301" s="1" t="s">
        <v>308</v>
      </c>
      <c r="B301" s="3">
        <v>5.3800000000000001E-22</v>
      </c>
      <c r="C301" s="3">
        <v>2.9980000000000001E-5</v>
      </c>
      <c r="D301" s="16">
        <v>0.99</v>
      </c>
      <c r="E301" s="13">
        <f t="shared" si="12"/>
        <v>2.9680200000000001E-5</v>
      </c>
      <c r="F301" s="3">
        <v>0</v>
      </c>
      <c r="G301" s="3">
        <v>4.8789999999999999E-5</v>
      </c>
      <c r="H301" s="16">
        <v>0.99</v>
      </c>
      <c r="I301" s="13">
        <f t="shared" si="13"/>
        <v>4.83021E-5</v>
      </c>
      <c r="J301" s="3">
        <v>0</v>
      </c>
      <c r="K301" s="3">
        <v>3.9390000000000001E-5</v>
      </c>
      <c r="L301" s="16">
        <v>0.99</v>
      </c>
      <c r="M301" s="13">
        <f t="shared" si="14"/>
        <v>3.8996099999999998E-5</v>
      </c>
      <c r="N301" s="3">
        <v>0</v>
      </c>
      <c r="O301" s="3">
        <v>3.3210000000000002E-5</v>
      </c>
    </row>
    <row r="302" spans="1:15">
      <c r="A302" s="1" t="s">
        <v>309</v>
      </c>
      <c r="B302" s="3">
        <v>5.3800000000000001E-22</v>
      </c>
      <c r="C302" s="3">
        <v>6.6529999999999997E-6</v>
      </c>
      <c r="D302" s="16">
        <v>0.99</v>
      </c>
      <c r="E302" s="13">
        <f t="shared" si="12"/>
        <v>6.58647E-6</v>
      </c>
      <c r="F302" s="3">
        <v>0</v>
      </c>
      <c r="G302" s="3">
        <v>1.1049999999999999E-5</v>
      </c>
      <c r="H302" s="16">
        <v>0.99</v>
      </c>
      <c r="I302" s="13">
        <f t="shared" si="13"/>
        <v>1.0939499999999999E-5</v>
      </c>
      <c r="J302" s="3">
        <v>0</v>
      </c>
      <c r="K302" s="3">
        <v>9.1470000000000007E-6</v>
      </c>
      <c r="L302" s="16">
        <v>0.99</v>
      </c>
      <c r="M302" s="13">
        <f t="shared" si="14"/>
        <v>9.0555300000000004E-6</v>
      </c>
      <c r="N302" s="3">
        <v>0</v>
      </c>
      <c r="O302" s="3">
        <v>7.7430000000000002E-6</v>
      </c>
    </row>
    <row r="303" spans="1:15">
      <c r="A303" s="1" t="s">
        <v>310</v>
      </c>
      <c r="B303" s="3">
        <v>5.3800000000000001E-22</v>
      </c>
      <c r="C303" s="3">
        <v>5.1760000000000003E-7</v>
      </c>
      <c r="D303" s="16">
        <v>0.99</v>
      </c>
      <c r="E303" s="13">
        <f t="shared" si="12"/>
        <v>5.1242399999999998E-7</v>
      </c>
      <c r="F303" s="3">
        <v>0</v>
      </c>
      <c r="G303" s="3">
        <v>7.7469999999999997E-7</v>
      </c>
      <c r="H303" s="16">
        <v>0.99</v>
      </c>
      <c r="I303" s="13">
        <f t="shared" si="13"/>
        <v>7.66953E-7</v>
      </c>
      <c r="J303" s="3">
        <v>0</v>
      </c>
      <c r="K303" s="3">
        <v>5.8970000000000005E-7</v>
      </c>
      <c r="L303" s="16">
        <v>0.99</v>
      </c>
      <c r="M303" s="13">
        <f t="shared" si="14"/>
        <v>5.83803E-7</v>
      </c>
      <c r="N303" s="3">
        <v>0</v>
      </c>
      <c r="O303" s="3">
        <v>4.8790000000000002E-7</v>
      </c>
    </row>
    <row r="304" spans="1:15">
      <c r="A304" s="1" t="s">
        <v>311</v>
      </c>
      <c r="B304" s="3">
        <v>5.3800000000000001E-22</v>
      </c>
      <c r="C304" s="3">
        <v>1.882E-7</v>
      </c>
      <c r="D304" s="16">
        <v>0.99</v>
      </c>
      <c r="E304" s="13">
        <f t="shared" si="12"/>
        <v>1.8631800000000001E-7</v>
      </c>
      <c r="F304" s="3">
        <v>0</v>
      </c>
      <c r="G304" s="3">
        <v>2.7570000000000001E-7</v>
      </c>
      <c r="H304" s="16">
        <v>0.99</v>
      </c>
      <c r="I304" s="13">
        <f t="shared" si="13"/>
        <v>2.7294300000000004E-7</v>
      </c>
      <c r="J304" s="3">
        <v>0</v>
      </c>
      <c r="K304" s="3">
        <v>2.0380000000000001E-7</v>
      </c>
      <c r="L304" s="16">
        <v>0.99</v>
      </c>
      <c r="M304" s="13">
        <f t="shared" si="14"/>
        <v>2.01762E-7</v>
      </c>
      <c r="N304" s="3">
        <v>0</v>
      </c>
      <c r="O304" s="3">
        <v>1.6759999999999999E-7</v>
      </c>
    </row>
    <row r="305" spans="1:15">
      <c r="A305" s="1" t="s">
        <v>312</v>
      </c>
      <c r="B305" s="3">
        <v>5.3800000000000001E-22</v>
      </c>
      <c r="C305" s="3">
        <v>6.8309999999999994E-8</v>
      </c>
      <c r="D305" s="16">
        <v>0.99</v>
      </c>
      <c r="E305" s="13">
        <f t="shared" si="12"/>
        <v>6.7626899999999995E-8</v>
      </c>
      <c r="F305" s="3">
        <v>0</v>
      </c>
      <c r="G305" s="3">
        <v>8.9780000000000001E-8</v>
      </c>
      <c r="H305" s="16">
        <v>0.99</v>
      </c>
      <c r="I305" s="13">
        <f t="shared" si="13"/>
        <v>8.8882199999999999E-8</v>
      </c>
      <c r="J305" s="3">
        <v>0</v>
      </c>
      <c r="K305" s="3">
        <v>6.0100000000000002E-8</v>
      </c>
      <c r="L305" s="16">
        <v>0.99</v>
      </c>
      <c r="M305" s="13">
        <f t="shared" si="14"/>
        <v>5.9499000000000002E-8</v>
      </c>
      <c r="N305" s="3">
        <v>0</v>
      </c>
      <c r="O305" s="3">
        <v>4.7759999999999999E-8</v>
      </c>
    </row>
    <row r="306" spans="1:15">
      <c r="A306" s="1" t="s">
        <v>313</v>
      </c>
      <c r="B306" s="3">
        <v>5.3800000000000001E-22</v>
      </c>
      <c r="C306" s="3">
        <v>3.139E-9</v>
      </c>
      <c r="D306" s="16">
        <v>0.99</v>
      </c>
      <c r="E306" s="13">
        <f t="shared" si="12"/>
        <v>3.1076100000000002E-9</v>
      </c>
      <c r="F306" s="3">
        <v>0</v>
      </c>
      <c r="G306" s="3">
        <v>4.037E-9</v>
      </c>
      <c r="H306" s="16">
        <v>0.99</v>
      </c>
      <c r="I306" s="13">
        <f t="shared" si="13"/>
        <v>3.9966299999999997E-9</v>
      </c>
      <c r="J306" s="3">
        <v>0</v>
      </c>
      <c r="K306" s="3">
        <v>2.6350000000000001E-9</v>
      </c>
      <c r="L306" s="16">
        <v>0.99</v>
      </c>
      <c r="M306" s="13">
        <f t="shared" si="14"/>
        <v>2.6086500000000001E-9</v>
      </c>
      <c r="N306" s="3">
        <v>0</v>
      </c>
      <c r="O306" s="3">
        <v>2.075E-9</v>
      </c>
    </row>
    <row r="307" spans="1:15">
      <c r="A307" s="1" t="s">
        <v>314</v>
      </c>
      <c r="B307" s="3">
        <v>5.3800000000000001E-22</v>
      </c>
      <c r="C307" s="3">
        <v>1.02E-9</v>
      </c>
      <c r="D307" s="16">
        <v>0.99</v>
      </c>
      <c r="E307" s="13">
        <f t="shared" si="12"/>
        <v>1.0098E-9</v>
      </c>
      <c r="F307" s="3">
        <v>0</v>
      </c>
      <c r="G307" s="3">
        <v>1.3069999999999999E-9</v>
      </c>
      <c r="H307" s="16">
        <v>0.99</v>
      </c>
      <c r="I307" s="13">
        <f t="shared" si="13"/>
        <v>1.2939299999999999E-9</v>
      </c>
      <c r="J307" s="3">
        <v>0</v>
      </c>
      <c r="K307" s="3">
        <v>8.4829999999999996E-10</v>
      </c>
      <c r="L307" s="16">
        <v>0.99</v>
      </c>
      <c r="M307" s="13">
        <f t="shared" si="14"/>
        <v>8.3981699999999998E-10</v>
      </c>
      <c r="N307" s="3">
        <v>0</v>
      </c>
      <c r="O307" s="3">
        <v>6.6659999999999995E-10</v>
      </c>
    </row>
    <row r="308" spans="1:15">
      <c r="A308" s="1" t="s">
        <v>315</v>
      </c>
      <c r="B308" s="3">
        <v>5.3800000000000001E-22</v>
      </c>
      <c r="C308" s="3">
        <v>2.1030000000000001E-11</v>
      </c>
      <c r="D308" s="16">
        <v>0.99</v>
      </c>
      <c r="E308" s="13">
        <f t="shared" si="12"/>
        <v>2.08197E-11</v>
      </c>
      <c r="F308" s="3">
        <v>0</v>
      </c>
      <c r="G308" s="3">
        <v>2.6910000000000001E-11</v>
      </c>
      <c r="H308" s="16">
        <v>0.99</v>
      </c>
      <c r="I308" s="13">
        <f t="shared" si="13"/>
        <v>2.6640900000000001E-11</v>
      </c>
      <c r="J308" s="3">
        <v>0</v>
      </c>
      <c r="K308" s="3">
        <v>1.7469999999999999E-11</v>
      </c>
      <c r="L308" s="16">
        <v>0.99</v>
      </c>
      <c r="M308" s="13">
        <f t="shared" si="14"/>
        <v>1.7295299999999999E-11</v>
      </c>
      <c r="N308" s="3">
        <v>0</v>
      </c>
      <c r="O308" s="3">
        <v>1.3730000000000001E-11</v>
      </c>
    </row>
    <row r="309" spans="1:15">
      <c r="A309" s="1" t="s">
        <v>316</v>
      </c>
      <c r="B309" s="3">
        <v>5.3800000000000001E-22</v>
      </c>
      <c r="C309" s="3">
        <v>3.533E-12</v>
      </c>
      <c r="D309" s="16">
        <v>0.99</v>
      </c>
      <c r="E309" s="13">
        <f t="shared" si="12"/>
        <v>3.49767E-12</v>
      </c>
      <c r="F309" s="3">
        <v>0</v>
      </c>
      <c r="G309" s="3">
        <v>4.5140000000000004E-12</v>
      </c>
      <c r="H309" s="16">
        <v>0.99</v>
      </c>
      <c r="I309" s="13">
        <f t="shared" si="13"/>
        <v>4.4688600000000004E-12</v>
      </c>
      <c r="J309" s="3">
        <v>0</v>
      </c>
      <c r="K309" s="3">
        <v>2.923E-12</v>
      </c>
      <c r="L309" s="16">
        <v>0.99</v>
      </c>
      <c r="M309" s="13">
        <f t="shared" si="14"/>
        <v>2.8937700000000001E-12</v>
      </c>
      <c r="N309" s="3">
        <v>0</v>
      </c>
      <c r="O309" s="3">
        <v>2.2949999999999998E-12</v>
      </c>
    </row>
    <row r="310" spans="1:15">
      <c r="A310" s="1" t="s">
        <v>317</v>
      </c>
      <c r="B310" s="3">
        <v>5.3800000000000001E-22</v>
      </c>
      <c r="C310" s="3">
        <v>8.6320000000000005E-14</v>
      </c>
      <c r="D310" s="16">
        <v>0.99</v>
      </c>
      <c r="E310" s="13">
        <f t="shared" si="12"/>
        <v>8.5456800000000004E-14</v>
      </c>
      <c r="F310" s="3">
        <v>0</v>
      </c>
      <c r="G310" s="3">
        <v>1.102E-13</v>
      </c>
      <c r="H310" s="16">
        <v>0.99</v>
      </c>
      <c r="I310" s="13">
        <f t="shared" si="13"/>
        <v>1.09098E-13</v>
      </c>
      <c r="J310" s="3">
        <v>0</v>
      </c>
      <c r="K310" s="3">
        <v>7.1349999999999994E-14</v>
      </c>
      <c r="L310" s="16">
        <v>0.99</v>
      </c>
      <c r="M310" s="13">
        <f t="shared" si="14"/>
        <v>7.0636499999999989E-14</v>
      </c>
      <c r="N310" s="3">
        <v>0</v>
      </c>
      <c r="O310" s="3">
        <v>5.6009999999999999E-14</v>
      </c>
    </row>
    <row r="311" spans="1:15">
      <c r="A311" s="1" t="s">
        <v>318</v>
      </c>
      <c r="B311" s="3">
        <v>5.3800000000000001E-22</v>
      </c>
      <c r="C311" s="3">
        <v>4.6240000000000003E-2</v>
      </c>
      <c r="D311" s="16">
        <v>0.99</v>
      </c>
      <c r="E311" s="13">
        <f t="shared" si="12"/>
        <v>4.5777600000000002E-2</v>
      </c>
      <c r="F311" s="3">
        <v>4.8309999999999999E-2</v>
      </c>
      <c r="G311" s="3">
        <v>0.51559999999999995</v>
      </c>
      <c r="H311" s="16">
        <v>0.99</v>
      </c>
      <c r="I311" s="13">
        <f t="shared" si="13"/>
        <v>0.5104439999999999</v>
      </c>
      <c r="J311" s="3">
        <v>0.58230000000000004</v>
      </c>
      <c r="K311" s="3">
        <v>1.6519999999999999</v>
      </c>
      <c r="L311" s="16">
        <v>0.99</v>
      </c>
      <c r="M311" s="13">
        <f t="shared" si="14"/>
        <v>1.6354799999999998</v>
      </c>
      <c r="N311" s="3">
        <v>1.919</v>
      </c>
      <c r="O311" s="3">
        <v>2.4870000000000001</v>
      </c>
    </row>
    <row r="312" spans="1:15">
      <c r="A312" s="1" t="s">
        <v>319</v>
      </c>
      <c r="B312" s="3">
        <v>5.3800000000000001E-22</v>
      </c>
      <c r="C312" s="3">
        <v>1580</v>
      </c>
      <c r="D312" s="16">
        <v>0.99</v>
      </c>
      <c r="E312" s="13">
        <f t="shared" si="12"/>
        <v>1564.2</v>
      </c>
      <c r="F312" s="3">
        <v>1653</v>
      </c>
      <c r="G312" s="3">
        <v>5023</v>
      </c>
      <c r="H312" s="16">
        <v>0.99</v>
      </c>
      <c r="I312" s="13">
        <f t="shared" si="13"/>
        <v>4972.7699999999995</v>
      </c>
      <c r="J312" s="3">
        <v>5676</v>
      </c>
      <c r="K312" s="3">
        <v>8196</v>
      </c>
      <c r="L312" s="16">
        <v>0.99</v>
      </c>
      <c r="M312" s="13">
        <f t="shared" si="14"/>
        <v>8114.04</v>
      </c>
      <c r="N312" s="3">
        <v>9530</v>
      </c>
      <c r="O312" s="3">
        <v>10060</v>
      </c>
    </row>
    <row r="313" spans="1:15">
      <c r="A313" s="1" t="s">
        <v>320</v>
      </c>
      <c r="B313" s="3">
        <v>5.3800000000000001E-22</v>
      </c>
      <c r="C313" s="3">
        <v>0.17549999999999999</v>
      </c>
      <c r="D313" s="16">
        <v>0.99</v>
      </c>
      <c r="E313" s="13">
        <f t="shared" si="12"/>
        <v>0.17374499999999998</v>
      </c>
      <c r="F313" s="3">
        <v>0</v>
      </c>
      <c r="G313" s="3">
        <v>0.29849999999999999</v>
      </c>
      <c r="H313" s="16">
        <v>0.99</v>
      </c>
      <c r="I313" s="13">
        <f t="shared" si="13"/>
        <v>0.29551499999999997</v>
      </c>
      <c r="J313" s="3">
        <v>0</v>
      </c>
      <c r="K313" s="3">
        <v>0.2651</v>
      </c>
      <c r="L313" s="16">
        <v>0.99</v>
      </c>
      <c r="M313" s="13">
        <f t="shared" si="14"/>
        <v>0.26244899999999999</v>
      </c>
      <c r="N313" s="3">
        <v>0</v>
      </c>
      <c r="O313" s="3">
        <v>0.23769999999999999</v>
      </c>
    </row>
    <row r="314" spans="1:15">
      <c r="A314" s="1" t="s">
        <v>321</v>
      </c>
      <c r="B314" s="3">
        <v>5.3800000000000001E-22</v>
      </c>
      <c r="C314" s="3">
        <v>2.457E-5</v>
      </c>
      <c r="D314" s="16">
        <v>0.99</v>
      </c>
      <c r="E314" s="13">
        <f t="shared" si="12"/>
        <v>2.43243E-5</v>
      </c>
      <c r="F314" s="3">
        <v>0</v>
      </c>
      <c r="G314" s="3">
        <v>1.102E-4</v>
      </c>
      <c r="H314" s="16">
        <v>0.99</v>
      </c>
      <c r="I314" s="13">
        <f t="shared" si="13"/>
        <v>1.0909799999999999E-4</v>
      </c>
      <c r="J314" s="3">
        <v>0</v>
      </c>
      <c r="K314" s="3">
        <v>1.671E-4</v>
      </c>
      <c r="L314" s="16">
        <v>0.99</v>
      </c>
      <c r="M314" s="13">
        <f t="shared" si="14"/>
        <v>1.65429E-4</v>
      </c>
      <c r="N314" s="3">
        <v>0</v>
      </c>
      <c r="O314" s="3">
        <v>1.727E-4</v>
      </c>
    </row>
    <row r="315" spans="1:15">
      <c r="A315" s="1" t="s">
        <v>322</v>
      </c>
      <c r="B315" s="3">
        <v>5.3800000000000001E-22</v>
      </c>
      <c r="C315" s="3">
        <v>8.7720000000000003E-3</v>
      </c>
      <c r="D315" s="16">
        <v>0.99</v>
      </c>
      <c r="E315" s="13">
        <f t="shared" si="12"/>
        <v>8.6842800000000008E-3</v>
      </c>
      <c r="F315" s="3">
        <v>0</v>
      </c>
      <c r="G315" s="3">
        <v>1.468E-2</v>
      </c>
      <c r="H315" s="16">
        <v>0.99</v>
      </c>
      <c r="I315" s="13">
        <f t="shared" si="13"/>
        <v>1.45332E-2</v>
      </c>
      <c r="J315" s="3">
        <v>0</v>
      </c>
      <c r="K315" s="3">
        <v>1.256E-2</v>
      </c>
      <c r="L315" s="16">
        <v>0.99</v>
      </c>
      <c r="M315" s="13">
        <f t="shared" si="14"/>
        <v>1.24344E-2</v>
      </c>
      <c r="N315" s="3">
        <v>0</v>
      </c>
      <c r="O315" s="3">
        <v>1.102E-2</v>
      </c>
    </row>
    <row r="316" spans="1:15">
      <c r="A316" s="1" t="s">
        <v>323</v>
      </c>
      <c r="B316" s="3">
        <v>5.3800000000000001E-22</v>
      </c>
      <c r="C316" s="3">
        <v>5.435E-5</v>
      </c>
      <c r="D316" s="16">
        <v>0.99</v>
      </c>
      <c r="E316" s="13">
        <f t="shared" si="12"/>
        <v>5.3806500000000001E-5</v>
      </c>
      <c r="F316" s="3">
        <v>0</v>
      </c>
      <c r="G316" s="3">
        <v>8.6650000000000006E-5</v>
      </c>
      <c r="H316" s="16">
        <v>0.99</v>
      </c>
      <c r="I316" s="13">
        <f t="shared" si="13"/>
        <v>8.578350000000001E-5</v>
      </c>
      <c r="J316" s="3">
        <v>0</v>
      </c>
      <c r="K316" s="3">
        <v>6.8419999999999999E-5</v>
      </c>
      <c r="L316" s="16">
        <v>0.99</v>
      </c>
      <c r="M316" s="13">
        <f t="shared" si="14"/>
        <v>6.7735800000000003E-5</v>
      </c>
      <c r="N316" s="3">
        <v>0</v>
      </c>
      <c r="O316" s="3">
        <v>5.7479999999999999E-5</v>
      </c>
    </row>
    <row r="317" spans="1:15">
      <c r="A317" s="1" t="s">
        <v>324</v>
      </c>
      <c r="B317" s="3">
        <v>5.3800000000000001E-22</v>
      </c>
      <c r="C317" s="3">
        <v>5.0100000000000003E-6</v>
      </c>
      <c r="D317" s="16">
        <v>0.99</v>
      </c>
      <c r="E317" s="13">
        <f t="shared" si="12"/>
        <v>4.9599000000000006E-6</v>
      </c>
      <c r="F317" s="3">
        <v>0</v>
      </c>
      <c r="G317" s="3">
        <v>8.1859999999999992E-6</v>
      </c>
      <c r="H317" s="16">
        <v>0.99</v>
      </c>
      <c r="I317" s="13">
        <f t="shared" si="13"/>
        <v>8.1041399999999986E-6</v>
      </c>
      <c r="J317" s="3">
        <v>0</v>
      </c>
      <c r="K317" s="3">
        <v>6.5359999999999998E-6</v>
      </c>
      <c r="L317" s="16">
        <v>0.99</v>
      </c>
      <c r="M317" s="13">
        <f t="shared" si="14"/>
        <v>6.4706399999999998E-6</v>
      </c>
      <c r="N317" s="3">
        <v>0</v>
      </c>
      <c r="O317" s="3">
        <v>5.5130000000000004E-6</v>
      </c>
    </row>
    <row r="318" spans="1:15">
      <c r="A318" s="1" t="s">
        <v>325</v>
      </c>
      <c r="B318" s="3">
        <v>5.3800000000000001E-22</v>
      </c>
      <c r="C318" s="3">
        <v>5.1880000000000003E-4</v>
      </c>
      <c r="D318" s="16">
        <v>0.99</v>
      </c>
      <c r="E318" s="13">
        <f t="shared" si="12"/>
        <v>5.1361199999999999E-4</v>
      </c>
      <c r="F318" s="3">
        <v>0</v>
      </c>
      <c r="G318" s="3">
        <v>8.317E-4</v>
      </c>
      <c r="H318" s="16">
        <v>0.99</v>
      </c>
      <c r="I318" s="13">
        <f t="shared" si="13"/>
        <v>8.2338300000000001E-4</v>
      </c>
      <c r="J318" s="3">
        <v>0</v>
      </c>
      <c r="K318" s="3">
        <v>6.5950000000000004E-4</v>
      </c>
      <c r="L318" s="16">
        <v>0.99</v>
      </c>
      <c r="M318" s="13">
        <f t="shared" si="14"/>
        <v>6.5290500000000007E-4</v>
      </c>
      <c r="N318" s="3">
        <v>0</v>
      </c>
      <c r="O318" s="3">
        <v>5.5400000000000002E-4</v>
      </c>
    </row>
    <row r="319" spans="1:15">
      <c r="A319" s="1" t="s">
        <v>326</v>
      </c>
      <c r="B319" s="3">
        <v>5.3800000000000001E-22</v>
      </c>
      <c r="C319" s="3">
        <v>1.0869999999999999E-2</v>
      </c>
      <c r="D319" s="16">
        <v>0.99</v>
      </c>
      <c r="E319" s="13">
        <f t="shared" si="12"/>
        <v>1.07613E-2</v>
      </c>
      <c r="F319" s="3">
        <v>0</v>
      </c>
      <c r="G319" s="3">
        <v>1.7520000000000001E-2</v>
      </c>
      <c r="H319" s="16">
        <v>0.99</v>
      </c>
      <c r="I319" s="13">
        <f t="shared" si="13"/>
        <v>1.73448E-2</v>
      </c>
      <c r="J319" s="3">
        <v>0</v>
      </c>
      <c r="K319" s="3">
        <v>1.3950000000000001E-2</v>
      </c>
      <c r="L319" s="16">
        <v>0.99</v>
      </c>
      <c r="M319" s="13">
        <f t="shared" si="14"/>
        <v>1.38105E-2</v>
      </c>
      <c r="N319" s="3">
        <v>0</v>
      </c>
      <c r="O319" s="3">
        <v>1.1730000000000001E-2</v>
      </c>
    </row>
    <row r="320" spans="1:15">
      <c r="A320" s="1" t="s">
        <v>327</v>
      </c>
      <c r="B320" s="3">
        <v>5.3800000000000001E-22</v>
      </c>
      <c r="C320" s="3">
        <v>3.722E-3</v>
      </c>
      <c r="D320" s="16">
        <v>0.99</v>
      </c>
      <c r="E320" s="13">
        <f t="shared" si="12"/>
        <v>3.6847799999999999E-3</v>
      </c>
      <c r="F320" s="3">
        <v>0</v>
      </c>
      <c r="G320" s="3">
        <v>6.0029999999999997E-3</v>
      </c>
      <c r="H320" s="16">
        <v>0.99</v>
      </c>
      <c r="I320" s="13">
        <f t="shared" si="13"/>
        <v>5.9429699999999997E-3</v>
      </c>
      <c r="J320" s="3">
        <v>0</v>
      </c>
      <c r="K320" s="3">
        <v>4.7840000000000001E-3</v>
      </c>
      <c r="L320" s="16">
        <v>0.99</v>
      </c>
      <c r="M320" s="13">
        <f t="shared" si="14"/>
        <v>4.7361599999999997E-3</v>
      </c>
      <c r="N320" s="3">
        <v>0</v>
      </c>
      <c r="O320" s="3">
        <v>4.0239999999999998E-3</v>
      </c>
    </row>
    <row r="321" spans="1:15">
      <c r="A321" s="1" t="s">
        <v>328</v>
      </c>
      <c r="B321" s="3">
        <v>5.3800000000000001E-22</v>
      </c>
      <c r="C321" s="3">
        <v>2.3039999999999999E-4</v>
      </c>
      <c r="D321" s="16">
        <v>0.99</v>
      </c>
      <c r="E321" s="13">
        <f t="shared" si="12"/>
        <v>2.2809599999999998E-4</v>
      </c>
      <c r="F321" s="3">
        <v>0</v>
      </c>
      <c r="G321" s="3">
        <v>3.7609999999999998E-4</v>
      </c>
      <c r="H321" s="16">
        <v>0.99</v>
      </c>
      <c r="I321" s="13">
        <f t="shared" si="13"/>
        <v>3.7233899999999996E-4</v>
      </c>
      <c r="J321" s="3">
        <v>0</v>
      </c>
      <c r="K321" s="3">
        <v>3.0299999999999999E-4</v>
      </c>
      <c r="L321" s="16">
        <v>0.99</v>
      </c>
      <c r="M321" s="13">
        <f t="shared" si="14"/>
        <v>2.9996999999999999E-4</v>
      </c>
      <c r="N321" s="3">
        <v>0</v>
      </c>
      <c r="O321" s="3">
        <v>2.5549999999999998E-4</v>
      </c>
    </row>
    <row r="322" spans="1:15">
      <c r="A322" s="1" t="s">
        <v>329</v>
      </c>
      <c r="B322" s="3">
        <v>5.3800000000000001E-22</v>
      </c>
      <c r="C322" s="3">
        <v>9.7369999999999998E-5</v>
      </c>
      <c r="D322" s="16">
        <v>0.99</v>
      </c>
      <c r="E322" s="13">
        <f t="shared" si="12"/>
        <v>9.6396299999999997E-5</v>
      </c>
      <c r="F322" s="3">
        <v>0</v>
      </c>
      <c r="G322" s="3">
        <v>1.616E-4</v>
      </c>
      <c r="H322" s="16">
        <v>0.99</v>
      </c>
      <c r="I322" s="13">
        <f t="shared" si="13"/>
        <v>1.5998400000000001E-4</v>
      </c>
      <c r="J322" s="3">
        <v>0</v>
      </c>
      <c r="K322" s="3">
        <v>1.3229999999999999E-4</v>
      </c>
      <c r="L322" s="16">
        <v>0.99</v>
      </c>
      <c r="M322" s="13">
        <f t="shared" si="14"/>
        <v>1.3097699999999998E-4</v>
      </c>
      <c r="N322" s="3">
        <v>0</v>
      </c>
      <c r="O322" s="3">
        <v>1.119E-4</v>
      </c>
    </row>
    <row r="323" spans="1:15">
      <c r="A323" s="1" t="s">
        <v>330</v>
      </c>
      <c r="B323" s="3">
        <v>5.3800000000000001E-22</v>
      </c>
      <c r="C323" s="3">
        <v>8.551E-6</v>
      </c>
      <c r="D323" s="16">
        <v>0.99</v>
      </c>
      <c r="E323" s="13">
        <f t="shared" ref="E323:E386" si="15">C323*D323</f>
        <v>8.4654899999999998E-6</v>
      </c>
      <c r="F323" s="3">
        <v>0</v>
      </c>
      <c r="G323" s="3">
        <v>1.4049999999999999E-5</v>
      </c>
      <c r="H323" s="16">
        <v>0.99</v>
      </c>
      <c r="I323" s="13">
        <f t="shared" ref="I323:I386" si="16">G323*H323</f>
        <v>1.39095E-5</v>
      </c>
      <c r="J323" s="3">
        <v>0</v>
      </c>
      <c r="K323" s="3">
        <v>1.1440000000000001E-5</v>
      </c>
      <c r="L323" s="16">
        <v>0.99</v>
      </c>
      <c r="M323" s="13">
        <f t="shared" ref="M323:M386" si="17">K323*L323</f>
        <v>1.13256E-5</v>
      </c>
      <c r="N323" s="3">
        <v>0</v>
      </c>
      <c r="O323" s="3">
        <v>9.6630000000000005E-6</v>
      </c>
    </row>
    <row r="324" spans="1:15">
      <c r="A324" s="1" t="s">
        <v>331</v>
      </c>
      <c r="B324" s="3">
        <v>5.3800000000000001E-22</v>
      </c>
      <c r="C324" s="3">
        <v>5.7200000000000001E-5</v>
      </c>
      <c r="D324" s="16">
        <v>0.99</v>
      </c>
      <c r="E324" s="13">
        <f t="shared" si="15"/>
        <v>5.6628000000000001E-5</v>
      </c>
      <c r="F324" s="3">
        <v>0</v>
      </c>
      <c r="G324" s="3">
        <v>9.1719999999999996E-5</v>
      </c>
      <c r="H324" s="16">
        <v>0.99</v>
      </c>
      <c r="I324" s="13">
        <f t="shared" si="16"/>
        <v>9.0802799999999991E-5</v>
      </c>
      <c r="J324" s="3">
        <v>0</v>
      </c>
      <c r="K324" s="3">
        <v>7.2849999999999995E-5</v>
      </c>
      <c r="L324" s="16">
        <v>0.99</v>
      </c>
      <c r="M324" s="13">
        <f t="shared" si="17"/>
        <v>7.212149999999999E-5</v>
      </c>
      <c r="N324" s="3">
        <v>0</v>
      </c>
      <c r="O324" s="3">
        <v>6.122E-5</v>
      </c>
    </row>
    <row r="325" spans="1:15">
      <c r="A325" s="1" t="s">
        <v>332</v>
      </c>
      <c r="B325" s="3">
        <v>5.3800000000000001E-22</v>
      </c>
      <c r="C325" s="3">
        <v>2.1360000000000001E-7</v>
      </c>
      <c r="D325" s="16">
        <v>0.99</v>
      </c>
      <c r="E325" s="13">
        <f t="shared" si="15"/>
        <v>2.1146399999999999E-7</v>
      </c>
      <c r="F325" s="3">
        <v>0</v>
      </c>
      <c r="G325" s="3">
        <v>3.178E-7</v>
      </c>
      <c r="H325" s="16">
        <v>0.99</v>
      </c>
      <c r="I325" s="13">
        <f t="shared" si="16"/>
        <v>3.14622E-7</v>
      </c>
      <c r="J325" s="3">
        <v>0</v>
      </c>
      <c r="K325" s="3">
        <v>2.3920000000000002E-7</v>
      </c>
      <c r="L325" s="16">
        <v>0.99</v>
      </c>
      <c r="M325" s="13">
        <f t="shared" si="17"/>
        <v>2.3680800000000001E-7</v>
      </c>
      <c r="N325" s="3">
        <v>0</v>
      </c>
      <c r="O325" s="3">
        <v>1.976E-7</v>
      </c>
    </row>
    <row r="326" spans="1:15">
      <c r="A326" s="1" t="s">
        <v>333</v>
      </c>
      <c r="B326" s="3">
        <v>5.3800000000000001E-22</v>
      </c>
      <c r="C326" s="3">
        <v>1.3440000000000001E-7</v>
      </c>
      <c r="D326" s="16">
        <v>0.99</v>
      </c>
      <c r="E326" s="13">
        <f t="shared" si="15"/>
        <v>1.3305600000000002E-7</v>
      </c>
      <c r="F326" s="3">
        <v>0</v>
      </c>
      <c r="G326" s="3">
        <v>1.857E-7</v>
      </c>
      <c r="H326" s="16">
        <v>0.99</v>
      </c>
      <c r="I326" s="13">
        <f t="shared" si="16"/>
        <v>1.8384299999999999E-7</v>
      </c>
      <c r="J326" s="3">
        <v>0</v>
      </c>
      <c r="K326" s="3">
        <v>1.3080000000000001E-7</v>
      </c>
      <c r="L326" s="16">
        <v>0.99</v>
      </c>
      <c r="M326" s="13">
        <f t="shared" si="17"/>
        <v>1.2949200000000001E-7</v>
      </c>
      <c r="N326" s="3">
        <v>0</v>
      </c>
      <c r="O326" s="3">
        <v>1.057E-7</v>
      </c>
    </row>
    <row r="327" spans="1:15">
      <c r="A327" s="1" t="s">
        <v>334</v>
      </c>
      <c r="B327" s="3">
        <v>5.3800000000000001E-22</v>
      </c>
      <c r="C327" s="3">
        <v>1.308E-8</v>
      </c>
      <c r="D327" s="16">
        <v>0.99</v>
      </c>
      <c r="E327" s="13">
        <f t="shared" si="15"/>
        <v>1.29492E-8</v>
      </c>
      <c r="F327" s="3">
        <v>0</v>
      </c>
      <c r="G327" s="3">
        <v>1.721E-8</v>
      </c>
      <c r="H327" s="16">
        <v>0.99</v>
      </c>
      <c r="I327" s="13">
        <f t="shared" si="16"/>
        <v>1.7037900000000001E-8</v>
      </c>
      <c r="J327" s="3">
        <v>0</v>
      </c>
      <c r="K327" s="3">
        <v>1.1539999999999999E-8</v>
      </c>
      <c r="L327" s="16">
        <v>0.99</v>
      </c>
      <c r="M327" s="13">
        <f t="shared" si="17"/>
        <v>1.14246E-8</v>
      </c>
      <c r="N327" s="3">
        <v>0</v>
      </c>
      <c r="O327" s="3">
        <v>9.174E-9</v>
      </c>
    </row>
    <row r="328" spans="1:15">
      <c r="A328" s="1" t="s">
        <v>335</v>
      </c>
      <c r="B328" s="3">
        <v>5.3800000000000001E-22</v>
      </c>
      <c r="C328" s="3">
        <v>4.633E-9</v>
      </c>
      <c r="D328" s="16">
        <v>0.99</v>
      </c>
      <c r="E328" s="13">
        <f t="shared" si="15"/>
        <v>4.5866699999999998E-9</v>
      </c>
      <c r="F328" s="3">
        <v>0</v>
      </c>
      <c r="G328" s="3">
        <v>6.0250000000000002E-9</v>
      </c>
      <c r="H328" s="16">
        <v>0.99</v>
      </c>
      <c r="I328" s="13">
        <f t="shared" si="16"/>
        <v>5.9647500000000005E-9</v>
      </c>
      <c r="J328" s="3">
        <v>0</v>
      </c>
      <c r="K328" s="3">
        <v>3.9870000000000004E-9</v>
      </c>
      <c r="L328" s="16">
        <v>0.99</v>
      </c>
      <c r="M328" s="13">
        <f t="shared" si="17"/>
        <v>3.9471300000000006E-9</v>
      </c>
      <c r="N328" s="3">
        <v>0</v>
      </c>
      <c r="O328" s="3">
        <v>3.155E-9</v>
      </c>
    </row>
    <row r="329" spans="1:15">
      <c r="A329" s="1" t="s">
        <v>336</v>
      </c>
      <c r="B329" s="3">
        <v>5.3800000000000001E-22</v>
      </c>
      <c r="C329" s="3">
        <v>4.0270000000000002E-10</v>
      </c>
      <c r="D329" s="16">
        <v>0.99</v>
      </c>
      <c r="E329" s="13">
        <f t="shared" si="15"/>
        <v>3.98673E-10</v>
      </c>
      <c r="F329" s="3">
        <v>0</v>
      </c>
      <c r="G329" s="3">
        <v>5.1729999999999996E-10</v>
      </c>
      <c r="H329" s="16">
        <v>0.99</v>
      </c>
      <c r="I329" s="13">
        <f t="shared" si="16"/>
        <v>5.1212699999999994E-10</v>
      </c>
      <c r="J329" s="3">
        <v>0</v>
      </c>
      <c r="K329" s="3">
        <v>3.376E-10</v>
      </c>
      <c r="L329" s="16">
        <v>0.99</v>
      </c>
      <c r="M329" s="13">
        <f t="shared" si="17"/>
        <v>3.3422399999999999E-10</v>
      </c>
      <c r="N329" s="3">
        <v>0</v>
      </c>
      <c r="O329" s="3">
        <v>2.6570000000000002E-10</v>
      </c>
    </row>
    <row r="330" spans="1:15">
      <c r="A330" s="1" t="s">
        <v>337</v>
      </c>
      <c r="B330" s="3">
        <v>5.3800000000000001E-22</v>
      </c>
      <c r="C330" s="3">
        <v>1.111E-10</v>
      </c>
      <c r="D330" s="16">
        <v>0.99</v>
      </c>
      <c r="E330" s="13">
        <f t="shared" si="15"/>
        <v>1.0998899999999999E-10</v>
      </c>
      <c r="F330" s="3">
        <v>0</v>
      </c>
      <c r="G330" s="3">
        <v>1.4220000000000001E-10</v>
      </c>
      <c r="H330" s="16">
        <v>0.99</v>
      </c>
      <c r="I330" s="13">
        <f t="shared" si="16"/>
        <v>1.4077800000000001E-10</v>
      </c>
      <c r="J330" s="3">
        <v>0</v>
      </c>
      <c r="K330" s="3">
        <v>9.2319999999999998E-11</v>
      </c>
      <c r="L330" s="16">
        <v>0.99</v>
      </c>
      <c r="M330" s="13">
        <f t="shared" si="17"/>
        <v>9.139679999999999E-11</v>
      </c>
      <c r="N330" s="3">
        <v>0</v>
      </c>
      <c r="O330" s="3">
        <v>7.2560000000000006E-11</v>
      </c>
    </row>
    <row r="331" spans="1:15">
      <c r="A331" s="1" t="s">
        <v>338</v>
      </c>
      <c r="B331" s="3">
        <v>5.3800000000000001E-22</v>
      </c>
      <c r="C331" s="3">
        <v>3.3180000000000002E-12</v>
      </c>
      <c r="D331" s="16">
        <v>0.99</v>
      </c>
      <c r="E331" s="13">
        <f t="shared" si="15"/>
        <v>3.2848200000000001E-12</v>
      </c>
      <c r="F331" s="3">
        <v>0</v>
      </c>
      <c r="G331" s="3">
        <v>4.2419999999999999E-12</v>
      </c>
      <c r="H331" s="16">
        <v>0.99</v>
      </c>
      <c r="I331" s="13">
        <f t="shared" si="16"/>
        <v>4.1995799999999998E-12</v>
      </c>
      <c r="J331" s="3">
        <v>0</v>
      </c>
      <c r="K331" s="3">
        <v>2.7509999999999999E-12</v>
      </c>
      <c r="L331" s="16">
        <v>0.99</v>
      </c>
      <c r="M331" s="13">
        <f t="shared" si="17"/>
        <v>2.7234899999999997E-12</v>
      </c>
      <c r="N331" s="3">
        <v>0</v>
      </c>
      <c r="O331" s="3">
        <v>2.1610000000000002E-12</v>
      </c>
    </row>
    <row r="332" spans="1:15">
      <c r="A332" s="1" t="s">
        <v>339</v>
      </c>
      <c r="B332" s="3">
        <v>5.3800000000000001E-22</v>
      </c>
      <c r="C332" s="3">
        <v>1.7960000000000001E-13</v>
      </c>
      <c r="D332" s="16">
        <v>0.99</v>
      </c>
      <c r="E332" s="13">
        <f t="shared" si="15"/>
        <v>1.7780400000000002E-13</v>
      </c>
      <c r="F332" s="3">
        <v>0</v>
      </c>
      <c r="G332" s="3">
        <v>2.296E-13</v>
      </c>
      <c r="H332" s="16">
        <v>0.99</v>
      </c>
      <c r="I332" s="13">
        <f t="shared" si="16"/>
        <v>2.2730399999999999E-13</v>
      </c>
      <c r="J332" s="3">
        <v>0</v>
      </c>
      <c r="K332" s="3">
        <v>1.4880000000000001E-13</v>
      </c>
      <c r="L332" s="16">
        <v>0.99</v>
      </c>
      <c r="M332" s="13">
        <f t="shared" si="17"/>
        <v>1.47312E-13</v>
      </c>
      <c r="N332" s="3">
        <v>0</v>
      </c>
      <c r="O332" s="3">
        <v>1.1679999999999999E-13</v>
      </c>
    </row>
    <row r="333" spans="1:15">
      <c r="A333" s="1" t="s">
        <v>340</v>
      </c>
      <c r="B333" s="3">
        <v>5.3800000000000001E-22</v>
      </c>
      <c r="C333" s="3">
        <v>0</v>
      </c>
      <c r="D333" s="16">
        <v>0.99</v>
      </c>
      <c r="E333" s="13">
        <f t="shared" si="15"/>
        <v>0</v>
      </c>
      <c r="F333" s="3">
        <v>0</v>
      </c>
      <c r="G333" s="3">
        <v>0</v>
      </c>
      <c r="H333" s="16">
        <v>0.99</v>
      </c>
      <c r="I333" s="13">
        <f t="shared" si="16"/>
        <v>0</v>
      </c>
      <c r="J333" s="3">
        <v>0</v>
      </c>
      <c r="K333" s="3">
        <v>0</v>
      </c>
      <c r="L333" s="16">
        <v>0.99</v>
      </c>
      <c r="M333" s="13">
        <f t="shared" si="17"/>
        <v>0</v>
      </c>
      <c r="N333" s="3">
        <v>0</v>
      </c>
      <c r="O333" s="3">
        <v>0</v>
      </c>
    </row>
    <row r="334" spans="1:15">
      <c r="A334" s="1" t="s">
        <v>341</v>
      </c>
      <c r="B334" s="3">
        <v>5.3800000000000001E-22</v>
      </c>
      <c r="C334" s="3">
        <v>3.3210000000000003E-2</v>
      </c>
      <c r="D334" s="16">
        <v>0.99</v>
      </c>
      <c r="E334" s="13">
        <f t="shared" si="15"/>
        <v>3.2877900000000002E-2</v>
      </c>
      <c r="F334" s="3">
        <v>7.9390000000000002E-2</v>
      </c>
      <c r="G334" s="3">
        <v>0.2006</v>
      </c>
      <c r="H334" s="16">
        <v>0.99</v>
      </c>
      <c r="I334" s="13">
        <f t="shared" si="16"/>
        <v>0.19859399999999999</v>
      </c>
      <c r="J334" s="3">
        <v>0.37990000000000002</v>
      </c>
      <c r="K334" s="3">
        <v>0.54169999999999996</v>
      </c>
      <c r="L334" s="16">
        <v>0.99</v>
      </c>
      <c r="M334" s="13">
        <f t="shared" si="17"/>
        <v>0.53628299999999995</v>
      </c>
      <c r="N334" s="3">
        <v>0.88660000000000005</v>
      </c>
      <c r="O334" s="3">
        <v>0.95099999999999996</v>
      </c>
    </row>
    <row r="335" spans="1:15">
      <c r="A335" s="1" t="s">
        <v>342</v>
      </c>
      <c r="B335" s="3">
        <v>5.3800000000000001E-22</v>
      </c>
      <c r="C335" s="3">
        <v>179.6</v>
      </c>
      <c r="D335" s="16">
        <v>0.99</v>
      </c>
      <c r="E335" s="13">
        <f t="shared" si="15"/>
        <v>177.804</v>
      </c>
      <c r="F335" s="3">
        <v>187.7</v>
      </c>
      <c r="G335" s="3">
        <v>1543</v>
      </c>
      <c r="H335" s="16">
        <v>0.99</v>
      </c>
      <c r="I335" s="13">
        <f t="shared" si="16"/>
        <v>1527.57</v>
      </c>
      <c r="J335" s="3">
        <v>1743</v>
      </c>
      <c r="K335" s="3">
        <v>4919</v>
      </c>
      <c r="L335" s="16">
        <v>0.99</v>
      </c>
      <c r="M335" s="13">
        <f t="shared" si="17"/>
        <v>4869.8100000000004</v>
      </c>
      <c r="N335" s="3">
        <v>5712</v>
      </c>
      <c r="O335" s="3">
        <v>7549</v>
      </c>
    </row>
    <row r="336" spans="1:15">
      <c r="A336" s="1" t="s">
        <v>343</v>
      </c>
      <c r="B336" s="3">
        <v>5.3800000000000001E-22</v>
      </c>
      <c r="C336" s="3">
        <v>1721</v>
      </c>
      <c r="D336" s="16">
        <v>0.99</v>
      </c>
      <c r="E336" s="13">
        <f t="shared" si="15"/>
        <v>1703.79</v>
      </c>
      <c r="F336" s="3">
        <v>1798</v>
      </c>
      <c r="G336" s="3">
        <v>5299</v>
      </c>
      <c r="H336" s="16">
        <v>0.99</v>
      </c>
      <c r="I336" s="13">
        <f t="shared" si="16"/>
        <v>5246.01</v>
      </c>
      <c r="J336" s="3">
        <v>5984</v>
      </c>
      <c r="K336" s="3">
        <v>8437</v>
      </c>
      <c r="L336" s="16">
        <v>0.99</v>
      </c>
      <c r="M336" s="13">
        <f t="shared" si="17"/>
        <v>8352.6299999999992</v>
      </c>
      <c r="N336" s="3">
        <v>9797</v>
      </c>
      <c r="O336" s="3">
        <v>10330</v>
      </c>
    </row>
    <row r="337" spans="1:15">
      <c r="A337" s="1" t="s">
        <v>344</v>
      </c>
      <c r="B337" s="3">
        <v>5.3800000000000001E-22</v>
      </c>
      <c r="C337" s="3">
        <v>2167</v>
      </c>
      <c r="D337" s="16">
        <v>0.99</v>
      </c>
      <c r="E337" s="13">
        <f t="shared" si="15"/>
        <v>2145.33</v>
      </c>
      <c r="F337" s="3">
        <v>2264</v>
      </c>
      <c r="G337" s="3">
        <v>8756</v>
      </c>
      <c r="H337" s="16">
        <v>0.99</v>
      </c>
      <c r="I337" s="13">
        <f t="shared" si="16"/>
        <v>8668.44</v>
      </c>
      <c r="J337" s="3">
        <v>9889</v>
      </c>
      <c r="K337" s="3">
        <v>18710</v>
      </c>
      <c r="L337" s="16">
        <v>0.99</v>
      </c>
      <c r="M337" s="13">
        <f t="shared" si="17"/>
        <v>18522.900000000001</v>
      </c>
      <c r="N337" s="3">
        <v>21720</v>
      </c>
      <c r="O337" s="3">
        <v>25660</v>
      </c>
    </row>
    <row r="338" spans="1:15">
      <c r="A338" s="1" t="s">
        <v>345</v>
      </c>
      <c r="B338" s="3">
        <v>5.3800000000000001E-22</v>
      </c>
      <c r="C338" s="3">
        <v>36.99</v>
      </c>
      <c r="D338" s="16">
        <v>0.99</v>
      </c>
      <c r="E338" s="13">
        <f t="shared" si="15"/>
        <v>36.620100000000001</v>
      </c>
      <c r="F338" s="3">
        <v>0</v>
      </c>
      <c r="G338" s="3">
        <v>68.290000000000006</v>
      </c>
      <c r="H338" s="16">
        <v>0.99</v>
      </c>
      <c r="I338" s="13">
        <f t="shared" si="16"/>
        <v>67.607100000000003</v>
      </c>
      <c r="J338" s="3">
        <v>0</v>
      </c>
      <c r="K338" s="3">
        <v>68.03</v>
      </c>
      <c r="L338" s="16">
        <v>0.99</v>
      </c>
      <c r="M338" s="13">
        <f t="shared" si="17"/>
        <v>67.349699999999999</v>
      </c>
      <c r="N338" s="3">
        <v>0</v>
      </c>
      <c r="O338" s="3">
        <v>64.22</v>
      </c>
    </row>
    <row r="339" spans="1:15">
      <c r="A339" s="1" t="s">
        <v>346</v>
      </c>
      <c r="B339" s="3">
        <v>5.3800000000000001E-22</v>
      </c>
      <c r="C339" s="3">
        <v>1866</v>
      </c>
      <c r="D339" s="16">
        <v>0.99</v>
      </c>
      <c r="E339" s="13">
        <f t="shared" si="15"/>
        <v>1847.34</v>
      </c>
      <c r="F339" s="3">
        <v>1950</v>
      </c>
      <c r="G339" s="3">
        <v>6641</v>
      </c>
      <c r="H339" s="16">
        <v>0.99</v>
      </c>
      <c r="I339" s="13">
        <f t="shared" si="16"/>
        <v>6574.59</v>
      </c>
      <c r="J339" s="3">
        <v>7498</v>
      </c>
      <c r="K339" s="3">
        <v>12430</v>
      </c>
      <c r="L339" s="16">
        <v>0.99</v>
      </c>
      <c r="M339" s="13">
        <f t="shared" si="17"/>
        <v>12305.7</v>
      </c>
      <c r="N339" s="3">
        <v>14430</v>
      </c>
      <c r="O339" s="3">
        <v>16180</v>
      </c>
    </row>
    <row r="340" spans="1:15">
      <c r="A340" s="1" t="s">
        <v>347</v>
      </c>
      <c r="B340" s="3">
        <v>5.3800000000000001E-22</v>
      </c>
      <c r="C340" s="3">
        <v>0.1323</v>
      </c>
      <c r="D340" s="16">
        <v>0.99</v>
      </c>
      <c r="E340" s="13">
        <f t="shared" si="15"/>
        <v>0.13097700000000001</v>
      </c>
      <c r="F340" s="3">
        <v>0</v>
      </c>
      <c r="G340" s="3">
        <v>0.2359</v>
      </c>
      <c r="H340" s="16">
        <v>0.99</v>
      </c>
      <c r="I340" s="13">
        <f t="shared" si="16"/>
        <v>0.233541</v>
      </c>
      <c r="J340" s="3">
        <v>0</v>
      </c>
      <c r="K340" s="3">
        <v>0.21840000000000001</v>
      </c>
      <c r="L340" s="16">
        <v>0.99</v>
      </c>
      <c r="M340" s="13">
        <f t="shared" si="17"/>
        <v>0.21621600000000002</v>
      </c>
      <c r="N340" s="3">
        <v>0</v>
      </c>
      <c r="O340" s="3">
        <v>0.19769999999999999</v>
      </c>
    </row>
    <row r="341" spans="1:15">
      <c r="A341" s="1" t="s">
        <v>348</v>
      </c>
      <c r="B341" s="3">
        <v>5.3800000000000001E-22</v>
      </c>
      <c r="C341" s="3">
        <v>196</v>
      </c>
      <c r="D341" s="16">
        <v>0.99</v>
      </c>
      <c r="E341" s="13">
        <f t="shared" si="15"/>
        <v>194.04</v>
      </c>
      <c r="F341" s="3">
        <v>0.6784</v>
      </c>
      <c r="G341" s="3">
        <v>357.4</v>
      </c>
      <c r="H341" s="16">
        <v>0.99</v>
      </c>
      <c r="I341" s="13">
        <f t="shared" si="16"/>
        <v>353.82599999999996</v>
      </c>
      <c r="J341" s="3">
        <v>1.3380000000000001</v>
      </c>
      <c r="K341" s="3">
        <v>307.2</v>
      </c>
      <c r="L341" s="16">
        <v>0.99</v>
      </c>
      <c r="M341" s="13">
        <f t="shared" si="17"/>
        <v>304.12799999999999</v>
      </c>
      <c r="N341" s="3">
        <v>1.1819999999999999</v>
      </c>
      <c r="O341" s="3">
        <v>263.89999999999998</v>
      </c>
    </row>
    <row r="342" spans="1:15">
      <c r="A342" s="1" t="s">
        <v>349</v>
      </c>
      <c r="B342" s="3">
        <v>5.3800000000000001E-22</v>
      </c>
      <c r="C342" s="3">
        <v>1.1659999999999999E-3</v>
      </c>
      <c r="D342" s="16">
        <v>0.99</v>
      </c>
      <c r="E342" s="13">
        <f t="shared" si="15"/>
        <v>1.15434E-3</v>
      </c>
      <c r="F342" s="3">
        <v>0</v>
      </c>
      <c r="G342" s="3">
        <v>1.934E-3</v>
      </c>
      <c r="H342" s="16">
        <v>0.99</v>
      </c>
      <c r="I342" s="13">
        <f t="shared" si="16"/>
        <v>1.9146599999999999E-3</v>
      </c>
      <c r="J342" s="3">
        <v>0</v>
      </c>
      <c r="K342" s="3">
        <v>1.5759999999999999E-3</v>
      </c>
      <c r="L342" s="16">
        <v>0.99</v>
      </c>
      <c r="M342" s="13">
        <f t="shared" si="17"/>
        <v>1.5602399999999998E-3</v>
      </c>
      <c r="N342" s="3">
        <v>0</v>
      </c>
      <c r="O342" s="3">
        <v>1.3309999999999999E-3</v>
      </c>
    </row>
    <row r="343" spans="1:15">
      <c r="A343" s="1" t="s">
        <v>350</v>
      </c>
      <c r="B343" s="3">
        <v>5.3800000000000001E-22</v>
      </c>
      <c r="C343" s="3">
        <v>8.7830000000000004E-4</v>
      </c>
      <c r="D343" s="16">
        <v>0.99</v>
      </c>
      <c r="E343" s="13">
        <f t="shared" si="15"/>
        <v>8.6951699999999999E-4</v>
      </c>
      <c r="F343" s="3">
        <v>0</v>
      </c>
      <c r="G343" s="3">
        <v>1.4580000000000001E-3</v>
      </c>
      <c r="H343" s="16">
        <v>0.99</v>
      </c>
      <c r="I343" s="13">
        <f t="shared" si="16"/>
        <v>1.4434200000000002E-3</v>
      </c>
      <c r="J343" s="3">
        <v>0</v>
      </c>
      <c r="K343" s="3">
        <v>1.191E-3</v>
      </c>
      <c r="L343" s="16">
        <v>0.99</v>
      </c>
      <c r="M343" s="13">
        <f t="shared" si="17"/>
        <v>1.17909E-3</v>
      </c>
      <c r="N343" s="3">
        <v>0</v>
      </c>
      <c r="O343" s="3">
        <v>1.008E-3</v>
      </c>
    </row>
    <row r="344" spans="1:15">
      <c r="A344" s="1" t="s">
        <v>351</v>
      </c>
      <c r="B344" s="3">
        <v>5.3800000000000001E-22</v>
      </c>
      <c r="C344" s="3">
        <v>8.4380000000000002E-5</v>
      </c>
      <c r="D344" s="16">
        <v>0.99</v>
      </c>
      <c r="E344" s="13">
        <f t="shared" si="15"/>
        <v>8.3536199999999995E-5</v>
      </c>
      <c r="F344" s="3">
        <v>0</v>
      </c>
      <c r="G344" s="3">
        <v>1.393E-4</v>
      </c>
      <c r="H344" s="16">
        <v>0.99</v>
      </c>
      <c r="I344" s="13">
        <f t="shared" si="16"/>
        <v>1.3790699999999999E-4</v>
      </c>
      <c r="J344" s="3">
        <v>0</v>
      </c>
      <c r="K344" s="3">
        <v>1.133E-4</v>
      </c>
      <c r="L344" s="16">
        <v>0.99</v>
      </c>
      <c r="M344" s="13">
        <f t="shared" si="17"/>
        <v>1.12167E-4</v>
      </c>
      <c r="N344" s="3">
        <v>0</v>
      </c>
      <c r="O344" s="3">
        <v>9.5790000000000003E-5</v>
      </c>
    </row>
    <row r="345" spans="1:15">
      <c r="A345" s="1" t="s">
        <v>352</v>
      </c>
      <c r="B345" s="3">
        <v>5.3800000000000001E-22</v>
      </c>
      <c r="C345" s="3">
        <v>1.5400000000000002E-5</v>
      </c>
      <c r="D345" s="16">
        <v>0.99</v>
      </c>
      <c r="E345" s="13">
        <f t="shared" si="15"/>
        <v>1.5246000000000001E-5</v>
      </c>
      <c r="F345" s="3">
        <v>0</v>
      </c>
      <c r="G345" s="3">
        <v>2.5009999999999999E-5</v>
      </c>
      <c r="H345" s="16">
        <v>0.99</v>
      </c>
      <c r="I345" s="13">
        <f t="shared" si="16"/>
        <v>2.47599E-5</v>
      </c>
      <c r="J345" s="3">
        <v>0</v>
      </c>
      <c r="K345" s="3">
        <v>2.014E-5</v>
      </c>
      <c r="L345" s="16">
        <v>0.99</v>
      </c>
      <c r="M345" s="13">
        <f t="shared" si="17"/>
        <v>1.9938599999999999E-5</v>
      </c>
      <c r="N345" s="3">
        <v>0</v>
      </c>
      <c r="O345" s="3">
        <v>1.6969999999999998E-5</v>
      </c>
    </row>
    <row r="346" spans="1:15">
      <c r="A346" s="1" t="s">
        <v>353</v>
      </c>
      <c r="B346" s="3">
        <v>5.3800000000000001E-22</v>
      </c>
      <c r="C346" s="3">
        <v>7.6669999999999996E-6</v>
      </c>
      <c r="D346" s="16">
        <v>0.99</v>
      </c>
      <c r="E346" s="13">
        <f t="shared" si="15"/>
        <v>7.5903299999999995E-6</v>
      </c>
      <c r="F346" s="3">
        <v>0</v>
      </c>
      <c r="G346" s="3">
        <v>1.203E-5</v>
      </c>
      <c r="H346" s="16">
        <v>0.99</v>
      </c>
      <c r="I346" s="13">
        <f t="shared" si="16"/>
        <v>1.1909700000000001E-5</v>
      </c>
      <c r="J346" s="3">
        <v>0</v>
      </c>
      <c r="K346" s="3">
        <v>9.4720000000000001E-6</v>
      </c>
      <c r="L346" s="16">
        <v>0.99</v>
      </c>
      <c r="M346" s="13">
        <f t="shared" si="17"/>
        <v>9.3772799999999994E-6</v>
      </c>
      <c r="N346" s="3">
        <v>0</v>
      </c>
      <c r="O346" s="3">
        <v>7.9270000000000005E-6</v>
      </c>
    </row>
    <row r="347" spans="1:15">
      <c r="A347" s="1" t="s">
        <v>354</v>
      </c>
      <c r="B347" s="3">
        <v>5.3800000000000001E-22</v>
      </c>
      <c r="C347" s="3">
        <v>1.649E-7</v>
      </c>
      <c r="D347" s="16">
        <v>0.99</v>
      </c>
      <c r="E347" s="13">
        <f t="shared" si="15"/>
        <v>1.6325100000000001E-7</v>
      </c>
      <c r="F347" s="3">
        <v>0</v>
      </c>
      <c r="G347" s="3">
        <v>2.431E-7</v>
      </c>
      <c r="H347" s="16">
        <v>0.99</v>
      </c>
      <c r="I347" s="13">
        <f t="shared" si="16"/>
        <v>2.4066900000000002E-7</v>
      </c>
      <c r="J347" s="3">
        <v>0</v>
      </c>
      <c r="K347" s="3">
        <v>1.8260000000000001E-7</v>
      </c>
      <c r="L347" s="16">
        <v>0.99</v>
      </c>
      <c r="M347" s="13">
        <f t="shared" si="17"/>
        <v>1.80774E-7</v>
      </c>
      <c r="N347" s="3">
        <v>0</v>
      </c>
      <c r="O347" s="3">
        <v>1.505E-7</v>
      </c>
    </row>
    <row r="348" spans="1:15">
      <c r="A348" s="1" t="s">
        <v>355</v>
      </c>
      <c r="B348" s="3">
        <v>5.3800000000000001E-22</v>
      </c>
      <c r="C348" s="3">
        <v>3.7730000000000002E-7</v>
      </c>
      <c r="D348" s="16">
        <v>0.99</v>
      </c>
      <c r="E348" s="13">
        <f t="shared" si="15"/>
        <v>3.7352700000000001E-7</v>
      </c>
      <c r="F348" s="3">
        <v>0</v>
      </c>
      <c r="G348" s="3">
        <v>5.2610000000000003E-7</v>
      </c>
      <c r="H348" s="16">
        <v>0.99</v>
      </c>
      <c r="I348" s="13">
        <f t="shared" si="16"/>
        <v>5.2083900000000008E-7</v>
      </c>
      <c r="J348" s="3">
        <v>0</v>
      </c>
      <c r="K348" s="3">
        <v>3.7510000000000002E-7</v>
      </c>
      <c r="L348" s="16">
        <v>0.99</v>
      </c>
      <c r="M348" s="13">
        <f t="shared" si="17"/>
        <v>3.7134900000000003E-7</v>
      </c>
      <c r="N348" s="3">
        <v>0</v>
      </c>
      <c r="O348" s="3">
        <v>3.0409999999999998E-7</v>
      </c>
    </row>
    <row r="349" spans="1:15">
      <c r="A349" s="1" t="s">
        <v>356</v>
      </c>
      <c r="B349" s="3">
        <v>5.3800000000000001E-22</v>
      </c>
      <c r="C349" s="3">
        <v>3.3379999999999998E-7</v>
      </c>
      <c r="D349" s="16">
        <v>0.99</v>
      </c>
      <c r="E349" s="13">
        <f t="shared" si="15"/>
        <v>3.3046199999999996E-7</v>
      </c>
      <c r="F349" s="3">
        <v>0</v>
      </c>
      <c r="G349" s="3">
        <v>4.453E-7</v>
      </c>
      <c r="H349" s="16">
        <v>0.99</v>
      </c>
      <c r="I349" s="13">
        <f t="shared" si="16"/>
        <v>4.40847E-7</v>
      </c>
      <c r="J349" s="3">
        <v>0</v>
      </c>
      <c r="K349" s="3">
        <v>3.0359999999999999E-7</v>
      </c>
      <c r="L349" s="16">
        <v>0.99</v>
      </c>
      <c r="M349" s="13">
        <f t="shared" si="17"/>
        <v>3.0056399999999999E-7</v>
      </c>
      <c r="N349" s="3">
        <v>0</v>
      </c>
      <c r="O349" s="3">
        <v>2.4250000000000001E-7</v>
      </c>
    </row>
    <row r="350" spans="1:15">
      <c r="A350" s="1" t="s">
        <v>357</v>
      </c>
      <c r="B350" s="3">
        <v>5.3800000000000001E-22</v>
      </c>
      <c r="C350" s="3">
        <v>2.36E-8</v>
      </c>
      <c r="D350" s="16">
        <v>0.99</v>
      </c>
      <c r="E350" s="13">
        <f t="shared" si="15"/>
        <v>2.3364E-8</v>
      </c>
      <c r="F350" s="3">
        <v>0</v>
      </c>
      <c r="G350" s="3">
        <v>3.0670000000000003E-8</v>
      </c>
      <c r="H350" s="16">
        <v>0.99</v>
      </c>
      <c r="I350" s="13">
        <f t="shared" si="16"/>
        <v>3.0363300000000002E-8</v>
      </c>
      <c r="J350" s="3">
        <v>0</v>
      </c>
      <c r="K350" s="3">
        <v>2.0310000000000001E-8</v>
      </c>
      <c r="L350" s="16">
        <v>0.99</v>
      </c>
      <c r="M350" s="13">
        <f t="shared" si="17"/>
        <v>2.0106900000000001E-8</v>
      </c>
      <c r="N350" s="3">
        <v>0</v>
      </c>
      <c r="O350" s="3">
        <v>1.606E-8</v>
      </c>
    </row>
    <row r="351" spans="1:15">
      <c r="A351" s="1" t="s">
        <v>358</v>
      </c>
      <c r="B351" s="3">
        <v>5.3800000000000001E-22</v>
      </c>
      <c r="C351" s="3">
        <v>1.03E-8</v>
      </c>
      <c r="D351" s="16">
        <v>0.99</v>
      </c>
      <c r="E351" s="13">
        <f t="shared" si="15"/>
        <v>1.0197E-8</v>
      </c>
      <c r="F351" s="3">
        <v>0</v>
      </c>
      <c r="G351" s="3">
        <v>1.328E-8</v>
      </c>
      <c r="H351" s="16">
        <v>0.99</v>
      </c>
      <c r="I351" s="13">
        <f t="shared" si="16"/>
        <v>1.3147200000000001E-8</v>
      </c>
      <c r="J351" s="3">
        <v>0</v>
      </c>
      <c r="K351" s="3">
        <v>8.7039999999999997E-9</v>
      </c>
      <c r="L351" s="16">
        <v>0.99</v>
      </c>
      <c r="M351" s="13">
        <f t="shared" si="17"/>
        <v>8.6169599999999992E-9</v>
      </c>
      <c r="N351" s="3">
        <v>0</v>
      </c>
      <c r="O351" s="3">
        <v>6.8649999999999998E-9</v>
      </c>
    </row>
    <row r="352" spans="1:15">
      <c r="A352" s="1" t="s">
        <v>359</v>
      </c>
      <c r="B352" s="3">
        <v>5.3800000000000001E-22</v>
      </c>
      <c r="C352" s="3">
        <v>3.2700000000000001E-10</v>
      </c>
      <c r="D352" s="16">
        <v>0.99</v>
      </c>
      <c r="E352" s="13">
        <f t="shared" si="15"/>
        <v>3.2373000000000003E-10</v>
      </c>
      <c r="F352" s="3">
        <v>0</v>
      </c>
      <c r="G352" s="3">
        <v>4.2009999999999998E-10</v>
      </c>
      <c r="H352" s="16">
        <v>0.99</v>
      </c>
      <c r="I352" s="13">
        <f t="shared" si="16"/>
        <v>4.1589899999999997E-10</v>
      </c>
      <c r="J352" s="3">
        <v>0</v>
      </c>
      <c r="K352" s="3">
        <v>2.7410000000000002E-10</v>
      </c>
      <c r="L352" s="16">
        <v>0.99</v>
      </c>
      <c r="M352" s="13">
        <f t="shared" si="17"/>
        <v>2.7135900000000002E-10</v>
      </c>
      <c r="N352" s="3">
        <v>0</v>
      </c>
      <c r="O352" s="3">
        <v>2.1579999999999999E-10</v>
      </c>
    </row>
    <row r="353" spans="1:15">
      <c r="A353" s="1" t="s">
        <v>360</v>
      </c>
      <c r="B353" s="3">
        <v>5.3800000000000001E-22</v>
      </c>
      <c r="C353" s="3">
        <v>4.6420000000000003E-9</v>
      </c>
      <c r="D353" s="16">
        <v>0.99</v>
      </c>
      <c r="E353" s="13">
        <f t="shared" si="15"/>
        <v>4.5955800000000004E-9</v>
      </c>
      <c r="F353" s="3">
        <v>0</v>
      </c>
      <c r="G353" s="3">
        <v>5.9280000000000002E-9</v>
      </c>
      <c r="H353" s="16">
        <v>0.99</v>
      </c>
      <c r="I353" s="13">
        <f t="shared" si="16"/>
        <v>5.8687200000000004E-9</v>
      </c>
      <c r="J353" s="3">
        <v>0</v>
      </c>
      <c r="K353" s="3">
        <v>3.8330000000000003E-9</v>
      </c>
      <c r="L353" s="16">
        <v>0.99</v>
      </c>
      <c r="M353" s="13">
        <f t="shared" si="17"/>
        <v>3.7946700000000001E-9</v>
      </c>
      <c r="N353" s="3">
        <v>0</v>
      </c>
      <c r="O353" s="3">
        <v>3.0100000000000002E-9</v>
      </c>
    </row>
    <row r="354" spans="1:15">
      <c r="A354" s="1" t="s">
        <v>361</v>
      </c>
      <c r="B354" s="3">
        <v>5.3800000000000001E-22</v>
      </c>
      <c r="C354" s="3">
        <v>0</v>
      </c>
      <c r="D354" s="16">
        <v>0.99</v>
      </c>
      <c r="E354" s="13">
        <f t="shared" si="15"/>
        <v>0</v>
      </c>
      <c r="F354" s="3">
        <v>0</v>
      </c>
      <c r="G354" s="3">
        <v>0</v>
      </c>
      <c r="H354" s="16">
        <v>0.99</v>
      </c>
      <c r="I354" s="13">
        <f t="shared" si="16"/>
        <v>0</v>
      </c>
      <c r="J354" s="3">
        <v>0</v>
      </c>
      <c r="K354" s="3">
        <v>0</v>
      </c>
      <c r="L354" s="16">
        <v>0.99</v>
      </c>
      <c r="M354" s="13">
        <f t="shared" si="17"/>
        <v>0</v>
      </c>
      <c r="N354" s="3">
        <v>0</v>
      </c>
      <c r="O354" s="3">
        <v>0</v>
      </c>
    </row>
    <row r="355" spans="1:15">
      <c r="A355" s="1" t="s">
        <v>362</v>
      </c>
      <c r="B355" s="3">
        <v>5.3800000000000001E-22</v>
      </c>
      <c r="C355" s="3">
        <v>4.6619999999999997E-13</v>
      </c>
      <c r="D355" s="16">
        <v>0.99</v>
      </c>
      <c r="E355" s="13">
        <f t="shared" si="15"/>
        <v>4.6153799999999993E-13</v>
      </c>
      <c r="F355" s="3">
        <v>0</v>
      </c>
      <c r="G355" s="3">
        <v>5.9739999999999996E-13</v>
      </c>
      <c r="H355" s="16">
        <v>0.99</v>
      </c>
      <c r="I355" s="13">
        <f t="shared" si="16"/>
        <v>5.9142599999999995E-13</v>
      </c>
      <c r="J355" s="3">
        <v>0</v>
      </c>
      <c r="K355" s="3">
        <v>3.8850000000000001E-13</v>
      </c>
      <c r="L355" s="16">
        <v>0.99</v>
      </c>
      <c r="M355" s="13">
        <f t="shared" si="17"/>
        <v>3.8461500000000002E-13</v>
      </c>
      <c r="N355" s="3">
        <v>0</v>
      </c>
      <c r="O355" s="3">
        <v>3.0539999999999999E-13</v>
      </c>
    </row>
    <row r="356" spans="1:15">
      <c r="A356" s="1" t="s">
        <v>363</v>
      </c>
      <c r="B356" s="3">
        <v>5.3800000000000001E-22</v>
      </c>
      <c r="C356" s="3">
        <v>8.9870000000000002E-3</v>
      </c>
      <c r="D356" s="16">
        <v>0.99</v>
      </c>
      <c r="E356" s="13">
        <f t="shared" si="15"/>
        <v>8.8971299999999996E-3</v>
      </c>
      <c r="F356" s="3">
        <v>1.291E-3</v>
      </c>
      <c r="G356" s="3">
        <v>6.4990000000000006E-2</v>
      </c>
      <c r="H356" s="16">
        <v>0.99</v>
      </c>
      <c r="I356" s="13">
        <f t="shared" si="16"/>
        <v>6.4340100000000011E-2</v>
      </c>
      <c r="J356" s="3">
        <v>1.009E-2</v>
      </c>
      <c r="K356" s="3">
        <v>0.1101</v>
      </c>
      <c r="L356" s="16">
        <v>0.99</v>
      </c>
      <c r="M356" s="13">
        <f t="shared" si="17"/>
        <v>0.108999</v>
      </c>
      <c r="N356" s="3">
        <v>1.7569999999999999E-2</v>
      </c>
      <c r="O356" s="3">
        <v>0.1024</v>
      </c>
    </row>
    <row r="357" spans="1:15">
      <c r="A357" s="1" t="s">
        <v>364</v>
      </c>
      <c r="B357" s="3">
        <v>5.3800000000000001E-22</v>
      </c>
      <c r="C357" s="3">
        <v>1773</v>
      </c>
      <c r="D357" s="16">
        <v>0.99</v>
      </c>
      <c r="E357" s="13">
        <f t="shared" si="15"/>
        <v>1755.27</v>
      </c>
      <c r="F357" s="3">
        <v>1891</v>
      </c>
      <c r="G357" s="3">
        <v>5775</v>
      </c>
      <c r="H357" s="16">
        <v>0.99</v>
      </c>
      <c r="I357" s="13">
        <f t="shared" si="16"/>
        <v>5717.25</v>
      </c>
      <c r="J357" s="3">
        <v>6601</v>
      </c>
      <c r="K357" s="3">
        <v>9778</v>
      </c>
      <c r="L357" s="16">
        <v>0.99</v>
      </c>
      <c r="M357" s="13">
        <f t="shared" si="17"/>
        <v>9680.2199999999993</v>
      </c>
      <c r="N357" s="3">
        <v>11430</v>
      </c>
      <c r="O357" s="3">
        <v>12260</v>
      </c>
    </row>
    <row r="358" spans="1:15">
      <c r="A358" s="1" t="s">
        <v>365</v>
      </c>
      <c r="B358" s="3">
        <v>5.3800000000000001E-22</v>
      </c>
      <c r="C358" s="3">
        <v>3.304E-2</v>
      </c>
      <c r="D358" s="16">
        <v>0.99</v>
      </c>
      <c r="E358" s="13">
        <f t="shared" si="15"/>
        <v>3.2709599999999998E-2</v>
      </c>
      <c r="F358" s="3">
        <v>0</v>
      </c>
      <c r="G358" s="3">
        <v>6.105E-2</v>
      </c>
      <c r="H358" s="16">
        <v>0.99</v>
      </c>
      <c r="I358" s="13">
        <f t="shared" si="16"/>
        <v>6.04395E-2</v>
      </c>
      <c r="J358" s="3">
        <v>0</v>
      </c>
      <c r="K358" s="3">
        <v>6.0819999999999999E-2</v>
      </c>
      <c r="L358" s="16">
        <v>0.99</v>
      </c>
      <c r="M358" s="13">
        <f t="shared" si="17"/>
        <v>6.0211799999999996E-2</v>
      </c>
      <c r="N358" s="3">
        <v>0</v>
      </c>
      <c r="O358" s="3">
        <v>5.738E-2</v>
      </c>
    </row>
    <row r="359" spans="1:15">
      <c r="A359" s="1" t="s">
        <v>366</v>
      </c>
      <c r="B359" s="3">
        <v>5.3800000000000001E-22</v>
      </c>
      <c r="C359" s="3">
        <v>8.8040000000000004E-5</v>
      </c>
      <c r="D359" s="16">
        <v>0.99</v>
      </c>
      <c r="E359" s="13">
        <f t="shared" si="15"/>
        <v>8.7159599999999998E-5</v>
      </c>
      <c r="F359" s="3">
        <v>0</v>
      </c>
      <c r="G359" s="3">
        <v>4.0499999999999998E-4</v>
      </c>
      <c r="H359" s="16">
        <v>0.99</v>
      </c>
      <c r="I359" s="13">
        <f t="shared" si="16"/>
        <v>4.0094999999999996E-4</v>
      </c>
      <c r="J359" s="3">
        <v>0</v>
      </c>
      <c r="K359" s="3">
        <v>6.3190000000000002E-4</v>
      </c>
      <c r="L359" s="16">
        <v>0.99</v>
      </c>
      <c r="M359" s="13">
        <f t="shared" si="17"/>
        <v>6.2558100000000005E-4</v>
      </c>
      <c r="N359" s="3">
        <v>0</v>
      </c>
      <c r="O359" s="3">
        <v>6.6339999999999997E-4</v>
      </c>
    </row>
    <row r="360" spans="1:15">
      <c r="A360" s="1" t="s">
        <v>367</v>
      </c>
      <c r="B360" s="3">
        <v>5.3800000000000001E-22</v>
      </c>
      <c r="C360" s="3">
        <v>1.0910000000000001E-9</v>
      </c>
      <c r="D360" s="16">
        <v>0.99</v>
      </c>
      <c r="E360" s="13">
        <f t="shared" si="15"/>
        <v>1.0800900000000001E-9</v>
      </c>
      <c r="F360" s="3">
        <v>0</v>
      </c>
      <c r="G360" s="3">
        <v>1.7800000000000001E-9</v>
      </c>
      <c r="H360" s="16">
        <v>0.99</v>
      </c>
      <c r="I360" s="13">
        <f t="shared" si="16"/>
        <v>1.7622E-9</v>
      </c>
      <c r="J360" s="3">
        <v>0</v>
      </c>
      <c r="K360" s="3">
        <v>1.419E-9</v>
      </c>
      <c r="L360" s="16">
        <v>0.99</v>
      </c>
      <c r="M360" s="13">
        <f t="shared" si="17"/>
        <v>1.40481E-9</v>
      </c>
      <c r="N360" s="3">
        <v>0</v>
      </c>
      <c r="O360" s="3">
        <v>1.1969999999999999E-9</v>
      </c>
    </row>
    <row r="361" spans="1:15">
      <c r="A361" s="1" t="s">
        <v>368</v>
      </c>
      <c r="B361" s="3">
        <v>5.3800000000000001E-22</v>
      </c>
      <c r="C361" s="3">
        <v>1.052</v>
      </c>
      <c r="D361" s="16">
        <v>0.99</v>
      </c>
      <c r="E361" s="13">
        <f t="shared" si="15"/>
        <v>1.04148</v>
      </c>
      <c r="F361" s="3">
        <v>0</v>
      </c>
      <c r="G361" s="3">
        <v>1.8740000000000001</v>
      </c>
      <c r="H361" s="16">
        <v>0.99</v>
      </c>
      <c r="I361" s="13">
        <f t="shared" si="16"/>
        <v>1.8552600000000001</v>
      </c>
      <c r="J361" s="3">
        <v>0</v>
      </c>
      <c r="K361" s="3">
        <v>1.734</v>
      </c>
      <c r="L361" s="16">
        <v>0.99</v>
      </c>
      <c r="M361" s="13">
        <f t="shared" si="17"/>
        <v>1.7166600000000001</v>
      </c>
      <c r="N361" s="3">
        <v>0</v>
      </c>
      <c r="O361" s="3">
        <v>1.5720000000000001</v>
      </c>
    </row>
    <row r="362" spans="1:15">
      <c r="A362" s="1" t="s">
        <v>369</v>
      </c>
      <c r="B362" s="3">
        <v>5.3800000000000001E-22</v>
      </c>
      <c r="C362" s="3">
        <v>1.043E-4</v>
      </c>
      <c r="D362" s="16">
        <v>0.99</v>
      </c>
      <c r="E362" s="13">
        <f t="shared" si="15"/>
        <v>1.03257E-4</v>
      </c>
      <c r="F362" s="3">
        <v>0</v>
      </c>
      <c r="G362" s="3">
        <v>1.8599999999999999E-4</v>
      </c>
      <c r="H362" s="16">
        <v>0.99</v>
      </c>
      <c r="I362" s="13">
        <f t="shared" si="16"/>
        <v>1.8413999999999998E-4</v>
      </c>
      <c r="J362" s="3">
        <v>0</v>
      </c>
      <c r="K362" s="3">
        <v>1.7210000000000001E-4</v>
      </c>
      <c r="L362" s="16">
        <v>0.99</v>
      </c>
      <c r="M362" s="13">
        <f t="shared" si="17"/>
        <v>1.7037900000000002E-4</v>
      </c>
      <c r="N362" s="3">
        <v>0</v>
      </c>
      <c r="O362" s="3">
        <v>1.5589999999999999E-4</v>
      </c>
    </row>
    <row r="363" spans="1:15">
      <c r="A363" s="1" t="s">
        <v>370</v>
      </c>
      <c r="B363" s="3">
        <v>5.3800000000000001E-22</v>
      </c>
      <c r="C363" s="3">
        <v>1.8430000000000001E-4</v>
      </c>
      <c r="D363" s="16">
        <v>0.99</v>
      </c>
      <c r="E363" s="13">
        <f t="shared" si="15"/>
        <v>1.8245700000000002E-4</v>
      </c>
      <c r="F363" s="3">
        <v>6.3799999999999997E-7</v>
      </c>
      <c r="G363" s="3">
        <v>3.3599999999999998E-4</v>
      </c>
      <c r="H363" s="16">
        <v>0.99</v>
      </c>
      <c r="I363" s="13">
        <f t="shared" si="16"/>
        <v>3.3263999999999999E-4</v>
      </c>
      <c r="J363" s="3">
        <v>1.2580000000000001E-6</v>
      </c>
      <c r="K363" s="3">
        <v>2.8880000000000003E-4</v>
      </c>
      <c r="L363" s="16">
        <v>0.99</v>
      </c>
      <c r="M363" s="13">
        <f t="shared" si="17"/>
        <v>2.8591200000000004E-4</v>
      </c>
      <c r="N363" s="3">
        <v>1.1119999999999999E-6</v>
      </c>
      <c r="O363" s="3">
        <v>2.4810000000000001E-4</v>
      </c>
    </row>
    <row r="364" spans="1:15">
      <c r="A364" s="1" t="s">
        <v>371</v>
      </c>
      <c r="B364" s="3">
        <v>5.3800000000000001E-22</v>
      </c>
      <c r="C364" s="3">
        <v>1.2980000000000001E-4</v>
      </c>
      <c r="D364" s="16">
        <v>0.99</v>
      </c>
      <c r="E364" s="13">
        <f t="shared" si="15"/>
        <v>1.2850200000000001E-4</v>
      </c>
      <c r="F364" s="3">
        <v>0</v>
      </c>
      <c r="G364" s="3">
        <v>3.3780000000000003E-4</v>
      </c>
      <c r="H364" s="16">
        <v>0.99</v>
      </c>
      <c r="I364" s="13">
        <f t="shared" si="16"/>
        <v>3.3442200000000002E-4</v>
      </c>
      <c r="J364" s="3">
        <v>0</v>
      </c>
      <c r="K364" s="3">
        <v>2.7530000000000002E-4</v>
      </c>
      <c r="L364" s="16">
        <v>0.99</v>
      </c>
      <c r="M364" s="13">
        <f t="shared" si="17"/>
        <v>2.7254700000000005E-4</v>
      </c>
      <c r="N364" s="3">
        <v>0</v>
      </c>
      <c r="O364" s="3">
        <v>2.0249999999999999E-4</v>
      </c>
    </row>
    <row r="365" spans="1:15">
      <c r="A365" s="1" t="s">
        <v>372</v>
      </c>
      <c r="B365" s="3">
        <v>5.3800000000000001E-22</v>
      </c>
      <c r="C365" s="3">
        <v>6.0549999999999996E-3</v>
      </c>
      <c r="D365" s="16">
        <v>0.99</v>
      </c>
      <c r="E365" s="13">
        <f t="shared" si="15"/>
        <v>5.9944499999999993E-3</v>
      </c>
      <c r="F365" s="3">
        <v>0</v>
      </c>
      <c r="G365" s="3">
        <v>1.004E-2</v>
      </c>
      <c r="H365" s="16">
        <v>0.99</v>
      </c>
      <c r="I365" s="13">
        <f t="shared" si="16"/>
        <v>9.9395999999999998E-3</v>
      </c>
      <c r="J365" s="3">
        <v>0</v>
      </c>
      <c r="K365" s="3">
        <v>8.1770000000000002E-3</v>
      </c>
      <c r="L365" s="16">
        <v>0.99</v>
      </c>
      <c r="M365" s="13">
        <f t="shared" si="17"/>
        <v>8.0952300000000001E-3</v>
      </c>
      <c r="N365" s="3">
        <v>0</v>
      </c>
      <c r="O365" s="3">
        <v>6.9069999999999999E-3</v>
      </c>
    </row>
    <row r="366" spans="1:15">
      <c r="A366" s="1" t="s">
        <v>373</v>
      </c>
      <c r="B366" s="3">
        <v>5.3800000000000001E-22</v>
      </c>
      <c r="C366" s="3">
        <v>5.537E-5</v>
      </c>
      <c r="D366" s="16">
        <v>0.99</v>
      </c>
      <c r="E366" s="13">
        <f t="shared" si="15"/>
        <v>5.4816299999999999E-5</v>
      </c>
      <c r="F366" s="3">
        <v>0</v>
      </c>
      <c r="G366" s="3">
        <v>9.1890000000000003E-5</v>
      </c>
      <c r="H366" s="16">
        <v>0.99</v>
      </c>
      <c r="I366" s="13">
        <f t="shared" si="16"/>
        <v>9.09711E-5</v>
      </c>
      <c r="J366" s="3">
        <v>0</v>
      </c>
      <c r="K366" s="3">
        <v>7.5060000000000003E-5</v>
      </c>
      <c r="L366" s="16">
        <v>0.99</v>
      </c>
      <c r="M366" s="13">
        <f t="shared" si="17"/>
        <v>7.4309399999999997E-5</v>
      </c>
      <c r="N366" s="3">
        <v>0</v>
      </c>
      <c r="O366" s="3">
        <v>6.3509999999999993E-5</v>
      </c>
    </row>
    <row r="367" spans="1:15">
      <c r="A367" s="1" t="s">
        <v>374</v>
      </c>
      <c r="B367" s="3">
        <v>5.3800000000000001E-22</v>
      </c>
      <c r="C367" s="3">
        <v>1.4780000000000001E-5</v>
      </c>
      <c r="D367" s="16">
        <v>0.99</v>
      </c>
      <c r="E367" s="13">
        <f t="shared" si="15"/>
        <v>1.46322E-5</v>
      </c>
      <c r="F367" s="3">
        <v>0</v>
      </c>
      <c r="G367" s="3">
        <v>2.4479999999999999E-5</v>
      </c>
      <c r="H367" s="16">
        <v>0.99</v>
      </c>
      <c r="I367" s="13">
        <f t="shared" si="16"/>
        <v>2.4235199999999998E-5</v>
      </c>
      <c r="J367" s="3">
        <v>0</v>
      </c>
      <c r="K367" s="3">
        <v>1.982E-5</v>
      </c>
      <c r="L367" s="16">
        <v>0.99</v>
      </c>
      <c r="M367" s="13">
        <f t="shared" si="17"/>
        <v>1.9621799999999999E-5</v>
      </c>
      <c r="N367" s="3">
        <v>0</v>
      </c>
      <c r="O367" s="3">
        <v>1.6759999999999999E-5</v>
      </c>
    </row>
    <row r="368" spans="1:15">
      <c r="A368" s="1" t="s">
        <v>375</v>
      </c>
      <c r="B368" s="3">
        <v>5.3800000000000001E-22</v>
      </c>
      <c r="C368" s="3">
        <v>2.2369999999999999E-4</v>
      </c>
      <c r="D368" s="16">
        <v>0.99</v>
      </c>
      <c r="E368" s="13">
        <f t="shared" si="15"/>
        <v>2.2146299999999998E-4</v>
      </c>
      <c r="F368" s="3">
        <v>0</v>
      </c>
      <c r="G368" s="3">
        <v>3.6999999999999999E-4</v>
      </c>
      <c r="H368" s="16">
        <v>0.99</v>
      </c>
      <c r="I368" s="13">
        <f t="shared" si="16"/>
        <v>3.6630000000000001E-4</v>
      </c>
      <c r="J368" s="3">
        <v>0</v>
      </c>
      <c r="K368" s="3">
        <v>3.012E-4</v>
      </c>
      <c r="L368" s="16">
        <v>0.99</v>
      </c>
      <c r="M368" s="13">
        <f t="shared" si="17"/>
        <v>2.9818800000000001E-4</v>
      </c>
      <c r="N368" s="3">
        <v>0</v>
      </c>
      <c r="O368" s="3">
        <v>2.5460000000000001E-4</v>
      </c>
    </row>
    <row r="369" spans="1:15">
      <c r="A369" s="1" t="s">
        <v>376</v>
      </c>
      <c r="B369" s="3">
        <v>5.3800000000000001E-22</v>
      </c>
      <c r="C369" s="3">
        <v>6.2160000000000001E-5</v>
      </c>
      <c r="D369" s="16">
        <v>0.99</v>
      </c>
      <c r="E369" s="13">
        <f t="shared" si="15"/>
        <v>6.1538400000000007E-5</v>
      </c>
      <c r="F369" s="3">
        <v>0</v>
      </c>
      <c r="G369" s="3">
        <v>1.027E-4</v>
      </c>
      <c r="H369" s="16">
        <v>0.99</v>
      </c>
      <c r="I369" s="13">
        <f t="shared" si="16"/>
        <v>1.01673E-4</v>
      </c>
      <c r="J369" s="3">
        <v>0</v>
      </c>
      <c r="K369" s="3">
        <v>8.3659999999999995E-5</v>
      </c>
      <c r="L369" s="16">
        <v>0.99</v>
      </c>
      <c r="M369" s="13">
        <f t="shared" si="17"/>
        <v>8.282339999999999E-5</v>
      </c>
      <c r="N369" s="3">
        <v>0</v>
      </c>
      <c r="O369" s="3">
        <v>7.0729999999999995E-5</v>
      </c>
    </row>
    <row r="370" spans="1:15">
      <c r="A370" s="1" t="s">
        <v>377</v>
      </c>
      <c r="B370" s="3">
        <v>5.3800000000000001E-22</v>
      </c>
      <c r="C370" s="3">
        <v>3.006E-5</v>
      </c>
      <c r="D370" s="16">
        <v>0.99</v>
      </c>
      <c r="E370" s="13">
        <f t="shared" si="15"/>
        <v>2.9759399999999998E-5</v>
      </c>
      <c r="F370" s="3">
        <v>0</v>
      </c>
      <c r="G370" s="3">
        <v>4.897E-5</v>
      </c>
      <c r="H370" s="16">
        <v>0.99</v>
      </c>
      <c r="I370" s="13">
        <f t="shared" si="16"/>
        <v>4.8480299999999997E-5</v>
      </c>
      <c r="J370" s="3">
        <v>0</v>
      </c>
      <c r="K370" s="3">
        <v>3.9539999999999998E-5</v>
      </c>
      <c r="L370" s="16">
        <v>0.99</v>
      </c>
      <c r="M370" s="13">
        <f t="shared" si="17"/>
        <v>3.9144599999999998E-5</v>
      </c>
      <c r="N370" s="3">
        <v>0</v>
      </c>
      <c r="O370" s="3">
        <v>3.3330000000000001E-5</v>
      </c>
    </row>
    <row r="371" spans="1:15">
      <c r="A371" s="1" t="s">
        <v>378</v>
      </c>
      <c r="B371" s="3">
        <v>5.3800000000000001E-22</v>
      </c>
      <c r="C371" s="3">
        <v>2.2359999999999999E-7</v>
      </c>
      <c r="D371" s="16">
        <v>0.99</v>
      </c>
      <c r="E371" s="13">
        <f t="shared" si="15"/>
        <v>2.21364E-7</v>
      </c>
      <c r="F371" s="3">
        <v>0</v>
      </c>
      <c r="G371" s="3">
        <v>3.7899999999999999E-7</v>
      </c>
      <c r="H371" s="16">
        <v>0.99</v>
      </c>
      <c r="I371" s="13">
        <f t="shared" si="16"/>
        <v>3.7520999999999998E-7</v>
      </c>
      <c r="J371" s="3">
        <v>0</v>
      </c>
      <c r="K371" s="3">
        <v>3.1409999999999999E-7</v>
      </c>
      <c r="L371" s="16">
        <v>0.99</v>
      </c>
      <c r="M371" s="13">
        <f t="shared" si="17"/>
        <v>3.10959E-7</v>
      </c>
      <c r="N371" s="3">
        <v>0</v>
      </c>
      <c r="O371" s="3">
        <v>2.6670000000000003E-7</v>
      </c>
    </row>
    <row r="372" spans="1:15">
      <c r="A372" s="1" t="s">
        <v>379</v>
      </c>
      <c r="B372" s="3">
        <v>5.3800000000000001E-22</v>
      </c>
      <c r="C372" s="3">
        <v>4.1780000000000003E-5</v>
      </c>
      <c r="D372" s="16">
        <v>0.99</v>
      </c>
      <c r="E372" s="13">
        <f t="shared" si="15"/>
        <v>4.1362200000000002E-5</v>
      </c>
      <c r="F372" s="3">
        <v>0</v>
      </c>
      <c r="G372" s="3">
        <v>6.7039999999999995E-5</v>
      </c>
      <c r="H372" s="16">
        <v>0.99</v>
      </c>
      <c r="I372" s="13">
        <f t="shared" si="16"/>
        <v>6.6369599999999989E-5</v>
      </c>
      <c r="J372" s="3">
        <v>0</v>
      </c>
      <c r="K372" s="3">
        <v>5.3619999999999998E-5</v>
      </c>
      <c r="L372" s="16">
        <v>0.99</v>
      </c>
      <c r="M372" s="13">
        <f t="shared" si="17"/>
        <v>5.3083799999999995E-5</v>
      </c>
      <c r="N372" s="3">
        <v>0</v>
      </c>
      <c r="O372" s="3">
        <v>4.507E-5</v>
      </c>
    </row>
    <row r="373" spans="1:15">
      <c r="A373" s="1" t="s">
        <v>380</v>
      </c>
      <c r="B373" s="3">
        <v>5.3800000000000001E-22</v>
      </c>
      <c r="C373" s="3">
        <v>1.905E-6</v>
      </c>
      <c r="D373" s="16">
        <v>0.99</v>
      </c>
      <c r="E373" s="13">
        <f t="shared" si="15"/>
        <v>1.8859499999999999E-6</v>
      </c>
      <c r="F373" s="3">
        <v>0</v>
      </c>
      <c r="G373" s="3">
        <v>2.9699999999999999E-6</v>
      </c>
      <c r="H373" s="16">
        <v>0.99</v>
      </c>
      <c r="I373" s="13">
        <f t="shared" si="16"/>
        <v>2.9403E-6</v>
      </c>
      <c r="J373" s="3">
        <v>0</v>
      </c>
      <c r="K373" s="3">
        <v>2.3290000000000001E-6</v>
      </c>
      <c r="L373" s="16">
        <v>0.99</v>
      </c>
      <c r="M373" s="13">
        <f t="shared" si="17"/>
        <v>2.3057100000000001E-6</v>
      </c>
      <c r="N373" s="3">
        <v>0</v>
      </c>
      <c r="O373" s="3">
        <v>1.9439999999999999E-6</v>
      </c>
    </row>
    <row r="374" spans="1:15">
      <c r="A374" s="1" t="s">
        <v>381</v>
      </c>
      <c r="B374" s="3">
        <v>5.3800000000000001E-22</v>
      </c>
      <c r="C374" s="3">
        <v>2.4579999999999999E-7</v>
      </c>
      <c r="D374" s="16">
        <v>0.99</v>
      </c>
      <c r="E374" s="13">
        <f t="shared" si="15"/>
        <v>2.4334200000000001E-7</v>
      </c>
      <c r="F374" s="3">
        <v>0</v>
      </c>
      <c r="G374" s="3">
        <v>3.6790000000000001E-7</v>
      </c>
      <c r="H374" s="16">
        <v>0.99</v>
      </c>
      <c r="I374" s="13">
        <f t="shared" si="16"/>
        <v>3.6422099999999999E-7</v>
      </c>
      <c r="J374" s="3">
        <v>0</v>
      </c>
      <c r="K374" s="3">
        <v>2.7949999999999998E-7</v>
      </c>
      <c r="L374" s="16">
        <v>0.99</v>
      </c>
      <c r="M374" s="13">
        <f t="shared" si="17"/>
        <v>2.7670499999999996E-7</v>
      </c>
      <c r="N374" s="3">
        <v>0</v>
      </c>
      <c r="O374" s="3">
        <v>2.3120000000000001E-7</v>
      </c>
    </row>
    <row r="375" spans="1:15">
      <c r="A375" s="1" t="s">
        <v>382</v>
      </c>
      <c r="B375" s="3">
        <v>5.3800000000000001E-22</v>
      </c>
      <c r="C375" s="3">
        <v>2.91E-7</v>
      </c>
      <c r="D375" s="16">
        <v>0.99</v>
      </c>
      <c r="E375" s="13">
        <f t="shared" si="15"/>
        <v>2.8808999999999998E-7</v>
      </c>
      <c r="F375" s="3">
        <v>0</v>
      </c>
      <c r="G375" s="3">
        <v>4.2049999999999999E-7</v>
      </c>
      <c r="H375" s="16">
        <v>0.99</v>
      </c>
      <c r="I375" s="13">
        <f t="shared" si="16"/>
        <v>4.1629499999999996E-7</v>
      </c>
      <c r="J375" s="3">
        <v>0</v>
      </c>
      <c r="K375" s="3">
        <v>3.0979999999999998E-7</v>
      </c>
      <c r="L375" s="16">
        <v>0.99</v>
      </c>
      <c r="M375" s="13">
        <f t="shared" si="17"/>
        <v>3.0670199999999996E-7</v>
      </c>
      <c r="N375" s="3">
        <v>0</v>
      </c>
      <c r="O375" s="3">
        <v>2.5390000000000002E-7</v>
      </c>
    </row>
    <row r="376" spans="1:15">
      <c r="A376" s="1" t="s">
        <v>383</v>
      </c>
      <c r="B376" s="3">
        <v>5.3800000000000001E-22</v>
      </c>
      <c r="C376" s="3">
        <v>8.1249999999999995E-7</v>
      </c>
      <c r="D376" s="16">
        <v>0.99</v>
      </c>
      <c r="E376" s="13">
        <f t="shared" si="15"/>
        <v>8.0437499999999992E-7</v>
      </c>
      <c r="F376" s="3">
        <v>0</v>
      </c>
      <c r="G376" s="3">
        <v>1.116E-6</v>
      </c>
      <c r="H376" s="16">
        <v>0.99</v>
      </c>
      <c r="I376" s="13">
        <f t="shared" si="16"/>
        <v>1.10484E-6</v>
      </c>
      <c r="J376" s="3">
        <v>0</v>
      </c>
      <c r="K376" s="3">
        <v>7.8449999999999996E-7</v>
      </c>
      <c r="L376" s="16">
        <v>0.99</v>
      </c>
      <c r="M376" s="13">
        <f t="shared" si="17"/>
        <v>7.7665499999999994E-7</v>
      </c>
      <c r="N376" s="3">
        <v>0</v>
      </c>
      <c r="O376" s="3">
        <v>6.3330000000000004E-7</v>
      </c>
    </row>
    <row r="377" spans="1:15">
      <c r="A377" s="1" t="s">
        <v>384</v>
      </c>
      <c r="B377" s="3">
        <v>5.3800000000000001E-22</v>
      </c>
      <c r="C377" s="3">
        <v>5.299E-8</v>
      </c>
      <c r="D377" s="16">
        <v>0.99</v>
      </c>
      <c r="E377" s="13">
        <f t="shared" si="15"/>
        <v>5.24601E-8</v>
      </c>
      <c r="F377" s="3">
        <v>0</v>
      </c>
      <c r="G377" s="3">
        <v>7.0970000000000006E-8</v>
      </c>
      <c r="H377" s="16">
        <v>0.99</v>
      </c>
      <c r="I377" s="13">
        <f t="shared" si="16"/>
        <v>7.0260300000000011E-8</v>
      </c>
      <c r="J377" s="3">
        <v>0</v>
      </c>
      <c r="K377" s="3">
        <v>4.8580000000000002E-8</v>
      </c>
      <c r="L377" s="16">
        <v>0.99</v>
      </c>
      <c r="M377" s="13">
        <f t="shared" si="17"/>
        <v>4.8094200000000005E-8</v>
      </c>
      <c r="N377" s="3">
        <v>0</v>
      </c>
      <c r="O377" s="3">
        <v>3.8859999999999999E-8</v>
      </c>
    </row>
    <row r="378" spans="1:15">
      <c r="A378" s="1" t="s">
        <v>385</v>
      </c>
      <c r="B378" s="3">
        <v>5.3800000000000001E-22</v>
      </c>
      <c r="C378" s="3">
        <v>3.1569999999999997E-8</v>
      </c>
      <c r="D378" s="16">
        <v>0.99</v>
      </c>
      <c r="E378" s="13">
        <f t="shared" si="15"/>
        <v>3.1254299999999999E-8</v>
      </c>
      <c r="F378" s="3">
        <v>0</v>
      </c>
      <c r="G378" s="3">
        <v>4.1530000000000002E-8</v>
      </c>
      <c r="H378" s="16">
        <v>0.99</v>
      </c>
      <c r="I378" s="13">
        <f t="shared" si="16"/>
        <v>4.1114700000000005E-8</v>
      </c>
      <c r="J378" s="3">
        <v>0</v>
      </c>
      <c r="K378" s="3">
        <v>2.789E-8</v>
      </c>
      <c r="L378" s="16">
        <v>0.99</v>
      </c>
      <c r="M378" s="13">
        <f t="shared" si="17"/>
        <v>2.76111E-8</v>
      </c>
      <c r="N378" s="3">
        <v>0</v>
      </c>
      <c r="O378" s="3">
        <v>2.2169999999999999E-8</v>
      </c>
    </row>
    <row r="379" spans="1:15">
      <c r="A379" s="1" t="s">
        <v>386</v>
      </c>
      <c r="B379" s="3">
        <v>5.3800000000000001E-22</v>
      </c>
      <c r="C379" s="3">
        <v>1.719E-8</v>
      </c>
      <c r="D379" s="16">
        <v>0.99</v>
      </c>
      <c r="E379" s="13">
        <f t="shared" si="15"/>
        <v>1.7018099999999999E-8</v>
      </c>
      <c r="F379" s="3">
        <v>0</v>
      </c>
      <c r="G379" s="3">
        <v>2.2040000000000001E-8</v>
      </c>
      <c r="H379" s="16">
        <v>0.99</v>
      </c>
      <c r="I379" s="13">
        <f t="shared" si="16"/>
        <v>2.1819600000000001E-8</v>
      </c>
      <c r="J379" s="3">
        <v>0</v>
      </c>
      <c r="K379" s="3">
        <v>1.434E-8</v>
      </c>
      <c r="L379" s="16">
        <v>0.99</v>
      </c>
      <c r="M379" s="13">
        <f t="shared" si="17"/>
        <v>1.41966E-8</v>
      </c>
      <c r="N379" s="3">
        <v>0</v>
      </c>
      <c r="O379" s="3">
        <v>1.1280000000000001E-8</v>
      </c>
    </row>
    <row r="380" spans="1:15">
      <c r="A380" s="1" t="s">
        <v>387</v>
      </c>
      <c r="B380" s="3">
        <v>5.3800000000000001E-22</v>
      </c>
      <c r="C380" s="3">
        <v>2.2539999999999999E-9</v>
      </c>
      <c r="D380" s="16">
        <v>0.99</v>
      </c>
      <c r="E380" s="13">
        <f t="shared" si="15"/>
        <v>2.2314599999999997E-9</v>
      </c>
      <c r="F380" s="3">
        <v>0</v>
      </c>
      <c r="G380" s="3">
        <v>3.2120000000000001E-9</v>
      </c>
      <c r="H380" s="16">
        <v>0.99</v>
      </c>
      <c r="I380" s="13">
        <f t="shared" si="16"/>
        <v>3.17988E-9</v>
      </c>
      <c r="J380" s="3">
        <v>0</v>
      </c>
      <c r="K380" s="3">
        <v>2.3159999999999999E-9</v>
      </c>
      <c r="L380" s="16">
        <v>0.99</v>
      </c>
      <c r="M380" s="13">
        <f t="shared" si="17"/>
        <v>2.2928399999999997E-9</v>
      </c>
      <c r="N380" s="3">
        <v>0</v>
      </c>
      <c r="O380" s="3">
        <v>1.8899999999999999E-9</v>
      </c>
    </row>
    <row r="381" spans="1:15">
      <c r="A381" s="1" t="s">
        <v>388</v>
      </c>
      <c r="B381" s="3">
        <v>5.3800000000000001E-22</v>
      </c>
      <c r="C381" s="3">
        <v>1.154E-10</v>
      </c>
      <c r="D381" s="16">
        <v>0.99</v>
      </c>
      <c r="E381" s="13">
        <f t="shared" si="15"/>
        <v>1.14246E-10</v>
      </c>
      <c r="F381" s="3">
        <v>0</v>
      </c>
      <c r="G381" s="3">
        <v>1.49E-10</v>
      </c>
      <c r="H381" s="16">
        <v>0.99</v>
      </c>
      <c r="I381" s="13">
        <f t="shared" si="16"/>
        <v>1.4750999999999999E-10</v>
      </c>
      <c r="J381" s="3">
        <v>0</v>
      </c>
      <c r="K381" s="3">
        <v>9.7979999999999994E-11</v>
      </c>
      <c r="L381" s="16">
        <v>0.99</v>
      </c>
      <c r="M381" s="13">
        <f t="shared" si="17"/>
        <v>9.7000199999999987E-11</v>
      </c>
      <c r="N381" s="3">
        <v>0</v>
      </c>
      <c r="O381" s="3">
        <v>7.7280000000000004E-11</v>
      </c>
    </row>
    <row r="382" spans="1:15">
      <c r="A382" s="1" t="s">
        <v>389</v>
      </c>
      <c r="B382" s="3">
        <v>5.3800000000000001E-22</v>
      </c>
      <c r="C382" s="3">
        <v>2.5180000000000001E-11</v>
      </c>
      <c r="D382" s="16">
        <v>0.99</v>
      </c>
      <c r="E382" s="13">
        <f t="shared" si="15"/>
        <v>2.49282E-11</v>
      </c>
      <c r="F382" s="3">
        <v>0</v>
      </c>
      <c r="G382" s="3">
        <v>3.2410000000000001E-11</v>
      </c>
      <c r="H382" s="16">
        <v>0.99</v>
      </c>
      <c r="I382" s="13">
        <f t="shared" si="16"/>
        <v>3.2085900000000001E-11</v>
      </c>
      <c r="J382" s="3">
        <v>0</v>
      </c>
      <c r="K382" s="3">
        <v>2.1219999999999999E-11</v>
      </c>
      <c r="L382" s="16">
        <v>0.99</v>
      </c>
      <c r="M382" s="13">
        <f t="shared" si="17"/>
        <v>2.10078E-11</v>
      </c>
      <c r="N382" s="3">
        <v>0</v>
      </c>
      <c r="O382" s="3">
        <v>1.6720000000000001E-11</v>
      </c>
    </row>
    <row r="383" spans="1:15">
      <c r="A383" s="1" t="s">
        <v>390</v>
      </c>
      <c r="B383" s="3">
        <v>5.3800000000000001E-22</v>
      </c>
      <c r="C383" s="3">
        <v>1.4730000000000001E-12</v>
      </c>
      <c r="D383" s="16">
        <v>0.99</v>
      </c>
      <c r="E383" s="13">
        <f t="shared" si="15"/>
        <v>1.45827E-12</v>
      </c>
      <c r="F383" s="3">
        <v>0</v>
      </c>
      <c r="G383" s="3">
        <v>1.892E-12</v>
      </c>
      <c r="H383" s="16">
        <v>0.99</v>
      </c>
      <c r="I383" s="13">
        <f t="shared" si="16"/>
        <v>1.8730799999999999E-12</v>
      </c>
      <c r="J383" s="3">
        <v>0</v>
      </c>
      <c r="K383" s="3">
        <v>1.2350000000000001E-12</v>
      </c>
      <c r="L383" s="16">
        <v>0.99</v>
      </c>
      <c r="M383" s="13">
        <f t="shared" si="17"/>
        <v>1.22265E-12</v>
      </c>
      <c r="N383" s="3">
        <v>0</v>
      </c>
      <c r="O383" s="3">
        <v>9.7249999999999995E-13</v>
      </c>
    </row>
    <row r="384" spans="1:15">
      <c r="A384" s="1" t="s">
        <v>391</v>
      </c>
      <c r="B384" s="3">
        <v>5.3800000000000001E-22</v>
      </c>
      <c r="C384" s="3">
        <v>1.628E-13</v>
      </c>
      <c r="D384" s="16">
        <v>0.99</v>
      </c>
      <c r="E384" s="13">
        <f t="shared" si="15"/>
        <v>1.61172E-13</v>
      </c>
      <c r="F384" s="3">
        <v>0</v>
      </c>
      <c r="G384" s="3">
        <v>2.0859999999999999E-13</v>
      </c>
      <c r="H384" s="16">
        <v>0.99</v>
      </c>
      <c r="I384" s="13">
        <f t="shared" si="16"/>
        <v>2.0651399999999998E-13</v>
      </c>
      <c r="J384" s="3">
        <v>0</v>
      </c>
      <c r="K384" s="3">
        <v>1.356E-13</v>
      </c>
      <c r="L384" s="16">
        <v>0.99</v>
      </c>
      <c r="M384" s="13">
        <f t="shared" si="17"/>
        <v>1.34244E-13</v>
      </c>
      <c r="N384" s="3">
        <v>0</v>
      </c>
      <c r="O384" s="3">
        <v>1.067E-13</v>
      </c>
    </row>
    <row r="385" spans="1:15">
      <c r="A385" s="1" t="s">
        <v>392</v>
      </c>
      <c r="B385" s="3">
        <v>5.3800000000000001E-22</v>
      </c>
      <c r="C385" s="3">
        <v>0</v>
      </c>
      <c r="D385" s="16">
        <v>0.99</v>
      </c>
      <c r="E385" s="13">
        <f t="shared" si="15"/>
        <v>0</v>
      </c>
      <c r="F385" s="3">
        <v>0</v>
      </c>
      <c r="G385" s="3">
        <v>0</v>
      </c>
      <c r="H385" s="16">
        <v>0.99</v>
      </c>
      <c r="I385" s="13">
        <f t="shared" si="16"/>
        <v>0</v>
      </c>
      <c r="J385" s="3">
        <v>0</v>
      </c>
      <c r="K385" s="3">
        <v>0</v>
      </c>
      <c r="L385" s="16">
        <v>0.99</v>
      </c>
      <c r="M385" s="13">
        <f t="shared" si="17"/>
        <v>0</v>
      </c>
      <c r="N385" s="3">
        <v>0</v>
      </c>
      <c r="O385" s="3">
        <v>0</v>
      </c>
    </row>
    <row r="386" spans="1:15">
      <c r="A386" s="1" t="s">
        <v>393</v>
      </c>
      <c r="B386" s="3">
        <v>5.3800000000000001E-22</v>
      </c>
      <c r="C386" s="3">
        <v>233.6</v>
      </c>
      <c r="D386" s="16">
        <v>0.99</v>
      </c>
      <c r="E386" s="13">
        <f t="shared" si="15"/>
        <v>231.26399999999998</v>
      </c>
      <c r="F386" s="3">
        <v>244</v>
      </c>
      <c r="G386" s="3">
        <v>1989</v>
      </c>
      <c r="H386" s="16">
        <v>0.99</v>
      </c>
      <c r="I386" s="13">
        <f t="shared" si="16"/>
        <v>1969.11</v>
      </c>
      <c r="J386" s="3">
        <v>2246</v>
      </c>
      <c r="K386" s="3">
        <v>6217</v>
      </c>
      <c r="L386" s="16">
        <v>0.99</v>
      </c>
      <c r="M386" s="13">
        <f t="shared" si="17"/>
        <v>6154.83</v>
      </c>
      <c r="N386" s="3">
        <v>7219</v>
      </c>
      <c r="O386" s="3">
        <v>9457</v>
      </c>
    </row>
    <row r="387" spans="1:15">
      <c r="A387" s="1" t="s">
        <v>394</v>
      </c>
      <c r="B387" s="3">
        <v>5.3800000000000001E-22</v>
      </c>
      <c r="C387" s="3">
        <v>1324</v>
      </c>
      <c r="D387" s="16">
        <v>0.99</v>
      </c>
      <c r="E387" s="13">
        <f t="shared" ref="E387:E450" si="18">C387*D387</f>
        <v>1310.76</v>
      </c>
      <c r="F387" s="3">
        <v>1385</v>
      </c>
      <c r="G387" s="3">
        <v>4156</v>
      </c>
      <c r="H387" s="16">
        <v>0.99</v>
      </c>
      <c r="I387" s="13">
        <f t="shared" ref="I387:I450" si="19">G387*H387</f>
        <v>4114.4399999999996</v>
      </c>
      <c r="J387" s="3">
        <v>4696</v>
      </c>
      <c r="K387" s="3">
        <v>7025</v>
      </c>
      <c r="L387" s="16">
        <v>0.99</v>
      </c>
      <c r="M387" s="13">
        <f t="shared" ref="M387:M450" si="20">K387*L387</f>
        <v>6954.75</v>
      </c>
      <c r="N387" s="3">
        <v>8163</v>
      </c>
      <c r="O387" s="3">
        <v>8921</v>
      </c>
    </row>
    <row r="388" spans="1:15">
      <c r="A388" s="1" t="s">
        <v>395</v>
      </c>
      <c r="B388" s="3">
        <v>5.3800000000000001E-22</v>
      </c>
      <c r="C388" s="3">
        <v>1278</v>
      </c>
      <c r="D388" s="16">
        <v>0.99</v>
      </c>
      <c r="E388" s="13">
        <f t="shared" si="18"/>
        <v>1265.22</v>
      </c>
      <c r="F388" s="3">
        <v>1539</v>
      </c>
      <c r="G388" s="3">
        <v>5889</v>
      </c>
      <c r="H388" s="16">
        <v>0.99</v>
      </c>
      <c r="I388" s="13">
        <f t="shared" si="19"/>
        <v>5830.11</v>
      </c>
      <c r="J388" s="3">
        <v>7056</v>
      </c>
      <c r="K388" s="3">
        <v>13410</v>
      </c>
      <c r="L388" s="16">
        <v>0.99</v>
      </c>
      <c r="M388" s="13">
        <f t="shared" si="20"/>
        <v>13275.9</v>
      </c>
      <c r="N388" s="3">
        <v>15930</v>
      </c>
      <c r="O388" s="3">
        <v>18740</v>
      </c>
    </row>
    <row r="389" spans="1:15">
      <c r="A389" s="1" t="s">
        <v>396</v>
      </c>
      <c r="B389" s="3">
        <v>5.3800000000000001E-22</v>
      </c>
      <c r="C389" s="3">
        <v>807.1</v>
      </c>
      <c r="D389" s="16">
        <v>0.99</v>
      </c>
      <c r="E389" s="13">
        <f t="shared" si="18"/>
        <v>799.029</v>
      </c>
      <c r="F389" s="3">
        <v>843.4</v>
      </c>
      <c r="G389" s="3">
        <v>2820</v>
      </c>
      <c r="H389" s="16">
        <v>0.99</v>
      </c>
      <c r="I389" s="13">
        <f t="shared" si="19"/>
        <v>2791.8</v>
      </c>
      <c r="J389" s="3">
        <v>3185</v>
      </c>
      <c r="K389" s="3">
        <v>5329</v>
      </c>
      <c r="L389" s="16">
        <v>0.99</v>
      </c>
      <c r="M389" s="13">
        <f t="shared" si="20"/>
        <v>5275.71</v>
      </c>
      <c r="N389" s="3">
        <v>6189</v>
      </c>
      <c r="O389" s="3">
        <v>7043</v>
      </c>
    </row>
    <row r="390" spans="1:15">
      <c r="A390" s="1" t="s">
        <v>397</v>
      </c>
      <c r="B390" s="3">
        <v>5.3800000000000001E-22</v>
      </c>
      <c r="C390" s="3">
        <v>3.8230000000000001E-10</v>
      </c>
      <c r="D390" s="16">
        <v>0.99</v>
      </c>
      <c r="E390" s="13">
        <f t="shared" si="18"/>
        <v>3.7847699999999999E-10</v>
      </c>
      <c r="F390" s="3">
        <v>0</v>
      </c>
      <c r="G390" s="3">
        <v>6.2419999999999997E-10</v>
      </c>
      <c r="H390" s="16">
        <v>0.99</v>
      </c>
      <c r="I390" s="13">
        <f t="shared" si="19"/>
        <v>6.1795799999999999E-10</v>
      </c>
      <c r="J390" s="3">
        <v>0</v>
      </c>
      <c r="K390" s="3">
        <v>4.9779999999999998E-10</v>
      </c>
      <c r="L390" s="16">
        <v>0.99</v>
      </c>
      <c r="M390" s="13">
        <f t="shared" si="20"/>
        <v>4.9282199999999998E-10</v>
      </c>
      <c r="N390" s="3">
        <v>0</v>
      </c>
      <c r="O390" s="3">
        <v>4.1979999999999999E-10</v>
      </c>
    </row>
    <row r="391" spans="1:15">
      <c r="A391" s="1" t="s">
        <v>398</v>
      </c>
      <c r="B391" s="3">
        <v>5.3800000000000001E-22</v>
      </c>
      <c r="C391" s="3">
        <v>724.1</v>
      </c>
      <c r="D391" s="16">
        <v>0.99</v>
      </c>
      <c r="E391" s="13">
        <f t="shared" si="18"/>
        <v>716.85900000000004</v>
      </c>
      <c r="F391" s="3">
        <v>756.3</v>
      </c>
      <c r="G391" s="3">
        <v>3250</v>
      </c>
      <c r="H391" s="16">
        <v>0.99</v>
      </c>
      <c r="I391" s="13">
        <f t="shared" si="19"/>
        <v>3217.5</v>
      </c>
      <c r="J391" s="3">
        <v>3670</v>
      </c>
      <c r="K391" s="3">
        <v>7721</v>
      </c>
      <c r="L391" s="16">
        <v>0.99</v>
      </c>
      <c r="M391" s="13">
        <f t="shared" si="20"/>
        <v>7643.79</v>
      </c>
      <c r="N391" s="3">
        <v>8965</v>
      </c>
      <c r="O391" s="3">
        <v>11060</v>
      </c>
    </row>
    <row r="392" spans="1:15">
      <c r="A392" s="1" t="s">
        <v>399</v>
      </c>
      <c r="B392" s="3">
        <v>5.3800000000000001E-22</v>
      </c>
      <c r="C392" s="3">
        <v>0.13489999999999999</v>
      </c>
      <c r="D392" s="16">
        <v>0.99</v>
      </c>
      <c r="E392" s="13">
        <f t="shared" si="18"/>
        <v>0.133551</v>
      </c>
      <c r="F392" s="3">
        <v>0</v>
      </c>
      <c r="G392" s="3">
        <v>0.29170000000000001</v>
      </c>
      <c r="H392" s="16">
        <v>0.99</v>
      </c>
      <c r="I392" s="13">
        <f t="shared" si="19"/>
        <v>0.28878300000000001</v>
      </c>
      <c r="J392" s="3">
        <v>0</v>
      </c>
      <c r="K392" s="3">
        <v>0.3624</v>
      </c>
      <c r="L392" s="16">
        <v>0.99</v>
      </c>
      <c r="M392" s="13">
        <f t="shared" si="20"/>
        <v>0.35877599999999998</v>
      </c>
      <c r="N392" s="3">
        <v>0</v>
      </c>
      <c r="O392" s="3">
        <v>0.37740000000000001</v>
      </c>
    </row>
    <row r="393" spans="1:15">
      <c r="A393" s="1" t="s">
        <v>400</v>
      </c>
      <c r="B393" s="3">
        <v>5.3800000000000001E-22</v>
      </c>
      <c r="C393" s="3">
        <v>3.4989999999999999E-4</v>
      </c>
      <c r="D393" s="16">
        <v>0.99</v>
      </c>
      <c r="E393" s="13">
        <f t="shared" si="18"/>
        <v>3.4640099999999998E-4</v>
      </c>
      <c r="F393" s="3">
        <v>0</v>
      </c>
      <c r="G393" s="3">
        <v>5.7859999999999997E-4</v>
      </c>
      <c r="H393" s="16">
        <v>0.99</v>
      </c>
      <c r="I393" s="13">
        <f t="shared" si="19"/>
        <v>5.7281399999999994E-4</v>
      </c>
      <c r="J393" s="3">
        <v>0</v>
      </c>
      <c r="K393" s="3">
        <v>4.7100000000000001E-4</v>
      </c>
      <c r="L393" s="16">
        <v>0.99</v>
      </c>
      <c r="M393" s="13">
        <f t="shared" si="20"/>
        <v>4.6629000000000001E-4</v>
      </c>
      <c r="N393" s="3">
        <v>0</v>
      </c>
      <c r="O393" s="3">
        <v>3.9819999999999998E-4</v>
      </c>
    </row>
    <row r="394" spans="1:15">
      <c r="A394" s="1" t="s">
        <v>401</v>
      </c>
      <c r="B394" s="3">
        <v>5.3800000000000001E-22</v>
      </c>
      <c r="C394" s="3">
        <v>207.6</v>
      </c>
      <c r="D394" s="16">
        <v>0.99</v>
      </c>
      <c r="E394" s="13">
        <f t="shared" si="18"/>
        <v>205.524</v>
      </c>
      <c r="F394" s="3">
        <v>216.9</v>
      </c>
      <c r="G394" s="3">
        <v>738.8</v>
      </c>
      <c r="H394" s="16">
        <v>0.99</v>
      </c>
      <c r="I394" s="13">
        <f t="shared" si="19"/>
        <v>731.41199999999992</v>
      </c>
      <c r="J394" s="3">
        <v>834.2</v>
      </c>
      <c r="K394" s="3">
        <v>1381</v>
      </c>
      <c r="L394" s="16">
        <v>0.99</v>
      </c>
      <c r="M394" s="13">
        <f t="shared" si="20"/>
        <v>1367.19</v>
      </c>
      <c r="N394" s="3">
        <v>1604</v>
      </c>
      <c r="O394" s="3">
        <v>1796</v>
      </c>
    </row>
    <row r="395" spans="1:15">
      <c r="A395" s="1" t="s">
        <v>402</v>
      </c>
      <c r="B395" s="3">
        <v>5.3800000000000001E-22</v>
      </c>
      <c r="C395" s="3">
        <v>9.5750000000000002E-4</v>
      </c>
      <c r="D395" s="16">
        <v>0.99</v>
      </c>
      <c r="E395" s="13">
        <f t="shared" si="18"/>
        <v>9.4792499999999996E-4</v>
      </c>
      <c r="F395" s="3">
        <v>0</v>
      </c>
      <c r="G395" s="3">
        <v>1.768E-3</v>
      </c>
      <c r="H395" s="16">
        <v>0.99</v>
      </c>
      <c r="I395" s="13">
        <f t="shared" si="19"/>
        <v>1.7503200000000001E-3</v>
      </c>
      <c r="J395" s="3">
        <v>0</v>
      </c>
      <c r="K395" s="3">
        <v>1.7290000000000001E-3</v>
      </c>
      <c r="L395" s="16">
        <v>0.99</v>
      </c>
      <c r="M395" s="13">
        <f t="shared" si="20"/>
        <v>1.71171E-3</v>
      </c>
      <c r="N395" s="3">
        <v>0</v>
      </c>
      <c r="O395" s="3">
        <v>1.606E-3</v>
      </c>
    </row>
    <row r="396" spans="1:15">
      <c r="A396" s="1" t="s">
        <v>403</v>
      </c>
      <c r="B396" s="3">
        <v>5.3800000000000001E-22</v>
      </c>
      <c r="C396" s="3">
        <v>1.886E-4</v>
      </c>
      <c r="D396" s="16">
        <v>0.99</v>
      </c>
      <c r="E396" s="13">
        <f t="shared" si="18"/>
        <v>1.8671400000000002E-4</v>
      </c>
      <c r="F396" s="3">
        <v>0</v>
      </c>
      <c r="G396" s="3">
        <v>3.1470000000000001E-4</v>
      </c>
      <c r="H396" s="16">
        <v>0.99</v>
      </c>
      <c r="I396" s="13">
        <f t="shared" si="19"/>
        <v>3.11553E-4</v>
      </c>
      <c r="J396" s="3">
        <v>0</v>
      </c>
      <c r="K396" s="3">
        <v>2.5809999999999999E-4</v>
      </c>
      <c r="L396" s="16">
        <v>0.99</v>
      </c>
      <c r="M396" s="13">
        <f t="shared" si="20"/>
        <v>2.55519E-4</v>
      </c>
      <c r="N396" s="3">
        <v>0</v>
      </c>
      <c r="O396" s="3">
        <v>2.185E-4</v>
      </c>
    </row>
    <row r="397" spans="1:15">
      <c r="A397" s="1" t="s">
        <v>404</v>
      </c>
      <c r="B397" s="3">
        <v>5.3800000000000001E-22</v>
      </c>
      <c r="C397" s="3">
        <v>3.117E-2</v>
      </c>
      <c r="D397" s="16">
        <v>0.99</v>
      </c>
      <c r="E397" s="13">
        <f t="shared" si="18"/>
        <v>3.0858299999999998E-2</v>
      </c>
      <c r="F397" s="3">
        <v>0</v>
      </c>
      <c r="G397" s="3">
        <v>4.8860000000000001E-2</v>
      </c>
      <c r="H397" s="16">
        <v>0.99</v>
      </c>
      <c r="I397" s="13">
        <f t="shared" si="19"/>
        <v>4.8371400000000002E-2</v>
      </c>
      <c r="J397" s="3">
        <v>0</v>
      </c>
      <c r="K397" s="3">
        <v>3.8460000000000001E-2</v>
      </c>
      <c r="L397" s="16">
        <v>0.99</v>
      </c>
      <c r="M397" s="13">
        <f t="shared" si="20"/>
        <v>3.8075400000000002E-2</v>
      </c>
      <c r="N397" s="3">
        <v>0</v>
      </c>
      <c r="O397" s="3">
        <v>3.2169999999999997E-2</v>
      </c>
    </row>
    <row r="398" spans="1:15">
      <c r="A398" s="1" t="s">
        <v>405</v>
      </c>
      <c r="B398" s="3">
        <v>5.3800000000000001E-22</v>
      </c>
      <c r="C398" s="3">
        <v>2.9839999999999999E-5</v>
      </c>
      <c r="D398" s="16">
        <v>0.99</v>
      </c>
      <c r="E398" s="13">
        <f t="shared" si="18"/>
        <v>2.9541599999999999E-5</v>
      </c>
      <c r="F398" s="3">
        <v>0</v>
      </c>
      <c r="G398" s="3">
        <v>4.5639999999999997E-5</v>
      </c>
      <c r="H398" s="16">
        <v>0.99</v>
      </c>
      <c r="I398" s="13">
        <f t="shared" si="19"/>
        <v>4.5183599999999999E-5</v>
      </c>
      <c r="J398" s="3">
        <v>0</v>
      </c>
      <c r="K398" s="3">
        <v>3.5250000000000003E-5</v>
      </c>
      <c r="L398" s="16">
        <v>0.99</v>
      </c>
      <c r="M398" s="13">
        <f t="shared" si="20"/>
        <v>3.4897500000000003E-5</v>
      </c>
      <c r="N398" s="3">
        <v>0</v>
      </c>
      <c r="O398" s="3">
        <v>2.9300000000000001E-5</v>
      </c>
    </row>
    <row r="399" spans="1:15">
      <c r="A399" s="1" t="s">
        <v>406</v>
      </c>
      <c r="B399" s="3">
        <v>5.3800000000000001E-22</v>
      </c>
      <c r="C399" s="3">
        <v>3.608E-5</v>
      </c>
      <c r="D399" s="16">
        <v>0.99</v>
      </c>
      <c r="E399" s="13">
        <f t="shared" si="18"/>
        <v>3.5719200000000002E-5</v>
      </c>
      <c r="F399" s="3">
        <v>0</v>
      </c>
      <c r="G399" s="3">
        <v>5.4549999999999998E-5</v>
      </c>
      <c r="H399" s="16">
        <v>0.99</v>
      </c>
      <c r="I399" s="13">
        <f t="shared" si="19"/>
        <v>5.4004499999999994E-5</v>
      </c>
      <c r="J399" s="3">
        <v>0</v>
      </c>
      <c r="K399" s="3">
        <v>4.1699999999999997E-5</v>
      </c>
      <c r="L399" s="16">
        <v>0.99</v>
      </c>
      <c r="M399" s="13">
        <f t="shared" si="20"/>
        <v>4.1282999999999998E-5</v>
      </c>
      <c r="N399" s="3">
        <v>0</v>
      </c>
      <c r="O399" s="3">
        <v>3.4579999999999998E-5</v>
      </c>
    </row>
    <row r="400" spans="1:15">
      <c r="A400" s="1" t="s">
        <v>407</v>
      </c>
      <c r="B400" s="3">
        <v>5.3800000000000001E-22</v>
      </c>
      <c r="C400" s="3">
        <v>9.4239999999999999E-6</v>
      </c>
      <c r="D400" s="16">
        <v>0.99</v>
      </c>
      <c r="E400" s="13">
        <f t="shared" si="18"/>
        <v>9.3297600000000006E-6</v>
      </c>
      <c r="F400" s="3">
        <v>0</v>
      </c>
      <c r="G400" s="3">
        <v>1.3859999999999999E-5</v>
      </c>
      <c r="H400" s="16">
        <v>0.99</v>
      </c>
      <c r="I400" s="13">
        <f t="shared" si="19"/>
        <v>1.3721399999999999E-5</v>
      </c>
      <c r="J400" s="3">
        <v>0</v>
      </c>
      <c r="K400" s="3">
        <v>1.0380000000000001E-5</v>
      </c>
      <c r="L400" s="16">
        <v>0.99</v>
      </c>
      <c r="M400" s="13">
        <f t="shared" si="20"/>
        <v>1.02762E-5</v>
      </c>
      <c r="N400" s="3">
        <v>0</v>
      </c>
      <c r="O400" s="3">
        <v>8.5459999999999992E-6</v>
      </c>
    </row>
    <row r="401" spans="1:15">
      <c r="A401" s="1" t="s">
        <v>408</v>
      </c>
      <c r="B401" s="3">
        <v>5.3800000000000001E-22</v>
      </c>
      <c r="C401" s="3">
        <v>2.509E-6</v>
      </c>
      <c r="D401" s="16">
        <v>0.99</v>
      </c>
      <c r="E401" s="13">
        <f t="shared" si="18"/>
        <v>2.4839099999999999E-6</v>
      </c>
      <c r="F401" s="3">
        <v>0</v>
      </c>
      <c r="G401" s="3">
        <v>3.6380000000000002E-6</v>
      </c>
      <c r="H401" s="16">
        <v>0.99</v>
      </c>
      <c r="I401" s="13">
        <f t="shared" si="19"/>
        <v>3.6016200000000001E-6</v>
      </c>
      <c r="J401" s="3">
        <v>0</v>
      </c>
      <c r="K401" s="3">
        <v>2.6850000000000001E-6</v>
      </c>
      <c r="L401" s="16">
        <v>0.99</v>
      </c>
      <c r="M401" s="13">
        <f t="shared" si="20"/>
        <v>2.6581500000000001E-6</v>
      </c>
      <c r="N401" s="3">
        <v>0</v>
      </c>
      <c r="O401" s="3">
        <v>2.204E-6</v>
      </c>
    </row>
    <row r="402" spans="1:15">
      <c r="A402" s="1" t="s">
        <v>409</v>
      </c>
      <c r="B402" s="3">
        <v>5.3800000000000001E-22</v>
      </c>
      <c r="C402" s="3">
        <v>7.7739999999999996E-7</v>
      </c>
      <c r="D402" s="16">
        <v>0.99</v>
      </c>
      <c r="E402" s="13">
        <f t="shared" si="18"/>
        <v>7.6962599999999999E-7</v>
      </c>
      <c r="F402" s="3">
        <v>0</v>
      </c>
      <c r="G402" s="3">
        <v>1.097E-6</v>
      </c>
      <c r="H402" s="16">
        <v>0.99</v>
      </c>
      <c r="I402" s="13">
        <f t="shared" si="19"/>
        <v>1.08603E-6</v>
      </c>
      <c r="J402" s="3">
        <v>0</v>
      </c>
      <c r="K402" s="3">
        <v>7.8970000000000004E-7</v>
      </c>
      <c r="L402" s="16">
        <v>0.99</v>
      </c>
      <c r="M402" s="13">
        <f t="shared" si="20"/>
        <v>7.8180300000000006E-7</v>
      </c>
      <c r="N402" s="3">
        <v>0</v>
      </c>
      <c r="O402" s="3">
        <v>6.4290000000000002E-7</v>
      </c>
    </row>
    <row r="403" spans="1:15">
      <c r="A403" s="1" t="s">
        <v>410</v>
      </c>
      <c r="B403" s="3">
        <v>5.3800000000000001E-22</v>
      </c>
      <c r="C403" s="3">
        <v>4.2520000000000002E-7</v>
      </c>
      <c r="D403" s="16">
        <v>0.99</v>
      </c>
      <c r="E403" s="13">
        <f t="shared" si="18"/>
        <v>4.2094800000000002E-7</v>
      </c>
      <c r="F403" s="3">
        <v>0</v>
      </c>
      <c r="G403" s="3">
        <v>5.8260000000000004E-7</v>
      </c>
      <c r="H403" s="16">
        <v>0.99</v>
      </c>
      <c r="I403" s="13">
        <f t="shared" si="19"/>
        <v>5.7677400000000005E-7</v>
      </c>
      <c r="J403" s="3">
        <v>0</v>
      </c>
      <c r="K403" s="3">
        <v>4.0880000000000001E-7</v>
      </c>
      <c r="L403" s="16">
        <v>0.99</v>
      </c>
      <c r="M403" s="13">
        <f t="shared" si="20"/>
        <v>4.0471199999999998E-7</v>
      </c>
      <c r="N403" s="3">
        <v>0</v>
      </c>
      <c r="O403" s="3">
        <v>3.2969999999999999E-7</v>
      </c>
    </row>
    <row r="404" spans="1:15">
      <c r="A404" s="1" t="s">
        <v>411</v>
      </c>
      <c r="B404" s="3">
        <v>5.3800000000000001E-22</v>
      </c>
      <c r="C404" s="3">
        <v>1.892E-7</v>
      </c>
      <c r="D404" s="16">
        <v>0.99</v>
      </c>
      <c r="E404" s="13">
        <f t="shared" si="18"/>
        <v>1.87308E-7</v>
      </c>
      <c r="F404" s="3">
        <v>0</v>
      </c>
      <c r="G404" s="3">
        <v>2.7440000000000002E-7</v>
      </c>
      <c r="H404" s="16">
        <v>0.99</v>
      </c>
      <c r="I404" s="13">
        <f t="shared" si="19"/>
        <v>2.7165600000000003E-7</v>
      </c>
      <c r="J404" s="3">
        <v>0</v>
      </c>
      <c r="K404" s="3">
        <v>2.0160000000000001E-7</v>
      </c>
      <c r="L404" s="16">
        <v>0.99</v>
      </c>
      <c r="M404" s="13">
        <f t="shared" si="20"/>
        <v>1.99584E-7</v>
      </c>
      <c r="N404" s="3">
        <v>0</v>
      </c>
      <c r="O404" s="3">
        <v>1.653E-7</v>
      </c>
    </row>
    <row r="405" spans="1:15">
      <c r="A405" s="1" t="s">
        <v>412</v>
      </c>
      <c r="B405" s="3">
        <v>5.3800000000000001E-22</v>
      </c>
      <c r="C405" s="3">
        <v>1.6500000000000001E-7</v>
      </c>
      <c r="D405" s="16">
        <v>0.99</v>
      </c>
      <c r="E405" s="13">
        <f t="shared" si="18"/>
        <v>1.6335000000000002E-7</v>
      </c>
      <c r="F405" s="3">
        <v>0</v>
      </c>
      <c r="G405" s="3">
        <v>2.188E-7</v>
      </c>
      <c r="H405" s="16">
        <v>0.99</v>
      </c>
      <c r="I405" s="13">
        <f t="shared" si="19"/>
        <v>2.1661200000000001E-7</v>
      </c>
      <c r="J405" s="3">
        <v>0</v>
      </c>
      <c r="K405" s="3">
        <v>1.4850000000000001E-7</v>
      </c>
      <c r="L405" s="16">
        <v>0.99</v>
      </c>
      <c r="M405" s="13">
        <f t="shared" si="20"/>
        <v>1.4701500000000002E-7</v>
      </c>
      <c r="N405" s="3">
        <v>0</v>
      </c>
      <c r="O405" s="3">
        <v>1.184E-7</v>
      </c>
    </row>
    <row r="406" spans="1:15">
      <c r="A406" s="1" t="s">
        <v>413</v>
      </c>
      <c r="B406" s="3">
        <v>5.3800000000000001E-22</v>
      </c>
      <c r="C406" s="3">
        <v>9.6609999999999996E-9</v>
      </c>
      <c r="D406" s="16">
        <v>0.99</v>
      </c>
      <c r="E406" s="13">
        <f t="shared" si="18"/>
        <v>9.5643899999999991E-9</v>
      </c>
      <c r="F406" s="3">
        <v>0</v>
      </c>
      <c r="G406" s="3">
        <v>1.2639999999999999E-8</v>
      </c>
      <c r="H406" s="16">
        <v>0.99</v>
      </c>
      <c r="I406" s="13">
        <f t="shared" si="19"/>
        <v>1.2513599999999999E-8</v>
      </c>
      <c r="J406" s="3">
        <v>0</v>
      </c>
      <c r="K406" s="3">
        <v>8.4499999999999996E-9</v>
      </c>
      <c r="L406" s="16">
        <v>0.99</v>
      </c>
      <c r="M406" s="13">
        <f t="shared" si="20"/>
        <v>8.3654999999999997E-9</v>
      </c>
      <c r="N406" s="3">
        <v>0</v>
      </c>
      <c r="O406" s="3">
        <v>6.7029999999999997E-9</v>
      </c>
    </row>
    <row r="407" spans="1:15">
      <c r="A407" s="1" t="s">
        <v>414</v>
      </c>
      <c r="B407" s="3">
        <v>5.3800000000000001E-22</v>
      </c>
      <c r="C407" s="3">
        <v>6.1520000000000003E-9</v>
      </c>
      <c r="D407" s="16">
        <v>0.99</v>
      </c>
      <c r="E407" s="13">
        <f t="shared" si="18"/>
        <v>6.0904800000000003E-9</v>
      </c>
      <c r="F407" s="3">
        <v>0</v>
      </c>
      <c r="G407" s="3">
        <v>7.9859999999999995E-9</v>
      </c>
      <c r="H407" s="16">
        <v>0.99</v>
      </c>
      <c r="I407" s="13">
        <f t="shared" si="19"/>
        <v>7.9061399999999997E-9</v>
      </c>
      <c r="J407" s="3">
        <v>0</v>
      </c>
      <c r="K407" s="3">
        <v>5.2860000000000002E-9</v>
      </c>
      <c r="L407" s="16">
        <v>0.99</v>
      </c>
      <c r="M407" s="13">
        <f t="shared" si="20"/>
        <v>5.2331400000000004E-9</v>
      </c>
      <c r="N407" s="3">
        <v>0</v>
      </c>
      <c r="O407" s="3">
        <v>4.1810000000000003E-9</v>
      </c>
    </row>
    <row r="408" spans="1:15">
      <c r="A408" s="1" t="s">
        <v>415</v>
      </c>
      <c r="B408" s="3">
        <v>5.3800000000000001E-22</v>
      </c>
      <c r="C408" s="3">
        <v>3.472E-10</v>
      </c>
      <c r="D408" s="16">
        <v>0.99</v>
      </c>
      <c r="E408" s="13">
        <f t="shared" si="18"/>
        <v>3.4372799999999999E-10</v>
      </c>
      <c r="F408" s="3">
        <v>0</v>
      </c>
      <c r="G408" s="3">
        <v>4.4829999999999999E-10</v>
      </c>
      <c r="H408" s="16">
        <v>0.99</v>
      </c>
      <c r="I408" s="13">
        <f t="shared" si="19"/>
        <v>4.43817E-10</v>
      </c>
      <c r="J408" s="3">
        <v>0</v>
      </c>
      <c r="K408" s="3">
        <v>2.9450000000000002E-10</v>
      </c>
      <c r="L408" s="16">
        <v>0.99</v>
      </c>
      <c r="M408" s="13">
        <f t="shared" si="20"/>
        <v>2.9155500000000003E-10</v>
      </c>
      <c r="N408" s="3">
        <v>0</v>
      </c>
      <c r="O408" s="3">
        <v>2.3239999999999999E-10</v>
      </c>
    </row>
    <row r="409" spans="1:15">
      <c r="A409" s="1" t="s">
        <v>416</v>
      </c>
      <c r="B409" s="3">
        <v>5.3800000000000001E-22</v>
      </c>
      <c r="C409" s="3">
        <v>1.157E-10</v>
      </c>
      <c r="D409" s="16">
        <v>0.99</v>
      </c>
      <c r="E409" s="13">
        <f t="shared" si="18"/>
        <v>1.14543E-10</v>
      </c>
      <c r="F409" s="3">
        <v>0</v>
      </c>
      <c r="G409" s="3">
        <v>1.5080000000000001E-10</v>
      </c>
      <c r="H409" s="16">
        <v>0.99</v>
      </c>
      <c r="I409" s="13">
        <f t="shared" si="19"/>
        <v>1.49292E-10</v>
      </c>
      <c r="J409" s="3">
        <v>0</v>
      </c>
      <c r="K409" s="3">
        <v>1.004E-10</v>
      </c>
      <c r="L409" s="16">
        <v>0.99</v>
      </c>
      <c r="M409" s="13">
        <f t="shared" si="20"/>
        <v>9.9395999999999992E-11</v>
      </c>
      <c r="N409" s="3">
        <v>0</v>
      </c>
      <c r="O409" s="3">
        <v>7.9570000000000003E-11</v>
      </c>
    </row>
    <row r="410" spans="1:15">
      <c r="A410" s="1" t="s">
        <v>417</v>
      </c>
      <c r="B410" s="3">
        <v>5.3800000000000001E-22</v>
      </c>
      <c r="C410" s="3">
        <v>0</v>
      </c>
      <c r="D410" s="16">
        <v>0.99</v>
      </c>
      <c r="E410" s="13">
        <f t="shared" si="18"/>
        <v>0</v>
      </c>
      <c r="F410" s="3">
        <v>0</v>
      </c>
      <c r="G410" s="3">
        <v>0</v>
      </c>
      <c r="H410" s="16">
        <v>0.99</v>
      </c>
      <c r="I410" s="13">
        <f t="shared" si="19"/>
        <v>0</v>
      </c>
      <c r="J410" s="3">
        <v>0</v>
      </c>
      <c r="K410" s="3">
        <v>0</v>
      </c>
      <c r="L410" s="16">
        <v>0.99</v>
      </c>
      <c r="M410" s="13">
        <f t="shared" si="20"/>
        <v>0</v>
      </c>
      <c r="N410" s="3">
        <v>0</v>
      </c>
      <c r="O410" s="3">
        <v>0</v>
      </c>
    </row>
    <row r="411" spans="1:15">
      <c r="A411" s="1" t="s">
        <v>418</v>
      </c>
      <c r="B411" s="3">
        <v>5.3800000000000001E-22</v>
      </c>
      <c r="C411" s="3">
        <v>8.5829999999999999E-13</v>
      </c>
      <c r="D411" s="16">
        <v>0.99</v>
      </c>
      <c r="E411" s="13">
        <f t="shared" si="18"/>
        <v>8.4971700000000002E-13</v>
      </c>
      <c r="F411" s="3">
        <v>0</v>
      </c>
      <c r="G411" s="3">
        <v>1.134E-12</v>
      </c>
      <c r="H411" s="16">
        <v>0.99</v>
      </c>
      <c r="I411" s="13">
        <f t="shared" si="19"/>
        <v>1.12266E-12</v>
      </c>
      <c r="J411" s="3">
        <v>0</v>
      </c>
      <c r="K411" s="3">
        <v>7.7019999999999999E-13</v>
      </c>
      <c r="L411" s="16">
        <v>0.99</v>
      </c>
      <c r="M411" s="13">
        <f t="shared" si="20"/>
        <v>7.6249799999999999E-13</v>
      </c>
      <c r="N411" s="3">
        <v>0</v>
      </c>
      <c r="O411" s="3">
        <v>6.1339999999999999E-13</v>
      </c>
    </row>
    <row r="412" spans="1:15">
      <c r="A412" s="1" t="s">
        <v>419</v>
      </c>
      <c r="B412" s="3">
        <v>5.3800000000000001E-22</v>
      </c>
      <c r="C412" s="3">
        <v>2.4029999999999999E-10</v>
      </c>
      <c r="D412" s="16">
        <v>0.99</v>
      </c>
      <c r="E412" s="13">
        <f t="shared" si="18"/>
        <v>2.37897E-10</v>
      </c>
      <c r="F412" s="3">
        <v>0</v>
      </c>
      <c r="G412" s="3">
        <v>2.1710000000000001E-9</v>
      </c>
      <c r="H412" s="16">
        <v>0.99</v>
      </c>
      <c r="I412" s="13">
        <f t="shared" si="19"/>
        <v>2.1492900000000001E-9</v>
      </c>
      <c r="J412" s="3">
        <v>0</v>
      </c>
      <c r="K412" s="3">
        <v>5.3229999999999999E-9</v>
      </c>
      <c r="L412" s="16">
        <v>0.99</v>
      </c>
      <c r="M412" s="13">
        <f t="shared" si="20"/>
        <v>5.2697699999999997E-9</v>
      </c>
      <c r="N412" s="3">
        <v>0</v>
      </c>
      <c r="O412" s="3">
        <v>8.0800000000000002E-9</v>
      </c>
    </row>
    <row r="413" spans="1:15">
      <c r="A413" s="1" t="s">
        <v>420</v>
      </c>
      <c r="B413" s="3">
        <v>5.3800000000000001E-22</v>
      </c>
      <c r="C413" s="3">
        <v>5.2099999999999998E-4</v>
      </c>
      <c r="D413" s="16">
        <v>0.99</v>
      </c>
      <c r="E413" s="13">
        <f t="shared" si="18"/>
        <v>5.1579000000000002E-4</v>
      </c>
      <c r="F413" s="3">
        <v>1.292E-3</v>
      </c>
      <c r="G413" s="3">
        <v>3.1129999999999999E-3</v>
      </c>
      <c r="H413" s="16">
        <v>0.99</v>
      </c>
      <c r="I413" s="13">
        <f t="shared" si="19"/>
        <v>3.08187E-3</v>
      </c>
      <c r="J413" s="3">
        <v>6.3369999999999998E-3</v>
      </c>
      <c r="K413" s="3">
        <v>8.6650000000000008E-3</v>
      </c>
      <c r="L413" s="16">
        <v>0.99</v>
      </c>
      <c r="M413" s="13">
        <f t="shared" si="20"/>
        <v>8.5783500000000002E-3</v>
      </c>
      <c r="N413" s="3">
        <v>1.555E-2</v>
      </c>
      <c r="O413" s="3">
        <v>1.6320000000000001E-2</v>
      </c>
    </row>
    <row r="414" spans="1:15">
      <c r="A414" s="1" t="s">
        <v>421</v>
      </c>
      <c r="B414" s="3">
        <v>5.3800000000000001E-22</v>
      </c>
      <c r="C414" s="3">
        <v>1.469E-8</v>
      </c>
      <c r="D414" s="16">
        <v>0.99</v>
      </c>
      <c r="E414" s="13">
        <f t="shared" si="18"/>
        <v>1.4543099999999999E-8</v>
      </c>
      <c r="F414" s="3">
        <v>2.8170000000000001E-14</v>
      </c>
      <c r="G414" s="3">
        <v>7.8440000000000006E-8</v>
      </c>
      <c r="H414" s="16">
        <v>0.99</v>
      </c>
      <c r="I414" s="13">
        <f t="shared" si="19"/>
        <v>7.7655600000000009E-8</v>
      </c>
      <c r="J414" s="3">
        <v>1.7600000000000001E-13</v>
      </c>
      <c r="K414" s="3">
        <v>1.1370000000000001E-7</v>
      </c>
      <c r="L414" s="16">
        <v>0.99</v>
      </c>
      <c r="M414" s="13">
        <f t="shared" si="20"/>
        <v>1.12563E-7</v>
      </c>
      <c r="N414" s="3">
        <v>5.8170000000000004E-13</v>
      </c>
      <c r="O414" s="3">
        <v>1.171E-7</v>
      </c>
    </row>
    <row r="415" spans="1:15">
      <c r="A415" s="1" t="s">
        <v>422</v>
      </c>
      <c r="B415" s="3">
        <v>5.3800000000000001E-22</v>
      </c>
      <c r="C415" s="3">
        <v>8.9390000000000003E-6</v>
      </c>
      <c r="D415" s="16">
        <v>0.99</v>
      </c>
      <c r="E415" s="13">
        <f t="shared" si="18"/>
        <v>8.8496099999999998E-6</v>
      </c>
      <c r="F415" s="3">
        <v>8.9239999999999996E-6</v>
      </c>
      <c r="G415" s="3">
        <v>5.164E-5</v>
      </c>
      <c r="H415" s="16">
        <v>0.99</v>
      </c>
      <c r="I415" s="13">
        <f t="shared" si="19"/>
        <v>5.11236E-5</v>
      </c>
      <c r="J415" s="3">
        <v>5.5729999999999997E-5</v>
      </c>
      <c r="K415" s="3">
        <v>1.66E-4</v>
      </c>
      <c r="L415" s="16">
        <v>0.99</v>
      </c>
      <c r="M415" s="13">
        <f t="shared" si="20"/>
        <v>1.6433999999999999E-4</v>
      </c>
      <c r="N415" s="3">
        <v>1.8430000000000001E-4</v>
      </c>
      <c r="O415" s="3">
        <v>2.719E-4</v>
      </c>
    </row>
    <row r="416" spans="1:15">
      <c r="A416" s="1" t="s">
        <v>423</v>
      </c>
      <c r="B416" s="3">
        <v>5.3800000000000001E-22</v>
      </c>
      <c r="C416" s="3">
        <v>437.1</v>
      </c>
      <c r="D416" s="16">
        <v>0.99</v>
      </c>
      <c r="E416" s="13">
        <f t="shared" si="18"/>
        <v>432.72900000000004</v>
      </c>
      <c r="F416" s="3">
        <v>456.8</v>
      </c>
      <c r="G416" s="3">
        <v>1535</v>
      </c>
      <c r="H416" s="16">
        <v>0.99</v>
      </c>
      <c r="I416" s="13">
        <f t="shared" si="19"/>
        <v>1519.65</v>
      </c>
      <c r="J416" s="3">
        <v>1733</v>
      </c>
      <c r="K416" s="3">
        <v>2941</v>
      </c>
      <c r="L416" s="16">
        <v>0.99</v>
      </c>
      <c r="M416" s="13">
        <f t="shared" si="20"/>
        <v>2911.59</v>
      </c>
      <c r="N416" s="3">
        <v>3416</v>
      </c>
      <c r="O416" s="3">
        <v>3939</v>
      </c>
    </row>
    <row r="417" spans="1:15">
      <c r="A417" s="1" t="s">
        <v>424</v>
      </c>
      <c r="B417" s="3">
        <v>5.3800000000000001E-22</v>
      </c>
      <c r="C417" s="3">
        <v>1.102E-4</v>
      </c>
      <c r="D417" s="16">
        <v>0.99</v>
      </c>
      <c r="E417" s="13">
        <f t="shared" si="18"/>
        <v>1.0909799999999999E-4</v>
      </c>
      <c r="F417" s="3">
        <v>1.096E-12</v>
      </c>
      <c r="G417" s="3">
        <v>2.3819999999999999E-4</v>
      </c>
      <c r="H417" s="16">
        <v>0.99</v>
      </c>
      <c r="I417" s="13">
        <f t="shared" si="19"/>
        <v>2.35818E-4</v>
      </c>
      <c r="J417" s="3">
        <v>2.29E-11</v>
      </c>
      <c r="K417" s="3">
        <v>2.9599999999999998E-4</v>
      </c>
      <c r="L417" s="16">
        <v>0.99</v>
      </c>
      <c r="M417" s="13">
        <f t="shared" si="20"/>
        <v>2.9304E-4</v>
      </c>
      <c r="N417" s="3">
        <v>6.0449999999999995E-11</v>
      </c>
      <c r="O417" s="3">
        <v>3.0830000000000001E-4</v>
      </c>
    </row>
    <row r="418" spans="1:15">
      <c r="A418" s="1" t="s">
        <v>425</v>
      </c>
      <c r="B418" s="3">
        <v>5.3800000000000001E-22</v>
      </c>
      <c r="C418" s="3">
        <v>1.3730000000000001E-5</v>
      </c>
      <c r="D418" s="16">
        <v>0.99</v>
      </c>
      <c r="E418" s="13">
        <f t="shared" si="18"/>
        <v>1.3592700000000001E-5</v>
      </c>
      <c r="F418" s="3">
        <v>1.44E-16</v>
      </c>
      <c r="G418" s="3">
        <v>6.8410000000000004E-5</v>
      </c>
      <c r="H418" s="16">
        <v>0.99</v>
      </c>
      <c r="I418" s="13">
        <f t="shared" si="19"/>
        <v>6.7725900000000002E-5</v>
      </c>
      <c r="J418" s="3">
        <v>2.8219999999999998E-16</v>
      </c>
      <c r="K418" s="3">
        <v>1.208E-4</v>
      </c>
      <c r="L418" s="16">
        <v>0.99</v>
      </c>
      <c r="M418" s="13">
        <f t="shared" si="20"/>
        <v>1.1959199999999999E-4</v>
      </c>
      <c r="N418" s="3">
        <v>2.4919999999999999E-16</v>
      </c>
      <c r="O418" s="3">
        <v>1.3549999999999999E-4</v>
      </c>
    </row>
    <row r="419" spans="1:15">
      <c r="A419" s="1" t="s">
        <v>426</v>
      </c>
      <c r="B419" s="3">
        <v>5.3800000000000001E-22</v>
      </c>
      <c r="C419" s="3">
        <v>4.0930000000000003E-5</v>
      </c>
      <c r="D419" s="16">
        <v>0.99</v>
      </c>
      <c r="E419" s="13">
        <f t="shared" si="18"/>
        <v>4.05207E-5</v>
      </c>
      <c r="F419" s="3">
        <v>9.5040000000000003E-9</v>
      </c>
      <c r="G419" s="3">
        <v>7.4220000000000004E-5</v>
      </c>
      <c r="H419" s="16">
        <v>0.99</v>
      </c>
      <c r="I419" s="13">
        <f t="shared" si="19"/>
        <v>7.3477800000000003E-5</v>
      </c>
      <c r="J419" s="3">
        <v>1.8620000000000001E-8</v>
      </c>
      <c r="K419" s="3">
        <v>6.3720000000000007E-5</v>
      </c>
      <c r="L419" s="16">
        <v>0.99</v>
      </c>
      <c r="M419" s="13">
        <f t="shared" si="20"/>
        <v>6.3082800000000005E-5</v>
      </c>
      <c r="N419" s="3">
        <v>1.644E-8</v>
      </c>
      <c r="O419" s="3">
        <v>5.486E-5</v>
      </c>
    </row>
    <row r="420" spans="1:15">
      <c r="A420" s="1" t="s">
        <v>427</v>
      </c>
      <c r="B420" s="3">
        <v>5.3800000000000001E-22</v>
      </c>
      <c r="C420" s="3">
        <v>0.46860000000000002</v>
      </c>
      <c r="D420" s="16">
        <v>0.99</v>
      </c>
      <c r="E420" s="13">
        <f t="shared" si="18"/>
        <v>0.46391399999999999</v>
      </c>
      <c r="F420" s="3">
        <v>0</v>
      </c>
      <c r="G420" s="3">
        <v>0.86480000000000001</v>
      </c>
      <c r="H420" s="16">
        <v>0.99</v>
      </c>
      <c r="I420" s="13">
        <f t="shared" si="19"/>
        <v>0.85615200000000002</v>
      </c>
      <c r="J420" s="3">
        <v>0</v>
      </c>
      <c r="K420" s="3">
        <v>0.84499999999999997</v>
      </c>
      <c r="L420" s="16">
        <v>0.99</v>
      </c>
      <c r="M420" s="13">
        <f t="shared" si="20"/>
        <v>0.83655000000000002</v>
      </c>
      <c r="N420" s="3">
        <v>0</v>
      </c>
      <c r="O420" s="3">
        <v>0.78500000000000003</v>
      </c>
    </row>
    <row r="421" spans="1:15">
      <c r="A421" s="1" t="s">
        <v>428</v>
      </c>
      <c r="B421" s="3">
        <v>5.3800000000000001E-22</v>
      </c>
      <c r="C421" s="3">
        <v>4.6959999999999998E-5</v>
      </c>
      <c r="D421" s="16">
        <v>0.99</v>
      </c>
      <c r="E421" s="13">
        <f t="shared" si="18"/>
        <v>4.6490399999999998E-5</v>
      </c>
      <c r="F421" s="3">
        <v>0</v>
      </c>
      <c r="G421" s="3">
        <v>8.6760000000000003E-5</v>
      </c>
      <c r="H421" s="16">
        <v>0.99</v>
      </c>
      <c r="I421" s="13">
        <f t="shared" si="19"/>
        <v>8.5892399999999998E-5</v>
      </c>
      <c r="J421" s="3">
        <v>0</v>
      </c>
      <c r="K421" s="3">
        <v>8.4699999999999999E-5</v>
      </c>
      <c r="L421" s="16">
        <v>0.99</v>
      </c>
      <c r="M421" s="13">
        <f t="shared" si="20"/>
        <v>8.3852999999999998E-5</v>
      </c>
      <c r="N421" s="3">
        <v>0</v>
      </c>
      <c r="O421" s="3">
        <v>7.873E-5</v>
      </c>
    </row>
    <row r="422" spans="1:15">
      <c r="A422" s="1" t="s">
        <v>429</v>
      </c>
      <c r="B422" s="3">
        <v>5.3800000000000001E-22</v>
      </c>
      <c r="C422" s="3">
        <v>4.8640000000000003E-3</v>
      </c>
      <c r="D422" s="16">
        <v>0.99</v>
      </c>
      <c r="E422" s="13">
        <f t="shared" si="18"/>
        <v>4.8153600000000003E-3</v>
      </c>
      <c r="F422" s="3">
        <v>0</v>
      </c>
      <c r="G422" s="3">
        <v>7.633E-3</v>
      </c>
      <c r="H422" s="16">
        <v>0.99</v>
      </c>
      <c r="I422" s="13">
        <f t="shared" si="19"/>
        <v>7.5566699999999997E-3</v>
      </c>
      <c r="J422" s="3">
        <v>0</v>
      </c>
      <c r="K422" s="3">
        <v>6.0080000000000003E-3</v>
      </c>
      <c r="L422" s="16">
        <v>0.99</v>
      </c>
      <c r="M422" s="13">
        <f t="shared" si="20"/>
        <v>5.9479200000000006E-3</v>
      </c>
      <c r="N422" s="3">
        <v>0</v>
      </c>
      <c r="O422" s="3">
        <v>5.0229999999999997E-3</v>
      </c>
    </row>
    <row r="423" spans="1:15">
      <c r="A423" s="1" t="s">
        <v>430</v>
      </c>
      <c r="B423" s="3">
        <v>5.3800000000000001E-22</v>
      </c>
      <c r="C423" s="3">
        <v>5.7039999999999999E-3</v>
      </c>
      <c r="D423" s="16">
        <v>0.99</v>
      </c>
      <c r="E423" s="13">
        <f t="shared" si="18"/>
        <v>5.6469599999999995E-3</v>
      </c>
      <c r="F423" s="3">
        <v>0</v>
      </c>
      <c r="G423" s="3">
        <v>8.7220000000000006E-3</v>
      </c>
      <c r="H423" s="16">
        <v>0.99</v>
      </c>
      <c r="I423" s="13">
        <f t="shared" si="19"/>
        <v>8.6347799999999999E-3</v>
      </c>
      <c r="J423" s="3">
        <v>0</v>
      </c>
      <c r="K423" s="3">
        <v>6.7380000000000001E-3</v>
      </c>
      <c r="L423" s="16">
        <v>0.99</v>
      </c>
      <c r="M423" s="13">
        <f t="shared" si="20"/>
        <v>6.6706200000000004E-3</v>
      </c>
      <c r="N423" s="3">
        <v>0</v>
      </c>
      <c r="O423" s="3">
        <v>5.6039999999999996E-3</v>
      </c>
    </row>
    <row r="424" spans="1:15">
      <c r="A424" s="1" t="s">
        <v>431</v>
      </c>
      <c r="B424" s="3">
        <v>5.3800000000000001E-22</v>
      </c>
      <c r="C424" s="3">
        <v>2.2199999999999999E-6</v>
      </c>
      <c r="D424" s="16">
        <v>0.99</v>
      </c>
      <c r="E424" s="13">
        <f t="shared" si="18"/>
        <v>2.1977999999999999E-6</v>
      </c>
      <c r="F424" s="3">
        <v>0</v>
      </c>
      <c r="G424" s="3">
        <v>3.4000000000000001E-6</v>
      </c>
      <c r="H424" s="16">
        <v>0.99</v>
      </c>
      <c r="I424" s="13">
        <f t="shared" si="19"/>
        <v>3.366E-6</v>
      </c>
      <c r="J424" s="3">
        <v>0</v>
      </c>
      <c r="K424" s="3">
        <v>2.6290000000000002E-6</v>
      </c>
      <c r="L424" s="16">
        <v>0.99</v>
      </c>
      <c r="M424" s="13">
        <f t="shared" si="20"/>
        <v>2.6027099999999999E-6</v>
      </c>
      <c r="N424" s="3">
        <v>0</v>
      </c>
      <c r="O424" s="3">
        <v>2.187E-6</v>
      </c>
    </row>
    <row r="425" spans="1:15">
      <c r="A425" s="1" t="s">
        <v>432</v>
      </c>
      <c r="B425" s="3">
        <v>5.3800000000000001E-22</v>
      </c>
      <c r="C425" s="3">
        <v>1.1510000000000001E-6</v>
      </c>
      <c r="D425" s="16">
        <v>0.99</v>
      </c>
      <c r="E425" s="13">
        <f t="shared" si="18"/>
        <v>1.13949E-6</v>
      </c>
      <c r="F425" s="3">
        <v>0</v>
      </c>
      <c r="G425" s="3">
        <v>1.7409999999999999E-6</v>
      </c>
      <c r="H425" s="16">
        <v>0.99</v>
      </c>
      <c r="I425" s="13">
        <f t="shared" si="19"/>
        <v>1.7235899999999998E-6</v>
      </c>
      <c r="J425" s="3">
        <v>0</v>
      </c>
      <c r="K425" s="3">
        <v>1.333E-6</v>
      </c>
      <c r="L425" s="16">
        <v>0.99</v>
      </c>
      <c r="M425" s="13">
        <f t="shared" si="20"/>
        <v>1.3196700000000001E-6</v>
      </c>
      <c r="N425" s="3">
        <v>0</v>
      </c>
      <c r="O425" s="3">
        <v>1.1060000000000001E-6</v>
      </c>
    </row>
    <row r="426" spans="1:15">
      <c r="A426" s="1" t="s">
        <v>433</v>
      </c>
      <c r="B426" s="3">
        <v>5.3800000000000001E-22</v>
      </c>
      <c r="C426" s="3">
        <v>2.2440000000000001E-4</v>
      </c>
      <c r="D426" s="16">
        <v>0.99</v>
      </c>
      <c r="E426" s="13">
        <f t="shared" si="18"/>
        <v>2.2215599999999999E-4</v>
      </c>
      <c r="F426" s="3">
        <v>0</v>
      </c>
      <c r="G426" s="3">
        <v>3.3159999999999998E-4</v>
      </c>
      <c r="H426" s="16">
        <v>0.99</v>
      </c>
      <c r="I426" s="13">
        <f t="shared" si="19"/>
        <v>3.2828399999999998E-4</v>
      </c>
      <c r="J426" s="3">
        <v>0</v>
      </c>
      <c r="K426" s="3">
        <v>2.4899999999999998E-4</v>
      </c>
      <c r="L426" s="16">
        <v>0.99</v>
      </c>
      <c r="M426" s="13">
        <f t="shared" si="20"/>
        <v>2.4650999999999997E-4</v>
      </c>
      <c r="N426" s="3">
        <v>0</v>
      </c>
      <c r="O426" s="3">
        <v>2.053E-4</v>
      </c>
    </row>
    <row r="427" spans="1:15">
      <c r="A427" s="1" t="s">
        <v>434</v>
      </c>
      <c r="B427" s="3">
        <v>5.3800000000000001E-22</v>
      </c>
      <c r="C427" s="3">
        <v>1.2419999999999999E-6</v>
      </c>
      <c r="D427" s="16">
        <v>0.99</v>
      </c>
      <c r="E427" s="13">
        <f t="shared" si="18"/>
        <v>1.2295799999999999E-6</v>
      </c>
      <c r="F427" s="3">
        <v>0</v>
      </c>
      <c r="G427" s="3">
        <v>1.8470000000000001E-6</v>
      </c>
      <c r="H427" s="16">
        <v>0.99</v>
      </c>
      <c r="I427" s="13">
        <f t="shared" si="19"/>
        <v>1.8285300000000001E-6</v>
      </c>
      <c r="J427" s="3">
        <v>0</v>
      </c>
      <c r="K427" s="3">
        <v>1.3939999999999999E-6</v>
      </c>
      <c r="L427" s="16">
        <v>0.99</v>
      </c>
      <c r="M427" s="13">
        <f t="shared" si="20"/>
        <v>1.3800599999999999E-6</v>
      </c>
      <c r="N427" s="3">
        <v>0</v>
      </c>
      <c r="O427" s="3">
        <v>1.1510000000000001E-6</v>
      </c>
    </row>
    <row r="428" spans="1:15">
      <c r="A428" s="1" t="s">
        <v>435</v>
      </c>
      <c r="B428" s="3">
        <v>5.3800000000000001E-22</v>
      </c>
      <c r="C428" s="3">
        <v>1.6330000000000001E-5</v>
      </c>
      <c r="D428" s="16">
        <v>0.99</v>
      </c>
      <c r="E428" s="13">
        <f t="shared" si="18"/>
        <v>1.6166700000000002E-5</v>
      </c>
      <c r="F428" s="3">
        <v>0</v>
      </c>
      <c r="G428" s="3">
        <v>2.404E-5</v>
      </c>
      <c r="H428" s="16">
        <v>0.99</v>
      </c>
      <c r="I428" s="13">
        <f t="shared" si="19"/>
        <v>2.3799600000000002E-5</v>
      </c>
      <c r="J428" s="3">
        <v>0</v>
      </c>
      <c r="K428" s="3">
        <v>1.7969999999999999E-5</v>
      </c>
      <c r="L428" s="16">
        <v>0.99</v>
      </c>
      <c r="M428" s="13">
        <f t="shared" si="20"/>
        <v>1.7790299999999998E-5</v>
      </c>
      <c r="N428" s="3">
        <v>0</v>
      </c>
      <c r="O428" s="3">
        <v>1.4800000000000001E-5</v>
      </c>
    </row>
    <row r="429" spans="1:15">
      <c r="A429" s="1" t="s">
        <v>436</v>
      </c>
      <c r="B429" s="3">
        <v>5.3800000000000001E-22</v>
      </c>
      <c r="C429" s="3">
        <v>1.057E-6</v>
      </c>
      <c r="D429" s="16">
        <v>0.99</v>
      </c>
      <c r="E429" s="13">
        <f t="shared" si="18"/>
        <v>1.04643E-6</v>
      </c>
      <c r="F429" s="3">
        <v>0</v>
      </c>
      <c r="G429" s="3">
        <v>1.5549999999999999E-6</v>
      </c>
      <c r="H429" s="16">
        <v>0.99</v>
      </c>
      <c r="I429" s="13">
        <f t="shared" si="19"/>
        <v>1.5394499999999999E-6</v>
      </c>
      <c r="J429" s="3">
        <v>0</v>
      </c>
      <c r="K429" s="3">
        <v>1.161E-6</v>
      </c>
      <c r="L429" s="16">
        <v>0.99</v>
      </c>
      <c r="M429" s="13">
        <f t="shared" si="20"/>
        <v>1.1493899999999999E-6</v>
      </c>
      <c r="N429" s="3">
        <v>0</v>
      </c>
      <c r="O429" s="3">
        <v>9.5640000000000007E-7</v>
      </c>
    </row>
    <row r="430" spans="1:15">
      <c r="A430" s="1" t="s">
        <v>437</v>
      </c>
      <c r="B430" s="3">
        <v>5.3800000000000001E-22</v>
      </c>
      <c r="C430" s="3">
        <v>7.4399999999999999E-6</v>
      </c>
      <c r="D430" s="16">
        <v>0.99</v>
      </c>
      <c r="E430" s="13">
        <f t="shared" si="18"/>
        <v>7.3656000000000003E-6</v>
      </c>
      <c r="F430" s="3">
        <v>0</v>
      </c>
      <c r="G430" s="3">
        <v>1.082E-5</v>
      </c>
      <c r="H430" s="16">
        <v>0.99</v>
      </c>
      <c r="I430" s="13">
        <f t="shared" si="19"/>
        <v>1.07118E-5</v>
      </c>
      <c r="J430" s="3">
        <v>0</v>
      </c>
      <c r="K430" s="3">
        <v>7.9950000000000005E-6</v>
      </c>
      <c r="L430" s="16">
        <v>0.99</v>
      </c>
      <c r="M430" s="13">
        <f t="shared" si="20"/>
        <v>7.9150499999999997E-6</v>
      </c>
      <c r="N430" s="3">
        <v>0</v>
      </c>
      <c r="O430" s="3">
        <v>6.5610000000000004E-6</v>
      </c>
    </row>
    <row r="431" spans="1:15">
      <c r="A431" s="1" t="s">
        <v>438</v>
      </c>
      <c r="B431" s="3">
        <v>5.3800000000000001E-22</v>
      </c>
      <c r="C431" s="3">
        <v>5.3819999999999999E-7</v>
      </c>
      <c r="D431" s="16">
        <v>0.99</v>
      </c>
      <c r="E431" s="13">
        <f t="shared" si="18"/>
        <v>5.3281799999999997E-7</v>
      </c>
      <c r="F431" s="3">
        <v>0</v>
      </c>
      <c r="G431" s="3">
        <v>7.8270000000000004E-7</v>
      </c>
      <c r="H431" s="16">
        <v>0.99</v>
      </c>
      <c r="I431" s="13">
        <f t="shared" si="19"/>
        <v>7.7487300000000009E-7</v>
      </c>
      <c r="J431" s="3">
        <v>0</v>
      </c>
      <c r="K431" s="3">
        <v>5.7850000000000005E-7</v>
      </c>
      <c r="L431" s="16">
        <v>0.99</v>
      </c>
      <c r="M431" s="13">
        <f t="shared" si="20"/>
        <v>5.7271500000000003E-7</v>
      </c>
      <c r="N431" s="3">
        <v>0</v>
      </c>
      <c r="O431" s="3">
        <v>4.75E-7</v>
      </c>
    </row>
    <row r="432" spans="1:15">
      <c r="A432" s="1" t="s">
        <v>439</v>
      </c>
      <c r="B432" s="3">
        <v>5.3800000000000001E-22</v>
      </c>
      <c r="C432" s="3">
        <v>4.9009999999999997E-7</v>
      </c>
      <c r="D432" s="16">
        <v>0.99</v>
      </c>
      <c r="E432" s="13">
        <f t="shared" si="18"/>
        <v>4.85199E-7</v>
      </c>
      <c r="F432" s="3">
        <v>0</v>
      </c>
      <c r="G432" s="3">
        <v>7.1480000000000002E-7</v>
      </c>
      <c r="H432" s="16">
        <v>0.99</v>
      </c>
      <c r="I432" s="13">
        <f t="shared" si="19"/>
        <v>7.0765199999999996E-7</v>
      </c>
      <c r="J432" s="3">
        <v>0</v>
      </c>
      <c r="K432" s="3">
        <v>5.3089999999999997E-7</v>
      </c>
      <c r="L432" s="16">
        <v>0.99</v>
      </c>
      <c r="M432" s="13">
        <f t="shared" si="20"/>
        <v>5.2559099999999996E-7</v>
      </c>
      <c r="N432" s="3">
        <v>0</v>
      </c>
      <c r="O432" s="3">
        <v>4.3630000000000001E-7</v>
      </c>
    </row>
    <row r="433" spans="1:15">
      <c r="A433" s="1" t="s">
        <v>440</v>
      </c>
      <c r="B433" s="3">
        <v>5.3800000000000001E-22</v>
      </c>
      <c r="C433" s="3">
        <v>2.6300000000000001E-7</v>
      </c>
      <c r="D433" s="16">
        <v>0.99</v>
      </c>
      <c r="E433" s="13">
        <f t="shared" si="18"/>
        <v>2.6036999999999999E-7</v>
      </c>
      <c r="F433" s="3">
        <v>0</v>
      </c>
      <c r="G433" s="3">
        <v>3.8379999999999998E-7</v>
      </c>
      <c r="H433" s="16">
        <v>0.99</v>
      </c>
      <c r="I433" s="13">
        <f t="shared" si="19"/>
        <v>3.7996199999999997E-7</v>
      </c>
      <c r="J433" s="3">
        <v>0</v>
      </c>
      <c r="K433" s="3">
        <v>2.8500000000000002E-7</v>
      </c>
      <c r="L433" s="16">
        <v>0.99</v>
      </c>
      <c r="M433" s="13">
        <f t="shared" si="20"/>
        <v>2.8215000000000002E-7</v>
      </c>
      <c r="N433" s="3">
        <v>0</v>
      </c>
      <c r="O433" s="3">
        <v>2.3410000000000001E-7</v>
      </c>
    </row>
    <row r="434" spans="1:15">
      <c r="A434" s="1" t="s">
        <v>441</v>
      </c>
      <c r="B434" s="3">
        <v>5.3800000000000001E-22</v>
      </c>
      <c r="C434" s="3">
        <v>1.1680000000000001E-6</v>
      </c>
      <c r="D434" s="16">
        <v>0.99</v>
      </c>
      <c r="E434" s="13">
        <f t="shared" si="18"/>
        <v>1.15632E-6</v>
      </c>
      <c r="F434" s="3">
        <v>0</v>
      </c>
      <c r="G434" s="3">
        <v>1.719E-6</v>
      </c>
      <c r="H434" s="16">
        <v>0.99</v>
      </c>
      <c r="I434" s="13">
        <f t="shared" si="19"/>
        <v>1.70181E-6</v>
      </c>
      <c r="J434" s="3">
        <v>0</v>
      </c>
      <c r="K434" s="3">
        <v>1.283E-6</v>
      </c>
      <c r="L434" s="16">
        <v>0.99</v>
      </c>
      <c r="M434" s="13">
        <f t="shared" si="20"/>
        <v>1.2701699999999999E-6</v>
      </c>
      <c r="N434" s="3">
        <v>0</v>
      </c>
      <c r="O434" s="3">
        <v>1.057E-6</v>
      </c>
    </row>
    <row r="435" spans="1:15">
      <c r="A435" s="1" t="s">
        <v>442</v>
      </c>
      <c r="B435" s="3">
        <v>5.3800000000000001E-22</v>
      </c>
      <c r="C435" s="3">
        <v>1.4990000000000001E-7</v>
      </c>
      <c r="D435" s="16">
        <v>0.99</v>
      </c>
      <c r="E435" s="13">
        <f t="shared" si="18"/>
        <v>1.4840100000000001E-7</v>
      </c>
      <c r="F435" s="3">
        <v>0</v>
      </c>
      <c r="G435" s="3">
        <v>2.1019999999999999E-7</v>
      </c>
      <c r="H435" s="16">
        <v>0.99</v>
      </c>
      <c r="I435" s="13">
        <f t="shared" si="19"/>
        <v>2.0809799999999999E-7</v>
      </c>
      <c r="J435" s="3">
        <v>0</v>
      </c>
      <c r="K435" s="3">
        <v>1.5099999999999999E-7</v>
      </c>
      <c r="L435" s="16">
        <v>0.99</v>
      </c>
      <c r="M435" s="13">
        <f t="shared" si="20"/>
        <v>1.4949E-7</v>
      </c>
      <c r="N435" s="3">
        <v>0</v>
      </c>
      <c r="O435" s="3">
        <v>1.2270000000000001E-7</v>
      </c>
    </row>
    <row r="436" spans="1:15">
      <c r="A436" s="1" t="s">
        <v>443</v>
      </c>
      <c r="B436" s="3">
        <v>5.3800000000000001E-22</v>
      </c>
      <c r="C436" s="3">
        <v>2.7500000000000001E-7</v>
      </c>
      <c r="D436" s="16">
        <v>0.99</v>
      </c>
      <c r="E436" s="13">
        <f t="shared" si="18"/>
        <v>2.7225000000000002E-7</v>
      </c>
      <c r="F436" s="3">
        <v>0</v>
      </c>
      <c r="G436" s="3">
        <v>3.7679999999999999E-7</v>
      </c>
      <c r="H436" s="16">
        <v>0.99</v>
      </c>
      <c r="I436" s="13">
        <f t="shared" si="19"/>
        <v>3.73032E-7</v>
      </c>
      <c r="J436" s="3">
        <v>0</v>
      </c>
      <c r="K436" s="3">
        <v>2.643E-7</v>
      </c>
      <c r="L436" s="16">
        <v>0.99</v>
      </c>
      <c r="M436" s="13">
        <f t="shared" si="20"/>
        <v>2.61657E-7</v>
      </c>
      <c r="N436" s="3">
        <v>0</v>
      </c>
      <c r="O436" s="3">
        <v>2.132E-7</v>
      </c>
    </row>
    <row r="437" spans="1:15">
      <c r="A437" s="1" t="s">
        <v>444</v>
      </c>
      <c r="B437" s="3">
        <v>5.3800000000000001E-22</v>
      </c>
      <c r="C437" s="3">
        <v>5.7690000000000002E-9</v>
      </c>
      <c r="D437" s="16">
        <v>0.99</v>
      </c>
      <c r="E437" s="13">
        <f t="shared" si="18"/>
        <v>5.7113100000000002E-9</v>
      </c>
      <c r="F437" s="3">
        <v>0</v>
      </c>
      <c r="G437" s="3">
        <v>7.753E-9</v>
      </c>
      <c r="H437" s="16">
        <v>0.99</v>
      </c>
      <c r="I437" s="13">
        <f t="shared" si="19"/>
        <v>7.6754700000000002E-9</v>
      </c>
      <c r="J437" s="3">
        <v>0</v>
      </c>
      <c r="K437" s="3">
        <v>5.3290000000000001E-9</v>
      </c>
      <c r="L437" s="16">
        <v>0.99</v>
      </c>
      <c r="M437" s="13">
        <f t="shared" si="20"/>
        <v>5.2757099999999998E-9</v>
      </c>
      <c r="N437" s="3">
        <v>0</v>
      </c>
      <c r="O437" s="3">
        <v>4.269E-9</v>
      </c>
    </row>
    <row r="438" spans="1:15">
      <c r="A438" s="1" t="s">
        <v>445</v>
      </c>
      <c r="B438" s="3">
        <v>5.3800000000000001E-22</v>
      </c>
      <c r="C438" s="3">
        <v>2.658E-8</v>
      </c>
      <c r="D438" s="16">
        <v>0.99</v>
      </c>
      <c r="E438" s="13">
        <f t="shared" si="18"/>
        <v>2.6314200000000001E-8</v>
      </c>
      <c r="F438" s="3">
        <v>0</v>
      </c>
      <c r="G438" s="3">
        <v>3.5339999999999997E-8</v>
      </c>
      <c r="H438" s="16">
        <v>0.99</v>
      </c>
      <c r="I438" s="13">
        <f t="shared" si="19"/>
        <v>3.4986599999999999E-8</v>
      </c>
      <c r="J438" s="3">
        <v>0</v>
      </c>
      <c r="K438" s="3">
        <v>2.4E-8</v>
      </c>
      <c r="L438" s="16">
        <v>0.99</v>
      </c>
      <c r="M438" s="13">
        <f t="shared" si="20"/>
        <v>2.3759999999999999E-8</v>
      </c>
      <c r="N438" s="3">
        <v>0</v>
      </c>
      <c r="O438" s="3">
        <v>1.9149999999999999E-8</v>
      </c>
    </row>
    <row r="439" spans="1:15">
      <c r="A439" s="1" t="s">
        <v>446</v>
      </c>
      <c r="B439" s="3">
        <v>5.3800000000000001E-22</v>
      </c>
      <c r="C439" s="3">
        <v>3.704E-9</v>
      </c>
      <c r="D439" s="16">
        <v>0.99</v>
      </c>
      <c r="E439" s="13">
        <f t="shared" si="18"/>
        <v>3.6669599999999999E-9</v>
      </c>
      <c r="F439" s="3">
        <v>0</v>
      </c>
      <c r="G439" s="3">
        <v>4.943E-9</v>
      </c>
      <c r="H439" s="16">
        <v>0.99</v>
      </c>
      <c r="I439" s="13">
        <f t="shared" si="19"/>
        <v>4.8935700000000001E-9</v>
      </c>
      <c r="J439" s="3">
        <v>0</v>
      </c>
      <c r="K439" s="3">
        <v>3.3780000000000001E-9</v>
      </c>
      <c r="L439" s="16">
        <v>0.99</v>
      </c>
      <c r="M439" s="13">
        <f t="shared" si="20"/>
        <v>3.3442200000000003E-9</v>
      </c>
      <c r="N439" s="3">
        <v>0</v>
      </c>
      <c r="O439" s="3">
        <v>2.6989999999999999E-9</v>
      </c>
    </row>
    <row r="440" spans="1:15">
      <c r="A440" s="1" t="s">
        <v>447</v>
      </c>
      <c r="B440" s="3">
        <v>5.3800000000000001E-22</v>
      </c>
      <c r="C440" s="3">
        <v>1.63E-9</v>
      </c>
      <c r="D440" s="16">
        <v>0.99</v>
      </c>
      <c r="E440" s="13">
        <f t="shared" si="18"/>
        <v>1.6136999999999999E-9</v>
      </c>
      <c r="F440" s="3">
        <v>0</v>
      </c>
      <c r="G440" s="3">
        <v>2.1959999999999999E-9</v>
      </c>
      <c r="H440" s="16">
        <v>0.99</v>
      </c>
      <c r="I440" s="13">
        <f t="shared" si="19"/>
        <v>2.1740399999999997E-9</v>
      </c>
      <c r="J440" s="3">
        <v>0</v>
      </c>
      <c r="K440" s="3">
        <v>1.5179999999999999E-9</v>
      </c>
      <c r="L440" s="16">
        <v>0.99</v>
      </c>
      <c r="M440" s="13">
        <f t="shared" si="20"/>
        <v>1.50282E-9</v>
      </c>
      <c r="N440" s="3">
        <v>0</v>
      </c>
      <c r="O440" s="3">
        <v>1.217E-9</v>
      </c>
    </row>
    <row r="441" spans="1:15">
      <c r="A441" s="1" t="s">
        <v>448</v>
      </c>
      <c r="B441" s="3">
        <v>5.3800000000000001E-22</v>
      </c>
      <c r="C441" s="3">
        <v>1.929E-10</v>
      </c>
      <c r="D441" s="16">
        <v>0.99</v>
      </c>
      <c r="E441" s="13">
        <f t="shared" si="18"/>
        <v>1.90971E-10</v>
      </c>
      <c r="F441" s="3">
        <v>0</v>
      </c>
      <c r="G441" s="3">
        <v>2.6019999999999999E-10</v>
      </c>
      <c r="H441" s="16">
        <v>0.99</v>
      </c>
      <c r="I441" s="13">
        <f t="shared" si="19"/>
        <v>2.57598E-10</v>
      </c>
      <c r="J441" s="3">
        <v>0</v>
      </c>
      <c r="K441" s="3">
        <v>1.805E-10</v>
      </c>
      <c r="L441" s="16">
        <v>0.99</v>
      </c>
      <c r="M441" s="13">
        <f t="shared" si="20"/>
        <v>1.78695E-10</v>
      </c>
      <c r="N441" s="3">
        <v>0</v>
      </c>
      <c r="O441" s="3">
        <v>1.4480000000000001E-10</v>
      </c>
    </row>
    <row r="442" spans="1:15">
      <c r="A442" s="1" t="s">
        <v>449</v>
      </c>
      <c r="B442" s="3">
        <v>5.3800000000000001E-22</v>
      </c>
      <c r="C442" s="3">
        <v>0</v>
      </c>
      <c r="D442" s="16">
        <v>0.99</v>
      </c>
      <c r="E442" s="13">
        <f t="shared" si="18"/>
        <v>0</v>
      </c>
      <c r="F442" s="3">
        <v>0</v>
      </c>
      <c r="G442" s="3">
        <v>0</v>
      </c>
      <c r="H442" s="16">
        <v>0.99</v>
      </c>
      <c r="I442" s="13">
        <f t="shared" si="19"/>
        <v>0</v>
      </c>
      <c r="J442" s="3">
        <v>0</v>
      </c>
      <c r="K442" s="3">
        <v>0</v>
      </c>
      <c r="L442" s="16">
        <v>0.99</v>
      </c>
      <c r="M442" s="13">
        <f t="shared" si="20"/>
        <v>0</v>
      </c>
      <c r="N442" s="3">
        <v>0</v>
      </c>
      <c r="O442" s="3">
        <v>0</v>
      </c>
    </row>
    <row r="443" spans="1:15">
      <c r="A443" s="1" t="s">
        <v>450</v>
      </c>
      <c r="B443" s="3">
        <v>5.3800000000000001E-22</v>
      </c>
      <c r="C443" s="3">
        <v>5.149E-12</v>
      </c>
      <c r="D443" s="16">
        <v>0.99</v>
      </c>
      <c r="E443" s="13">
        <f t="shared" si="18"/>
        <v>5.0975100000000002E-12</v>
      </c>
      <c r="F443" s="3">
        <v>0</v>
      </c>
      <c r="G443" s="3">
        <v>7.0000000000000001E-12</v>
      </c>
      <c r="H443" s="16">
        <v>0.99</v>
      </c>
      <c r="I443" s="13">
        <f t="shared" si="19"/>
        <v>6.9299999999999998E-12</v>
      </c>
      <c r="J443" s="3">
        <v>0</v>
      </c>
      <c r="K443" s="3">
        <v>4.9289999999999997E-12</v>
      </c>
      <c r="L443" s="16">
        <v>0.99</v>
      </c>
      <c r="M443" s="13">
        <f t="shared" si="20"/>
        <v>4.87971E-12</v>
      </c>
      <c r="N443" s="3">
        <v>0</v>
      </c>
      <c r="O443" s="3">
        <v>3.9670000000000004E-12</v>
      </c>
    </row>
    <row r="444" spans="1:15">
      <c r="A444" s="1" t="s">
        <v>451</v>
      </c>
      <c r="B444" s="3">
        <v>5.3800000000000001E-22</v>
      </c>
      <c r="C444" s="3">
        <v>9.5700000000000004E-3</v>
      </c>
      <c r="D444" s="16">
        <v>1E-3</v>
      </c>
      <c r="E444" s="13">
        <f t="shared" si="18"/>
        <v>9.5699999999999999E-6</v>
      </c>
      <c r="F444" s="3">
        <v>5.691E-22</v>
      </c>
      <c r="G444" s="3">
        <v>0.1004</v>
      </c>
      <c r="H444" s="16">
        <v>1E-3</v>
      </c>
      <c r="I444" s="13">
        <f t="shared" si="19"/>
        <v>1.004E-4</v>
      </c>
      <c r="J444" s="3">
        <v>6.4970000000000002E-22</v>
      </c>
      <c r="K444" s="3">
        <v>0.25440000000000002</v>
      </c>
      <c r="L444" s="16">
        <v>1E-3</v>
      </c>
      <c r="M444" s="13">
        <f t="shared" si="20"/>
        <v>2.544E-4</v>
      </c>
      <c r="N444" s="3">
        <v>7.6359999999999999E-22</v>
      </c>
      <c r="O444" s="3">
        <v>0.16309999999999999</v>
      </c>
    </row>
    <row r="445" spans="1:15">
      <c r="A445" s="1" t="s">
        <v>452</v>
      </c>
      <c r="B445" s="3">
        <v>5.3800000000000001E-22</v>
      </c>
      <c r="C445" s="3">
        <v>9.8499999999999995E-5</v>
      </c>
      <c r="D445" s="16">
        <v>1E-3</v>
      </c>
      <c r="E445" s="13">
        <f t="shared" si="18"/>
        <v>9.8500000000000002E-8</v>
      </c>
      <c r="F445" s="3">
        <v>0</v>
      </c>
      <c r="G445" s="3">
        <v>1.903E-3</v>
      </c>
      <c r="H445" s="16">
        <v>1E-3</v>
      </c>
      <c r="I445" s="13">
        <f t="shared" si="19"/>
        <v>1.903E-6</v>
      </c>
      <c r="J445" s="3">
        <v>0</v>
      </c>
      <c r="K445" s="3">
        <v>4.8890000000000001E-3</v>
      </c>
      <c r="L445" s="16">
        <v>1E-3</v>
      </c>
      <c r="M445" s="13">
        <f t="shared" si="20"/>
        <v>4.8890000000000001E-6</v>
      </c>
      <c r="N445" s="3">
        <v>0</v>
      </c>
      <c r="O445" s="3">
        <v>2.3419999999999999E-3</v>
      </c>
    </row>
    <row r="446" spans="1:15">
      <c r="A446" s="1" t="s">
        <v>453</v>
      </c>
      <c r="B446" s="3">
        <v>5.3800000000000001E-22</v>
      </c>
      <c r="C446" s="3">
        <v>61.62</v>
      </c>
      <c r="D446" s="16">
        <v>1E-3</v>
      </c>
      <c r="E446" s="13">
        <f t="shared" si="18"/>
        <v>6.1620000000000001E-2</v>
      </c>
      <c r="F446" s="3">
        <v>5.691E-22</v>
      </c>
      <c r="G446" s="3">
        <v>509</v>
      </c>
      <c r="H446" s="16">
        <v>1E-3</v>
      </c>
      <c r="I446" s="13">
        <f t="shared" si="19"/>
        <v>0.50900000000000001</v>
      </c>
      <c r="J446" s="3">
        <v>6.4970000000000002E-22</v>
      </c>
      <c r="K446" s="3">
        <v>1420</v>
      </c>
      <c r="L446" s="16">
        <v>1E-3</v>
      </c>
      <c r="M446" s="13">
        <f t="shared" si="20"/>
        <v>1.42</v>
      </c>
      <c r="N446" s="3">
        <v>7.6359999999999999E-22</v>
      </c>
      <c r="O446" s="3">
        <v>1054</v>
      </c>
    </row>
    <row r="447" spans="1:15">
      <c r="A447" s="1" t="s">
        <v>454</v>
      </c>
      <c r="B447" s="3">
        <v>5.3800000000000001E-22</v>
      </c>
      <c r="C447" s="3">
        <v>129.5</v>
      </c>
      <c r="D447" s="16">
        <v>1E-3</v>
      </c>
      <c r="E447" s="13">
        <f t="shared" si="18"/>
        <v>0.1295</v>
      </c>
      <c r="F447" s="3">
        <v>5.691E-22</v>
      </c>
      <c r="G447" s="3">
        <v>381.1</v>
      </c>
      <c r="H447" s="16">
        <v>1E-3</v>
      </c>
      <c r="I447" s="13">
        <f t="shared" si="19"/>
        <v>0.38110000000000005</v>
      </c>
      <c r="J447" s="3">
        <v>0</v>
      </c>
      <c r="K447" s="3">
        <v>612</v>
      </c>
      <c r="L447" s="16">
        <v>1E-3</v>
      </c>
      <c r="M447" s="13">
        <f t="shared" si="20"/>
        <v>0.61199999999999999</v>
      </c>
      <c r="N447" s="3">
        <v>0</v>
      </c>
      <c r="O447" s="3">
        <v>304.2</v>
      </c>
    </row>
    <row r="448" spans="1:15">
      <c r="A448" s="1" t="s">
        <v>455</v>
      </c>
      <c r="B448" s="3">
        <v>5.3800000000000001E-22</v>
      </c>
      <c r="C448" s="3">
        <v>1.2329999999999999E-11</v>
      </c>
      <c r="D448" s="16">
        <v>1E-3</v>
      </c>
      <c r="E448" s="13">
        <f t="shared" si="18"/>
        <v>1.233E-14</v>
      </c>
      <c r="F448" s="3">
        <v>0</v>
      </c>
      <c r="G448" s="3">
        <v>2.0560000000000001E-11</v>
      </c>
      <c r="H448" s="16">
        <v>1E-3</v>
      </c>
      <c r="I448" s="13">
        <f t="shared" si="19"/>
        <v>2.0560000000000003E-14</v>
      </c>
      <c r="J448" s="3">
        <v>0</v>
      </c>
      <c r="K448" s="3">
        <v>1.6759999999999999E-11</v>
      </c>
      <c r="L448" s="16">
        <v>1E-3</v>
      </c>
      <c r="M448" s="13">
        <f t="shared" si="20"/>
        <v>1.6759999999999999E-14</v>
      </c>
      <c r="N448" s="3">
        <v>0</v>
      </c>
      <c r="O448" s="3">
        <v>1.42E-11</v>
      </c>
    </row>
    <row r="449" spans="1:15">
      <c r="A449" s="1" t="s">
        <v>456</v>
      </c>
      <c r="B449" s="3">
        <v>5.3800000000000001E-22</v>
      </c>
      <c r="C449" s="3">
        <v>92.3</v>
      </c>
      <c r="D449" s="16">
        <v>1E-3</v>
      </c>
      <c r="E449" s="13">
        <f t="shared" si="18"/>
        <v>9.2299999999999993E-2</v>
      </c>
      <c r="F449" s="3">
        <v>5.691E-22</v>
      </c>
      <c r="G449" s="3">
        <v>250.6</v>
      </c>
      <c r="H449" s="16">
        <v>1E-3</v>
      </c>
      <c r="I449" s="13">
        <f t="shared" si="19"/>
        <v>0.25059999999999999</v>
      </c>
      <c r="J449" s="3">
        <v>0</v>
      </c>
      <c r="K449" s="3">
        <v>329.9</v>
      </c>
      <c r="L449" s="16">
        <v>1E-3</v>
      </c>
      <c r="M449" s="13">
        <f t="shared" si="20"/>
        <v>0.32989999999999997</v>
      </c>
      <c r="N449" s="3">
        <v>0</v>
      </c>
      <c r="O449" s="3">
        <v>123.4</v>
      </c>
    </row>
    <row r="450" spans="1:15">
      <c r="A450" s="1" t="s">
        <v>457</v>
      </c>
      <c r="B450" s="3">
        <v>5.3800000000000001E-22</v>
      </c>
      <c r="C450" s="3">
        <v>66.53</v>
      </c>
      <c r="D450" s="16">
        <v>1E-3</v>
      </c>
      <c r="E450" s="13">
        <f t="shared" si="18"/>
        <v>6.6530000000000006E-2</v>
      </c>
      <c r="F450" s="3">
        <v>5.691E-22</v>
      </c>
      <c r="G450" s="3">
        <v>163.4</v>
      </c>
      <c r="H450" s="16">
        <v>1E-3</v>
      </c>
      <c r="I450" s="13">
        <f t="shared" si="19"/>
        <v>0.16340000000000002</v>
      </c>
      <c r="J450" s="3">
        <v>0</v>
      </c>
      <c r="K450" s="3">
        <v>191.1</v>
      </c>
      <c r="L450" s="16">
        <v>1E-3</v>
      </c>
      <c r="M450" s="13">
        <f t="shared" si="20"/>
        <v>0.19109999999999999</v>
      </c>
      <c r="N450" s="3">
        <v>0</v>
      </c>
      <c r="O450" s="3">
        <v>75.91</v>
      </c>
    </row>
    <row r="451" spans="1:15">
      <c r="A451" s="1" t="s">
        <v>458</v>
      </c>
      <c r="B451" s="3">
        <v>5.3800000000000001E-22</v>
      </c>
      <c r="C451" s="3">
        <v>0.80759999999999998</v>
      </c>
      <c r="D451" s="16">
        <v>1E-3</v>
      </c>
      <c r="E451" s="13">
        <f t="shared" ref="E451:E514" si="21">C451*D451</f>
        <v>8.0760000000000001E-4</v>
      </c>
      <c r="F451" s="3">
        <v>0</v>
      </c>
      <c r="G451" s="3">
        <v>1.893</v>
      </c>
      <c r="H451" s="16">
        <v>1E-3</v>
      </c>
      <c r="I451" s="13">
        <f t="shared" ref="I451:I514" si="22">G451*H451</f>
        <v>1.8930000000000002E-3</v>
      </c>
      <c r="J451" s="3">
        <v>0</v>
      </c>
      <c r="K451" s="3">
        <v>2.0640000000000001</v>
      </c>
      <c r="L451" s="16">
        <v>1E-3</v>
      </c>
      <c r="M451" s="13">
        <f t="shared" ref="M451:M514" si="23">K451*L451</f>
        <v>2.0640000000000003E-3</v>
      </c>
      <c r="N451" s="3">
        <v>0</v>
      </c>
      <c r="O451" s="3">
        <v>1.0149999999999999</v>
      </c>
    </row>
    <row r="452" spans="1:15">
      <c r="A452" s="1" t="s">
        <v>459</v>
      </c>
      <c r="B452" s="3">
        <v>5.3800000000000001E-22</v>
      </c>
      <c r="C452" s="3">
        <v>53.73</v>
      </c>
      <c r="D452" s="16">
        <v>1E-3</v>
      </c>
      <c r="E452" s="13">
        <f t="shared" si="21"/>
        <v>5.373E-2</v>
      </c>
      <c r="F452" s="3">
        <v>5.691E-22</v>
      </c>
      <c r="G452" s="3">
        <v>131.6</v>
      </c>
      <c r="H452" s="16">
        <v>1E-3</v>
      </c>
      <c r="I452" s="13">
        <f t="shared" si="22"/>
        <v>0.13159999999999999</v>
      </c>
      <c r="J452" s="3">
        <v>0</v>
      </c>
      <c r="K452" s="3">
        <v>152.69999999999999</v>
      </c>
      <c r="L452" s="16">
        <v>1E-3</v>
      </c>
      <c r="M452" s="13">
        <f t="shared" si="23"/>
        <v>0.1527</v>
      </c>
      <c r="N452" s="3">
        <v>0</v>
      </c>
      <c r="O452" s="3">
        <v>59.43</v>
      </c>
    </row>
    <row r="453" spans="1:15">
      <c r="A453" s="1" t="s">
        <v>460</v>
      </c>
      <c r="B453" s="3">
        <v>5.3800000000000001E-22</v>
      </c>
      <c r="C453" s="3">
        <v>5.0340000000000003E-2</v>
      </c>
      <c r="D453" s="16">
        <v>1E-3</v>
      </c>
      <c r="E453" s="13">
        <f t="shared" si="21"/>
        <v>5.0340000000000003E-5</v>
      </c>
      <c r="F453" s="3">
        <v>0</v>
      </c>
      <c r="G453" s="3">
        <v>8.4250000000000005E-2</v>
      </c>
      <c r="H453" s="16">
        <v>1E-3</v>
      </c>
      <c r="I453" s="13">
        <f t="shared" si="22"/>
        <v>8.4250000000000001E-5</v>
      </c>
      <c r="J453" s="3">
        <v>0</v>
      </c>
      <c r="K453" s="3">
        <v>6.8360000000000004E-2</v>
      </c>
      <c r="L453" s="16">
        <v>1E-3</v>
      </c>
      <c r="M453" s="13">
        <f t="shared" si="23"/>
        <v>6.8360000000000003E-5</v>
      </c>
      <c r="N453" s="3">
        <v>0</v>
      </c>
      <c r="O453" s="3">
        <v>4.7739999999999998E-2</v>
      </c>
    </row>
    <row r="454" spans="1:15">
      <c r="A454" s="1" t="s">
        <v>461</v>
      </c>
      <c r="B454" s="3">
        <v>5.3800000000000001E-22</v>
      </c>
      <c r="C454" s="3">
        <v>9.0359999999999996E-2</v>
      </c>
      <c r="D454" s="16">
        <v>1E-3</v>
      </c>
      <c r="E454" s="13">
        <f t="shared" si="21"/>
        <v>9.0359999999999995E-5</v>
      </c>
      <c r="F454" s="3">
        <v>0</v>
      </c>
      <c r="G454" s="3">
        <v>0.1351</v>
      </c>
      <c r="H454" s="16">
        <v>1E-3</v>
      </c>
      <c r="I454" s="13">
        <f t="shared" si="22"/>
        <v>1.351E-4</v>
      </c>
      <c r="J454" s="3">
        <v>0</v>
      </c>
      <c r="K454" s="3">
        <v>0.1023</v>
      </c>
      <c r="L454" s="16">
        <v>1E-3</v>
      </c>
      <c r="M454" s="13">
        <f t="shared" si="23"/>
        <v>1.0230000000000001E-4</v>
      </c>
      <c r="N454" s="3">
        <v>0</v>
      </c>
      <c r="O454" s="3">
        <v>8.4699999999999998E-2</v>
      </c>
    </row>
    <row r="455" spans="1:15">
      <c r="A455" s="1" t="s">
        <v>462</v>
      </c>
      <c r="B455" s="3">
        <v>5.3800000000000001E-22</v>
      </c>
      <c r="C455" s="3">
        <v>41.64</v>
      </c>
      <c r="D455" s="16">
        <v>1E-3</v>
      </c>
      <c r="E455" s="13">
        <f t="shared" si="21"/>
        <v>4.1640000000000003E-2</v>
      </c>
      <c r="F455" s="3">
        <v>5.691E-22</v>
      </c>
      <c r="G455" s="3">
        <v>93.72</v>
      </c>
      <c r="H455" s="16">
        <v>1E-3</v>
      </c>
      <c r="I455" s="13">
        <f t="shared" si="22"/>
        <v>9.3719999999999998E-2</v>
      </c>
      <c r="J455" s="3">
        <v>0</v>
      </c>
      <c r="K455" s="3">
        <v>103.1</v>
      </c>
      <c r="L455" s="16">
        <v>1E-3</v>
      </c>
      <c r="M455" s="13">
        <f t="shared" si="23"/>
        <v>0.1031</v>
      </c>
      <c r="N455" s="3">
        <v>0</v>
      </c>
      <c r="O455" s="3">
        <v>42.59</v>
      </c>
    </row>
    <row r="456" spans="1:15">
      <c r="A456" s="1" t="s">
        <v>463</v>
      </c>
      <c r="B456" s="3">
        <v>5.3800000000000001E-22</v>
      </c>
      <c r="C456" s="3">
        <v>1.348E-3</v>
      </c>
      <c r="D456" s="16">
        <v>1E-3</v>
      </c>
      <c r="E456" s="13">
        <f t="shared" si="21"/>
        <v>1.3480000000000001E-6</v>
      </c>
      <c r="F456" s="3">
        <v>0</v>
      </c>
      <c r="G456" s="3">
        <v>2.1310000000000001E-3</v>
      </c>
      <c r="H456" s="16">
        <v>1E-3</v>
      </c>
      <c r="I456" s="13">
        <f t="shared" si="22"/>
        <v>2.131E-6</v>
      </c>
      <c r="J456" s="3">
        <v>0</v>
      </c>
      <c r="K456" s="3">
        <v>1.6429999999999999E-3</v>
      </c>
      <c r="L456" s="16">
        <v>1E-3</v>
      </c>
      <c r="M456" s="13">
        <f t="shared" si="23"/>
        <v>1.643E-6</v>
      </c>
      <c r="N456" s="3">
        <v>0</v>
      </c>
      <c r="O456" s="3">
        <v>1.214E-3</v>
      </c>
    </row>
    <row r="457" spans="1:15">
      <c r="A457" s="1" t="s">
        <v>464</v>
      </c>
      <c r="B457" s="3">
        <v>5.3800000000000001E-22</v>
      </c>
      <c r="C457" s="3">
        <v>9.0629999999999997E-4</v>
      </c>
      <c r="D457" s="16">
        <v>1E-3</v>
      </c>
      <c r="E457" s="13">
        <f t="shared" si="21"/>
        <v>9.0630000000000001E-7</v>
      </c>
      <c r="F457" s="3">
        <v>0</v>
      </c>
      <c r="G457" s="3">
        <v>1.325E-3</v>
      </c>
      <c r="H457" s="16">
        <v>1E-3</v>
      </c>
      <c r="I457" s="13">
        <f t="shared" si="22"/>
        <v>1.325E-6</v>
      </c>
      <c r="J457" s="3">
        <v>0</v>
      </c>
      <c r="K457" s="3">
        <v>9.8309999999999999E-4</v>
      </c>
      <c r="L457" s="16">
        <v>1E-3</v>
      </c>
      <c r="M457" s="13">
        <f t="shared" si="23"/>
        <v>9.8309999999999996E-7</v>
      </c>
      <c r="N457" s="3">
        <v>0</v>
      </c>
      <c r="O457" s="3">
        <v>8.0800000000000002E-4</v>
      </c>
    </row>
    <row r="458" spans="1:15">
      <c r="A458" s="1" t="s">
        <v>465</v>
      </c>
      <c r="B458" s="3">
        <v>5.3800000000000001E-22</v>
      </c>
      <c r="C458" s="3">
        <v>6.2109999999999997E-4</v>
      </c>
      <c r="D458" s="16">
        <v>1E-3</v>
      </c>
      <c r="E458" s="13">
        <f t="shared" si="21"/>
        <v>6.2109999999999997E-7</v>
      </c>
      <c r="F458" s="3">
        <v>0</v>
      </c>
      <c r="G458" s="3">
        <v>9.1830000000000004E-4</v>
      </c>
      <c r="H458" s="16">
        <v>1E-3</v>
      </c>
      <c r="I458" s="13">
        <f t="shared" si="22"/>
        <v>9.1830000000000006E-7</v>
      </c>
      <c r="J458" s="3">
        <v>0</v>
      </c>
      <c r="K458" s="3">
        <v>6.8809999999999997E-4</v>
      </c>
      <c r="L458" s="16">
        <v>1E-3</v>
      </c>
      <c r="M458" s="13">
        <f t="shared" si="23"/>
        <v>6.8810000000000003E-7</v>
      </c>
      <c r="N458" s="3">
        <v>0</v>
      </c>
      <c r="O458" s="3">
        <v>5.6729999999999997E-4</v>
      </c>
    </row>
    <row r="459" spans="1:15">
      <c r="A459" s="1" t="s">
        <v>466</v>
      </c>
      <c r="B459" s="3">
        <v>5.3800000000000001E-22</v>
      </c>
      <c r="C459" s="3">
        <v>5.817E-5</v>
      </c>
      <c r="D459" s="16">
        <v>1E-3</v>
      </c>
      <c r="E459" s="13">
        <f t="shared" si="21"/>
        <v>5.8170000000000004E-8</v>
      </c>
      <c r="F459" s="3">
        <v>0</v>
      </c>
      <c r="G459" s="3">
        <v>8.6020000000000007E-5</v>
      </c>
      <c r="H459" s="16">
        <v>1E-3</v>
      </c>
      <c r="I459" s="13">
        <f t="shared" si="22"/>
        <v>8.6020000000000012E-8</v>
      </c>
      <c r="J459" s="3">
        <v>0</v>
      </c>
      <c r="K459" s="3">
        <v>6.4579999999999995E-5</v>
      </c>
      <c r="L459" s="16">
        <v>1E-3</v>
      </c>
      <c r="M459" s="13">
        <f t="shared" si="23"/>
        <v>6.458E-8</v>
      </c>
      <c r="N459" s="3">
        <v>0</v>
      </c>
      <c r="O459" s="3">
        <v>5.325E-5</v>
      </c>
    </row>
    <row r="460" spans="1:15">
      <c r="A460" s="1" t="s">
        <v>467</v>
      </c>
      <c r="B460" s="3">
        <v>5.3800000000000001E-22</v>
      </c>
      <c r="C460" s="3">
        <v>1.98E-5</v>
      </c>
      <c r="D460" s="16">
        <v>1E-3</v>
      </c>
      <c r="E460" s="13">
        <f t="shared" si="21"/>
        <v>1.9800000000000002E-8</v>
      </c>
      <c r="F460" s="3">
        <v>0</v>
      </c>
      <c r="G460" s="3">
        <v>2.9289999999999999E-5</v>
      </c>
      <c r="H460" s="16">
        <v>1E-3</v>
      </c>
      <c r="I460" s="13">
        <f t="shared" si="22"/>
        <v>2.929E-8</v>
      </c>
      <c r="J460" s="3">
        <v>0</v>
      </c>
      <c r="K460" s="3">
        <v>2.1990000000000001E-5</v>
      </c>
      <c r="L460" s="16">
        <v>1E-3</v>
      </c>
      <c r="M460" s="13">
        <f t="shared" si="23"/>
        <v>2.199E-8</v>
      </c>
      <c r="N460" s="3">
        <v>0</v>
      </c>
      <c r="O460" s="3">
        <v>1.8130000000000001E-5</v>
      </c>
    </row>
    <row r="461" spans="1:15">
      <c r="A461" s="1" t="s">
        <v>468</v>
      </c>
      <c r="B461" s="3">
        <v>5.3800000000000001E-22</v>
      </c>
      <c r="C461" s="3">
        <v>1.0349999999999999E-5</v>
      </c>
      <c r="D461" s="16">
        <v>1E-3</v>
      </c>
      <c r="E461" s="13">
        <f t="shared" si="21"/>
        <v>1.035E-8</v>
      </c>
      <c r="F461" s="3">
        <v>0</v>
      </c>
      <c r="G461" s="3">
        <v>1.522E-5</v>
      </c>
      <c r="H461" s="16">
        <v>1E-3</v>
      </c>
      <c r="I461" s="13">
        <f t="shared" si="22"/>
        <v>1.522E-8</v>
      </c>
      <c r="J461" s="3">
        <v>0</v>
      </c>
      <c r="K461" s="3">
        <v>1.137E-5</v>
      </c>
      <c r="L461" s="16">
        <v>1E-3</v>
      </c>
      <c r="M461" s="13">
        <f t="shared" si="23"/>
        <v>1.137E-8</v>
      </c>
      <c r="N461" s="3">
        <v>0</v>
      </c>
      <c r="O461" s="3">
        <v>9.3649999999999993E-6</v>
      </c>
    </row>
    <row r="462" spans="1:15">
      <c r="A462" s="1" t="s">
        <v>469</v>
      </c>
      <c r="B462" s="3">
        <v>5.3800000000000001E-22</v>
      </c>
      <c r="C462" s="3">
        <v>2.6139999999999999E-6</v>
      </c>
      <c r="D462" s="16">
        <v>1E-3</v>
      </c>
      <c r="E462" s="13">
        <f t="shared" si="21"/>
        <v>2.6139999999999999E-9</v>
      </c>
      <c r="F462" s="3">
        <v>0</v>
      </c>
      <c r="G462" s="3">
        <v>3.8139999999999998E-6</v>
      </c>
      <c r="H462" s="16">
        <v>1E-3</v>
      </c>
      <c r="I462" s="13">
        <f t="shared" si="22"/>
        <v>3.8140000000000003E-9</v>
      </c>
      <c r="J462" s="3">
        <v>0</v>
      </c>
      <c r="K462" s="3">
        <v>2.8260000000000001E-6</v>
      </c>
      <c r="L462" s="16">
        <v>1E-3</v>
      </c>
      <c r="M462" s="13">
        <f t="shared" si="23"/>
        <v>2.8260000000000004E-9</v>
      </c>
      <c r="N462" s="3">
        <v>0</v>
      </c>
      <c r="O462" s="3">
        <v>2.323E-6</v>
      </c>
    </row>
    <row r="463" spans="1:15">
      <c r="A463" s="1" t="s">
        <v>470</v>
      </c>
      <c r="B463" s="3">
        <v>5.3800000000000001E-22</v>
      </c>
      <c r="C463" s="3">
        <v>1.085E-6</v>
      </c>
      <c r="D463" s="16">
        <v>1E-3</v>
      </c>
      <c r="E463" s="13">
        <f t="shared" si="21"/>
        <v>1.0850000000000001E-9</v>
      </c>
      <c r="F463" s="3">
        <v>0</v>
      </c>
      <c r="G463" s="3">
        <v>1.561E-6</v>
      </c>
      <c r="H463" s="16">
        <v>1E-3</v>
      </c>
      <c r="I463" s="13">
        <f t="shared" si="22"/>
        <v>1.5610000000000001E-9</v>
      </c>
      <c r="J463" s="3">
        <v>0</v>
      </c>
      <c r="K463" s="3">
        <v>1.141E-6</v>
      </c>
      <c r="L463" s="16">
        <v>1E-3</v>
      </c>
      <c r="M463" s="13">
        <f t="shared" si="23"/>
        <v>1.1409999999999999E-9</v>
      </c>
      <c r="N463" s="3">
        <v>0</v>
      </c>
      <c r="O463" s="3">
        <v>9.3419999999999999E-7</v>
      </c>
    </row>
    <row r="464" spans="1:15">
      <c r="A464" s="1" t="s">
        <v>471</v>
      </c>
      <c r="B464" s="3">
        <v>5.3800000000000001E-22</v>
      </c>
      <c r="C464" s="3">
        <v>1.6109999999999999E-6</v>
      </c>
      <c r="D464" s="16">
        <v>1E-3</v>
      </c>
      <c r="E464" s="13">
        <f t="shared" si="21"/>
        <v>1.6109999999999999E-9</v>
      </c>
      <c r="F464" s="3">
        <v>0</v>
      </c>
      <c r="G464" s="3">
        <v>2.2989999999999999E-6</v>
      </c>
      <c r="H464" s="16">
        <v>1E-3</v>
      </c>
      <c r="I464" s="13">
        <f t="shared" si="22"/>
        <v>2.299E-9</v>
      </c>
      <c r="J464" s="3">
        <v>0</v>
      </c>
      <c r="K464" s="3">
        <v>1.669E-6</v>
      </c>
      <c r="L464" s="16">
        <v>1E-3</v>
      </c>
      <c r="M464" s="13">
        <f t="shared" si="23"/>
        <v>1.6690000000000001E-9</v>
      </c>
      <c r="N464" s="3">
        <v>0</v>
      </c>
      <c r="O464" s="3">
        <v>1.362E-6</v>
      </c>
    </row>
    <row r="465" spans="1:15">
      <c r="A465" s="1" t="s">
        <v>472</v>
      </c>
      <c r="B465" s="3">
        <v>5.3800000000000001E-22</v>
      </c>
      <c r="C465" s="3">
        <v>2.948E-6</v>
      </c>
      <c r="D465" s="16">
        <v>1E-3</v>
      </c>
      <c r="E465" s="13">
        <f t="shared" si="21"/>
        <v>2.9480000000000002E-9</v>
      </c>
      <c r="F465" s="3">
        <v>0</v>
      </c>
      <c r="G465" s="3">
        <v>4.1690000000000002E-6</v>
      </c>
      <c r="H465" s="16">
        <v>1E-3</v>
      </c>
      <c r="I465" s="13">
        <f t="shared" si="22"/>
        <v>4.169E-9</v>
      </c>
      <c r="J465" s="3">
        <v>0</v>
      </c>
      <c r="K465" s="3">
        <v>3.004E-6</v>
      </c>
      <c r="L465" s="16">
        <v>1E-3</v>
      </c>
      <c r="M465" s="13">
        <f t="shared" si="23"/>
        <v>3.004E-9</v>
      </c>
      <c r="N465" s="3">
        <v>0</v>
      </c>
      <c r="O465" s="3">
        <v>2.4480000000000001E-6</v>
      </c>
    </row>
    <row r="466" spans="1:15">
      <c r="A466" s="1" t="s">
        <v>473</v>
      </c>
      <c r="B466" s="3">
        <v>5.3800000000000001E-22</v>
      </c>
      <c r="C466" s="3">
        <v>2.0240000000000001E-7</v>
      </c>
      <c r="D466" s="16">
        <v>1E-3</v>
      </c>
      <c r="E466" s="13">
        <f t="shared" si="21"/>
        <v>2.0240000000000002E-10</v>
      </c>
      <c r="F466" s="3">
        <v>0</v>
      </c>
      <c r="G466" s="3">
        <v>2.8929999999999998E-7</v>
      </c>
      <c r="H466" s="16">
        <v>1E-3</v>
      </c>
      <c r="I466" s="13">
        <f t="shared" si="22"/>
        <v>2.8929999999999997E-10</v>
      </c>
      <c r="J466" s="3">
        <v>0</v>
      </c>
      <c r="K466" s="3">
        <v>2.1050000000000001E-7</v>
      </c>
      <c r="L466" s="16">
        <v>1E-3</v>
      </c>
      <c r="M466" s="13">
        <f t="shared" si="23"/>
        <v>2.1050000000000002E-10</v>
      </c>
      <c r="N466" s="3">
        <v>0</v>
      </c>
      <c r="O466" s="3">
        <v>1.72E-7</v>
      </c>
    </row>
    <row r="467" spans="1:15">
      <c r="A467" s="1" t="s">
        <v>474</v>
      </c>
      <c r="B467" s="3">
        <v>5.3800000000000001E-22</v>
      </c>
      <c r="C467" s="3">
        <v>3.0380000000000001E-7</v>
      </c>
      <c r="D467" s="16">
        <v>1E-3</v>
      </c>
      <c r="E467" s="13">
        <f t="shared" si="21"/>
        <v>3.0380000000000003E-10</v>
      </c>
      <c r="F467" s="3">
        <v>0</v>
      </c>
      <c r="G467" s="3">
        <v>4.2800000000000002E-7</v>
      </c>
      <c r="H467" s="16">
        <v>1E-3</v>
      </c>
      <c r="I467" s="13">
        <f t="shared" si="22"/>
        <v>4.2800000000000002E-10</v>
      </c>
      <c r="J467" s="3">
        <v>0</v>
      </c>
      <c r="K467" s="3">
        <v>3.087E-7</v>
      </c>
      <c r="L467" s="16">
        <v>1E-3</v>
      </c>
      <c r="M467" s="13">
        <f t="shared" si="23"/>
        <v>3.0870000000000003E-10</v>
      </c>
      <c r="N467" s="3">
        <v>0</v>
      </c>
      <c r="O467" s="3">
        <v>2.5120000000000003E-7</v>
      </c>
    </row>
    <row r="468" spans="1:15">
      <c r="A468" s="1" t="s">
        <v>475</v>
      </c>
      <c r="B468" s="3">
        <v>5.3800000000000001E-22</v>
      </c>
      <c r="C468" s="3">
        <v>2.5019999999999998E-8</v>
      </c>
      <c r="D468" s="16">
        <v>1E-3</v>
      </c>
      <c r="E468" s="13">
        <f t="shared" si="21"/>
        <v>2.5019999999999998E-11</v>
      </c>
      <c r="F468" s="3">
        <v>0</v>
      </c>
      <c r="G468" s="3">
        <v>3.6139999999999998E-8</v>
      </c>
      <c r="H468" s="16">
        <v>1E-3</v>
      </c>
      <c r="I468" s="13">
        <f t="shared" si="22"/>
        <v>3.6139999999999997E-11</v>
      </c>
      <c r="J468" s="3">
        <v>0</v>
      </c>
      <c r="K468" s="3">
        <v>2.686E-8</v>
      </c>
      <c r="L468" s="16">
        <v>1E-3</v>
      </c>
      <c r="M468" s="13">
        <f t="shared" si="23"/>
        <v>2.6860000000000001E-11</v>
      </c>
      <c r="N468" s="3">
        <v>0</v>
      </c>
      <c r="O468" s="3">
        <v>2.2020000000000001E-8</v>
      </c>
    </row>
    <row r="469" spans="1:15">
      <c r="A469" s="1" t="s">
        <v>476</v>
      </c>
      <c r="B469" s="3">
        <v>5.3800000000000001E-22</v>
      </c>
      <c r="C469" s="3">
        <v>1.8209999999999999E-8</v>
      </c>
      <c r="D469" s="16">
        <v>1E-3</v>
      </c>
      <c r="E469" s="13">
        <f t="shared" si="21"/>
        <v>1.8209999999999998E-11</v>
      </c>
      <c r="F469" s="3">
        <v>0</v>
      </c>
      <c r="G469" s="3">
        <v>2.599E-8</v>
      </c>
      <c r="H469" s="16">
        <v>1E-3</v>
      </c>
      <c r="I469" s="13">
        <f t="shared" si="22"/>
        <v>2.5989999999999999E-11</v>
      </c>
      <c r="J469" s="3">
        <v>0</v>
      </c>
      <c r="K469" s="3">
        <v>1.92E-8</v>
      </c>
      <c r="L469" s="16">
        <v>1E-3</v>
      </c>
      <c r="M469" s="13">
        <f t="shared" si="23"/>
        <v>1.9199999999999999E-11</v>
      </c>
      <c r="N469" s="3">
        <v>0</v>
      </c>
      <c r="O469" s="3">
        <v>1.569E-8</v>
      </c>
    </row>
    <row r="470" spans="1:15">
      <c r="A470" s="1" t="s">
        <v>477</v>
      </c>
      <c r="B470" s="3">
        <v>5.3800000000000001E-22</v>
      </c>
      <c r="C470" s="3">
        <v>2.4199999999999999E-9</v>
      </c>
      <c r="D470" s="16">
        <v>1E-3</v>
      </c>
      <c r="E470" s="13">
        <f t="shared" si="21"/>
        <v>2.4199999999999998E-12</v>
      </c>
      <c r="F470" s="3">
        <v>0</v>
      </c>
      <c r="G470" s="3">
        <v>3.2660000000000001E-9</v>
      </c>
      <c r="H470" s="16">
        <v>1E-3</v>
      </c>
      <c r="I470" s="13">
        <f t="shared" si="22"/>
        <v>3.266E-12</v>
      </c>
      <c r="J470" s="3">
        <v>0</v>
      </c>
      <c r="K470" s="3">
        <v>2.268E-9</v>
      </c>
      <c r="L470" s="16">
        <v>1E-3</v>
      </c>
      <c r="M470" s="13">
        <f t="shared" si="23"/>
        <v>2.268E-12</v>
      </c>
      <c r="N470" s="3">
        <v>0</v>
      </c>
      <c r="O470" s="3">
        <v>1.819E-9</v>
      </c>
    </row>
    <row r="471" spans="1:15">
      <c r="A471" s="1" t="s">
        <v>478</v>
      </c>
      <c r="B471" s="3">
        <v>5.3800000000000001E-22</v>
      </c>
      <c r="C471" s="3">
        <v>3.6789999999999998E-9</v>
      </c>
      <c r="D471" s="16">
        <v>1E-3</v>
      </c>
      <c r="E471" s="13">
        <f t="shared" si="21"/>
        <v>3.679E-12</v>
      </c>
      <c r="F471" s="3">
        <v>0</v>
      </c>
      <c r="G471" s="3">
        <v>4.8429999999999999E-9</v>
      </c>
      <c r="H471" s="16">
        <v>1E-3</v>
      </c>
      <c r="I471" s="13">
        <f t="shared" si="22"/>
        <v>4.8430000000000003E-12</v>
      </c>
      <c r="J471" s="3">
        <v>0</v>
      </c>
      <c r="K471" s="3">
        <v>3.248E-9</v>
      </c>
      <c r="L471" s="16">
        <v>1E-3</v>
      </c>
      <c r="M471" s="13">
        <f t="shared" si="23"/>
        <v>3.2479999999999999E-12</v>
      </c>
      <c r="N471" s="3">
        <v>0</v>
      </c>
      <c r="O471" s="3">
        <v>2.5810000000000001E-9</v>
      </c>
    </row>
    <row r="472" spans="1:15">
      <c r="A472" s="1" t="s">
        <v>479</v>
      </c>
      <c r="B472" s="3">
        <v>5.3800000000000001E-22</v>
      </c>
      <c r="C472" s="3">
        <v>1.516E-10</v>
      </c>
      <c r="D472" s="16">
        <v>1E-3</v>
      </c>
      <c r="E472" s="13">
        <f t="shared" si="21"/>
        <v>1.5160000000000001E-13</v>
      </c>
      <c r="F472" s="3">
        <v>0</v>
      </c>
      <c r="G472" s="3">
        <v>1.9630000000000001E-10</v>
      </c>
      <c r="H472" s="16">
        <v>1E-3</v>
      </c>
      <c r="I472" s="13">
        <f t="shared" si="22"/>
        <v>1.9630000000000001E-13</v>
      </c>
      <c r="J472" s="3">
        <v>0</v>
      </c>
      <c r="K472" s="3">
        <v>1.292E-10</v>
      </c>
      <c r="L472" s="16">
        <v>1E-3</v>
      </c>
      <c r="M472" s="13">
        <f t="shared" si="23"/>
        <v>1.2919999999999999E-13</v>
      </c>
      <c r="N472" s="3">
        <v>0</v>
      </c>
      <c r="O472" s="3">
        <v>1.021E-10</v>
      </c>
    </row>
    <row r="473" spans="1:15">
      <c r="A473" s="1" t="s">
        <v>480</v>
      </c>
      <c r="B473" s="3">
        <v>5.3800000000000001E-22</v>
      </c>
      <c r="C473" s="3">
        <v>1.755E-11</v>
      </c>
      <c r="D473" s="16">
        <v>1E-3</v>
      </c>
      <c r="E473" s="13">
        <f t="shared" si="21"/>
        <v>1.7550000000000002E-14</v>
      </c>
      <c r="F473" s="3">
        <v>0</v>
      </c>
      <c r="G473" s="3">
        <v>2.252E-11</v>
      </c>
      <c r="H473" s="16">
        <v>1E-3</v>
      </c>
      <c r="I473" s="13">
        <f t="shared" si="22"/>
        <v>2.2520000000000001E-14</v>
      </c>
      <c r="J473" s="3">
        <v>0</v>
      </c>
      <c r="K473" s="3">
        <v>1.4669999999999999E-11</v>
      </c>
      <c r="L473" s="16">
        <v>1E-3</v>
      </c>
      <c r="M473" s="13">
        <f t="shared" si="23"/>
        <v>1.4669999999999999E-14</v>
      </c>
      <c r="N473" s="3">
        <v>0</v>
      </c>
      <c r="O473" s="3">
        <v>1.155E-11</v>
      </c>
    </row>
    <row r="474" spans="1:15">
      <c r="A474" s="1" t="s">
        <v>481</v>
      </c>
      <c r="B474" s="3">
        <v>5.3800000000000001E-22</v>
      </c>
      <c r="C474" s="3">
        <v>0.24390000000000001</v>
      </c>
      <c r="D474" s="16">
        <v>0.99</v>
      </c>
      <c r="E474" s="13">
        <f t="shared" si="21"/>
        <v>0.24146100000000001</v>
      </c>
      <c r="F474" s="3">
        <v>0.52980000000000005</v>
      </c>
      <c r="G474" s="3">
        <v>0.80779999999999996</v>
      </c>
      <c r="H474" s="16">
        <v>0.99</v>
      </c>
      <c r="I474" s="13">
        <f t="shared" si="22"/>
        <v>0.79972199999999993</v>
      </c>
      <c r="J474" s="3">
        <v>1.6080000000000001</v>
      </c>
      <c r="K474" s="3">
        <v>1.3220000000000001</v>
      </c>
      <c r="L474" s="16">
        <v>0.99</v>
      </c>
      <c r="M474" s="13">
        <f t="shared" si="23"/>
        <v>1.3087800000000001</v>
      </c>
      <c r="N474" s="3">
        <v>2.3149999999999999</v>
      </c>
      <c r="O474" s="3">
        <v>1.724</v>
      </c>
    </row>
    <row r="475" spans="1:15">
      <c r="A475" s="1" t="s">
        <v>482</v>
      </c>
      <c r="B475" s="3">
        <v>5.3800000000000001E-22</v>
      </c>
      <c r="C475" s="3">
        <v>2.9730000000000001E-13</v>
      </c>
      <c r="D475" s="16">
        <v>0.99</v>
      </c>
      <c r="E475" s="13">
        <f t="shared" si="21"/>
        <v>2.94327E-13</v>
      </c>
      <c r="F475" s="3">
        <v>0</v>
      </c>
      <c r="G475" s="3">
        <v>4.8919999999999998E-13</v>
      </c>
      <c r="H475" s="16">
        <v>0.99</v>
      </c>
      <c r="I475" s="13">
        <f t="shared" si="22"/>
        <v>4.8430799999999994E-13</v>
      </c>
      <c r="J475" s="3">
        <v>0</v>
      </c>
      <c r="K475" s="3">
        <v>3.9369999999999998E-13</v>
      </c>
      <c r="L475" s="16">
        <v>0.99</v>
      </c>
      <c r="M475" s="13">
        <f t="shared" si="23"/>
        <v>3.8976299999999996E-13</v>
      </c>
      <c r="N475" s="3">
        <v>0</v>
      </c>
      <c r="O475" s="3">
        <v>3.3260000000000002E-13</v>
      </c>
    </row>
    <row r="476" spans="1:15">
      <c r="A476" s="1" t="s">
        <v>483</v>
      </c>
      <c r="B476" s="3">
        <v>5.3800000000000001E-22</v>
      </c>
      <c r="C476" s="3">
        <v>3.0460000000000003E-8</v>
      </c>
      <c r="D476" s="16">
        <v>0.99</v>
      </c>
      <c r="E476" s="13">
        <f t="shared" si="21"/>
        <v>3.0155400000000003E-8</v>
      </c>
      <c r="F476" s="3">
        <v>0</v>
      </c>
      <c r="G476" s="3">
        <v>1.532E-7</v>
      </c>
      <c r="H476" s="16">
        <v>0.99</v>
      </c>
      <c r="I476" s="13">
        <f t="shared" si="22"/>
        <v>1.5166800000000001E-7</v>
      </c>
      <c r="J476" s="3">
        <v>0</v>
      </c>
      <c r="K476" s="3">
        <v>2.216E-7</v>
      </c>
      <c r="L476" s="16">
        <v>0.99</v>
      </c>
      <c r="M476" s="13">
        <f t="shared" si="23"/>
        <v>2.19384E-7</v>
      </c>
      <c r="N476" s="3">
        <v>0</v>
      </c>
      <c r="O476" s="3">
        <v>2.3349999999999999E-7</v>
      </c>
    </row>
    <row r="477" spans="1:15">
      <c r="A477" s="1" t="s">
        <v>484</v>
      </c>
      <c r="B477" s="3">
        <v>5.3800000000000001E-22</v>
      </c>
      <c r="C477" s="3">
        <v>5.7850000000000002E-4</v>
      </c>
      <c r="D477" s="16">
        <v>0.99</v>
      </c>
      <c r="E477" s="13">
        <f t="shared" si="21"/>
        <v>5.7271500000000001E-4</v>
      </c>
      <c r="F477" s="3">
        <v>0</v>
      </c>
      <c r="G477" s="3">
        <v>2.944E-3</v>
      </c>
      <c r="H477" s="16">
        <v>0.99</v>
      </c>
      <c r="I477" s="13">
        <f t="shared" si="22"/>
        <v>2.9145600000000001E-3</v>
      </c>
      <c r="J477" s="3">
        <v>0</v>
      </c>
      <c r="K477" s="3">
        <v>4.287E-3</v>
      </c>
      <c r="L477" s="16">
        <v>0.99</v>
      </c>
      <c r="M477" s="13">
        <f t="shared" si="23"/>
        <v>4.2441299999999996E-3</v>
      </c>
      <c r="N477" s="3">
        <v>0</v>
      </c>
      <c r="O477" s="3">
        <v>4.5430000000000002E-3</v>
      </c>
    </row>
    <row r="478" spans="1:15">
      <c r="A478" s="1" t="s">
        <v>485</v>
      </c>
      <c r="B478" s="3">
        <v>5.3800000000000001E-22</v>
      </c>
      <c r="C478" s="3">
        <v>49.81</v>
      </c>
      <c r="D478" s="16">
        <v>0.99</v>
      </c>
      <c r="E478" s="13">
        <f t="shared" si="21"/>
        <v>49.311900000000001</v>
      </c>
      <c r="F478" s="3">
        <v>52.2</v>
      </c>
      <c r="G478" s="3">
        <v>149.6</v>
      </c>
      <c r="H478" s="16">
        <v>0.99</v>
      </c>
      <c r="I478" s="13">
        <f t="shared" si="22"/>
        <v>148.10399999999998</v>
      </c>
      <c r="J478" s="3">
        <v>169.2</v>
      </c>
      <c r="K478" s="3">
        <v>235.5</v>
      </c>
      <c r="L478" s="16">
        <v>0.99</v>
      </c>
      <c r="M478" s="13">
        <f t="shared" si="23"/>
        <v>233.14500000000001</v>
      </c>
      <c r="N478" s="3">
        <v>273.60000000000002</v>
      </c>
      <c r="O478" s="3">
        <v>278.2</v>
      </c>
    </row>
    <row r="479" spans="1:15">
      <c r="A479" s="1" t="s">
        <v>486</v>
      </c>
      <c r="B479" s="3">
        <v>5.3800000000000001E-22</v>
      </c>
      <c r="C479" s="3">
        <v>4.0559999999999997E-3</v>
      </c>
      <c r="D479" s="16">
        <v>0.99</v>
      </c>
      <c r="E479" s="13">
        <f t="shared" si="21"/>
        <v>4.0154399999999995E-3</v>
      </c>
      <c r="F479" s="3">
        <v>0</v>
      </c>
      <c r="G479" s="3">
        <v>6.7840000000000001E-3</v>
      </c>
      <c r="H479" s="16">
        <v>0.99</v>
      </c>
      <c r="I479" s="13">
        <f t="shared" si="22"/>
        <v>6.7161599999999997E-3</v>
      </c>
      <c r="J479" s="3">
        <v>0</v>
      </c>
      <c r="K479" s="3">
        <v>5.5079999999999999E-3</v>
      </c>
      <c r="L479" s="16">
        <v>0.99</v>
      </c>
      <c r="M479" s="13">
        <f t="shared" si="23"/>
        <v>5.45292E-3</v>
      </c>
      <c r="N479" s="3">
        <v>0</v>
      </c>
      <c r="O479" s="3">
        <v>3.8440000000000002E-3</v>
      </c>
    </row>
    <row r="480" spans="1:15">
      <c r="A480" s="1" t="s">
        <v>487</v>
      </c>
      <c r="B480" s="3">
        <v>5.3800000000000001E-22</v>
      </c>
      <c r="C480" s="3">
        <v>5.9630000000000001E-7</v>
      </c>
      <c r="D480" s="16">
        <v>0.99</v>
      </c>
      <c r="E480" s="13">
        <f t="shared" si="21"/>
        <v>5.9033700000000005E-7</v>
      </c>
      <c r="F480" s="3">
        <v>0</v>
      </c>
      <c r="G480" s="3">
        <v>2.4880000000000001E-6</v>
      </c>
      <c r="H480" s="16">
        <v>0.99</v>
      </c>
      <c r="I480" s="13">
        <f t="shared" si="22"/>
        <v>2.4631200000000003E-6</v>
      </c>
      <c r="J480" s="3">
        <v>0</v>
      </c>
      <c r="K480" s="3">
        <v>3.5470000000000001E-6</v>
      </c>
      <c r="L480" s="16">
        <v>0.99</v>
      </c>
      <c r="M480" s="13">
        <f t="shared" si="23"/>
        <v>3.5115300000000002E-6</v>
      </c>
      <c r="N480" s="3">
        <v>0</v>
      </c>
      <c r="O480" s="3">
        <v>3.4970000000000001E-6</v>
      </c>
    </row>
    <row r="481" spans="1:15">
      <c r="A481" s="1" t="s">
        <v>488</v>
      </c>
      <c r="B481" s="3">
        <v>5.3800000000000001E-22</v>
      </c>
      <c r="C481" s="3">
        <v>3.1669999999999999E-9</v>
      </c>
      <c r="D481" s="16">
        <v>0.99</v>
      </c>
      <c r="E481" s="13">
        <f t="shared" si="21"/>
        <v>3.1353299999999998E-9</v>
      </c>
      <c r="F481" s="3">
        <v>0</v>
      </c>
      <c r="G481" s="3">
        <v>5.1879999999999999E-9</v>
      </c>
      <c r="H481" s="16">
        <v>0.99</v>
      </c>
      <c r="I481" s="13">
        <f t="shared" si="22"/>
        <v>5.1361199999999998E-9</v>
      </c>
      <c r="J481" s="3">
        <v>0</v>
      </c>
      <c r="K481" s="3">
        <v>4.1560000000000001E-9</v>
      </c>
      <c r="L481" s="16">
        <v>0.99</v>
      </c>
      <c r="M481" s="13">
        <f t="shared" si="23"/>
        <v>4.1144400000000001E-9</v>
      </c>
      <c r="N481" s="3">
        <v>0</v>
      </c>
      <c r="O481" s="3">
        <v>3.507E-9</v>
      </c>
    </row>
    <row r="482" spans="1:15">
      <c r="A482" s="1" t="s">
        <v>489</v>
      </c>
      <c r="B482" s="3">
        <v>5.3800000000000001E-22</v>
      </c>
      <c r="C482" s="3">
        <v>3.4279999999999998E-4</v>
      </c>
      <c r="D482" s="16">
        <v>0.99</v>
      </c>
      <c r="E482" s="13">
        <f t="shared" si="21"/>
        <v>3.39372E-4</v>
      </c>
      <c r="F482" s="3">
        <v>0</v>
      </c>
      <c r="G482" s="3">
        <v>5.241E-4</v>
      </c>
      <c r="H482" s="16">
        <v>0.99</v>
      </c>
      <c r="I482" s="13">
        <f t="shared" si="22"/>
        <v>5.1885899999999999E-4</v>
      </c>
      <c r="J482" s="3">
        <v>0</v>
      </c>
      <c r="K482" s="3">
        <v>3.9770000000000002E-4</v>
      </c>
      <c r="L482" s="16">
        <v>0.99</v>
      </c>
      <c r="M482" s="13">
        <f t="shared" si="23"/>
        <v>3.9372300000000001E-4</v>
      </c>
      <c r="N482" s="3">
        <v>0</v>
      </c>
      <c r="O482" s="3">
        <v>3.0729999999999999E-4</v>
      </c>
    </row>
    <row r="483" spans="1:15">
      <c r="A483" s="1" t="s">
        <v>490</v>
      </c>
      <c r="B483" s="3">
        <v>5.3800000000000001E-22</v>
      </c>
      <c r="C483" s="3">
        <v>1.163E-3</v>
      </c>
      <c r="D483" s="16">
        <v>0.99</v>
      </c>
      <c r="E483" s="13">
        <f t="shared" si="21"/>
        <v>1.1513699999999999E-3</v>
      </c>
      <c r="F483" s="3">
        <v>0</v>
      </c>
      <c r="G483" s="3">
        <v>1.812E-3</v>
      </c>
      <c r="H483" s="16">
        <v>0.99</v>
      </c>
      <c r="I483" s="13">
        <f t="shared" si="22"/>
        <v>1.7938800000000001E-3</v>
      </c>
      <c r="J483" s="3">
        <v>0</v>
      </c>
      <c r="K483" s="3">
        <v>1.387E-3</v>
      </c>
      <c r="L483" s="16">
        <v>0.99</v>
      </c>
      <c r="M483" s="13">
        <f t="shared" si="23"/>
        <v>1.37313E-3</v>
      </c>
      <c r="N483" s="3">
        <v>0</v>
      </c>
      <c r="O483" s="3">
        <v>1.0449999999999999E-3</v>
      </c>
    </row>
    <row r="484" spans="1:15">
      <c r="A484" s="1" t="s">
        <v>491</v>
      </c>
      <c r="B484" s="3">
        <v>5.3800000000000001E-22</v>
      </c>
      <c r="C484" s="3">
        <v>1.0300000000000001E-6</v>
      </c>
      <c r="D484" s="16">
        <v>0.99</v>
      </c>
      <c r="E484" s="13">
        <f t="shared" si="21"/>
        <v>1.0197000000000002E-6</v>
      </c>
      <c r="F484" s="3">
        <v>0</v>
      </c>
      <c r="G484" s="3">
        <v>1.522E-6</v>
      </c>
      <c r="H484" s="16">
        <v>0.99</v>
      </c>
      <c r="I484" s="13">
        <f t="shared" si="22"/>
        <v>1.50678E-6</v>
      </c>
      <c r="J484" s="3">
        <v>0</v>
      </c>
      <c r="K484" s="3">
        <v>1.141E-6</v>
      </c>
      <c r="L484" s="16">
        <v>0.99</v>
      </c>
      <c r="M484" s="13">
        <f t="shared" si="23"/>
        <v>1.1295899999999999E-6</v>
      </c>
      <c r="N484" s="3">
        <v>0</v>
      </c>
      <c r="O484" s="3">
        <v>9.4030000000000002E-7</v>
      </c>
    </row>
    <row r="485" spans="1:15">
      <c r="A485" s="1" t="s">
        <v>492</v>
      </c>
      <c r="B485" s="3">
        <v>5.3800000000000001E-22</v>
      </c>
      <c r="C485" s="3">
        <v>3.1480000000000001E-8</v>
      </c>
      <c r="D485" s="16">
        <v>0.99</v>
      </c>
      <c r="E485" s="13">
        <f t="shared" si="21"/>
        <v>3.1165199999999999E-8</v>
      </c>
      <c r="F485" s="3">
        <v>0</v>
      </c>
      <c r="G485" s="3">
        <v>5.1730000000000001E-8</v>
      </c>
      <c r="H485" s="16">
        <v>0.99</v>
      </c>
      <c r="I485" s="13">
        <f t="shared" si="22"/>
        <v>5.12127E-8</v>
      </c>
      <c r="J485" s="3">
        <v>0</v>
      </c>
      <c r="K485" s="3">
        <v>4.1570000000000001E-8</v>
      </c>
      <c r="L485" s="16">
        <v>0.99</v>
      </c>
      <c r="M485" s="13">
        <f t="shared" si="23"/>
        <v>4.1154300000000002E-8</v>
      </c>
      <c r="N485" s="3">
        <v>0</v>
      </c>
      <c r="O485" s="3">
        <v>3.5100000000000003E-8</v>
      </c>
    </row>
    <row r="486" spans="1:15">
      <c r="A486" s="1" t="s">
        <v>493</v>
      </c>
      <c r="B486" s="3">
        <v>5.3800000000000001E-22</v>
      </c>
      <c r="C486" s="3">
        <v>8.901E-6</v>
      </c>
      <c r="D486" s="16">
        <v>0.99</v>
      </c>
      <c r="E486" s="13">
        <f t="shared" si="21"/>
        <v>8.8119900000000007E-6</v>
      </c>
      <c r="F486" s="3">
        <v>0</v>
      </c>
      <c r="G486" s="3">
        <v>1.3159999999999999E-5</v>
      </c>
      <c r="H486" s="16">
        <v>0.99</v>
      </c>
      <c r="I486" s="13">
        <f t="shared" si="22"/>
        <v>1.3028399999999999E-5</v>
      </c>
      <c r="J486" s="3">
        <v>0</v>
      </c>
      <c r="K486" s="3">
        <v>9.8830000000000001E-6</v>
      </c>
      <c r="L486" s="16">
        <v>0.99</v>
      </c>
      <c r="M486" s="13">
        <f t="shared" si="23"/>
        <v>9.7841699999999999E-6</v>
      </c>
      <c r="N486" s="3">
        <v>0</v>
      </c>
      <c r="O486" s="3">
        <v>8.1480000000000006E-6</v>
      </c>
    </row>
    <row r="487" spans="1:15">
      <c r="A487" s="1" t="s">
        <v>494</v>
      </c>
      <c r="B487" s="3">
        <v>5.3800000000000001E-22</v>
      </c>
      <c r="C487" s="3">
        <v>1.671E-4</v>
      </c>
      <c r="D487" s="16">
        <v>0.99</v>
      </c>
      <c r="E487" s="13">
        <f t="shared" si="21"/>
        <v>1.65429E-4</v>
      </c>
      <c r="F487" s="3">
        <v>0</v>
      </c>
      <c r="G487" s="3">
        <v>2.4719999999999999E-4</v>
      </c>
      <c r="H487" s="16">
        <v>0.99</v>
      </c>
      <c r="I487" s="13">
        <f t="shared" si="22"/>
        <v>2.4472799999999999E-4</v>
      </c>
      <c r="J487" s="3">
        <v>0</v>
      </c>
      <c r="K487" s="3">
        <v>1.8550000000000001E-4</v>
      </c>
      <c r="L487" s="16">
        <v>0.99</v>
      </c>
      <c r="M487" s="13">
        <f t="shared" si="23"/>
        <v>1.8364499999999999E-4</v>
      </c>
      <c r="N487" s="3">
        <v>0</v>
      </c>
      <c r="O487" s="3">
        <v>1.5300000000000001E-4</v>
      </c>
    </row>
    <row r="488" spans="1:15">
      <c r="A488" s="1" t="s">
        <v>495</v>
      </c>
      <c r="B488" s="3">
        <v>5.3800000000000001E-22</v>
      </c>
      <c r="C488" s="3">
        <v>4.6380000000000003E-6</v>
      </c>
      <c r="D488" s="16">
        <v>0.99</v>
      </c>
      <c r="E488" s="13">
        <f t="shared" si="21"/>
        <v>4.5916199999999999E-6</v>
      </c>
      <c r="F488" s="3">
        <v>0</v>
      </c>
      <c r="G488" s="3">
        <v>6.8410000000000002E-6</v>
      </c>
      <c r="H488" s="16">
        <v>0.99</v>
      </c>
      <c r="I488" s="13">
        <f t="shared" si="22"/>
        <v>6.7725900000000003E-6</v>
      </c>
      <c r="J488" s="3">
        <v>0</v>
      </c>
      <c r="K488" s="3">
        <v>5.1209999999999998E-6</v>
      </c>
      <c r="L488" s="16">
        <v>0.99</v>
      </c>
      <c r="M488" s="13">
        <f t="shared" si="23"/>
        <v>5.0697899999999994E-6</v>
      </c>
      <c r="N488" s="3">
        <v>0</v>
      </c>
      <c r="O488" s="3">
        <v>4.2200000000000003E-6</v>
      </c>
    </row>
    <row r="489" spans="1:15">
      <c r="A489" s="1" t="s">
        <v>496</v>
      </c>
      <c r="B489" s="3">
        <v>5.3800000000000001E-22</v>
      </c>
      <c r="C489" s="3">
        <v>3.2179999999999998E-7</v>
      </c>
      <c r="D489" s="16">
        <v>0.99</v>
      </c>
      <c r="E489" s="13">
        <f t="shared" si="21"/>
        <v>3.1858199999999999E-7</v>
      </c>
      <c r="F489" s="3">
        <v>0</v>
      </c>
      <c r="G489" s="3">
        <v>4.7450000000000002E-7</v>
      </c>
      <c r="H489" s="16">
        <v>0.99</v>
      </c>
      <c r="I489" s="13">
        <f t="shared" si="22"/>
        <v>4.6975500000000001E-7</v>
      </c>
      <c r="J489" s="3">
        <v>0</v>
      </c>
      <c r="K489" s="3">
        <v>3.552E-7</v>
      </c>
      <c r="L489" s="16">
        <v>0.99</v>
      </c>
      <c r="M489" s="13">
        <f t="shared" si="23"/>
        <v>3.51648E-7</v>
      </c>
      <c r="N489" s="3">
        <v>0</v>
      </c>
      <c r="O489" s="3">
        <v>2.9270000000000002E-7</v>
      </c>
    </row>
    <row r="490" spans="1:15">
      <c r="A490" s="1" t="s">
        <v>497</v>
      </c>
      <c r="B490" s="3">
        <v>5.3800000000000001E-22</v>
      </c>
      <c r="C490" s="3">
        <v>4.8999999999999997E-6</v>
      </c>
      <c r="D490" s="16">
        <v>0.99</v>
      </c>
      <c r="E490" s="13">
        <f t="shared" si="21"/>
        <v>4.8509999999999998E-6</v>
      </c>
      <c r="F490" s="3">
        <v>0</v>
      </c>
      <c r="G490" s="3">
        <v>7.1829999999999997E-6</v>
      </c>
      <c r="H490" s="16">
        <v>0.99</v>
      </c>
      <c r="I490" s="13">
        <f t="shared" si="22"/>
        <v>7.1111699999999994E-6</v>
      </c>
      <c r="J490" s="3">
        <v>0</v>
      </c>
      <c r="K490" s="3">
        <v>5.344E-6</v>
      </c>
      <c r="L490" s="16">
        <v>0.99</v>
      </c>
      <c r="M490" s="13">
        <f t="shared" si="23"/>
        <v>5.2905599999999995E-6</v>
      </c>
      <c r="N490" s="3">
        <v>0</v>
      </c>
      <c r="O490" s="3">
        <v>4.3959999999999999E-6</v>
      </c>
    </row>
    <row r="491" spans="1:15">
      <c r="A491" s="1" t="s">
        <v>498</v>
      </c>
      <c r="B491" s="3">
        <v>5.3800000000000001E-22</v>
      </c>
      <c r="C491" s="3">
        <v>8.7770000000000008E-6</v>
      </c>
      <c r="D491" s="16">
        <v>0.99</v>
      </c>
      <c r="E491" s="13">
        <f t="shared" si="21"/>
        <v>8.6892300000000002E-6</v>
      </c>
      <c r="F491" s="3">
        <v>0</v>
      </c>
      <c r="G491" s="3">
        <v>1.306E-5</v>
      </c>
      <c r="H491" s="16">
        <v>0.99</v>
      </c>
      <c r="I491" s="13">
        <f t="shared" si="22"/>
        <v>1.29294E-5</v>
      </c>
      <c r="J491" s="3">
        <v>0</v>
      </c>
      <c r="K491" s="3">
        <v>9.8109999999999997E-6</v>
      </c>
      <c r="L491" s="16">
        <v>0.99</v>
      </c>
      <c r="M491" s="13">
        <f t="shared" si="23"/>
        <v>9.7128899999999991E-6</v>
      </c>
      <c r="N491" s="3">
        <v>0</v>
      </c>
      <c r="O491" s="3">
        <v>8.1030000000000002E-6</v>
      </c>
    </row>
    <row r="492" spans="1:15">
      <c r="A492" s="1" t="s">
        <v>499</v>
      </c>
      <c r="B492" s="3">
        <v>5.3800000000000001E-22</v>
      </c>
      <c r="C492" s="3">
        <v>2.1399999999999998E-6</v>
      </c>
      <c r="D492" s="16">
        <v>0.99</v>
      </c>
      <c r="E492" s="13">
        <f t="shared" si="21"/>
        <v>2.1185999999999999E-6</v>
      </c>
      <c r="F492" s="3">
        <v>0</v>
      </c>
      <c r="G492" s="3">
        <v>3.106E-6</v>
      </c>
      <c r="H492" s="16">
        <v>0.99</v>
      </c>
      <c r="I492" s="13">
        <f t="shared" si="22"/>
        <v>3.0749399999999998E-6</v>
      </c>
      <c r="J492" s="3">
        <v>0</v>
      </c>
      <c r="K492" s="3">
        <v>2.2879999999999999E-6</v>
      </c>
      <c r="L492" s="16">
        <v>0.99</v>
      </c>
      <c r="M492" s="13">
        <f t="shared" si="23"/>
        <v>2.2651199999999998E-6</v>
      </c>
      <c r="N492" s="3">
        <v>0</v>
      </c>
      <c r="O492" s="3">
        <v>1.877E-6</v>
      </c>
    </row>
    <row r="493" spans="1:15">
      <c r="A493" s="1" t="s">
        <v>500</v>
      </c>
      <c r="B493" s="3">
        <v>5.3800000000000001E-22</v>
      </c>
      <c r="C493" s="3">
        <v>2.5370000000000002E-8</v>
      </c>
      <c r="D493" s="16">
        <v>0.99</v>
      </c>
      <c r="E493" s="13">
        <f t="shared" si="21"/>
        <v>2.5116300000000001E-8</v>
      </c>
      <c r="F493" s="3">
        <v>0</v>
      </c>
      <c r="G493" s="3">
        <v>4.0620000000000002E-8</v>
      </c>
      <c r="H493" s="16">
        <v>0.99</v>
      </c>
      <c r="I493" s="13">
        <f t="shared" si="22"/>
        <v>4.0213800000000001E-8</v>
      </c>
      <c r="J493" s="3">
        <v>0</v>
      </c>
      <c r="K493" s="3">
        <v>3.2100000000000003E-8</v>
      </c>
      <c r="L493" s="16">
        <v>0.99</v>
      </c>
      <c r="M493" s="13">
        <f t="shared" si="23"/>
        <v>3.1779000000000003E-8</v>
      </c>
      <c r="N493" s="3">
        <v>0</v>
      </c>
      <c r="O493" s="3">
        <v>2.6969999999999999E-8</v>
      </c>
    </row>
    <row r="494" spans="1:15">
      <c r="A494" s="1" t="s">
        <v>501</v>
      </c>
      <c r="B494" s="3">
        <v>5.3800000000000001E-22</v>
      </c>
      <c r="C494" s="3">
        <v>1.0869999999999999E-6</v>
      </c>
      <c r="D494" s="16">
        <v>0.99</v>
      </c>
      <c r="E494" s="13">
        <f t="shared" si="21"/>
        <v>1.0761299999999999E-6</v>
      </c>
      <c r="F494" s="3">
        <v>0</v>
      </c>
      <c r="G494" s="3">
        <v>1.5820000000000001E-6</v>
      </c>
      <c r="H494" s="16">
        <v>0.99</v>
      </c>
      <c r="I494" s="13">
        <f t="shared" si="22"/>
        <v>1.56618E-6</v>
      </c>
      <c r="J494" s="3">
        <v>0</v>
      </c>
      <c r="K494" s="3">
        <v>1.167E-6</v>
      </c>
      <c r="L494" s="16">
        <v>0.99</v>
      </c>
      <c r="M494" s="13">
        <f t="shared" si="23"/>
        <v>1.15533E-6</v>
      </c>
      <c r="N494" s="3">
        <v>0</v>
      </c>
      <c r="O494" s="3">
        <v>9.5870000000000003E-7</v>
      </c>
    </row>
    <row r="495" spans="1:15">
      <c r="A495" s="1" t="s">
        <v>502</v>
      </c>
      <c r="B495" s="3">
        <v>5.3800000000000001E-22</v>
      </c>
      <c r="C495" s="3">
        <v>3.7720000000000001E-6</v>
      </c>
      <c r="D495" s="16">
        <v>0.99</v>
      </c>
      <c r="E495" s="13">
        <f t="shared" si="21"/>
        <v>3.7342799999999998E-6</v>
      </c>
      <c r="F495" s="3">
        <v>0</v>
      </c>
      <c r="G495" s="3">
        <v>5.6339999999999998E-6</v>
      </c>
      <c r="H495" s="16">
        <v>0.99</v>
      </c>
      <c r="I495" s="13">
        <f t="shared" si="22"/>
        <v>5.5776599999999997E-6</v>
      </c>
      <c r="J495" s="3">
        <v>0</v>
      </c>
      <c r="K495" s="3">
        <v>4.2409999999999997E-6</v>
      </c>
      <c r="L495" s="16">
        <v>0.99</v>
      </c>
      <c r="M495" s="13">
        <f t="shared" si="23"/>
        <v>4.1985900000000001E-6</v>
      </c>
      <c r="N495" s="3">
        <v>0</v>
      </c>
      <c r="O495" s="3">
        <v>3.506E-6</v>
      </c>
    </row>
    <row r="496" spans="1:15">
      <c r="A496" s="1" t="s">
        <v>503</v>
      </c>
      <c r="B496" s="3">
        <v>5.3800000000000001E-22</v>
      </c>
      <c r="C496" s="3">
        <v>9.4079999999999995E-7</v>
      </c>
      <c r="D496" s="16">
        <v>0.99</v>
      </c>
      <c r="E496" s="13">
        <f t="shared" si="21"/>
        <v>9.3139199999999998E-7</v>
      </c>
      <c r="F496" s="3">
        <v>0</v>
      </c>
      <c r="G496" s="3">
        <v>1.3799999999999999E-6</v>
      </c>
      <c r="H496" s="16">
        <v>0.99</v>
      </c>
      <c r="I496" s="13">
        <f t="shared" si="22"/>
        <v>1.3661999999999999E-6</v>
      </c>
      <c r="J496" s="3">
        <v>0</v>
      </c>
      <c r="K496" s="3">
        <v>1.0240000000000001E-6</v>
      </c>
      <c r="L496" s="16">
        <v>0.99</v>
      </c>
      <c r="M496" s="13">
        <f t="shared" si="23"/>
        <v>1.0137600000000001E-6</v>
      </c>
      <c r="N496" s="3">
        <v>0</v>
      </c>
      <c r="O496" s="3">
        <v>8.4320000000000003E-7</v>
      </c>
    </row>
    <row r="497" spans="1:15">
      <c r="A497" s="1" t="s">
        <v>504</v>
      </c>
      <c r="B497" s="3">
        <v>5.3800000000000001E-22</v>
      </c>
      <c r="C497" s="3">
        <v>4.5219999999999999E-7</v>
      </c>
      <c r="D497" s="16">
        <v>0.99</v>
      </c>
      <c r="E497" s="13">
        <f t="shared" si="21"/>
        <v>4.4767799999999999E-7</v>
      </c>
      <c r="F497" s="3">
        <v>0</v>
      </c>
      <c r="G497" s="3">
        <v>6.7439999999999995E-7</v>
      </c>
      <c r="H497" s="16">
        <v>0.99</v>
      </c>
      <c r="I497" s="13">
        <f t="shared" si="22"/>
        <v>6.6765599999999993E-7</v>
      </c>
      <c r="J497" s="3">
        <v>0</v>
      </c>
      <c r="K497" s="3">
        <v>5.0660000000000005E-7</v>
      </c>
      <c r="L497" s="16">
        <v>0.99</v>
      </c>
      <c r="M497" s="13">
        <f t="shared" si="23"/>
        <v>5.0153400000000008E-7</v>
      </c>
      <c r="N497" s="3">
        <v>0</v>
      </c>
      <c r="O497" s="3">
        <v>4.1870000000000001E-7</v>
      </c>
    </row>
    <row r="498" spans="1:15">
      <c r="A498" s="1" t="s">
        <v>505</v>
      </c>
      <c r="B498" s="3">
        <v>5.3800000000000001E-22</v>
      </c>
      <c r="C498" s="3">
        <v>1.7379999999999999E-6</v>
      </c>
      <c r="D498" s="16">
        <v>0.99</v>
      </c>
      <c r="E498" s="13">
        <f t="shared" si="21"/>
        <v>1.7206199999999998E-6</v>
      </c>
      <c r="F498" s="3">
        <v>0</v>
      </c>
      <c r="G498" s="3">
        <v>2.627E-6</v>
      </c>
      <c r="H498" s="16">
        <v>0.99</v>
      </c>
      <c r="I498" s="13">
        <f t="shared" si="22"/>
        <v>2.6007299999999999E-6</v>
      </c>
      <c r="J498" s="3">
        <v>0</v>
      </c>
      <c r="K498" s="3">
        <v>1.9929999999999998E-6</v>
      </c>
      <c r="L498" s="16">
        <v>0.99</v>
      </c>
      <c r="M498" s="13">
        <f t="shared" si="23"/>
        <v>1.9730699999999998E-6</v>
      </c>
      <c r="N498" s="3">
        <v>0</v>
      </c>
      <c r="O498" s="3">
        <v>1.6530000000000001E-6</v>
      </c>
    </row>
    <row r="499" spans="1:15">
      <c r="A499" s="1" t="s">
        <v>506</v>
      </c>
      <c r="B499" s="3">
        <v>5.3800000000000001E-22</v>
      </c>
      <c r="C499" s="3">
        <v>5.51E-7</v>
      </c>
      <c r="D499" s="16">
        <v>0.99</v>
      </c>
      <c r="E499" s="13">
        <f t="shared" si="21"/>
        <v>5.4548999999999994E-7</v>
      </c>
      <c r="F499" s="3">
        <v>0</v>
      </c>
      <c r="G499" s="3">
        <v>8.2090000000000005E-7</v>
      </c>
      <c r="H499" s="16">
        <v>0.99</v>
      </c>
      <c r="I499" s="13">
        <f t="shared" si="22"/>
        <v>8.1269100000000003E-7</v>
      </c>
      <c r="J499" s="3">
        <v>0</v>
      </c>
      <c r="K499" s="3">
        <v>6.1659999999999995E-7</v>
      </c>
      <c r="L499" s="16">
        <v>0.99</v>
      </c>
      <c r="M499" s="13">
        <f t="shared" si="23"/>
        <v>6.1043399999999989E-7</v>
      </c>
      <c r="N499" s="3">
        <v>0</v>
      </c>
      <c r="O499" s="3">
        <v>5.0930000000000004E-7</v>
      </c>
    </row>
    <row r="500" spans="1:15">
      <c r="A500" s="1" t="s">
        <v>507</v>
      </c>
      <c r="B500" s="3">
        <v>5.3800000000000001E-22</v>
      </c>
      <c r="C500" s="3">
        <v>3.615E-7</v>
      </c>
      <c r="D500" s="16">
        <v>0.99</v>
      </c>
      <c r="E500" s="13">
        <f t="shared" si="21"/>
        <v>3.57885E-7</v>
      </c>
      <c r="F500" s="3">
        <v>0</v>
      </c>
      <c r="G500" s="3">
        <v>5.4590000000000004E-7</v>
      </c>
      <c r="H500" s="16">
        <v>0.99</v>
      </c>
      <c r="I500" s="13">
        <f t="shared" si="22"/>
        <v>5.4044100000000002E-7</v>
      </c>
      <c r="J500" s="3">
        <v>0</v>
      </c>
      <c r="K500" s="3">
        <v>4.1629999999999999E-7</v>
      </c>
      <c r="L500" s="16">
        <v>0.99</v>
      </c>
      <c r="M500" s="13">
        <f t="shared" si="23"/>
        <v>4.1213700000000001E-7</v>
      </c>
      <c r="N500" s="3">
        <v>0</v>
      </c>
      <c r="O500" s="3">
        <v>3.4509999999999999E-7</v>
      </c>
    </row>
    <row r="501" spans="1:15">
      <c r="A501" s="1" t="s">
        <v>508</v>
      </c>
      <c r="B501" s="3">
        <v>5.3800000000000001E-22</v>
      </c>
      <c r="C501" s="3">
        <v>6.5779999999999997E-7</v>
      </c>
      <c r="D501" s="16">
        <v>0.99</v>
      </c>
      <c r="E501" s="13">
        <f t="shared" si="21"/>
        <v>6.5122199999999998E-7</v>
      </c>
      <c r="F501" s="3">
        <v>0</v>
      </c>
      <c r="G501" s="3">
        <v>9.935999999999999E-7</v>
      </c>
      <c r="H501" s="16">
        <v>0.99</v>
      </c>
      <c r="I501" s="13">
        <f t="shared" si="22"/>
        <v>9.8366399999999985E-7</v>
      </c>
      <c r="J501" s="3">
        <v>0</v>
      </c>
      <c r="K501" s="3">
        <v>7.5779999999999997E-7</v>
      </c>
      <c r="L501" s="16">
        <v>0.99</v>
      </c>
      <c r="M501" s="13">
        <f t="shared" si="23"/>
        <v>7.5022200000000001E-7</v>
      </c>
      <c r="N501" s="3">
        <v>0</v>
      </c>
      <c r="O501" s="3">
        <v>6.2819999999999997E-7</v>
      </c>
    </row>
    <row r="502" spans="1:15">
      <c r="A502" s="1" t="s">
        <v>509</v>
      </c>
      <c r="B502" s="3">
        <v>5.3800000000000001E-22</v>
      </c>
      <c r="C502" s="3">
        <v>9.2190000000000002E-7</v>
      </c>
      <c r="D502" s="16">
        <v>0.99</v>
      </c>
      <c r="E502" s="13">
        <f t="shared" si="21"/>
        <v>9.1268099999999997E-7</v>
      </c>
      <c r="F502" s="3">
        <v>0</v>
      </c>
      <c r="G502" s="3">
        <v>1.384E-6</v>
      </c>
      <c r="H502" s="16">
        <v>0.99</v>
      </c>
      <c r="I502" s="13">
        <f t="shared" si="22"/>
        <v>1.37016E-6</v>
      </c>
      <c r="J502" s="3">
        <v>0</v>
      </c>
      <c r="K502" s="3">
        <v>1.0550000000000001E-6</v>
      </c>
      <c r="L502" s="16">
        <v>0.99</v>
      </c>
      <c r="M502" s="13">
        <f t="shared" si="23"/>
        <v>1.04445E-6</v>
      </c>
      <c r="N502" s="3">
        <v>0</v>
      </c>
      <c r="O502" s="3">
        <v>8.738E-7</v>
      </c>
    </row>
    <row r="503" spans="1:15">
      <c r="A503" s="1" t="s">
        <v>510</v>
      </c>
      <c r="B503" s="3">
        <v>5.3800000000000001E-22</v>
      </c>
      <c r="C503" s="3">
        <v>1.839E-7</v>
      </c>
      <c r="D503" s="16">
        <v>0.99</v>
      </c>
      <c r="E503" s="13">
        <f t="shared" si="21"/>
        <v>1.82061E-7</v>
      </c>
      <c r="F503" s="3">
        <v>0</v>
      </c>
      <c r="G503" s="3">
        <v>2.6749999999999998E-7</v>
      </c>
      <c r="H503" s="16">
        <v>0.99</v>
      </c>
      <c r="I503" s="13">
        <f t="shared" si="22"/>
        <v>2.6482499999999999E-7</v>
      </c>
      <c r="J503" s="3">
        <v>0</v>
      </c>
      <c r="K503" s="3">
        <v>1.9850000000000001E-7</v>
      </c>
      <c r="L503" s="16">
        <v>0.99</v>
      </c>
      <c r="M503" s="13">
        <f t="shared" si="23"/>
        <v>1.9651500000000001E-7</v>
      </c>
      <c r="N503" s="3">
        <v>0</v>
      </c>
      <c r="O503" s="3">
        <v>1.6299999999999999E-7</v>
      </c>
    </row>
    <row r="504" spans="1:15">
      <c r="A504" s="1" t="s">
        <v>511</v>
      </c>
      <c r="B504" s="3">
        <v>5.3800000000000001E-22</v>
      </c>
      <c r="C504" s="3">
        <v>1.258E-7</v>
      </c>
      <c r="D504" s="16">
        <v>0.99</v>
      </c>
      <c r="E504" s="13">
        <f t="shared" si="21"/>
        <v>1.24542E-7</v>
      </c>
      <c r="F504" s="3">
        <v>0</v>
      </c>
      <c r="G504" s="3">
        <v>1.818E-7</v>
      </c>
      <c r="H504" s="16">
        <v>0.99</v>
      </c>
      <c r="I504" s="13">
        <f t="shared" si="22"/>
        <v>1.79982E-7</v>
      </c>
      <c r="J504" s="3">
        <v>0</v>
      </c>
      <c r="K504" s="3">
        <v>1.335E-7</v>
      </c>
      <c r="L504" s="16">
        <v>0.99</v>
      </c>
      <c r="M504" s="13">
        <f t="shared" si="23"/>
        <v>1.3216499999999999E-7</v>
      </c>
      <c r="N504" s="3">
        <v>0</v>
      </c>
      <c r="O504" s="3">
        <v>1.0949999999999999E-7</v>
      </c>
    </row>
    <row r="505" spans="1:15">
      <c r="A505" s="1" t="s">
        <v>512</v>
      </c>
      <c r="B505" s="3">
        <v>5.3800000000000001E-22</v>
      </c>
      <c r="C505" s="3">
        <v>2.915E-8</v>
      </c>
      <c r="D505" s="16">
        <v>0.99</v>
      </c>
      <c r="E505" s="13">
        <f t="shared" si="21"/>
        <v>2.88585E-8</v>
      </c>
      <c r="F505" s="3">
        <v>0</v>
      </c>
      <c r="G505" s="3">
        <v>4.0469999999999998E-8</v>
      </c>
      <c r="H505" s="16">
        <v>0.99</v>
      </c>
      <c r="I505" s="13">
        <f t="shared" si="22"/>
        <v>4.0065299999999998E-8</v>
      </c>
      <c r="J505" s="3">
        <v>0</v>
      </c>
      <c r="K505" s="3">
        <v>2.8649999999999998E-8</v>
      </c>
      <c r="L505" s="16">
        <v>0.99</v>
      </c>
      <c r="M505" s="13">
        <f t="shared" si="23"/>
        <v>2.8363499999999998E-8</v>
      </c>
      <c r="N505" s="3">
        <v>0</v>
      </c>
      <c r="O505" s="3">
        <v>2.3210000000000001E-8</v>
      </c>
    </row>
    <row r="506" spans="1:15">
      <c r="A506" s="1" t="s">
        <v>513</v>
      </c>
      <c r="B506" s="3">
        <v>5.3800000000000001E-22</v>
      </c>
      <c r="C506" s="3">
        <v>3.085E-9</v>
      </c>
      <c r="D506" s="16">
        <v>0.99</v>
      </c>
      <c r="E506" s="13">
        <f t="shared" si="21"/>
        <v>3.0541499999999998E-9</v>
      </c>
      <c r="F506" s="3">
        <v>0</v>
      </c>
      <c r="G506" s="3">
        <v>4.0830000000000001E-9</v>
      </c>
      <c r="H506" s="16">
        <v>0.99</v>
      </c>
      <c r="I506" s="13">
        <f t="shared" si="22"/>
        <v>4.0421700000000003E-9</v>
      </c>
      <c r="J506" s="3">
        <v>0</v>
      </c>
      <c r="K506" s="3">
        <v>2.756E-9</v>
      </c>
      <c r="L506" s="16">
        <v>0.99</v>
      </c>
      <c r="M506" s="13">
        <f t="shared" si="23"/>
        <v>2.7284400000000001E-9</v>
      </c>
      <c r="N506" s="3">
        <v>0</v>
      </c>
      <c r="O506" s="3">
        <v>2.1959999999999999E-9</v>
      </c>
    </row>
    <row r="507" spans="1:15">
      <c r="A507" s="1" t="s">
        <v>514</v>
      </c>
      <c r="B507" s="3">
        <v>5.3800000000000001E-22</v>
      </c>
      <c r="C507" s="3">
        <v>4.2769999999999998E-10</v>
      </c>
      <c r="D507" s="16">
        <v>0.99</v>
      </c>
      <c r="E507" s="13">
        <f t="shared" si="21"/>
        <v>4.23423E-10</v>
      </c>
      <c r="F507" s="3">
        <v>0</v>
      </c>
      <c r="G507" s="3">
        <v>5.5309999999999998E-10</v>
      </c>
      <c r="H507" s="16">
        <v>0.99</v>
      </c>
      <c r="I507" s="13">
        <f t="shared" si="22"/>
        <v>5.4756899999999999E-10</v>
      </c>
      <c r="J507" s="3">
        <v>0</v>
      </c>
      <c r="K507" s="3">
        <v>3.639E-10</v>
      </c>
      <c r="L507" s="16">
        <v>0.99</v>
      </c>
      <c r="M507" s="13">
        <f t="shared" si="23"/>
        <v>3.6026100000000001E-10</v>
      </c>
      <c r="N507" s="3">
        <v>0</v>
      </c>
      <c r="O507" s="3">
        <v>2.8729999999999998E-10</v>
      </c>
    </row>
    <row r="508" spans="1:15">
      <c r="A508" s="1" t="s">
        <v>515</v>
      </c>
      <c r="B508" s="3">
        <v>5.3800000000000001E-22</v>
      </c>
      <c r="C508" s="3">
        <v>1.975E-11</v>
      </c>
      <c r="D508" s="16">
        <v>0.99</v>
      </c>
      <c r="E508" s="13">
        <f t="shared" si="21"/>
        <v>1.9552499999999999E-11</v>
      </c>
      <c r="F508" s="3">
        <v>0</v>
      </c>
      <c r="G508" s="3">
        <v>2.5349999999999998E-11</v>
      </c>
      <c r="H508" s="16">
        <v>0.99</v>
      </c>
      <c r="I508" s="13">
        <f t="shared" si="22"/>
        <v>2.5096499999999998E-11</v>
      </c>
      <c r="J508" s="3">
        <v>0</v>
      </c>
      <c r="K508" s="3">
        <v>1.6520000000000002E-11</v>
      </c>
      <c r="L508" s="16">
        <v>0.99</v>
      </c>
      <c r="M508" s="13">
        <f t="shared" si="23"/>
        <v>1.6354800000000002E-11</v>
      </c>
      <c r="N508" s="3">
        <v>0</v>
      </c>
      <c r="O508" s="3">
        <v>1.3E-11</v>
      </c>
    </row>
    <row r="509" spans="1:15">
      <c r="A509" s="1" t="s">
        <v>516</v>
      </c>
      <c r="B509" s="3">
        <v>5.3800000000000001E-22</v>
      </c>
      <c r="C509" s="3">
        <v>4.3430000000000003E-2</v>
      </c>
      <c r="D509" s="16">
        <v>0.99</v>
      </c>
      <c r="E509" s="13">
        <f t="shared" si="21"/>
        <v>4.2995700000000005E-2</v>
      </c>
      <c r="F509" s="3">
        <v>4.5940000000000002E-2</v>
      </c>
      <c r="G509" s="3">
        <v>0.50880000000000003</v>
      </c>
      <c r="H509" s="16">
        <v>0.99</v>
      </c>
      <c r="I509" s="13">
        <f t="shared" si="22"/>
        <v>0.50371200000000005</v>
      </c>
      <c r="J509" s="3">
        <v>0.5776</v>
      </c>
      <c r="K509" s="3">
        <v>1.796</v>
      </c>
      <c r="L509" s="16">
        <v>0.99</v>
      </c>
      <c r="M509" s="13">
        <f t="shared" si="23"/>
        <v>1.7780400000000001</v>
      </c>
      <c r="N509" s="3">
        <v>2.089</v>
      </c>
      <c r="O509" s="3">
        <v>2.8679999999999999</v>
      </c>
    </row>
    <row r="510" spans="1:15">
      <c r="A510" s="1" t="s">
        <v>517</v>
      </c>
      <c r="B510" s="3">
        <v>5.3800000000000001E-22</v>
      </c>
      <c r="C510" s="3">
        <v>1.921</v>
      </c>
      <c r="D510" s="16">
        <v>0.99</v>
      </c>
      <c r="E510" s="13">
        <f t="shared" si="21"/>
        <v>1.9017900000000001</v>
      </c>
      <c r="F510" s="3">
        <v>2.0099999999999998</v>
      </c>
      <c r="G510" s="3">
        <v>6.5730000000000004</v>
      </c>
      <c r="H510" s="16">
        <v>0.99</v>
      </c>
      <c r="I510" s="13">
        <f t="shared" si="22"/>
        <v>6.5072700000000001</v>
      </c>
      <c r="J510" s="3">
        <v>7.4260000000000002</v>
      </c>
      <c r="K510" s="3">
        <v>12.42</v>
      </c>
      <c r="L510" s="16">
        <v>0.99</v>
      </c>
      <c r="M510" s="13">
        <f t="shared" si="23"/>
        <v>12.2958</v>
      </c>
      <c r="N510" s="3">
        <v>14.42</v>
      </c>
      <c r="O510" s="3">
        <v>16.13</v>
      </c>
    </row>
    <row r="511" spans="1:15">
      <c r="A511" s="1" t="s">
        <v>518</v>
      </c>
      <c r="B511" s="3">
        <v>5.3800000000000001E-22</v>
      </c>
      <c r="C511" s="3">
        <v>5.4880000000000004</v>
      </c>
      <c r="D511" s="16">
        <v>0.99</v>
      </c>
      <c r="E511" s="13">
        <f t="shared" si="21"/>
        <v>5.4331200000000006</v>
      </c>
      <c r="F511" s="3">
        <v>5.7370000000000001</v>
      </c>
      <c r="G511" s="3">
        <v>41.61</v>
      </c>
      <c r="H511" s="16">
        <v>0.99</v>
      </c>
      <c r="I511" s="13">
        <f t="shared" si="22"/>
        <v>41.193899999999999</v>
      </c>
      <c r="J511" s="3">
        <v>46.99</v>
      </c>
      <c r="K511" s="3">
        <v>129.6</v>
      </c>
      <c r="L511" s="16">
        <v>0.99</v>
      </c>
      <c r="M511" s="13">
        <f t="shared" si="23"/>
        <v>128.304</v>
      </c>
      <c r="N511" s="3">
        <v>150.5</v>
      </c>
      <c r="O511" s="3">
        <v>198.2</v>
      </c>
    </row>
    <row r="512" spans="1:15">
      <c r="A512" s="1" t="s">
        <v>519</v>
      </c>
      <c r="B512" s="3">
        <v>5.3800000000000001E-22</v>
      </c>
      <c r="C512" s="3">
        <v>43.15</v>
      </c>
      <c r="D512" s="16">
        <v>0.99</v>
      </c>
      <c r="E512" s="13">
        <f t="shared" si="21"/>
        <v>42.718499999999999</v>
      </c>
      <c r="F512" s="3">
        <v>45.08</v>
      </c>
      <c r="G512" s="3">
        <v>138.19999999999999</v>
      </c>
      <c r="H512" s="16">
        <v>0.99</v>
      </c>
      <c r="I512" s="13">
        <f t="shared" si="22"/>
        <v>136.81799999999998</v>
      </c>
      <c r="J512" s="3">
        <v>156.1</v>
      </c>
      <c r="K512" s="3">
        <v>244.7</v>
      </c>
      <c r="L512" s="16">
        <v>0.99</v>
      </c>
      <c r="M512" s="13">
        <f t="shared" si="23"/>
        <v>242.25299999999999</v>
      </c>
      <c r="N512" s="3">
        <v>284.10000000000002</v>
      </c>
      <c r="O512" s="3">
        <v>311.60000000000002</v>
      </c>
    </row>
    <row r="513" spans="1:15">
      <c r="A513" s="1" t="s">
        <v>520</v>
      </c>
      <c r="B513" s="3">
        <v>5.3800000000000001E-22</v>
      </c>
      <c r="C513" s="3">
        <v>2.2220000000000001E-4</v>
      </c>
      <c r="D513" s="16">
        <v>0.99</v>
      </c>
      <c r="E513" s="13">
        <f t="shared" si="21"/>
        <v>2.1997800000000001E-4</v>
      </c>
      <c r="F513" s="3">
        <v>0</v>
      </c>
      <c r="G513" s="3">
        <v>2.5569999999999998E-3</v>
      </c>
      <c r="H513" s="16">
        <v>0.99</v>
      </c>
      <c r="I513" s="13">
        <f t="shared" si="22"/>
        <v>2.5314299999999999E-3</v>
      </c>
      <c r="J513" s="3">
        <v>0</v>
      </c>
      <c r="K513" s="3">
        <v>7.038E-3</v>
      </c>
      <c r="L513" s="16">
        <v>0.99</v>
      </c>
      <c r="M513" s="13">
        <f t="shared" si="23"/>
        <v>6.9676199999999999E-3</v>
      </c>
      <c r="N513" s="3">
        <v>0</v>
      </c>
      <c r="O513" s="3">
        <v>8.6759999999999997E-3</v>
      </c>
    </row>
    <row r="514" spans="1:15">
      <c r="A514" s="1" t="s">
        <v>521</v>
      </c>
      <c r="B514" s="3">
        <v>5.3800000000000001E-22</v>
      </c>
      <c r="C514" s="3">
        <v>43.78</v>
      </c>
      <c r="D514" s="16">
        <v>0.99</v>
      </c>
      <c r="E514" s="13">
        <f t="shared" si="21"/>
        <v>43.342199999999998</v>
      </c>
      <c r="F514" s="3">
        <v>45.75</v>
      </c>
      <c r="G514" s="3">
        <v>150.6</v>
      </c>
      <c r="H514" s="16">
        <v>0.99</v>
      </c>
      <c r="I514" s="13">
        <f t="shared" si="22"/>
        <v>149.09399999999999</v>
      </c>
      <c r="J514" s="3">
        <v>170.1</v>
      </c>
      <c r="K514" s="3">
        <v>293.89999999999998</v>
      </c>
      <c r="L514" s="16">
        <v>0.99</v>
      </c>
      <c r="M514" s="13">
        <f t="shared" si="23"/>
        <v>290.96099999999996</v>
      </c>
      <c r="N514" s="3">
        <v>341.3</v>
      </c>
      <c r="O514" s="3">
        <v>393.5</v>
      </c>
    </row>
    <row r="515" spans="1:15">
      <c r="A515" s="1" t="s">
        <v>522</v>
      </c>
      <c r="B515" s="3">
        <v>5.3800000000000001E-22</v>
      </c>
      <c r="C515" s="3">
        <v>43.45</v>
      </c>
      <c r="D515" s="16">
        <v>0.99</v>
      </c>
      <c r="E515" s="13">
        <f t="shared" ref="E515:E578" si="24">C515*D515</f>
        <v>43.015500000000003</v>
      </c>
      <c r="F515" s="3">
        <v>45.47</v>
      </c>
      <c r="G515" s="3">
        <v>148.9</v>
      </c>
      <c r="H515" s="16">
        <v>0.99</v>
      </c>
      <c r="I515" s="13">
        <f t="shared" ref="I515:I578" si="25">G515*H515</f>
        <v>147.411</v>
      </c>
      <c r="J515" s="3">
        <v>168.3</v>
      </c>
      <c r="K515" s="3">
        <v>290.7</v>
      </c>
      <c r="L515" s="16">
        <v>0.99</v>
      </c>
      <c r="M515" s="13">
        <f t="shared" ref="M515:M578" si="26">K515*L515</f>
        <v>287.79300000000001</v>
      </c>
      <c r="N515" s="3">
        <v>337.6</v>
      </c>
      <c r="O515" s="3">
        <v>389.8</v>
      </c>
    </row>
    <row r="516" spans="1:15">
      <c r="A516" s="1" t="s">
        <v>523</v>
      </c>
      <c r="B516" s="3">
        <v>5.3800000000000001E-22</v>
      </c>
      <c r="C516" s="3">
        <v>5.9470000000000002E-2</v>
      </c>
      <c r="D516" s="16">
        <v>0.99</v>
      </c>
      <c r="E516" s="13">
        <f t="shared" si="24"/>
        <v>5.8875299999999998E-2</v>
      </c>
      <c r="F516" s="3">
        <v>1.168E-5</v>
      </c>
      <c r="G516" s="3">
        <v>9.4229999999999994E-2</v>
      </c>
      <c r="H516" s="16">
        <v>0.99</v>
      </c>
      <c r="I516" s="13">
        <f t="shared" si="25"/>
        <v>9.3287699999999987E-2</v>
      </c>
      <c r="J516" s="3">
        <v>2.0020000000000001E-5</v>
      </c>
      <c r="K516" s="3">
        <v>7.3630000000000001E-2</v>
      </c>
      <c r="L516" s="16">
        <v>0.99</v>
      </c>
      <c r="M516" s="13">
        <f t="shared" si="26"/>
        <v>7.2893700000000006E-2</v>
      </c>
      <c r="N516" s="3">
        <v>1.6079999999999999E-5</v>
      </c>
      <c r="O516" s="3">
        <v>6.1449999999999998E-2</v>
      </c>
    </row>
    <row r="517" spans="1:15">
      <c r="A517" s="1" t="s">
        <v>524</v>
      </c>
      <c r="B517" s="3">
        <v>5.3800000000000001E-22</v>
      </c>
      <c r="C517" s="3">
        <v>43.68</v>
      </c>
      <c r="D517" s="16">
        <v>0.99</v>
      </c>
      <c r="E517" s="13">
        <f t="shared" si="24"/>
        <v>43.243200000000002</v>
      </c>
      <c r="F517" s="3">
        <v>45.64</v>
      </c>
      <c r="G517" s="3">
        <v>147.1</v>
      </c>
      <c r="H517" s="16">
        <v>0.99</v>
      </c>
      <c r="I517" s="13">
        <f t="shared" si="25"/>
        <v>145.62899999999999</v>
      </c>
      <c r="J517" s="3">
        <v>166.1</v>
      </c>
      <c r="K517" s="3">
        <v>280.7</v>
      </c>
      <c r="L517" s="16">
        <v>0.99</v>
      </c>
      <c r="M517" s="13">
        <f t="shared" si="26"/>
        <v>277.89299999999997</v>
      </c>
      <c r="N517" s="3">
        <v>326</v>
      </c>
      <c r="O517" s="3">
        <v>372.4</v>
      </c>
    </row>
    <row r="518" spans="1:15">
      <c r="A518" s="1" t="s">
        <v>525</v>
      </c>
      <c r="B518" s="3">
        <v>5.3800000000000001E-22</v>
      </c>
      <c r="C518" s="3">
        <v>2.1530000000000001E-2</v>
      </c>
      <c r="D518" s="16">
        <v>0.99</v>
      </c>
      <c r="E518" s="13">
        <f t="shared" si="24"/>
        <v>2.1314699999999999E-2</v>
      </c>
      <c r="F518" s="3">
        <v>0</v>
      </c>
      <c r="G518" s="3">
        <v>3.2910000000000002E-2</v>
      </c>
      <c r="H518" s="16">
        <v>0.99</v>
      </c>
      <c r="I518" s="13">
        <f t="shared" si="25"/>
        <v>3.2580900000000003E-2</v>
      </c>
      <c r="J518" s="3">
        <v>0</v>
      </c>
      <c r="K518" s="3">
        <v>2.6179999999999998E-2</v>
      </c>
      <c r="L518" s="16">
        <v>0.99</v>
      </c>
      <c r="M518" s="13">
        <f t="shared" si="26"/>
        <v>2.5918199999999999E-2</v>
      </c>
      <c r="N518" s="3">
        <v>0</v>
      </c>
      <c r="O518" s="3">
        <v>2.2290000000000001E-2</v>
      </c>
    </row>
    <row r="519" spans="1:15">
      <c r="A519" s="1" t="s">
        <v>526</v>
      </c>
      <c r="B519" s="3">
        <v>5.3800000000000001E-22</v>
      </c>
      <c r="C519" s="3">
        <v>3.499E-2</v>
      </c>
      <c r="D519" s="16">
        <v>0.99</v>
      </c>
      <c r="E519" s="13">
        <f t="shared" si="24"/>
        <v>3.46401E-2</v>
      </c>
      <c r="F519" s="3">
        <v>3.2579999999999998E-2</v>
      </c>
      <c r="G519" s="3">
        <v>0.1222</v>
      </c>
      <c r="H519" s="16">
        <v>0.99</v>
      </c>
      <c r="I519" s="13">
        <f t="shared" si="25"/>
        <v>0.120978</v>
      </c>
      <c r="J519" s="3">
        <v>0.1231</v>
      </c>
      <c r="K519" s="3">
        <v>0.21340000000000001</v>
      </c>
      <c r="L519" s="16">
        <v>0.99</v>
      </c>
      <c r="M519" s="13">
        <f t="shared" si="26"/>
        <v>0.21126600000000001</v>
      </c>
      <c r="N519" s="3">
        <v>0.2208</v>
      </c>
      <c r="O519" s="3">
        <v>0.25</v>
      </c>
    </row>
    <row r="520" spans="1:15">
      <c r="A520" s="1" t="s">
        <v>527</v>
      </c>
      <c r="B520" s="3">
        <v>5.3800000000000001E-22</v>
      </c>
      <c r="C520" s="3">
        <v>48.46</v>
      </c>
      <c r="D520" s="16">
        <v>0.99</v>
      </c>
      <c r="E520" s="13">
        <f t="shared" si="24"/>
        <v>47.9754</v>
      </c>
      <c r="F520" s="3">
        <v>50.63</v>
      </c>
      <c r="G520" s="3">
        <v>161</v>
      </c>
      <c r="H520" s="16">
        <v>0.99</v>
      </c>
      <c r="I520" s="13">
        <f t="shared" si="25"/>
        <v>159.38999999999999</v>
      </c>
      <c r="J520" s="3">
        <v>181.9</v>
      </c>
      <c r="K520" s="3">
        <v>301.10000000000002</v>
      </c>
      <c r="L520" s="16">
        <v>0.99</v>
      </c>
      <c r="M520" s="13">
        <f t="shared" si="26"/>
        <v>298.089</v>
      </c>
      <c r="N520" s="3">
        <v>349.7</v>
      </c>
      <c r="O520" s="3">
        <v>395.7</v>
      </c>
    </row>
    <row r="521" spans="1:15">
      <c r="A521" s="1" t="s">
        <v>528</v>
      </c>
      <c r="B521" s="3">
        <v>5.3800000000000001E-22</v>
      </c>
      <c r="C521" s="3">
        <v>0.59409999999999996</v>
      </c>
      <c r="D521" s="16">
        <v>0.99</v>
      </c>
      <c r="E521" s="13">
        <f t="shared" si="24"/>
        <v>0.58815899999999999</v>
      </c>
      <c r="F521" s="3">
        <v>5.3169999999999999E-8</v>
      </c>
      <c r="G521" s="3">
        <v>1.0069999999999999</v>
      </c>
      <c r="H521" s="16">
        <v>0.99</v>
      </c>
      <c r="I521" s="13">
        <f t="shared" si="25"/>
        <v>0.99692999999999987</v>
      </c>
      <c r="J521" s="3">
        <v>9.7329999999999999E-8</v>
      </c>
      <c r="K521" s="3">
        <v>0.88800000000000001</v>
      </c>
      <c r="L521" s="16">
        <v>0.99</v>
      </c>
      <c r="M521" s="13">
        <f t="shared" si="26"/>
        <v>0.87912000000000001</v>
      </c>
      <c r="N521" s="3">
        <v>8.8269999999999996E-8</v>
      </c>
      <c r="O521" s="3">
        <v>0.78879999999999995</v>
      </c>
    </row>
    <row r="522" spans="1:15">
      <c r="A522" s="1" t="s">
        <v>529</v>
      </c>
      <c r="B522" s="3">
        <v>5.3800000000000001E-22</v>
      </c>
      <c r="C522" s="3">
        <v>5.2059999999999997E-4</v>
      </c>
      <c r="D522" s="16">
        <v>0.99</v>
      </c>
      <c r="E522" s="13">
        <f t="shared" si="24"/>
        <v>5.1539399999999997E-4</v>
      </c>
      <c r="F522" s="3">
        <v>0</v>
      </c>
      <c r="G522" s="3">
        <v>7.6329999999999996E-4</v>
      </c>
      <c r="H522" s="16">
        <v>0.99</v>
      </c>
      <c r="I522" s="13">
        <f t="shared" si="25"/>
        <v>7.5566699999999991E-4</v>
      </c>
      <c r="J522" s="3">
        <v>0</v>
      </c>
      <c r="K522" s="3">
        <v>5.6610000000000005E-4</v>
      </c>
      <c r="L522" s="16">
        <v>0.99</v>
      </c>
      <c r="M522" s="13">
        <f t="shared" si="26"/>
        <v>5.6043900000000003E-4</v>
      </c>
      <c r="N522" s="3">
        <v>0</v>
      </c>
      <c r="O522" s="3">
        <v>4.6559999999999999E-4</v>
      </c>
    </row>
    <row r="523" spans="1:15">
      <c r="A523" s="1" t="s">
        <v>530</v>
      </c>
      <c r="B523" s="3">
        <v>5.3800000000000001E-22</v>
      </c>
      <c r="C523" s="3">
        <v>65.989999999999995</v>
      </c>
      <c r="D523" s="16">
        <v>0.99</v>
      </c>
      <c r="E523" s="13">
        <f t="shared" si="24"/>
        <v>65.330099999999987</v>
      </c>
      <c r="F523" s="3">
        <v>68.92</v>
      </c>
      <c r="G523" s="3">
        <v>220.3</v>
      </c>
      <c r="H523" s="16">
        <v>0.99</v>
      </c>
      <c r="I523" s="13">
        <f t="shared" si="25"/>
        <v>218.09700000000001</v>
      </c>
      <c r="J523" s="3">
        <v>248.8</v>
      </c>
      <c r="K523" s="3">
        <v>408.7</v>
      </c>
      <c r="L523" s="16">
        <v>0.99</v>
      </c>
      <c r="M523" s="13">
        <f t="shared" si="26"/>
        <v>404.613</v>
      </c>
      <c r="N523" s="3">
        <v>474.6</v>
      </c>
      <c r="O523" s="3">
        <v>534.9</v>
      </c>
    </row>
    <row r="524" spans="1:15">
      <c r="A524" s="1" t="s">
        <v>531</v>
      </c>
      <c r="B524" s="3">
        <v>5.3800000000000001E-22</v>
      </c>
      <c r="C524" s="3">
        <v>0.13569999999999999</v>
      </c>
      <c r="D524" s="16">
        <v>0.99</v>
      </c>
      <c r="E524" s="13">
        <f t="shared" si="24"/>
        <v>0.13434299999999999</v>
      </c>
      <c r="F524" s="3">
        <v>0</v>
      </c>
      <c r="G524" s="3">
        <v>0.21340000000000001</v>
      </c>
      <c r="H524" s="16">
        <v>0.99</v>
      </c>
      <c r="I524" s="13">
        <f t="shared" si="25"/>
        <v>0.21126600000000001</v>
      </c>
      <c r="J524" s="3">
        <v>0</v>
      </c>
      <c r="K524" s="3">
        <v>0.17399999999999999</v>
      </c>
      <c r="L524" s="16">
        <v>0.99</v>
      </c>
      <c r="M524" s="13">
        <f t="shared" si="26"/>
        <v>0.17226</v>
      </c>
      <c r="N524" s="3">
        <v>0</v>
      </c>
      <c r="O524" s="3">
        <v>0.1497</v>
      </c>
    </row>
    <row r="525" spans="1:15">
      <c r="A525" s="1" t="s">
        <v>532</v>
      </c>
      <c r="B525" s="3">
        <v>5.3800000000000001E-22</v>
      </c>
      <c r="C525" s="3">
        <v>1.84E-4</v>
      </c>
      <c r="D525" s="16">
        <v>0.99</v>
      </c>
      <c r="E525" s="13">
        <f t="shared" si="24"/>
        <v>1.8216E-4</v>
      </c>
      <c r="F525" s="3">
        <v>0</v>
      </c>
      <c r="G525" s="3">
        <v>2.8200000000000002E-4</v>
      </c>
      <c r="H525" s="16">
        <v>0.99</v>
      </c>
      <c r="I525" s="13">
        <f t="shared" si="25"/>
        <v>2.7918000000000002E-4</v>
      </c>
      <c r="J525" s="3">
        <v>0</v>
      </c>
      <c r="K525" s="3">
        <v>2.1800000000000001E-4</v>
      </c>
      <c r="L525" s="16">
        <v>0.99</v>
      </c>
      <c r="M525" s="13">
        <f t="shared" si="26"/>
        <v>2.1582E-4</v>
      </c>
      <c r="N525" s="3">
        <v>0</v>
      </c>
      <c r="O525" s="3">
        <v>1.8249999999999999E-4</v>
      </c>
    </row>
    <row r="526" spans="1:15">
      <c r="A526" s="1" t="s">
        <v>533</v>
      </c>
      <c r="B526" s="3">
        <v>5.3800000000000001E-22</v>
      </c>
      <c r="C526" s="3">
        <v>125</v>
      </c>
      <c r="D526" s="16">
        <v>0.99</v>
      </c>
      <c r="E526" s="13">
        <f t="shared" si="24"/>
        <v>123.75</v>
      </c>
      <c r="F526" s="3">
        <v>130.6</v>
      </c>
      <c r="G526" s="3">
        <v>438.5</v>
      </c>
      <c r="H526" s="16">
        <v>0.99</v>
      </c>
      <c r="I526" s="13">
        <f t="shared" si="25"/>
        <v>434.11500000000001</v>
      </c>
      <c r="J526" s="3">
        <v>495.1</v>
      </c>
      <c r="K526" s="3">
        <v>843.1</v>
      </c>
      <c r="L526" s="16">
        <v>0.99</v>
      </c>
      <c r="M526" s="13">
        <f t="shared" si="26"/>
        <v>834.66899999999998</v>
      </c>
      <c r="N526" s="3">
        <v>979</v>
      </c>
      <c r="O526" s="3">
        <v>1119</v>
      </c>
    </row>
    <row r="527" spans="1:15">
      <c r="A527" s="1" t="s">
        <v>534</v>
      </c>
      <c r="B527" s="3">
        <v>5.3800000000000001E-22</v>
      </c>
      <c r="C527" s="3">
        <v>5.5050000000000003E-3</v>
      </c>
      <c r="D527" s="16">
        <v>0.99</v>
      </c>
      <c r="E527" s="13">
        <f t="shared" si="24"/>
        <v>5.4499500000000003E-3</v>
      </c>
      <c r="F527" s="3">
        <v>0</v>
      </c>
      <c r="G527" s="3">
        <v>8.5620000000000002E-3</v>
      </c>
      <c r="H527" s="16">
        <v>0.99</v>
      </c>
      <c r="I527" s="13">
        <f t="shared" si="25"/>
        <v>8.4763800000000004E-3</v>
      </c>
      <c r="J527" s="3">
        <v>0</v>
      </c>
      <c r="K527" s="3">
        <v>6.6930000000000002E-3</v>
      </c>
      <c r="L527" s="16">
        <v>0.99</v>
      </c>
      <c r="M527" s="13">
        <f t="shared" si="26"/>
        <v>6.6260700000000004E-3</v>
      </c>
      <c r="N527" s="3">
        <v>0</v>
      </c>
      <c r="O527" s="3">
        <v>5.6080000000000001E-3</v>
      </c>
    </row>
    <row r="528" spans="1:15">
      <c r="A528" s="1" t="s">
        <v>535</v>
      </c>
      <c r="B528" s="3">
        <v>5.3800000000000001E-22</v>
      </c>
      <c r="C528" s="3">
        <v>8.9499999999999994E-5</v>
      </c>
      <c r="D528" s="16">
        <v>0.99</v>
      </c>
      <c r="E528" s="13">
        <f t="shared" si="24"/>
        <v>8.8604999999999996E-5</v>
      </c>
      <c r="F528" s="3">
        <v>0</v>
      </c>
      <c r="G528" s="3">
        <v>1.415E-4</v>
      </c>
      <c r="H528" s="16">
        <v>0.99</v>
      </c>
      <c r="I528" s="13">
        <f t="shared" si="25"/>
        <v>1.40085E-4</v>
      </c>
      <c r="J528" s="3">
        <v>0</v>
      </c>
      <c r="K528" s="3">
        <v>1.108E-4</v>
      </c>
      <c r="L528" s="16">
        <v>0.99</v>
      </c>
      <c r="M528" s="13">
        <f t="shared" si="26"/>
        <v>1.0969199999999999E-4</v>
      </c>
      <c r="N528" s="3">
        <v>0</v>
      </c>
      <c r="O528" s="3">
        <v>9.2880000000000005E-5</v>
      </c>
    </row>
    <row r="529" spans="1:15">
      <c r="A529" s="1" t="s">
        <v>536</v>
      </c>
      <c r="B529" s="3">
        <v>5.3800000000000001E-22</v>
      </c>
      <c r="C529" s="3">
        <v>5.0489999999999997E-3</v>
      </c>
      <c r="D529" s="16">
        <v>0.99</v>
      </c>
      <c r="E529" s="13">
        <f t="shared" si="24"/>
        <v>4.9985099999999994E-3</v>
      </c>
      <c r="F529" s="3">
        <v>0</v>
      </c>
      <c r="G529" s="3">
        <v>7.8379999999999995E-3</v>
      </c>
      <c r="H529" s="16">
        <v>0.99</v>
      </c>
      <c r="I529" s="13">
        <f t="shared" si="25"/>
        <v>7.7596199999999992E-3</v>
      </c>
      <c r="J529" s="3">
        <v>0</v>
      </c>
      <c r="K529" s="3">
        <v>6.0809999999999996E-3</v>
      </c>
      <c r="L529" s="16">
        <v>0.99</v>
      </c>
      <c r="M529" s="13">
        <f t="shared" si="26"/>
        <v>6.0201899999999999E-3</v>
      </c>
      <c r="N529" s="3">
        <v>0</v>
      </c>
      <c r="O529" s="3">
        <v>5.0740000000000004E-3</v>
      </c>
    </row>
    <row r="530" spans="1:15">
      <c r="A530" s="1" t="s">
        <v>537</v>
      </c>
      <c r="B530" s="3">
        <v>5.3800000000000001E-22</v>
      </c>
      <c r="C530" s="3">
        <v>4.3520000000000001E-4</v>
      </c>
      <c r="D530" s="16">
        <v>0.99</v>
      </c>
      <c r="E530" s="13">
        <f t="shared" si="24"/>
        <v>4.3084800000000001E-4</v>
      </c>
      <c r="F530" s="3">
        <v>0</v>
      </c>
      <c r="G530" s="3">
        <v>6.801E-4</v>
      </c>
      <c r="H530" s="16">
        <v>0.99</v>
      </c>
      <c r="I530" s="13">
        <f t="shared" si="25"/>
        <v>6.7329900000000003E-4</v>
      </c>
      <c r="J530" s="3">
        <v>0</v>
      </c>
      <c r="K530" s="3">
        <v>5.3030000000000004E-4</v>
      </c>
      <c r="L530" s="16">
        <v>0.99</v>
      </c>
      <c r="M530" s="13">
        <f t="shared" si="26"/>
        <v>5.2499700000000003E-4</v>
      </c>
      <c r="N530" s="3">
        <v>0</v>
      </c>
      <c r="O530" s="3">
        <v>4.4319999999999999E-4</v>
      </c>
    </row>
    <row r="531" spans="1:15">
      <c r="A531" s="1" t="s">
        <v>538</v>
      </c>
      <c r="B531" s="3">
        <v>5.3800000000000001E-22</v>
      </c>
      <c r="C531" s="3">
        <v>1.451E-4</v>
      </c>
      <c r="D531" s="16">
        <v>0.99</v>
      </c>
      <c r="E531" s="13">
        <f t="shared" si="24"/>
        <v>1.4364900000000001E-4</v>
      </c>
      <c r="F531" s="3">
        <v>0</v>
      </c>
      <c r="G531" s="3">
        <v>2.2690000000000001E-4</v>
      </c>
      <c r="H531" s="16">
        <v>0.99</v>
      </c>
      <c r="I531" s="13">
        <f t="shared" si="25"/>
        <v>2.2463100000000001E-4</v>
      </c>
      <c r="J531" s="3">
        <v>0</v>
      </c>
      <c r="K531" s="3">
        <v>1.771E-4</v>
      </c>
      <c r="L531" s="16">
        <v>0.99</v>
      </c>
      <c r="M531" s="13">
        <f t="shared" si="26"/>
        <v>1.75329E-4</v>
      </c>
      <c r="N531" s="3">
        <v>0</v>
      </c>
      <c r="O531" s="3">
        <v>1.4799999999999999E-4</v>
      </c>
    </row>
    <row r="532" spans="1:15">
      <c r="A532" s="1" t="s">
        <v>539</v>
      </c>
      <c r="B532" s="3">
        <v>5.3800000000000001E-22</v>
      </c>
      <c r="C532" s="3">
        <v>6.2859999999999999E-4</v>
      </c>
      <c r="D532" s="16">
        <v>0.99</v>
      </c>
      <c r="E532" s="13">
        <f t="shared" si="24"/>
        <v>6.2231400000000001E-4</v>
      </c>
      <c r="F532" s="3">
        <v>0</v>
      </c>
      <c r="G532" s="3">
        <v>9.8390000000000001E-4</v>
      </c>
      <c r="H532" s="16">
        <v>0.99</v>
      </c>
      <c r="I532" s="13">
        <f t="shared" si="25"/>
        <v>9.7406100000000002E-4</v>
      </c>
      <c r="J532" s="3">
        <v>0</v>
      </c>
      <c r="K532" s="3">
        <v>7.6760000000000001E-4</v>
      </c>
      <c r="L532" s="16">
        <v>0.99</v>
      </c>
      <c r="M532" s="13">
        <f t="shared" si="26"/>
        <v>7.5992400000000004E-4</v>
      </c>
      <c r="N532" s="3">
        <v>0</v>
      </c>
      <c r="O532" s="3">
        <v>6.4150000000000003E-4</v>
      </c>
    </row>
    <row r="533" spans="1:15">
      <c r="A533" s="1" t="s">
        <v>540</v>
      </c>
      <c r="B533" s="3">
        <v>5.3800000000000001E-22</v>
      </c>
      <c r="C533" s="3">
        <v>1.515E-4</v>
      </c>
      <c r="D533" s="16">
        <v>0.99</v>
      </c>
      <c r="E533" s="13">
        <f t="shared" si="24"/>
        <v>1.4998499999999999E-4</v>
      </c>
      <c r="F533" s="3">
        <v>0</v>
      </c>
      <c r="G533" s="3">
        <v>2.343E-4</v>
      </c>
      <c r="H533" s="16">
        <v>0.99</v>
      </c>
      <c r="I533" s="13">
        <f t="shared" si="25"/>
        <v>2.31957E-4</v>
      </c>
      <c r="J533" s="3">
        <v>0</v>
      </c>
      <c r="K533" s="3">
        <v>1.8129999999999999E-4</v>
      </c>
      <c r="L533" s="16">
        <v>0.99</v>
      </c>
      <c r="M533" s="13">
        <f t="shared" si="26"/>
        <v>1.7948699999999998E-4</v>
      </c>
      <c r="N533" s="3">
        <v>0</v>
      </c>
      <c r="O533" s="3">
        <v>1.5109999999999999E-4</v>
      </c>
    </row>
    <row r="534" spans="1:15">
      <c r="A534" s="1" t="s">
        <v>541</v>
      </c>
      <c r="B534" s="3">
        <v>5.3800000000000001E-22</v>
      </c>
      <c r="C534" s="3">
        <v>4.7150000000000001E-5</v>
      </c>
      <c r="D534" s="16">
        <v>0.99</v>
      </c>
      <c r="E534" s="13">
        <f t="shared" si="24"/>
        <v>4.6678500000000004E-5</v>
      </c>
      <c r="F534" s="3">
        <v>0</v>
      </c>
      <c r="G534" s="3">
        <v>6.9319999999999994E-5</v>
      </c>
      <c r="H534" s="16">
        <v>0.99</v>
      </c>
      <c r="I534" s="13">
        <f t="shared" si="25"/>
        <v>6.8626799999999991E-5</v>
      </c>
      <c r="J534" s="3">
        <v>0</v>
      </c>
      <c r="K534" s="3">
        <v>5.1650000000000002E-5</v>
      </c>
      <c r="L534" s="16">
        <v>0.99</v>
      </c>
      <c r="M534" s="13">
        <f t="shared" si="26"/>
        <v>5.1133500000000001E-5</v>
      </c>
      <c r="N534" s="3">
        <v>0</v>
      </c>
      <c r="O534" s="3">
        <v>4.2519999999999999E-5</v>
      </c>
    </row>
    <row r="535" spans="1:15">
      <c r="A535" s="1" t="s">
        <v>542</v>
      </c>
      <c r="B535" s="3">
        <v>5.3800000000000001E-22</v>
      </c>
      <c r="C535" s="3">
        <v>5.7960000000000003E-7</v>
      </c>
      <c r="D535" s="16">
        <v>0.99</v>
      </c>
      <c r="E535" s="13">
        <f t="shared" si="24"/>
        <v>5.7380400000000002E-7</v>
      </c>
      <c r="F535" s="3">
        <v>0</v>
      </c>
      <c r="G535" s="3">
        <v>7.9859999999999996E-7</v>
      </c>
      <c r="H535" s="16">
        <v>0.99</v>
      </c>
      <c r="I535" s="13">
        <f t="shared" si="25"/>
        <v>7.9061399999999996E-7</v>
      </c>
      <c r="J535" s="3">
        <v>0</v>
      </c>
      <c r="K535" s="3">
        <v>5.6329999999999997E-7</v>
      </c>
      <c r="L535" s="16">
        <v>0.99</v>
      </c>
      <c r="M535" s="13">
        <f t="shared" si="26"/>
        <v>5.5766700000000001E-7</v>
      </c>
      <c r="N535" s="3">
        <v>0</v>
      </c>
      <c r="O535" s="3">
        <v>4.5530000000000001E-7</v>
      </c>
    </row>
    <row r="536" spans="1:15">
      <c r="A536" s="1" t="s">
        <v>543</v>
      </c>
      <c r="B536" s="3">
        <v>5.3800000000000001E-22</v>
      </c>
      <c r="C536" s="3">
        <v>6.8740000000000005E-8</v>
      </c>
      <c r="D536" s="16">
        <v>0.99</v>
      </c>
      <c r="E536" s="13">
        <f t="shared" si="24"/>
        <v>6.8052599999999999E-8</v>
      </c>
      <c r="F536" s="3">
        <v>0</v>
      </c>
      <c r="G536" s="3">
        <v>9.1209999999999994E-8</v>
      </c>
      <c r="H536" s="16">
        <v>0.99</v>
      </c>
      <c r="I536" s="13">
        <f t="shared" si="25"/>
        <v>9.0297899999999987E-8</v>
      </c>
      <c r="J536" s="3">
        <v>0</v>
      </c>
      <c r="K536" s="3">
        <v>6.1819999999999994E-8</v>
      </c>
      <c r="L536" s="16">
        <v>0.99</v>
      </c>
      <c r="M536" s="13">
        <f t="shared" si="26"/>
        <v>6.1201799999999997E-8</v>
      </c>
      <c r="N536" s="3">
        <v>0</v>
      </c>
      <c r="O536" s="3">
        <v>4.9299999999999998E-8</v>
      </c>
    </row>
    <row r="537" spans="1:15">
      <c r="A537" s="1" t="s">
        <v>544</v>
      </c>
      <c r="B537" s="3">
        <v>5.3800000000000001E-22</v>
      </c>
      <c r="C537" s="3">
        <v>2.9859999999999998E-9</v>
      </c>
      <c r="D537" s="16">
        <v>0.99</v>
      </c>
      <c r="E537" s="13">
        <f t="shared" si="24"/>
        <v>2.9561399999999997E-9</v>
      </c>
      <c r="F537" s="3">
        <v>0</v>
      </c>
      <c r="G537" s="3">
        <v>3.8799999999999998E-9</v>
      </c>
      <c r="H537" s="16">
        <v>0.99</v>
      </c>
      <c r="I537" s="13">
        <f t="shared" si="25"/>
        <v>3.8411999999999995E-9</v>
      </c>
      <c r="J537" s="3">
        <v>0</v>
      </c>
      <c r="K537" s="3">
        <v>2.566E-9</v>
      </c>
      <c r="L537" s="16">
        <v>0.99</v>
      </c>
      <c r="M537" s="13">
        <f t="shared" si="26"/>
        <v>2.5403399999999999E-9</v>
      </c>
      <c r="N537" s="3">
        <v>0</v>
      </c>
      <c r="O537" s="3">
        <v>2.0289999999999999E-9</v>
      </c>
    </row>
    <row r="538" spans="1:15">
      <c r="A538" s="1" t="s">
        <v>545</v>
      </c>
      <c r="B538" s="3">
        <v>5.3800000000000001E-22</v>
      </c>
      <c r="C538" s="3">
        <v>4.3059999999999999E-10</v>
      </c>
      <c r="D538" s="16">
        <v>0.99</v>
      </c>
      <c r="E538" s="13">
        <f t="shared" si="24"/>
        <v>4.2629399999999997E-10</v>
      </c>
      <c r="F538" s="3">
        <v>0</v>
      </c>
      <c r="G538" s="3">
        <v>5.535E-10</v>
      </c>
      <c r="H538" s="16">
        <v>0.99</v>
      </c>
      <c r="I538" s="13">
        <f t="shared" si="25"/>
        <v>5.4796499999999998E-10</v>
      </c>
      <c r="J538" s="3">
        <v>0</v>
      </c>
      <c r="K538" s="3">
        <v>3.6129999999999998E-10</v>
      </c>
      <c r="L538" s="16">
        <v>0.99</v>
      </c>
      <c r="M538" s="13">
        <f t="shared" si="26"/>
        <v>3.5768699999999996E-10</v>
      </c>
      <c r="N538" s="3">
        <v>0</v>
      </c>
      <c r="O538" s="3">
        <v>2.845E-10</v>
      </c>
    </row>
    <row r="539" spans="1:15">
      <c r="A539" s="1" t="s">
        <v>546</v>
      </c>
      <c r="B539" s="3">
        <v>5.3800000000000001E-22</v>
      </c>
      <c r="C539" s="3">
        <v>42.35</v>
      </c>
      <c r="D539" s="16">
        <v>0.99</v>
      </c>
      <c r="E539" s="13">
        <f t="shared" si="24"/>
        <v>41.926500000000004</v>
      </c>
      <c r="F539" s="3">
        <v>44.28</v>
      </c>
      <c r="G539" s="3">
        <v>126</v>
      </c>
      <c r="H539" s="16">
        <v>0.99</v>
      </c>
      <c r="I539" s="13">
        <f t="shared" si="25"/>
        <v>124.74</v>
      </c>
      <c r="J539" s="3">
        <v>142.4</v>
      </c>
      <c r="K539" s="3">
        <v>202.2</v>
      </c>
      <c r="L539" s="16">
        <v>0.99</v>
      </c>
      <c r="M539" s="13">
        <f t="shared" si="26"/>
        <v>200.178</v>
      </c>
      <c r="N539" s="3">
        <v>234.9</v>
      </c>
      <c r="O539" s="3">
        <v>246.9</v>
      </c>
    </row>
    <row r="540" spans="1:15">
      <c r="A540" s="1" t="s">
        <v>547</v>
      </c>
      <c r="B540" s="3">
        <v>5.3800000000000001E-22</v>
      </c>
      <c r="C540" s="3">
        <v>7.2570000000000004E-3</v>
      </c>
      <c r="D540" s="16">
        <v>0.99</v>
      </c>
      <c r="E540" s="13">
        <f t="shared" si="24"/>
        <v>7.1844300000000003E-3</v>
      </c>
      <c r="F540" s="3">
        <v>0</v>
      </c>
      <c r="G540" s="3">
        <v>3.065E-2</v>
      </c>
      <c r="H540" s="16">
        <v>0.99</v>
      </c>
      <c r="I540" s="13">
        <f t="shared" si="25"/>
        <v>3.0343499999999999E-2</v>
      </c>
      <c r="J540" s="3">
        <v>0</v>
      </c>
      <c r="K540" s="3">
        <v>4.5010000000000001E-2</v>
      </c>
      <c r="L540" s="16">
        <v>0.99</v>
      </c>
      <c r="M540" s="13">
        <f t="shared" si="26"/>
        <v>4.45599E-2</v>
      </c>
      <c r="N540" s="3">
        <v>0</v>
      </c>
      <c r="O540" s="3">
        <v>4.5960000000000001E-2</v>
      </c>
    </row>
    <row r="541" spans="1:15">
      <c r="A541" s="1" t="s">
        <v>548</v>
      </c>
      <c r="B541" s="3">
        <v>5.3800000000000001E-22</v>
      </c>
      <c r="C541" s="3">
        <v>5.0870000000000001E-10</v>
      </c>
      <c r="D541" s="16">
        <v>0.99</v>
      </c>
      <c r="E541" s="13">
        <f t="shared" si="24"/>
        <v>5.0361300000000001E-10</v>
      </c>
      <c r="F541" s="3">
        <v>0</v>
      </c>
      <c r="G541" s="3">
        <v>8.2940000000000005E-10</v>
      </c>
      <c r="H541" s="16">
        <v>0.99</v>
      </c>
      <c r="I541" s="13">
        <f t="shared" si="25"/>
        <v>8.2110600000000004E-10</v>
      </c>
      <c r="J541" s="3">
        <v>0</v>
      </c>
      <c r="K541" s="3">
        <v>6.6210000000000002E-10</v>
      </c>
      <c r="L541" s="16">
        <v>0.99</v>
      </c>
      <c r="M541" s="13">
        <f t="shared" si="26"/>
        <v>6.5547899999999999E-10</v>
      </c>
      <c r="N541" s="3">
        <v>0</v>
      </c>
      <c r="O541" s="3">
        <v>5.582E-10</v>
      </c>
    </row>
    <row r="542" spans="1:15">
      <c r="A542" s="1" t="s">
        <v>549</v>
      </c>
      <c r="B542" s="3">
        <v>5.3800000000000001E-22</v>
      </c>
      <c r="C542" s="3">
        <v>53.11</v>
      </c>
      <c r="D542" s="16">
        <v>0.99</v>
      </c>
      <c r="E542" s="13">
        <f t="shared" si="24"/>
        <v>52.578899999999997</v>
      </c>
      <c r="F542" s="3">
        <v>56.11</v>
      </c>
      <c r="G542" s="3">
        <v>169.2</v>
      </c>
      <c r="H542" s="16">
        <v>0.99</v>
      </c>
      <c r="I542" s="13">
        <f t="shared" si="25"/>
        <v>167.50799999999998</v>
      </c>
      <c r="J542" s="3">
        <v>192.2</v>
      </c>
      <c r="K542" s="3">
        <v>294.3</v>
      </c>
      <c r="L542" s="16">
        <v>0.99</v>
      </c>
      <c r="M542" s="13">
        <f t="shared" si="26"/>
        <v>291.35700000000003</v>
      </c>
      <c r="N542" s="3">
        <v>342.9</v>
      </c>
      <c r="O542" s="3">
        <v>372.7</v>
      </c>
    </row>
    <row r="543" spans="1:15">
      <c r="A543" s="1" t="s">
        <v>550</v>
      </c>
      <c r="B543" s="3">
        <v>5.3800000000000001E-22</v>
      </c>
      <c r="C543" s="3">
        <v>9.8290000000000002E-2</v>
      </c>
      <c r="D543" s="16">
        <v>0.99</v>
      </c>
      <c r="E543" s="13">
        <f t="shared" si="24"/>
        <v>9.7307100000000007E-2</v>
      </c>
      <c r="F543" s="3">
        <v>7.0290000000000004E-17</v>
      </c>
      <c r="G543" s="3">
        <v>0.44729999999999998</v>
      </c>
      <c r="H543" s="16">
        <v>0.99</v>
      </c>
      <c r="I543" s="13">
        <f t="shared" si="25"/>
        <v>0.44282699999999997</v>
      </c>
      <c r="J543" s="3">
        <v>3.4559999999999999E-16</v>
      </c>
      <c r="K543" s="3">
        <v>0.72389999999999999</v>
      </c>
      <c r="L543" s="16">
        <v>0.99</v>
      </c>
      <c r="M543" s="13">
        <f t="shared" si="26"/>
        <v>0.71666099999999999</v>
      </c>
      <c r="N543" s="3">
        <v>5.7519999999999996E-16</v>
      </c>
      <c r="O543" s="3">
        <v>0.77580000000000005</v>
      </c>
    </row>
    <row r="544" spans="1:15">
      <c r="A544" s="1" t="s">
        <v>551</v>
      </c>
      <c r="B544" s="3">
        <v>5.3800000000000001E-22</v>
      </c>
      <c r="C544" s="3">
        <v>31.17</v>
      </c>
      <c r="D544" s="16">
        <v>0.99</v>
      </c>
      <c r="E544" s="13">
        <f t="shared" si="24"/>
        <v>30.8583</v>
      </c>
      <c r="F544" s="3">
        <v>4.0960000000000001</v>
      </c>
      <c r="G544" s="3">
        <v>61.05</v>
      </c>
      <c r="H544" s="16">
        <v>0.99</v>
      </c>
      <c r="I544" s="13">
        <f t="shared" si="25"/>
        <v>60.439499999999995</v>
      </c>
      <c r="J544" s="3">
        <v>8.6609999999999996</v>
      </c>
      <c r="K544" s="3">
        <v>56.91</v>
      </c>
      <c r="L544" s="16">
        <v>0.99</v>
      </c>
      <c r="M544" s="13">
        <f t="shared" si="26"/>
        <v>56.340899999999998</v>
      </c>
      <c r="N544" s="3">
        <v>8.3000000000000007</v>
      </c>
      <c r="O544" s="3">
        <v>45.68</v>
      </c>
    </row>
    <row r="545" spans="1:15">
      <c r="A545" s="1" t="s">
        <v>552</v>
      </c>
      <c r="B545" s="3">
        <v>5.3800000000000001E-22</v>
      </c>
      <c r="C545" s="3">
        <v>2.513E-2</v>
      </c>
      <c r="D545" s="16">
        <v>0.99</v>
      </c>
      <c r="E545" s="13">
        <f t="shared" si="24"/>
        <v>2.48787E-2</v>
      </c>
      <c r="F545" s="3">
        <v>6.2029999999999997E-6</v>
      </c>
      <c r="G545" s="3">
        <v>5.8259999999999999E-2</v>
      </c>
      <c r="H545" s="16">
        <v>0.99</v>
      </c>
      <c r="I545" s="13">
        <f t="shared" si="25"/>
        <v>5.7677399999999997E-2</v>
      </c>
      <c r="J545" s="3">
        <v>2.353E-5</v>
      </c>
      <c r="K545" s="3">
        <v>4.8669999999999998E-2</v>
      </c>
      <c r="L545" s="16">
        <v>0.99</v>
      </c>
      <c r="M545" s="13">
        <f t="shared" si="26"/>
        <v>4.8183299999999998E-2</v>
      </c>
      <c r="N545" s="3">
        <v>4.6529999999999997E-5</v>
      </c>
      <c r="O545" s="3">
        <v>3.4770000000000002E-2</v>
      </c>
    </row>
    <row r="546" spans="1:15">
      <c r="A546" s="1" t="s">
        <v>553</v>
      </c>
      <c r="B546" s="3">
        <v>5.3800000000000001E-22</v>
      </c>
      <c r="C546" s="3">
        <v>7.7530000000000001E-6</v>
      </c>
      <c r="D546" s="16">
        <v>0.99</v>
      </c>
      <c r="E546" s="13">
        <f t="shared" si="24"/>
        <v>7.6754700000000009E-6</v>
      </c>
      <c r="F546" s="3">
        <v>4.7169999999999998E-8</v>
      </c>
      <c r="G546" s="3">
        <v>1.2660000000000001E-5</v>
      </c>
      <c r="H546" s="16">
        <v>0.99</v>
      </c>
      <c r="I546" s="13">
        <f t="shared" si="25"/>
        <v>1.2533400000000001E-5</v>
      </c>
      <c r="J546" s="3">
        <v>1.7889999999999999E-7</v>
      </c>
      <c r="K546" s="3">
        <v>1.024E-5</v>
      </c>
      <c r="L546" s="16">
        <v>0.99</v>
      </c>
      <c r="M546" s="13">
        <f t="shared" si="26"/>
        <v>1.0137599999999999E-5</v>
      </c>
      <c r="N546" s="3">
        <v>3.537E-7</v>
      </c>
      <c r="O546" s="3">
        <v>8.7679999999999997E-6</v>
      </c>
    </row>
    <row r="547" spans="1:15">
      <c r="A547" s="1" t="s">
        <v>554</v>
      </c>
      <c r="B547" s="3">
        <v>5.3800000000000001E-22</v>
      </c>
      <c r="C547" s="3">
        <v>0.38979999999999998</v>
      </c>
      <c r="D547" s="16">
        <v>0.99</v>
      </c>
      <c r="E547" s="13">
        <f t="shared" si="24"/>
        <v>0.38590199999999997</v>
      </c>
      <c r="F547" s="3">
        <v>0</v>
      </c>
      <c r="G547" s="3">
        <v>0.61109999999999998</v>
      </c>
      <c r="H547" s="16">
        <v>0.99</v>
      </c>
      <c r="I547" s="13">
        <f t="shared" si="25"/>
        <v>0.604989</v>
      </c>
      <c r="J547" s="3">
        <v>0</v>
      </c>
      <c r="K547" s="3">
        <v>0.4783</v>
      </c>
      <c r="L547" s="16">
        <v>0.99</v>
      </c>
      <c r="M547" s="13">
        <f t="shared" si="26"/>
        <v>0.47351700000000002</v>
      </c>
      <c r="N547" s="3">
        <v>0</v>
      </c>
      <c r="O547" s="3">
        <v>0.40100000000000002</v>
      </c>
    </row>
    <row r="548" spans="1:15">
      <c r="A548" s="1" t="s">
        <v>555</v>
      </c>
      <c r="B548" s="3">
        <v>5.3800000000000001E-22</v>
      </c>
      <c r="C548" s="3">
        <v>5.2259999999999997E-3</v>
      </c>
      <c r="D548" s="16">
        <v>0.99</v>
      </c>
      <c r="E548" s="13">
        <f t="shared" si="24"/>
        <v>5.1737399999999996E-3</v>
      </c>
      <c r="F548" s="3">
        <v>0</v>
      </c>
      <c r="G548" s="3">
        <v>8.3680000000000004E-3</v>
      </c>
      <c r="H548" s="16">
        <v>0.99</v>
      </c>
      <c r="I548" s="13">
        <f t="shared" si="25"/>
        <v>8.2843199999999995E-3</v>
      </c>
      <c r="J548" s="3">
        <v>0</v>
      </c>
      <c r="K548" s="3">
        <v>6.5880000000000001E-3</v>
      </c>
      <c r="L548" s="16">
        <v>0.99</v>
      </c>
      <c r="M548" s="13">
        <f t="shared" si="26"/>
        <v>6.5221200000000002E-3</v>
      </c>
      <c r="N548" s="3">
        <v>0</v>
      </c>
      <c r="O548" s="3">
        <v>5.5360000000000001E-3</v>
      </c>
    </row>
    <row r="549" spans="1:15">
      <c r="A549" s="1" t="s">
        <v>556</v>
      </c>
      <c r="B549" s="3">
        <v>5.3800000000000001E-22</v>
      </c>
      <c r="C549" s="3">
        <v>9.8989999999999994E-4</v>
      </c>
      <c r="D549" s="16">
        <v>0.99</v>
      </c>
      <c r="E549" s="13">
        <f t="shared" si="24"/>
        <v>9.8000099999999988E-4</v>
      </c>
      <c r="F549" s="3">
        <v>0</v>
      </c>
      <c r="G549" s="3">
        <v>1.5410000000000001E-3</v>
      </c>
      <c r="H549" s="16">
        <v>0.99</v>
      </c>
      <c r="I549" s="13">
        <f t="shared" si="25"/>
        <v>1.5255900000000001E-3</v>
      </c>
      <c r="J549" s="3">
        <v>0</v>
      </c>
      <c r="K549" s="3">
        <v>1.1980000000000001E-3</v>
      </c>
      <c r="L549" s="16">
        <v>0.99</v>
      </c>
      <c r="M549" s="13">
        <f t="shared" si="26"/>
        <v>1.1860200000000001E-3</v>
      </c>
      <c r="N549" s="3">
        <v>0</v>
      </c>
      <c r="O549" s="3">
        <v>1E-3</v>
      </c>
    </row>
    <row r="550" spans="1:15">
      <c r="A550" s="1" t="s">
        <v>557</v>
      </c>
      <c r="B550" s="3">
        <v>5.3800000000000001E-22</v>
      </c>
      <c r="C550" s="3">
        <v>4.3999999999999997E-2</v>
      </c>
      <c r="D550" s="16">
        <v>0.99</v>
      </c>
      <c r="E550" s="13">
        <f t="shared" si="24"/>
        <v>4.3559999999999995E-2</v>
      </c>
      <c r="F550" s="3">
        <v>0</v>
      </c>
      <c r="G550" s="3">
        <v>6.9599999999999995E-2</v>
      </c>
      <c r="H550" s="16">
        <v>0.99</v>
      </c>
      <c r="I550" s="13">
        <f t="shared" si="25"/>
        <v>6.8903999999999993E-2</v>
      </c>
      <c r="J550" s="3">
        <v>0</v>
      </c>
      <c r="K550" s="3">
        <v>5.4690000000000003E-2</v>
      </c>
      <c r="L550" s="16">
        <v>0.99</v>
      </c>
      <c r="M550" s="13">
        <f t="shared" si="26"/>
        <v>5.41431E-2</v>
      </c>
      <c r="N550" s="3">
        <v>0</v>
      </c>
      <c r="O550" s="3">
        <v>4.582E-2</v>
      </c>
    </row>
    <row r="551" spans="1:15">
      <c r="A551" s="1" t="s">
        <v>558</v>
      </c>
      <c r="B551" s="3">
        <v>5.3800000000000001E-22</v>
      </c>
      <c r="C551" s="3">
        <v>2.0820000000000001E-3</v>
      </c>
      <c r="D551" s="16">
        <v>0.99</v>
      </c>
      <c r="E551" s="13">
        <f t="shared" si="24"/>
        <v>2.0611800000000001E-3</v>
      </c>
      <c r="F551" s="3">
        <v>0</v>
      </c>
      <c r="G551" s="3">
        <v>3.369E-3</v>
      </c>
      <c r="H551" s="16">
        <v>0.99</v>
      </c>
      <c r="I551" s="13">
        <f t="shared" si="25"/>
        <v>3.3353100000000002E-3</v>
      </c>
      <c r="J551" s="3">
        <v>0</v>
      </c>
      <c r="K551" s="3">
        <v>2.6849999999999999E-3</v>
      </c>
      <c r="L551" s="16">
        <v>0.99</v>
      </c>
      <c r="M551" s="13">
        <f t="shared" si="26"/>
        <v>2.6581499999999997E-3</v>
      </c>
      <c r="N551" s="3">
        <v>0</v>
      </c>
      <c r="O551" s="3">
        <v>2.2599999999999999E-3</v>
      </c>
    </row>
    <row r="552" spans="1:15">
      <c r="A552" s="1" t="s">
        <v>559</v>
      </c>
      <c r="B552" s="3">
        <v>5.3800000000000001E-22</v>
      </c>
      <c r="C552" s="3">
        <v>1.3929999999999999E-3</v>
      </c>
      <c r="D552" s="16">
        <v>0.99</v>
      </c>
      <c r="E552" s="13">
        <f t="shared" si="24"/>
        <v>1.3790699999999998E-3</v>
      </c>
      <c r="F552" s="3">
        <v>0</v>
      </c>
      <c r="G552" s="3">
        <v>2.1970000000000002E-3</v>
      </c>
      <c r="H552" s="16">
        <v>0.99</v>
      </c>
      <c r="I552" s="13">
        <f t="shared" si="25"/>
        <v>2.1750300000000001E-3</v>
      </c>
      <c r="J552" s="3">
        <v>0</v>
      </c>
      <c r="K552" s="3">
        <v>1.7229999999999999E-3</v>
      </c>
      <c r="L552" s="16">
        <v>0.99</v>
      </c>
      <c r="M552" s="13">
        <f t="shared" si="26"/>
        <v>1.7057699999999999E-3</v>
      </c>
      <c r="N552" s="3">
        <v>0</v>
      </c>
      <c r="O552" s="3">
        <v>1.4419999999999999E-3</v>
      </c>
    </row>
    <row r="553" spans="1:15">
      <c r="A553" s="1" t="s">
        <v>560</v>
      </c>
      <c r="B553" s="3">
        <v>5.3800000000000001E-22</v>
      </c>
      <c r="C553" s="3">
        <v>8.8739999999999999E-3</v>
      </c>
      <c r="D553" s="16">
        <v>0.99</v>
      </c>
      <c r="E553" s="13">
        <f t="shared" si="24"/>
        <v>8.7852599999999996E-3</v>
      </c>
      <c r="F553" s="3">
        <v>0</v>
      </c>
      <c r="G553" s="3">
        <v>1.4109999999999999E-2</v>
      </c>
      <c r="H553" s="16">
        <v>0.99</v>
      </c>
      <c r="I553" s="13">
        <f t="shared" si="25"/>
        <v>1.3968899999999999E-2</v>
      </c>
      <c r="J553" s="3">
        <v>0</v>
      </c>
      <c r="K553" s="3">
        <v>1.112E-2</v>
      </c>
      <c r="L553" s="16">
        <v>0.99</v>
      </c>
      <c r="M553" s="13">
        <f t="shared" si="26"/>
        <v>1.1008799999999999E-2</v>
      </c>
      <c r="N553" s="3">
        <v>0</v>
      </c>
      <c r="O553" s="3">
        <v>9.3270000000000002E-3</v>
      </c>
    </row>
    <row r="554" spans="1:15">
      <c r="A554" s="1" t="s">
        <v>561</v>
      </c>
      <c r="B554" s="3">
        <v>5.3800000000000001E-22</v>
      </c>
      <c r="C554" s="3">
        <v>5.7799999999999995E-4</v>
      </c>
      <c r="D554" s="16">
        <v>0.99</v>
      </c>
      <c r="E554" s="13">
        <f t="shared" si="24"/>
        <v>5.7221999999999991E-4</v>
      </c>
      <c r="F554" s="3">
        <v>0</v>
      </c>
      <c r="G554" s="3">
        <v>8.9729999999999996E-4</v>
      </c>
      <c r="H554" s="16">
        <v>0.99</v>
      </c>
      <c r="I554" s="13">
        <f t="shared" si="25"/>
        <v>8.8832699999999995E-4</v>
      </c>
      <c r="J554" s="3">
        <v>0</v>
      </c>
      <c r="K554" s="3">
        <v>6.9660000000000002E-4</v>
      </c>
      <c r="L554" s="16">
        <v>0.99</v>
      </c>
      <c r="M554" s="13">
        <f t="shared" si="26"/>
        <v>6.8963400000000006E-4</v>
      </c>
      <c r="N554" s="3">
        <v>0</v>
      </c>
      <c r="O554" s="3">
        <v>5.8149999999999999E-4</v>
      </c>
    </row>
    <row r="555" spans="1:15">
      <c r="A555" s="1" t="s">
        <v>562</v>
      </c>
      <c r="B555" s="3">
        <v>5.3800000000000001E-22</v>
      </c>
      <c r="C555" s="3">
        <v>5.6990000000000003E-4</v>
      </c>
      <c r="D555" s="16">
        <v>0.99</v>
      </c>
      <c r="E555" s="13">
        <f t="shared" si="24"/>
        <v>5.6420100000000007E-4</v>
      </c>
      <c r="F555" s="3">
        <v>0</v>
      </c>
      <c r="G555" s="3">
        <v>9.0919999999999998E-4</v>
      </c>
      <c r="H555" s="16">
        <v>0.99</v>
      </c>
      <c r="I555" s="13">
        <f t="shared" si="25"/>
        <v>9.0010799999999994E-4</v>
      </c>
      <c r="J555" s="3">
        <v>0</v>
      </c>
      <c r="K555" s="3">
        <v>7.2000000000000005E-4</v>
      </c>
      <c r="L555" s="16">
        <v>0.99</v>
      </c>
      <c r="M555" s="13">
        <f t="shared" si="26"/>
        <v>7.1280000000000009E-4</v>
      </c>
      <c r="N555" s="3">
        <v>0</v>
      </c>
      <c r="O555" s="3">
        <v>6.0439999999999995E-4</v>
      </c>
    </row>
    <row r="556" spans="1:15">
      <c r="A556" s="1" t="s">
        <v>563</v>
      </c>
      <c r="B556" s="3">
        <v>5.3800000000000001E-22</v>
      </c>
      <c r="C556" s="3">
        <v>5.0739999999999997E-4</v>
      </c>
      <c r="D556" s="16">
        <v>0.99</v>
      </c>
      <c r="E556" s="13">
        <f t="shared" si="24"/>
        <v>5.0232599999999999E-4</v>
      </c>
      <c r="F556" s="3">
        <v>0</v>
      </c>
      <c r="G556" s="3">
        <v>7.7640000000000001E-4</v>
      </c>
      <c r="H556" s="16">
        <v>0.99</v>
      </c>
      <c r="I556" s="13">
        <f t="shared" si="25"/>
        <v>7.6863599999999995E-4</v>
      </c>
      <c r="J556" s="3">
        <v>0</v>
      </c>
      <c r="K556" s="3">
        <v>5.9670000000000003E-4</v>
      </c>
      <c r="L556" s="16">
        <v>0.99</v>
      </c>
      <c r="M556" s="13">
        <f t="shared" si="26"/>
        <v>5.9073300000000008E-4</v>
      </c>
      <c r="N556" s="3">
        <v>0</v>
      </c>
      <c r="O556" s="3">
        <v>4.9620000000000003E-4</v>
      </c>
    </row>
    <row r="557" spans="1:15">
      <c r="A557" s="1" t="s">
        <v>564</v>
      </c>
      <c r="B557" s="3">
        <v>5.3800000000000001E-22</v>
      </c>
      <c r="C557" s="3">
        <v>8.4430000000000003E-6</v>
      </c>
      <c r="D557" s="16">
        <v>0.99</v>
      </c>
      <c r="E557" s="13">
        <f t="shared" si="24"/>
        <v>8.3585699999999995E-6</v>
      </c>
      <c r="F557" s="3">
        <v>0</v>
      </c>
      <c r="G557" s="3">
        <v>1.242E-5</v>
      </c>
      <c r="H557" s="16">
        <v>0.99</v>
      </c>
      <c r="I557" s="13">
        <f t="shared" si="25"/>
        <v>1.22958E-5</v>
      </c>
      <c r="J557" s="3">
        <v>0</v>
      </c>
      <c r="K557" s="3">
        <v>9.2639999999999997E-6</v>
      </c>
      <c r="L557" s="16">
        <v>0.99</v>
      </c>
      <c r="M557" s="13">
        <f t="shared" si="26"/>
        <v>9.1713599999999989E-6</v>
      </c>
      <c r="N557" s="3">
        <v>0</v>
      </c>
      <c r="O557" s="3">
        <v>7.6299999999999998E-6</v>
      </c>
    </row>
    <row r="558" spans="1:15">
      <c r="A558" s="1" t="s">
        <v>565</v>
      </c>
      <c r="B558" s="3">
        <v>5.3800000000000001E-22</v>
      </c>
      <c r="C558" s="3">
        <v>7.3429999999999998E-6</v>
      </c>
      <c r="D558" s="16">
        <v>0.99</v>
      </c>
      <c r="E558" s="13">
        <f t="shared" si="24"/>
        <v>7.2695699999999994E-6</v>
      </c>
      <c r="F558" s="3">
        <v>0</v>
      </c>
      <c r="G558" s="3">
        <v>1.092E-5</v>
      </c>
      <c r="H558" s="16">
        <v>0.99</v>
      </c>
      <c r="I558" s="13">
        <f t="shared" si="25"/>
        <v>1.08108E-5</v>
      </c>
      <c r="J558" s="3">
        <v>0</v>
      </c>
      <c r="K558" s="3">
        <v>8.2290000000000003E-6</v>
      </c>
      <c r="L558" s="16">
        <v>0.99</v>
      </c>
      <c r="M558" s="13">
        <f t="shared" si="26"/>
        <v>8.1467100000000001E-6</v>
      </c>
      <c r="N558" s="3">
        <v>0</v>
      </c>
      <c r="O558" s="3">
        <v>6.7970000000000003E-6</v>
      </c>
    </row>
    <row r="559" spans="1:15">
      <c r="A559" s="1" t="s">
        <v>566</v>
      </c>
      <c r="B559" s="3">
        <v>5.3800000000000001E-22</v>
      </c>
      <c r="C559" s="3">
        <v>6.9979999999999995E-7</v>
      </c>
      <c r="D559" s="16">
        <v>0.99</v>
      </c>
      <c r="E559" s="13">
        <f t="shared" si="24"/>
        <v>6.9280199999999991E-7</v>
      </c>
      <c r="F559" s="3">
        <v>0</v>
      </c>
      <c r="G559" s="3">
        <v>9.8960000000000002E-7</v>
      </c>
      <c r="H559" s="16">
        <v>0.99</v>
      </c>
      <c r="I559" s="13">
        <f t="shared" si="25"/>
        <v>9.7970400000000002E-7</v>
      </c>
      <c r="J559" s="3">
        <v>0</v>
      </c>
      <c r="K559" s="3">
        <v>7.1350000000000003E-7</v>
      </c>
      <c r="L559" s="16">
        <v>0.99</v>
      </c>
      <c r="M559" s="13">
        <f t="shared" si="26"/>
        <v>7.0636500000000001E-7</v>
      </c>
      <c r="N559" s="3">
        <v>0</v>
      </c>
      <c r="O559" s="3">
        <v>5.8110000000000004E-7</v>
      </c>
    </row>
    <row r="560" spans="1:15">
      <c r="A560" s="1" t="s">
        <v>567</v>
      </c>
      <c r="B560" s="3">
        <v>5.3800000000000001E-22</v>
      </c>
      <c r="C560" s="3">
        <v>2.2980000000000001E-8</v>
      </c>
      <c r="D560" s="16">
        <v>0.99</v>
      </c>
      <c r="E560" s="13">
        <f t="shared" si="24"/>
        <v>2.2750199999999999E-8</v>
      </c>
      <c r="F560" s="3">
        <v>0</v>
      </c>
      <c r="G560" s="3">
        <v>3.0979999999999997E-8</v>
      </c>
      <c r="H560" s="16">
        <v>0.99</v>
      </c>
      <c r="I560" s="13">
        <f t="shared" si="25"/>
        <v>3.0670199999999994E-8</v>
      </c>
      <c r="J560" s="3">
        <v>0</v>
      </c>
      <c r="K560" s="3">
        <v>2.133E-8</v>
      </c>
      <c r="L560" s="16">
        <v>0.99</v>
      </c>
      <c r="M560" s="13">
        <f t="shared" si="26"/>
        <v>2.11167E-8</v>
      </c>
      <c r="N560" s="3">
        <v>0</v>
      </c>
      <c r="O560" s="3">
        <v>1.7109999999999999E-8</v>
      </c>
    </row>
    <row r="561" spans="1:15">
      <c r="A561" s="1" t="s">
        <v>568</v>
      </c>
      <c r="B561" s="3">
        <v>5.3800000000000001E-22</v>
      </c>
      <c r="C561" s="3">
        <v>5.9250000000000001E-9</v>
      </c>
      <c r="D561" s="16">
        <v>0.99</v>
      </c>
      <c r="E561" s="13">
        <f t="shared" si="24"/>
        <v>5.8657499999999999E-9</v>
      </c>
      <c r="F561" s="3">
        <v>0</v>
      </c>
      <c r="G561" s="3">
        <v>7.7240000000000002E-9</v>
      </c>
      <c r="H561" s="16">
        <v>0.99</v>
      </c>
      <c r="I561" s="13">
        <f t="shared" si="25"/>
        <v>7.6467600000000002E-9</v>
      </c>
      <c r="J561" s="3">
        <v>0</v>
      </c>
      <c r="K561" s="3">
        <v>5.1199999999999997E-9</v>
      </c>
      <c r="L561" s="16">
        <v>0.99</v>
      </c>
      <c r="M561" s="13">
        <f t="shared" si="26"/>
        <v>5.0687999999999997E-9</v>
      </c>
      <c r="N561" s="3">
        <v>0</v>
      </c>
      <c r="O561" s="3">
        <v>4.0549999999999997E-9</v>
      </c>
    </row>
    <row r="562" spans="1:15">
      <c r="A562" s="1" t="s">
        <v>569</v>
      </c>
      <c r="B562" s="3">
        <v>5.3800000000000001E-22</v>
      </c>
      <c r="C562" s="3">
        <v>3.8890000000000002E-10</v>
      </c>
      <c r="D562" s="16">
        <v>0.99</v>
      </c>
      <c r="E562" s="13">
        <f t="shared" si="24"/>
        <v>3.8501100000000001E-10</v>
      </c>
      <c r="F562" s="3">
        <v>0</v>
      </c>
      <c r="G562" s="3">
        <v>4.9839999999999995E-10</v>
      </c>
      <c r="H562" s="16">
        <v>0.99</v>
      </c>
      <c r="I562" s="13">
        <f t="shared" si="25"/>
        <v>4.934159999999999E-10</v>
      </c>
      <c r="J562" s="3">
        <v>0</v>
      </c>
      <c r="K562" s="3">
        <v>3.2430000000000001E-10</v>
      </c>
      <c r="L562" s="16">
        <v>0.99</v>
      </c>
      <c r="M562" s="13">
        <f t="shared" si="26"/>
        <v>3.21057E-10</v>
      </c>
      <c r="N562" s="3">
        <v>0</v>
      </c>
      <c r="O562" s="3">
        <v>2.55E-10</v>
      </c>
    </row>
    <row r="563" spans="1:15">
      <c r="A563" s="1" t="s">
        <v>570</v>
      </c>
      <c r="B563" s="3">
        <v>5.3800000000000001E-22</v>
      </c>
      <c r="C563" s="3">
        <v>4.0439999999999998E-11</v>
      </c>
      <c r="D563" s="16">
        <v>0.99</v>
      </c>
      <c r="E563" s="13">
        <f t="shared" si="24"/>
        <v>4.0035599999999998E-11</v>
      </c>
      <c r="F563" s="3">
        <v>0</v>
      </c>
      <c r="G563" s="3">
        <v>5.1790000000000003E-11</v>
      </c>
      <c r="H563" s="16">
        <v>0.99</v>
      </c>
      <c r="I563" s="13">
        <f t="shared" si="25"/>
        <v>5.1272100000000005E-11</v>
      </c>
      <c r="J563" s="3">
        <v>0</v>
      </c>
      <c r="K563" s="3">
        <v>3.3650000000000001E-11</v>
      </c>
      <c r="L563" s="16">
        <v>0.99</v>
      </c>
      <c r="M563" s="13">
        <f t="shared" si="26"/>
        <v>3.3313500000000003E-11</v>
      </c>
      <c r="N563" s="3">
        <v>0</v>
      </c>
      <c r="O563" s="3">
        <v>2.6460000000000002E-11</v>
      </c>
    </row>
    <row r="564" spans="1:15">
      <c r="A564" s="1" t="s">
        <v>571</v>
      </c>
      <c r="B564" s="3">
        <v>5.3800000000000001E-22</v>
      </c>
      <c r="C564" s="3">
        <v>3.5249999999999999</v>
      </c>
      <c r="D564" s="16">
        <v>0.05</v>
      </c>
      <c r="E564" s="13">
        <f t="shared" si="24"/>
        <v>0.17625000000000002</v>
      </c>
      <c r="F564" s="3">
        <v>0.18459999999999999</v>
      </c>
      <c r="G564" s="3">
        <v>23.84</v>
      </c>
      <c r="H564" s="16">
        <v>0.05</v>
      </c>
      <c r="I564" s="13">
        <f t="shared" si="25"/>
        <v>1.1919999999999999</v>
      </c>
      <c r="J564" s="3">
        <v>1.347</v>
      </c>
      <c r="K564" s="3">
        <v>56.51</v>
      </c>
      <c r="L564" s="16">
        <v>0.05</v>
      </c>
      <c r="M564" s="13">
        <f t="shared" si="26"/>
        <v>2.8254999999999999</v>
      </c>
      <c r="N564" s="3">
        <v>3.2839999999999998</v>
      </c>
      <c r="O564" s="3">
        <v>40.35</v>
      </c>
    </row>
    <row r="565" spans="1:15">
      <c r="A565" s="1" t="s">
        <v>572</v>
      </c>
      <c r="B565" s="3">
        <v>5.3800000000000001E-22</v>
      </c>
      <c r="C565" s="3">
        <v>0.2097</v>
      </c>
      <c r="D565" s="16">
        <v>0.05</v>
      </c>
      <c r="E565" s="13">
        <f t="shared" si="24"/>
        <v>1.0485000000000001E-2</v>
      </c>
      <c r="F565" s="3">
        <v>1.112E-2</v>
      </c>
      <c r="G565" s="3">
        <v>3.1230000000000002</v>
      </c>
      <c r="H565" s="16">
        <v>0.05</v>
      </c>
      <c r="I565" s="13">
        <f t="shared" si="25"/>
        <v>0.15615000000000001</v>
      </c>
      <c r="J565" s="3">
        <v>0.17829999999999999</v>
      </c>
      <c r="K565" s="3">
        <v>9.8309999999999995</v>
      </c>
      <c r="L565" s="16">
        <v>0.05</v>
      </c>
      <c r="M565" s="13">
        <f t="shared" si="26"/>
        <v>0.49154999999999999</v>
      </c>
      <c r="N565" s="3">
        <v>0.57489999999999997</v>
      </c>
      <c r="O565" s="3">
        <v>3.968</v>
      </c>
    </row>
    <row r="566" spans="1:15">
      <c r="A566" s="1" t="s">
        <v>573</v>
      </c>
      <c r="B566" s="3">
        <v>5.3800000000000001E-22</v>
      </c>
      <c r="C566" s="3">
        <v>3.2009999999999999E-3</v>
      </c>
      <c r="D566" s="16">
        <v>0.05</v>
      </c>
      <c r="E566" s="13">
        <f t="shared" si="24"/>
        <v>1.6005000000000001E-4</v>
      </c>
      <c r="F566" s="3">
        <v>3.9410000000000003E-12</v>
      </c>
      <c r="G566" s="3">
        <v>3.44E-2</v>
      </c>
      <c r="H566" s="16">
        <v>0.05</v>
      </c>
      <c r="I566" s="13">
        <f t="shared" si="25"/>
        <v>1.7200000000000002E-3</v>
      </c>
      <c r="J566" s="3">
        <v>4.5770000000000001E-11</v>
      </c>
      <c r="K566" s="3">
        <v>7.4349999999999999E-2</v>
      </c>
      <c r="L566" s="16">
        <v>0.05</v>
      </c>
      <c r="M566" s="13">
        <f t="shared" si="26"/>
        <v>3.7175000000000003E-3</v>
      </c>
      <c r="N566" s="3">
        <v>1.016E-10</v>
      </c>
      <c r="O566" s="3">
        <v>4.2229999999999997E-2</v>
      </c>
    </row>
    <row r="567" spans="1:15">
      <c r="A567" s="1" t="s">
        <v>574</v>
      </c>
      <c r="B567" s="3">
        <v>5.3800000000000001E-22</v>
      </c>
      <c r="C567" s="3">
        <v>2.2330000000000001</v>
      </c>
      <c r="D567" s="16">
        <v>0.05</v>
      </c>
      <c r="E567" s="13">
        <f t="shared" si="24"/>
        <v>0.11165000000000001</v>
      </c>
      <c r="F567" s="3">
        <v>0.12180000000000001</v>
      </c>
      <c r="G567" s="3">
        <v>16.670000000000002</v>
      </c>
      <c r="H567" s="16">
        <v>0.05</v>
      </c>
      <c r="I567" s="13">
        <f t="shared" si="25"/>
        <v>0.83350000000000013</v>
      </c>
      <c r="J567" s="3">
        <v>0.96679999999999999</v>
      </c>
      <c r="K567" s="3">
        <v>44.27</v>
      </c>
      <c r="L567" s="16">
        <v>0.05</v>
      </c>
      <c r="M567" s="13">
        <f t="shared" si="26"/>
        <v>2.2135000000000002</v>
      </c>
      <c r="N567" s="3">
        <v>2.6120000000000001</v>
      </c>
      <c r="O567" s="3">
        <v>31.39</v>
      </c>
    </row>
    <row r="568" spans="1:15">
      <c r="A568" s="1" t="s">
        <v>575</v>
      </c>
      <c r="B568" s="3">
        <v>5.3800000000000001E-22</v>
      </c>
      <c r="C568" s="3">
        <v>60.92</v>
      </c>
      <c r="D568" s="16">
        <v>0.05</v>
      </c>
      <c r="E568" s="13">
        <f t="shared" si="24"/>
        <v>3.0460000000000003</v>
      </c>
      <c r="F568" s="3">
        <v>4.633</v>
      </c>
      <c r="G568" s="3">
        <v>163.9</v>
      </c>
      <c r="H568" s="16">
        <v>0.05</v>
      </c>
      <c r="I568" s="13">
        <f t="shared" si="25"/>
        <v>8.1950000000000003</v>
      </c>
      <c r="J568" s="3">
        <v>12.32</v>
      </c>
      <c r="K568" s="3">
        <v>209.7</v>
      </c>
      <c r="L568" s="16">
        <v>0.05</v>
      </c>
      <c r="M568" s="13">
        <f t="shared" si="26"/>
        <v>10.484999999999999</v>
      </c>
      <c r="N568" s="3">
        <v>15.11</v>
      </c>
      <c r="O568" s="3">
        <v>86.69</v>
      </c>
    </row>
    <row r="569" spans="1:15">
      <c r="A569" s="1" t="s">
        <v>576</v>
      </c>
      <c r="B569" s="3">
        <v>5.3800000000000001E-22</v>
      </c>
      <c r="C569" s="3">
        <v>0.40389999999999998</v>
      </c>
      <c r="D569" s="16">
        <v>0.05</v>
      </c>
      <c r="E569" s="13">
        <f t="shared" si="24"/>
        <v>2.0195000000000001E-2</v>
      </c>
      <c r="F569" s="3">
        <v>2.8649999999999999E-3</v>
      </c>
      <c r="G569" s="3">
        <v>0.80489999999999995</v>
      </c>
      <c r="H569" s="16">
        <v>0.05</v>
      </c>
      <c r="I569" s="13">
        <f t="shared" si="25"/>
        <v>4.0245000000000003E-2</v>
      </c>
      <c r="J569" s="3">
        <v>6.0590000000000001E-3</v>
      </c>
      <c r="K569" s="3">
        <v>0.7571</v>
      </c>
      <c r="L569" s="16">
        <v>0.05</v>
      </c>
      <c r="M569" s="13">
        <f t="shared" si="26"/>
        <v>3.7855E-2</v>
      </c>
      <c r="N569" s="3">
        <v>5.8050000000000003E-3</v>
      </c>
      <c r="O569" s="3">
        <v>0.60589999999999999</v>
      </c>
    </row>
    <row r="570" spans="1:15">
      <c r="A570" s="1" t="s">
        <v>577</v>
      </c>
      <c r="B570" s="3">
        <v>5.3800000000000001E-22</v>
      </c>
      <c r="C570" s="3">
        <v>8.2110000000000003</v>
      </c>
      <c r="D570" s="16">
        <v>0.05</v>
      </c>
      <c r="E570" s="13">
        <f t="shared" si="24"/>
        <v>0.41055000000000003</v>
      </c>
      <c r="F570" s="3">
        <v>0.43080000000000002</v>
      </c>
      <c r="G570" s="3">
        <v>32.93</v>
      </c>
      <c r="H570" s="16">
        <v>0.05</v>
      </c>
      <c r="I570" s="13">
        <f t="shared" si="25"/>
        <v>1.6465000000000001</v>
      </c>
      <c r="J570" s="3">
        <v>1.8640000000000001</v>
      </c>
      <c r="K570" s="3">
        <v>49.75</v>
      </c>
      <c r="L570" s="16">
        <v>0.05</v>
      </c>
      <c r="M570" s="13">
        <f t="shared" si="26"/>
        <v>2.4875000000000003</v>
      </c>
      <c r="N570" s="3">
        <v>2.8940000000000001</v>
      </c>
      <c r="O570" s="3">
        <v>15.83</v>
      </c>
    </row>
    <row r="571" spans="1:15">
      <c r="A571" s="1" t="s">
        <v>578</v>
      </c>
      <c r="B571" s="3">
        <v>5.3800000000000001E-22</v>
      </c>
      <c r="C571" s="3">
        <v>3.9210000000000002E-2</v>
      </c>
      <c r="D571" s="16">
        <v>0.05</v>
      </c>
      <c r="E571" s="13">
        <f t="shared" si="24"/>
        <v>1.9605E-3</v>
      </c>
      <c r="F571" s="3">
        <v>1.184E-12</v>
      </c>
      <c r="G571" s="3">
        <v>6.191E-2</v>
      </c>
      <c r="H571" s="16">
        <v>0.05</v>
      </c>
      <c r="I571" s="13">
        <f t="shared" si="25"/>
        <v>3.0955000000000002E-3</v>
      </c>
      <c r="J571" s="3">
        <v>2.0579999999999999E-12</v>
      </c>
      <c r="K571" s="3">
        <v>4.8759999999999998E-2</v>
      </c>
      <c r="L571" s="16">
        <v>0.05</v>
      </c>
      <c r="M571" s="13">
        <f t="shared" si="26"/>
        <v>2.4380000000000001E-3</v>
      </c>
      <c r="N571" s="3">
        <v>1.6819999999999999E-12</v>
      </c>
      <c r="O571" s="3">
        <v>4.0649999999999999E-2</v>
      </c>
    </row>
    <row r="572" spans="1:15">
      <c r="A572" s="1" t="s">
        <v>579</v>
      </c>
      <c r="B572" s="3">
        <v>5.3800000000000001E-22</v>
      </c>
      <c r="C572" s="3">
        <v>1.4770000000000001</v>
      </c>
      <c r="D572" s="16">
        <v>0.05</v>
      </c>
      <c r="E572" s="13">
        <f t="shared" si="24"/>
        <v>7.3850000000000013E-2</v>
      </c>
      <c r="F572" s="3">
        <v>3.3819999999999998E-10</v>
      </c>
      <c r="G572" s="3">
        <v>2.3780000000000001</v>
      </c>
      <c r="H572" s="16">
        <v>0.05</v>
      </c>
      <c r="I572" s="13">
        <f t="shared" si="25"/>
        <v>0.11890000000000001</v>
      </c>
      <c r="J572" s="3">
        <v>5.8790000000000001E-10</v>
      </c>
      <c r="K572" s="3">
        <v>1.891</v>
      </c>
      <c r="L572" s="16">
        <v>0.05</v>
      </c>
      <c r="M572" s="13">
        <f t="shared" si="26"/>
        <v>9.4550000000000009E-2</v>
      </c>
      <c r="N572" s="3">
        <v>4.8050000000000005E-10</v>
      </c>
      <c r="O572" s="3">
        <v>1.5940000000000001</v>
      </c>
    </row>
    <row r="573" spans="1:15">
      <c r="A573" s="1" t="s">
        <v>580</v>
      </c>
      <c r="B573" s="3">
        <v>5.3800000000000001E-22</v>
      </c>
      <c r="C573" s="3">
        <v>340</v>
      </c>
      <c r="D573" s="16">
        <v>0.05</v>
      </c>
      <c r="E573" s="13">
        <f t="shared" si="24"/>
        <v>17</v>
      </c>
      <c r="F573" s="3">
        <v>17.760000000000002</v>
      </c>
      <c r="G573" s="3">
        <v>868.2</v>
      </c>
      <c r="H573" s="16">
        <v>0.05</v>
      </c>
      <c r="I573" s="13">
        <f t="shared" si="25"/>
        <v>43.410000000000004</v>
      </c>
      <c r="J573" s="3">
        <v>49.01</v>
      </c>
      <c r="K573" s="3">
        <v>1025</v>
      </c>
      <c r="L573" s="16">
        <v>0.05</v>
      </c>
      <c r="M573" s="13">
        <f t="shared" si="26"/>
        <v>51.25</v>
      </c>
      <c r="N573" s="3">
        <v>59.5</v>
      </c>
      <c r="O573" s="3">
        <v>469.3</v>
      </c>
    </row>
    <row r="574" spans="1:15">
      <c r="A574" s="1" t="s">
        <v>581</v>
      </c>
      <c r="B574" s="3">
        <v>5.3800000000000001E-22</v>
      </c>
      <c r="C574" s="3">
        <v>1.1860000000000001E-2</v>
      </c>
      <c r="D574" s="16">
        <v>0.05</v>
      </c>
      <c r="E574" s="13">
        <f t="shared" si="24"/>
        <v>5.930000000000001E-4</v>
      </c>
      <c r="F574" s="3">
        <v>0</v>
      </c>
      <c r="G574" s="3">
        <v>1.9349999999999999E-2</v>
      </c>
      <c r="H574" s="16">
        <v>0.05</v>
      </c>
      <c r="I574" s="13">
        <f t="shared" si="25"/>
        <v>9.6750000000000004E-4</v>
      </c>
      <c r="J574" s="3">
        <v>0</v>
      </c>
      <c r="K574" s="3">
        <v>1.5469999999999999E-2</v>
      </c>
      <c r="L574" s="16">
        <v>0.05</v>
      </c>
      <c r="M574" s="13">
        <f t="shared" si="26"/>
        <v>7.7349999999999999E-4</v>
      </c>
      <c r="N574" s="3">
        <v>0</v>
      </c>
      <c r="O574" s="3">
        <v>1.2500000000000001E-2</v>
      </c>
    </row>
    <row r="575" spans="1:15">
      <c r="A575" s="1" t="s">
        <v>582</v>
      </c>
      <c r="B575" s="3">
        <v>5.3800000000000001E-22</v>
      </c>
      <c r="C575" s="3">
        <v>1.204</v>
      </c>
      <c r="D575" s="16">
        <v>0.05</v>
      </c>
      <c r="E575" s="13">
        <f t="shared" si="24"/>
        <v>6.0200000000000004E-2</v>
      </c>
      <c r="F575" s="3">
        <v>0</v>
      </c>
      <c r="G575" s="3">
        <v>1.9219999999999999</v>
      </c>
      <c r="H575" s="16">
        <v>0.05</v>
      </c>
      <c r="I575" s="13">
        <f t="shared" si="25"/>
        <v>9.6100000000000005E-2</v>
      </c>
      <c r="J575" s="3">
        <v>0</v>
      </c>
      <c r="K575" s="3">
        <v>1.5149999999999999</v>
      </c>
      <c r="L575" s="16">
        <v>0.05</v>
      </c>
      <c r="M575" s="13">
        <f t="shared" si="26"/>
        <v>7.5749999999999998E-2</v>
      </c>
      <c r="N575" s="3">
        <v>0</v>
      </c>
      <c r="O575" s="3">
        <v>1.272</v>
      </c>
    </row>
    <row r="576" spans="1:15">
      <c r="A576" s="1" t="s">
        <v>583</v>
      </c>
      <c r="B576" s="3">
        <v>5.3800000000000001E-22</v>
      </c>
      <c r="C576" s="3">
        <v>920.9</v>
      </c>
      <c r="D576" s="16">
        <v>0.05</v>
      </c>
      <c r="E576" s="13">
        <f t="shared" si="24"/>
        <v>46.045000000000002</v>
      </c>
      <c r="F576" s="3">
        <v>48.1</v>
      </c>
      <c r="G576" s="3">
        <v>2441</v>
      </c>
      <c r="H576" s="16">
        <v>0.05</v>
      </c>
      <c r="I576" s="13">
        <f t="shared" si="25"/>
        <v>122.05000000000001</v>
      </c>
      <c r="J576" s="3">
        <v>137.80000000000001</v>
      </c>
      <c r="K576" s="3">
        <v>2944</v>
      </c>
      <c r="L576" s="16">
        <v>0.05</v>
      </c>
      <c r="M576" s="13">
        <f t="shared" si="26"/>
        <v>147.20000000000002</v>
      </c>
      <c r="N576" s="3">
        <v>170.9</v>
      </c>
      <c r="O576" s="3">
        <v>1336</v>
      </c>
    </row>
    <row r="577" spans="1:15">
      <c r="A577" s="1" t="s">
        <v>584</v>
      </c>
      <c r="B577" s="3">
        <v>5.3800000000000001E-22</v>
      </c>
      <c r="C577" s="3">
        <v>1.048E-2</v>
      </c>
      <c r="D577" s="16">
        <v>0.05</v>
      </c>
      <c r="E577" s="13">
        <f t="shared" si="24"/>
        <v>5.2400000000000005E-4</v>
      </c>
      <c r="F577" s="3">
        <v>0</v>
      </c>
      <c r="G577" s="3">
        <v>1.678E-2</v>
      </c>
      <c r="H577" s="16">
        <v>0.05</v>
      </c>
      <c r="I577" s="13">
        <f t="shared" si="25"/>
        <v>8.3900000000000001E-4</v>
      </c>
      <c r="J577" s="3">
        <v>0</v>
      </c>
      <c r="K577" s="3">
        <v>1.328E-2</v>
      </c>
      <c r="L577" s="16">
        <v>0.05</v>
      </c>
      <c r="M577" s="13">
        <f t="shared" si="26"/>
        <v>6.6400000000000009E-4</v>
      </c>
      <c r="N577" s="3">
        <v>0</v>
      </c>
      <c r="O577" s="3">
        <v>1.1089999999999999E-2</v>
      </c>
    </row>
    <row r="578" spans="1:15">
      <c r="A578" s="1" t="s">
        <v>585</v>
      </c>
      <c r="B578" s="3">
        <v>5.3800000000000001E-22</v>
      </c>
      <c r="C578" s="3">
        <v>0.12889999999999999</v>
      </c>
      <c r="D578" s="16">
        <v>0.05</v>
      </c>
      <c r="E578" s="13">
        <f t="shared" si="24"/>
        <v>6.4449999999999993E-3</v>
      </c>
      <c r="F578" s="3">
        <v>0</v>
      </c>
      <c r="G578" s="3">
        <v>0.2069</v>
      </c>
      <c r="H578" s="16">
        <v>0.05</v>
      </c>
      <c r="I578" s="13">
        <f t="shared" si="25"/>
        <v>1.0345E-2</v>
      </c>
      <c r="J578" s="3">
        <v>0</v>
      </c>
      <c r="K578" s="3">
        <v>0.16389999999999999</v>
      </c>
      <c r="L578" s="16">
        <v>0.05</v>
      </c>
      <c r="M578" s="13">
        <f t="shared" si="26"/>
        <v>8.1949999999999992E-3</v>
      </c>
      <c r="N578" s="3">
        <v>0</v>
      </c>
      <c r="O578" s="3">
        <v>0.13769999999999999</v>
      </c>
    </row>
    <row r="579" spans="1:15">
      <c r="A579" s="1" t="s">
        <v>586</v>
      </c>
      <c r="B579" s="3">
        <v>5.3800000000000001E-22</v>
      </c>
      <c r="C579" s="3">
        <v>2.9510000000000001</v>
      </c>
      <c r="D579" s="16">
        <v>0.05</v>
      </c>
      <c r="E579" s="13">
        <f t="shared" ref="E579:E642" si="27">C579*D579</f>
        <v>0.14755000000000001</v>
      </c>
      <c r="F579" s="3">
        <v>0</v>
      </c>
      <c r="G579" s="3">
        <v>4.71</v>
      </c>
      <c r="H579" s="16">
        <v>0.05</v>
      </c>
      <c r="I579" s="13">
        <f t="shared" ref="I579:I642" si="28">G579*H579</f>
        <v>0.23550000000000001</v>
      </c>
      <c r="J579" s="3">
        <v>0</v>
      </c>
      <c r="K579" s="3">
        <v>3.7210000000000001</v>
      </c>
      <c r="L579" s="16">
        <v>0.05</v>
      </c>
      <c r="M579" s="13">
        <f t="shared" ref="M579:M642" si="29">K579*L579</f>
        <v>0.18605000000000002</v>
      </c>
      <c r="N579" s="3">
        <v>0</v>
      </c>
      <c r="O579" s="3">
        <v>3.1240000000000001</v>
      </c>
    </row>
    <row r="580" spans="1:15">
      <c r="A580" s="1" t="s">
        <v>587</v>
      </c>
      <c r="B580" s="3">
        <v>5.3800000000000001E-22</v>
      </c>
      <c r="C580" s="3">
        <v>6.3029999999999996E-3</v>
      </c>
      <c r="D580" s="16">
        <v>0.05</v>
      </c>
      <c r="E580" s="13">
        <f t="shared" si="27"/>
        <v>3.1514999999999999E-4</v>
      </c>
      <c r="F580" s="3">
        <v>0</v>
      </c>
      <c r="G580" s="3">
        <v>9.9699999999999997E-3</v>
      </c>
      <c r="H580" s="16">
        <v>0.05</v>
      </c>
      <c r="I580" s="13">
        <f t="shared" si="28"/>
        <v>4.9850000000000003E-4</v>
      </c>
      <c r="J580" s="3">
        <v>0</v>
      </c>
      <c r="K580" s="3">
        <v>7.8320000000000004E-3</v>
      </c>
      <c r="L580" s="16">
        <v>0.05</v>
      </c>
      <c r="M580" s="13">
        <f t="shared" si="29"/>
        <v>3.9160000000000003E-4</v>
      </c>
      <c r="N580" s="3">
        <v>0</v>
      </c>
      <c r="O580" s="3">
        <v>6.5630000000000003E-3</v>
      </c>
    </row>
    <row r="581" spans="1:15">
      <c r="A581" s="1" t="s">
        <v>588</v>
      </c>
      <c r="B581" s="3">
        <v>5.3800000000000001E-22</v>
      </c>
      <c r="C581" s="3">
        <v>1.491E-2</v>
      </c>
      <c r="D581" s="16">
        <v>0.05</v>
      </c>
      <c r="E581" s="13">
        <f t="shared" si="27"/>
        <v>7.4550000000000007E-4</v>
      </c>
      <c r="F581" s="3">
        <v>0</v>
      </c>
      <c r="G581" s="3">
        <v>2.409E-2</v>
      </c>
      <c r="H581" s="16">
        <v>0.05</v>
      </c>
      <c r="I581" s="13">
        <f t="shared" si="28"/>
        <v>1.2045000000000001E-3</v>
      </c>
      <c r="J581" s="3">
        <v>0</v>
      </c>
      <c r="K581" s="3">
        <v>1.9189999999999999E-2</v>
      </c>
      <c r="L581" s="16">
        <v>0.05</v>
      </c>
      <c r="M581" s="13">
        <f t="shared" si="29"/>
        <v>9.5949999999999996E-4</v>
      </c>
      <c r="N581" s="3">
        <v>0</v>
      </c>
      <c r="O581" s="3">
        <v>1.6150000000000001E-2</v>
      </c>
    </row>
    <row r="582" spans="1:15">
      <c r="A582" s="1" t="s">
        <v>589</v>
      </c>
      <c r="B582" s="3">
        <v>5.3800000000000001E-22</v>
      </c>
      <c r="C582" s="3">
        <v>2.6630000000000001E-2</v>
      </c>
      <c r="D582" s="16">
        <v>0.05</v>
      </c>
      <c r="E582" s="13">
        <f t="shared" si="27"/>
        <v>1.3315000000000002E-3</v>
      </c>
      <c r="F582" s="3">
        <v>0</v>
      </c>
      <c r="G582" s="3">
        <v>4.2259999999999999E-2</v>
      </c>
      <c r="H582" s="16">
        <v>0.05</v>
      </c>
      <c r="I582" s="13">
        <f t="shared" si="28"/>
        <v>2.1129999999999999E-3</v>
      </c>
      <c r="J582" s="3">
        <v>0</v>
      </c>
      <c r="K582" s="3">
        <v>3.3340000000000002E-2</v>
      </c>
      <c r="L582" s="16">
        <v>0.05</v>
      </c>
      <c r="M582" s="13">
        <f t="shared" si="29"/>
        <v>1.6670000000000001E-3</v>
      </c>
      <c r="N582" s="3">
        <v>0</v>
      </c>
      <c r="O582" s="3">
        <v>2.7949999999999999E-2</v>
      </c>
    </row>
    <row r="583" spans="1:15">
      <c r="A583" s="1" t="s">
        <v>590</v>
      </c>
      <c r="B583" s="3">
        <v>5.3800000000000001E-22</v>
      </c>
      <c r="C583" s="3">
        <v>1.2329999999999999E-4</v>
      </c>
      <c r="D583" s="16">
        <v>0.05</v>
      </c>
      <c r="E583" s="13">
        <f t="shared" si="27"/>
        <v>6.1649999999999994E-6</v>
      </c>
      <c r="F583" s="3">
        <v>0</v>
      </c>
      <c r="G583" s="3">
        <v>1.9349999999999999E-4</v>
      </c>
      <c r="H583" s="16">
        <v>0.05</v>
      </c>
      <c r="I583" s="13">
        <f t="shared" si="28"/>
        <v>9.6749999999999997E-6</v>
      </c>
      <c r="J583" s="3">
        <v>0</v>
      </c>
      <c r="K583" s="3">
        <v>1.516E-4</v>
      </c>
      <c r="L583" s="16">
        <v>0.05</v>
      </c>
      <c r="M583" s="13">
        <f t="shared" si="29"/>
        <v>7.5800000000000003E-6</v>
      </c>
      <c r="N583" s="3">
        <v>0</v>
      </c>
      <c r="O583" s="3">
        <v>1.2689999999999999E-4</v>
      </c>
    </row>
    <row r="584" spans="1:15">
      <c r="A584" s="1" t="s">
        <v>591</v>
      </c>
      <c r="B584" s="3">
        <v>5.3800000000000001E-22</v>
      </c>
      <c r="C584" s="3">
        <v>5.9200000000000002E-5</v>
      </c>
      <c r="D584" s="16">
        <v>0.05</v>
      </c>
      <c r="E584" s="13">
        <f t="shared" si="27"/>
        <v>2.9600000000000005E-6</v>
      </c>
      <c r="F584" s="3">
        <v>0</v>
      </c>
      <c r="G584" s="3">
        <v>9.0179999999999994E-5</v>
      </c>
      <c r="H584" s="16">
        <v>0.05</v>
      </c>
      <c r="I584" s="13">
        <f t="shared" si="28"/>
        <v>4.5089999999999995E-6</v>
      </c>
      <c r="J584" s="3">
        <v>0</v>
      </c>
      <c r="K584" s="3">
        <v>6.9200000000000002E-5</v>
      </c>
      <c r="L584" s="16">
        <v>0.05</v>
      </c>
      <c r="M584" s="13">
        <f t="shared" si="29"/>
        <v>3.4600000000000003E-6</v>
      </c>
      <c r="N584" s="3">
        <v>0</v>
      </c>
      <c r="O584" s="3">
        <v>5.7450000000000001E-5</v>
      </c>
    </row>
    <row r="585" spans="1:15">
      <c r="A585" s="1" t="s">
        <v>592</v>
      </c>
      <c r="B585" s="3">
        <v>5.3800000000000001E-22</v>
      </c>
      <c r="C585" s="3">
        <v>3.6059999999999999E-6</v>
      </c>
      <c r="D585" s="16">
        <v>0.05</v>
      </c>
      <c r="E585" s="13">
        <f t="shared" si="27"/>
        <v>1.8029999999999999E-7</v>
      </c>
      <c r="F585" s="3">
        <v>0</v>
      </c>
      <c r="G585" s="3">
        <v>5.169E-6</v>
      </c>
      <c r="H585" s="16">
        <v>0.05</v>
      </c>
      <c r="I585" s="13">
        <f t="shared" si="28"/>
        <v>2.5844999999999999E-7</v>
      </c>
      <c r="J585" s="3">
        <v>0</v>
      </c>
      <c r="K585" s="3">
        <v>3.7699999999999999E-6</v>
      </c>
      <c r="L585" s="16">
        <v>0.05</v>
      </c>
      <c r="M585" s="13">
        <f t="shared" si="29"/>
        <v>1.885E-7</v>
      </c>
      <c r="N585" s="3">
        <v>0</v>
      </c>
      <c r="O585" s="3">
        <v>3.083E-6</v>
      </c>
    </row>
    <row r="586" spans="1:15">
      <c r="A586" s="1" t="s">
        <v>593</v>
      </c>
      <c r="B586" s="3">
        <v>5.3800000000000001E-22</v>
      </c>
      <c r="C586" s="3">
        <v>4.6400000000000003E-7</v>
      </c>
      <c r="D586" s="16">
        <v>0.05</v>
      </c>
      <c r="E586" s="13">
        <f t="shared" si="27"/>
        <v>2.3200000000000003E-8</v>
      </c>
      <c r="F586" s="3">
        <v>0</v>
      </c>
      <c r="G586" s="3">
        <v>6.1050000000000002E-7</v>
      </c>
      <c r="H586" s="16">
        <v>0.05</v>
      </c>
      <c r="I586" s="13">
        <f t="shared" si="28"/>
        <v>3.0525000000000004E-8</v>
      </c>
      <c r="J586" s="3">
        <v>0</v>
      </c>
      <c r="K586" s="3">
        <v>4.1069999999999999E-7</v>
      </c>
      <c r="L586" s="16">
        <v>0.05</v>
      </c>
      <c r="M586" s="13">
        <f t="shared" si="29"/>
        <v>2.0535000000000002E-8</v>
      </c>
      <c r="N586" s="3">
        <v>0</v>
      </c>
      <c r="O586" s="3">
        <v>3.2660000000000003E-7</v>
      </c>
    </row>
    <row r="587" spans="1:15">
      <c r="A587" s="1" t="s">
        <v>594</v>
      </c>
      <c r="B587" s="3">
        <v>5.3800000000000001E-22</v>
      </c>
      <c r="C587" s="3">
        <v>3.1109999999999999E-8</v>
      </c>
      <c r="D587" s="16">
        <v>0.05</v>
      </c>
      <c r="E587" s="13">
        <f t="shared" si="27"/>
        <v>1.5555000000000001E-9</v>
      </c>
      <c r="F587" s="3">
        <v>0</v>
      </c>
      <c r="G587" s="3">
        <v>4.1010000000000001E-8</v>
      </c>
      <c r="H587" s="16">
        <v>0.05</v>
      </c>
      <c r="I587" s="13">
        <f t="shared" si="28"/>
        <v>2.0505000000000003E-9</v>
      </c>
      <c r="J587" s="3">
        <v>0</v>
      </c>
      <c r="K587" s="3">
        <v>2.7529999999999999E-8</v>
      </c>
      <c r="L587" s="16">
        <v>0.05</v>
      </c>
      <c r="M587" s="13">
        <f t="shared" si="29"/>
        <v>1.3765E-9</v>
      </c>
      <c r="N587" s="3">
        <v>0</v>
      </c>
      <c r="O587" s="3">
        <v>2.1889999999999999E-8</v>
      </c>
    </row>
    <row r="588" spans="1:15">
      <c r="A588" s="1" t="s">
        <v>595</v>
      </c>
      <c r="B588" s="3">
        <v>5.3800000000000001E-22</v>
      </c>
      <c r="C588" s="3">
        <v>7.807E-9</v>
      </c>
      <c r="D588" s="16">
        <v>0.05</v>
      </c>
      <c r="E588" s="13">
        <f t="shared" si="27"/>
        <v>3.9035E-10</v>
      </c>
      <c r="F588" s="3">
        <v>0</v>
      </c>
      <c r="G588" s="3">
        <v>1.0120000000000001E-8</v>
      </c>
      <c r="H588" s="16">
        <v>0.05</v>
      </c>
      <c r="I588" s="13">
        <f t="shared" si="28"/>
        <v>5.0600000000000001E-10</v>
      </c>
      <c r="J588" s="3">
        <v>0</v>
      </c>
      <c r="K588" s="3">
        <v>6.6670000000000002E-9</v>
      </c>
      <c r="L588" s="16">
        <v>0.05</v>
      </c>
      <c r="M588" s="13">
        <f t="shared" si="29"/>
        <v>3.3335000000000004E-10</v>
      </c>
      <c r="N588" s="3">
        <v>0</v>
      </c>
      <c r="O588" s="3">
        <v>5.2670000000000001E-9</v>
      </c>
    </row>
    <row r="589" spans="1:15">
      <c r="A589" s="1" t="s">
        <v>596</v>
      </c>
      <c r="B589" s="3">
        <v>5.3800000000000001E-22</v>
      </c>
      <c r="C589" s="3">
        <v>1.2130000000000001E-10</v>
      </c>
      <c r="D589" s="16">
        <v>0.05</v>
      </c>
      <c r="E589" s="13">
        <f t="shared" si="27"/>
        <v>6.0650000000000005E-12</v>
      </c>
      <c r="F589" s="3">
        <v>0</v>
      </c>
      <c r="G589" s="3">
        <v>1.5629999999999999E-10</v>
      </c>
      <c r="H589" s="16">
        <v>0.05</v>
      </c>
      <c r="I589" s="13">
        <f t="shared" si="28"/>
        <v>7.8149999999999993E-12</v>
      </c>
      <c r="J589" s="3">
        <v>0</v>
      </c>
      <c r="K589" s="3">
        <v>1.023E-10</v>
      </c>
      <c r="L589" s="16">
        <v>0.05</v>
      </c>
      <c r="M589" s="13">
        <f t="shared" si="29"/>
        <v>5.1149999999999999E-12</v>
      </c>
      <c r="N589" s="3">
        <v>0</v>
      </c>
      <c r="O589" s="3">
        <v>8.0719999999999994E-11</v>
      </c>
    </row>
    <row r="590" spans="1:15">
      <c r="A590" s="1" t="s">
        <v>597</v>
      </c>
      <c r="B590" s="3">
        <v>5.3800000000000001E-22</v>
      </c>
      <c r="C590" s="3">
        <v>3.1510000000000003E-11</v>
      </c>
      <c r="D590" s="16">
        <v>0.05</v>
      </c>
      <c r="E590" s="13">
        <f t="shared" si="27"/>
        <v>1.5755000000000003E-12</v>
      </c>
      <c r="F590" s="3">
        <v>0</v>
      </c>
      <c r="G590" s="3">
        <v>4.0320000000000003E-11</v>
      </c>
      <c r="H590" s="16">
        <v>0.05</v>
      </c>
      <c r="I590" s="13">
        <f t="shared" si="28"/>
        <v>2.0160000000000003E-12</v>
      </c>
      <c r="J590" s="3">
        <v>0</v>
      </c>
      <c r="K590" s="3">
        <v>2.616E-11</v>
      </c>
      <c r="L590" s="16">
        <v>0.05</v>
      </c>
      <c r="M590" s="13">
        <f t="shared" si="29"/>
        <v>1.3080000000000001E-12</v>
      </c>
      <c r="N590" s="3">
        <v>0</v>
      </c>
      <c r="O590" s="3">
        <v>2.0549999999999999E-11</v>
      </c>
    </row>
    <row r="591" spans="1:15">
      <c r="A591" s="1" t="s">
        <v>598</v>
      </c>
      <c r="B591" s="3">
        <v>5.3800000000000001E-22</v>
      </c>
      <c r="C591" s="3">
        <v>207.1</v>
      </c>
      <c r="D591" s="16">
        <v>1E-3</v>
      </c>
      <c r="E591" s="13">
        <f t="shared" si="27"/>
        <v>0.20710000000000001</v>
      </c>
      <c r="F591" s="3">
        <v>5.691E-22</v>
      </c>
      <c r="G591" s="3">
        <v>488.4</v>
      </c>
      <c r="H591" s="16">
        <v>1E-3</v>
      </c>
      <c r="I591" s="13">
        <f t="shared" si="28"/>
        <v>0.4884</v>
      </c>
      <c r="J591" s="3">
        <v>6.4970000000000002E-22</v>
      </c>
      <c r="K591" s="3">
        <v>543.20000000000005</v>
      </c>
      <c r="L591" s="16">
        <v>1E-3</v>
      </c>
      <c r="M591" s="13">
        <f t="shared" si="29"/>
        <v>0.54320000000000002</v>
      </c>
      <c r="N591" s="3">
        <v>7.6359999999999999E-22</v>
      </c>
      <c r="O591" s="3">
        <v>252.6</v>
      </c>
    </row>
    <row r="592" spans="1:15">
      <c r="A592" s="1" t="s">
        <v>599</v>
      </c>
      <c r="B592" s="3">
        <v>5.3800000000000001E-22</v>
      </c>
      <c r="C592" s="3">
        <v>2.675E-4</v>
      </c>
      <c r="D592" s="16">
        <v>1E-3</v>
      </c>
      <c r="E592" s="13">
        <f t="shared" si="27"/>
        <v>2.6749999999999998E-7</v>
      </c>
      <c r="F592" s="3">
        <v>0</v>
      </c>
      <c r="G592" s="3">
        <v>8.9840000000000004E-4</v>
      </c>
      <c r="H592" s="16">
        <v>1E-3</v>
      </c>
      <c r="I592" s="13">
        <f t="shared" si="28"/>
        <v>8.9840000000000005E-7</v>
      </c>
      <c r="J592" s="3">
        <v>0</v>
      </c>
      <c r="K592" s="3">
        <v>9.2969999999999999E-4</v>
      </c>
      <c r="L592" s="16">
        <v>1E-3</v>
      </c>
      <c r="M592" s="13">
        <f t="shared" si="29"/>
        <v>9.2969999999999997E-7</v>
      </c>
      <c r="N592" s="3">
        <v>0</v>
      </c>
      <c r="O592" s="3">
        <v>3.7409999999999999E-4</v>
      </c>
    </row>
    <row r="593" spans="1:15">
      <c r="A593" s="1" t="s">
        <v>600</v>
      </c>
      <c r="B593" s="3">
        <v>5.3800000000000001E-22</v>
      </c>
      <c r="C593" s="3">
        <v>543.5</v>
      </c>
      <c r="D593" s="16">
        <v>1E-3</v>
      </c>
      <c r="E593" s="13">
        <f t="shared" si="27"/>
        <v>0.54349999999999998</v>
      </c>
      <c r="F593" s="3">
        <v>5.691E-22</v>
      </c>
      <c r="G593" s="3">
        <v>1366</v>
      </c>
      <c r="H593" s="16">
        <v>1E-3</v>
      </c>
      <c r="I593" s="13">
        <f t="shared" si="28"/>
        <v>1.3660000000000001</v>
      </c>
      <c r="J593" s="3">
        <v>0</v>
      </c>
      <c r="K593" s="3">
        <v>1570</v>
      </c>
      <c r="L593" s="16">
        <v>1E-3</v>
      </c>
      <c r="M593" s="13">
        <f t="shared" si="29"/>
        <v>1.57</v>
      </c>
      <c r="N593" s="3">
        <v>0</v>
      </c>
      <c r="O593" s="3">
        <v>683.7</v>
      </c>
    </row>
    <row r="594" spans="1:15">
      <c r="A594" s="1" t="s">
        <v>601</v>
      </c>
      <c r="B594" s="3">
        <v>5.3800000000000001E-22</v>
      </c>
      <c r="C594" s="3">
        <v>1.153E-2</v>
      </c>
      <c r="D594" s="16">
        <v>1E-3</v>
      </c>
      <c r="E594" s="13">
        <f t="shared" si="27"/>
        <v>1.153E-5</v>
      </c>
      <c r="F594" s="3">
        <v>0</v>
      </c>
      <c r="G594" s="3">
        <v>4.0960000000000003E-2</v>
      </c>
      <c r="H594" s="16">
        <v>1E-3</v>
      </c>
      <c r="I594" s="13">
        <f t="shared" si="28"/>
        <v>4.0960000000000001E-5</v>
      </c>
      <c r="J594" s="3">
        <v>0</v>
      </c>
      <c r="K594" s="3">
        <v>4.3679999999999997E-2</v>
      </c>
      <c r="L594" s="16">
        <v>1E-3</v>
      </c>
      <c r="M594" s="13">
        <f t="shared" si="29"/>
        <v>4.3679999999999995E-5</v>
      </c>
      <c r="N594" s="3">
        <v>0</v>
      </c>
      <c r="O594" s="3">
        <v>1.6650000000000002E-2</v>
      </c>
    </row>
    <row r="595" spans="1:15">
      <c r="A595" s="1" t="s">
        <v>602</v>
      </c>
      <c r="B595" s="3">
        <v>5.3800000000000001E-22</v>
      </c>
      <c r="C595" s="3">
        <v>1.2240000000000001E-6</v>
      </c>
      <c r="D595" s="16">
        <v>1E-3</v>
      </c>
      <c r="E595" s="13">
        <f t="shared" si="27"/>
        <v>1.2240000000000001E-9</v>
      </c>
      <c r="F595" s="3">
        <v>0</v>
      </c>
      <c r="G595" s="3">
        <v>1.996E-6</v>
      </c>
      <c r="H595" s="16">
        <v>1E-3</v>
      </c>
      <c r="I595" s="13">
        <f t="shared" si="28"/>
        <v>1.9960000000000001E-9</v>
      </c>
      <c r="J595" s="3">
        <v>0</v>
      </c>
      <c r="K595" s="3">
        <v>1.592E-6</v>
      </c>
      <c r="L595" s="16">
        <v>1E-3</v>
      </c>
      <c r="M595" s="13">
        <f t="shared" si="29"/>
        <v>1.5920000000000001E-9</v>
      </c>
      <c r="N595" s="3">
        <v>0</v>
      </c>
      <c r="O595" s="3">
        <v>1.3430000000000001E-6</v>
      </c>
    </row>
    <row r="596" spans="1:15">
      <c r="A596" s="1" t="s">
        <v>603</v>
      </c>
      <c r="B596" s="3">
        <v>5.3800000000000001E-22</v>
      </c>
      <c r="C596" s="3">
        <v>5.51</v>
      </c>
      <c r="D596" s="16">
        <v>1E-3</v>
      </c>
      <c r="E596" s="13">
        <f t="shared" si="27"/>
        <v>5.5100000000000001E-3</v>
      </c>
      <c r="F596" s="3">
        <v>0</v>
      </c>
      <c r="G596" s="3">
        <v>8.8239999999999998</v>
      </c>
      <c r="H596" s="16">
        <v>1E-3</v>
      </c>
      <c r="I596" s="13">
        <f t="shared" si="28"/>
        <v>8.8240000000000002E-3</v>
      </c>
      <c r="J596" s="3">
        <v>0</v>
      </c>
      <c r="K596" s="3">
        <v>6.992</v>
      </c>
      <c r="L596" s="16">
        <v>1E-3</v>
      </c>
      <c r="M596" s="13">
        <f t="shared" si="29"/>
        <v>6.992E-3</v>
      </c>
      <c r="N596" s="3">
        <v>0</v>
      </c>
      <c r="O596" s="3">
        <v>5.8390000000000004</v>
      </c>
    </row>
    <row r="597" spans="1:15">
      <c r="A597" s="1" t="s">
        <v>604</v>
      </c>
      <c r="B597" s="3">
        <v>5.3800000000000001E-22</v>
      </c>
      <c r="C597" s="3">
        <v>8.8739999999999999E-2</v>
      </c>
      <c r="D597" s="16">
        <v>1E-3</v>
      </c>
      <c r="E597" s="13">
        <f t="shared" si="27"/>
        <v>8.8740000000000008E-5</v>
      </c>
      <c r="F597" s="3">
        <v>0</v>
      </c>
      <c r="G597" s="3">
        <v>0.1416</v>
      </c>
      <c r="H597" s="16">
        <v>1E-3</v>
      </c>
      <c r="I597" s="13">
        <f t="shared" si="28"/>
        <v>1.416E-4</v>
      </c>
      <c r="J597" s="3">
        <v>0</v>
      </c>
      <c r="K597" s="3">
        <v>0.1119</v>
      </c>
      <c r="L597" s="16">
        <v>1E-3</v>
      </c>
      <c r="M597" s="13">
        <f t="shared" si="29"/>
        <v>1.119E-4</v>
      </c>
      <c r="N597" s="3">
        <v>0</v>
      </c>
      <c r="O597" s="3">
        <v>9.3880000000000005E-2</v>
      </c>
    </row>
    <row r="598" spans="1:15">
      <c r="A598" s="1" t="s">
        <v>605</v>
      </c>
      <c r="B598" s="3">
        <v>5.3800000000000001E-22</v>
      </c>
      <c r="C598" s="3">
        <v>1.024</v>
      </c>
      <c r="D598" s="16">
        <v>1E-3</v>
      </c>
      <c r="E598" s="13">
        <f t="shared" si="27"/>
        <v>1.024E-3</v>
      </c>
      <c r="F598" s="3">
        <v>0</v>
      </c>
      <c r="G598" s="3">
        <v>1.6339999999999999</v>
      </c>
      <c r="H598" s="16">
        <v>1E-3</v>
      </c>
      <c r="I598" s="13">
        <f t="shared" si="28"/>
        <v>1.634E-3</v>
      </c>
      <c r="J598" s="3">
        <v>0</v>
      </c>
      <c r="K598" s="3">
        <v>1.2909999999999999</v>
      </c>
      <c r="L598" s="16">
        <v>1E-3</v>
      </c>
      <c r="M598" s="13">
        <f t="shared" si="29"/>
        <v>1.291E-3</v>
      </c>
      <c r="N598" s="3">
        <v>0</v>
      </c>
      <c r="O598" s="3">
        <v>1.0840000000000001</v>
      </c>
    </row>
    <row r="599" spans="1:15">
      <c r="A599" s="1" t="s">
        <v>606</v>
      </c>
      <c r="B599" s="3">
        <v>5.3800000000000001E-22</v>
      </c>
      <c r="C599" s="3">
        <v>5.6389999999999997E-6</v>
      </c>
      <c r="D599" s="16">
        <v>1E-3</v>
      </c>
      <c r="E599" s="13">
        <f t="shared" si="27"/>
        <v>5.6390000000000001E-9</v>
      </c>
      <c r="F599" s="3">
        <v>0</v>
      </c>
      <c r="G599" s="3">
        <v>9.183E-6</v>
      </c>
      <c r="H599" s="16">
        <v>1E-3</v>
      </c>
      <c r="I599" s="13">
        <f t="shared" si="28"/>
        <v>9.1830000000000002E-9</v>
      </c>
      <c r="J599" s="3">
        <v>0</v>
      </c>
      <c r="K599" s="3">
        <v>7.3239999999999997E-6</v>
      </c>
      <c r="L599" s="16">
        <v>1E-3</v>
      </c>
      <c r="M599" s="13">
        <f t="shared" si="29"/>
        <v>7.3239999999999999E-9</v>
      </c>
      <c r="N599" s="3">
        <v>0</v>
      </c>
      <c r="O599" s="3">
        <v>6.1770000000000003E-6</v>
      </c>
    </row>
    <row r="600" spans="1:15">
      <c r="A600" s="1" t="s">
        <v>607</v>
      </c>
      <c r="B600" s="3">
        <v>5.3800000000000001E-22</v>
      </c>
      <c r="C600" s="3">
        <v>4.5969999999999997E-2</v>
      </c>
      <c r="D600" s="16">
        <v>1E-3</v>
      </c>
      <c r="E600" s="13">
        <f t="shared" si="27"/>
        <v>4.5969999999999995E-5</v>
      </c>
      <c r="F600" s="3">
        <v>0</v>
      </c>
      <c r="G600" s="3">
        <v>7.3419999999999999E-2</v>
      </c>
      <c r="H600" s="16">
        <v>1E-3</v>
      </c>
      <c r="I600" s="13">
        <f t="shared" si="28"/>
        <v>7.3419999999999998E-5</v>
      </c>
      <c r="J600" s="3">
        <v>0</v>
      </c>
      <c r="K600" s="3">
        <v>5.8189999999999999E-2</v>
      </c>
      <c r="L600" s="16">
        <v>1E-3</v>
      </c>
      <c r="M600" s="13">
        <f t="shared" si="29"/>
        <v>5.8189999999999997E-5</v>
      </c>
      <c r="N600" s="3">
        <v>0</v>
      </c>
      <c r="O600" s="3">
        <v>4.8860000000000001E-2</v>
      </c>
    </row>
    <row r="601" spans="1:15">
      <c r="A601" s="1" t="s">
        <v>608</v>
      </c>
      <c r="B601" s="3">
        <v>5.3800000000000001E-22</v>
      </c>
      <c r="C601" s="3">
        <v>4.2129999999999999E-4</v>
      </c>
      <c r="D601" s="16">
        <v>1E-3</v>
      </c>
      <c r="E601" s="13">
        <f t="shared" si="27"/>
        <v>4.2129999999999999E-7</v>
      </c>
      <c r="F601" s="3">
        <v>0</v>
      </c>
      <c r="G601" s="3">
        <v>6.8630000000000004E-4</v>
      </c>
      <c r="H601" s="16">
        <v>1E-3</v>
      </c>
      <c r="I601" s="13">
        <f t="shared" si="28"/>
        <v>6.863000000000001E-7</v>
      </c>
      <c r="J601" s="3">
        <v>0</v>
      </c>
      <c r="K601" s="3">
        <v>5.4969999999999997E-4</v>
      </c>
      <c r="L601" s="16">
        <v>1E-3</v>
      </c>
      <c r="M601" s="13">
        <f t="shared" si="29"/>
        <v>5.4970000000000001E-7</v>
      </c>
      <c r="N601" s="3">
        <v>0</v>
      </c>
      <c r="O601" s="3">
        <v>4.6349999999999999E-4</v>
      </c>
    </row>
    <row r="602" spans="1:15">
      <c r="A602" s="1" t="s">
        <v>609</v>
      </c>
      <c r="B602" s="3">
        <v>5.3800000000000001E-22</v>
      </c>
      <c r="C602" s="3">
        <v>0.31719999999999998</v>
      </c>
      <c r="D602" s="16">
        <v>1E-3</v>
      </c>
      <c r="E602" s="13">
        <f t="shared" si="27"/>
        <v>3.1720000000000001E-4</v>
      </c>
      <c r="F602" s="3">
        <v>0</v>
      </c>
      <c r="G602" s="3">
        <v>0.50729999999999997</v>
      </c>
      <c r="H602" s="16">
        <v>1E-3</v>
      </c>
      <c r="I602" s="13">
        <f t="shared" si="28"/>
        <v>5.0730000000000003E-4</v>
      </c>
      <c r="J602" s="3">
        <v>0</v>
      </c>
      <c r="K602" s="3">
        <v>0.4017</v>
      </c>
      <c r="L602" s="16">
        <v>1E-3</v>
      </c>
      <c r="M602" s="13">
        <f t="shared" si="29"/>
        <v>4.0170000000000001E-4</v>
      </c>
      <c r="N602" s="3">
        <v>0</v>
      </c>
      <c r="O602" s="3">
        <v>0.33729999999999999</v>
      </c>
    </row>
    <row r="603" spans="1:15">
      <c r="A603" s="1" t="s">
        <v>610</v>
      </c>
      <c r="B603" s="3">
        <v>5.3800000000000001E-22</v>
      </c>
      <c r="C603" s="3">
        <v>5.1990000000000001E-4</v>
      </c>
      <c r="D603" s="16">
        <v>1E-3</v>
      </c>
      <c r="E603" s="13">
        <f t="shared" si="27"/>
        <v>5.1989999999999999E-7</v>
      </c>
      <c r="F603" s="3">
        <v>0</v>
      </c>
      <c r="G603" s="3">
        <v>8.1919999999999996E-4</v>
      </c>
      <c r="H603" s="16">
        <v>1E-3</v>
      </c>
      <c r="I603" s="13">
        <f t="shared" si="28"/>
        <v>8.1920000000000003E-7</v>
      </c>
      <c r="J603" s="3">
        <v>0</v>
      </c>
      <c r="K603" s="3">
        <v>6.4320000000000002E-4</v>
      </c>
      <c r="L603" s="16">
        <v>1E-3</v>
      </c>
      <c r="M603" s="13">
        <f t="shared" si="29"/>
        <v>6.4320000000000004E-7</v>
      </c>
      <c r="N603" s="3">
        <v>0</v>
      </c>
      <c r="O603" s="3">
        <v>5.3850000000000002E-4</v>
      </c>
    </row>
    <row r="604" spans="1:15">
      <c r="A604" s="1" t="s">
        <v>611</v>
      </c>
      <c r="B604" s="3">
        <v>5.3800000000000001E-22</v>
      </c>
      <c r="C604" s="3">
        <v>1.5880000000000001E-4</v>
      </c>
      <c r="D604" s="16">
        <v>1E-3</v>
      </c>
      <c r="E604" s="13">
        <f t="shared" si="27"/>
        <v>1.5880000000000002E-7</v>
      </c>
      <c r="F604" s="3">
        <v>0</v>
      </c>
      <c r="G604" s="3">
        <v>2.5710000000000002E-4</v>
      </c>
      <c r="H604" s="16">
        <v>1E-3</v>
      </c>
      <c r="I604" s="13">
        <f t="shared" si="28"/>
        <v>2.5710000000000005E-7</v>
      </c>
      <c r="J604" s="3">
        <v>0</v>
      </c>
      <c r="K604" s="3">
        <v>2.0550000000000001E-4</v>
      </c>
      <c r="L604" s="16">
        <v>1E-3</v>
      </c>
      <c r="M604" s="13">
        <f t="shared" si="29"/>
        <v>2.0550000000000001E-7</v>
      </c>
      <c r="N604" s="3">
        <v>0</v>
      </c>
      <c r="O604" s="3">
        <v>1.7310000000000001E-4</v>
      </c>
    </row>
    <row r="605" spans="1:15">
      <c r="A605" s="1" t="s">
        <v>612</v>
      </c>
      <c r="B605" s="3">
        <v>5.3800000000000001E-22</v>
      </c>
      <c r="C605" s="3">
        <v>1.407E-4</v>
      </c>
      <c r="D605" s="16">
        <v>1E-3</v>
      </c>
      <c r="E605" s="13">
        <f t="shared" si="27"/>
        <v>1.4070000000000001E-7</v>
      </c>
      <c r="F605" s="3">
        <v>0</v>
      </c>
      <c r="G605" s="3">
        <v>2.198E-4</v>
      </c>
      <c r="H605" s="16">
        <v>1E-3</v>
      </c>
      <c r="I605" s="13">
        <f t="shared" si="28"/>
        <v>2.198E-7</v>
      </c>
      <c r="J605" s="3">
        <v>0</v>
      </c>
      <c r="K605" s="3">
        <v>1.716E-4</v>
      </c>
      <c r="L605" s="16">
        <v>1E-3</v>
      </c>
      <c r="M605" s="13">
        <f t="shared" si="29"/>
        <v>1.716E-7</v>
      </c>
      <c r="N605" s="3">
        <v>0</v>
      </c>
      <c r="O605" s="3">
        <v>1.4339999999999999E-4</v>
      </c>
    </row>
    <row r="606" spans="1:15">
      <c r="A606" s="1" t="s">
        <v>613</v>
      </c>
      <c r="B606" s="3">
        <v>5.3800000000000001E-22</v>
      </c>
      <c r="C606" s="3">
        <v>1.895E-5</v>
      </c>
      <c r="D606" s="16">
        <v>1E-3</v>
      </c>
      <c r="E606" s="13">
        <f t="shared" si="27"/>
        <v>1.8950000000000001E-8</v>
      </c>
      <c r="F606" s="3">
        <v>0</v>
      </c>
      <c r="G606" s="3">
        <v>2.8730000000000001E-5</v>
      </c>
      <c r="H606" s="16">
        <v>1E-3</v>
      </c>
      <c r="I606" s="13">
        <f t="shared" si="28"/>
        <v>2.8730000000000003E-8</v>
      </c>
      <c r="J606" s="3">
        <v>0</v>
      </c>
      <c r="K606" s="3">
        <v>2.1929999999999998E-5</v>
      </c>
      <c r="L606" s="16">
        <v>1E-3</v>
      </c>
      <c r="M606" s="13">
        <f t="shared" si="29"/>
        <v>2.1929999999999999E-8</v>
      </c>
      <c r="N606" s="3">
        <v>0</v>
      </c>
      <c r="O606" s="3">
        <v>1.819E-5</v>
      </c>
    </row>
    <row r="607" spans="1:15">
      <c r="A607" s="1" t="s">
        <v>614</v>
      </c>
      <c r="B607" s="3">
        <v>5.3800000000000001E-22</v>
      </c>
      <c r="C607" s="3">
        <v>3.1590000000000002E-6</v>
      </c>
      <c r="D607" s="16">
        <v>1E-3</v>
      </c>
      <c r="E607" s="13">
        <f t="shared" si="27"/>
        <v>3.1590000000000004E-9</v>
      </c>
      <c r="F607" s="3">
        <v>0</v>
      </c>
      <c r="G607" s="3">
        <v>4.6129999999999997E-6</v>
      </c>
      <c r="H607" s="16">
        <v>1E-3</v>
      </c>
      <c r="I607" s="13">
        <f t="shared" si="28"/>
        <v>4.6129999999999997E-9</v>
      </c>
      <c r="J607" s="3">
        <v>0</v>
      </c>
      <c r="K607" s="3">
        <v>3.4139999999999998E-6</v>
      </c>
      <c r="L607" s="16">
        <v>1E-3</v>
      </c>
      <c r="M607" s="13">
        <f t="shared" si="29"/>
        <v>3.414E-9</v>
      </c>
      <c r="N607" s="3">
        <v>0</v>
      </c>
      <c r="O607" s="3">
        <v>2.8049999999999998E-6</v>
      </c>
    </row>
    <row r="608" spans="1:15">
      <c r="A608" s="1" t="s">
        <v>615</v>
      </c>
      <c r="B608" s="3">
        <v>5.3800000000000001E-22</v>
      </c>
      <c r="C608" s="3">
        <v>3.4830000000000002E-7</v>
      </c>
      <c r="D608" s="16">
        <v>1E-3</v>
      </c>
      <c r="E608" s="13">
        <f t="shared" si="27"/>
        <v>3.4830000000000003E-10</v>
      </c>
      <c r="F608" s="3">
        <v>0</v>
      </c>
      <c r="G608" s="3">
        <v>4.8680000000000004E-7</v>
      </c>
      <c r="H608" s="16">
        <v>1E-3</v>
      </c>
      <c r="I608" s="13">
        <f t="shared" si="28"/>
        <v>4.8680000000000001E-10</v>
      </c>
      <c r="J608" s="3">
        <v>0</v>
      </c>
      <c r="K608" s="3">
        <v>3.4659999999999999E-7</v>
      </c>
      <c r="L608" s="16">
        <v>1E-3</v>
      </c>
      <c r="M608" s="13">
        <f t="shared" si="29"/>
        <v>3.4660000000000002E-10</v>
      </c>
      <c r="N608" s="3">
        <v>0</v>
      </c>
      <c r="O608" s="3">
        <v>2.8130000000000001E-7</v>
      </c>
    </row>
    <row r="609" spans="1:15">
      <c r="A609" s="1" t="s">
        <v>616</v>
      </c>
      <c r="B609" s="3">
        <v>5.3800000000000001E-22</v>
      </c>
      <c r="C609" s="3">
        <v>3.3670000000000003E-8</v>
      </c>
      <c r="D609" s="16">
        <v>1E-3</v>
      </c>
      <c r="E609" s="13">
        <f t="shared" si="27"/>
        <v>3.3670000000000005E-11</v>
      </c>
      <c r="F609" s="3">
        <v>0</v>
      </c>
      <c r="G609" s="3">
        <v>4.5580000000000002E-8</v>
      </c>
      <c r="H609" s="16">
        <v>1E-3</v>
      </c>
      <c r="I609" s="13">
        <f t="shared" si="28"/>
        <v>4.5580000000000006E-11</v>
      </c>
      <c r="J609" s="3">
        <v>0</v>
      </c>
      <c r="K609" s="3">
        <v>3.1459999999999998E-8</v>
      </c>
      <c r="L609" s="16">
        <v>1E-3</v>
      </c>
      <c r="M609" s="13">
        <f t="shared" si="29"/>
        <v>3.146E-11</v>
      </c>
      <c r="N609" s="3">
        <v>0</v>
      </c>
      <c r="O609" s="3">
        <v>2.5259999999999999E-8</v>
      </c>
    </row>
    <row r="610" spans="1:15">
      <c r="A610" s="1" t="s">
        <v>617</v>
      </c>
      <c r="B610" s="3">
        <v>5.3800000000000001E-22</v>
      </c>
      <c r="C610" s="3">
        <v>3.3930000000000002E-9</v>
      </c>
      <c r="D610" s="16">
        <v>1E-3</v>
      </c>
      <c r="E610" s="13">
        <f t="shared" si="27"/>
        <v>3.3930000000000002E-12</v>
      </c>
      <c r="F610" s="3">
        <v>0</v>
      </c>
      <c r="G610" s="3">
        <v>4.4239999999999996E-9</v>
      </c>
      <c r="H610" s="16">
        <v>1E-3</v>
      </c>
      <c r="I610" s="13">
        <f t="shared" si="28"/>
        <v>4.4239999999999997E-12</v>
      </c>
      <c r="J610" s="3">
        <v>0</v>
      </c>
      <c r="K610" s="3">
        <v>2.934E-9</v>
      </c>
      <c r="L610" s="16">
        <v>1E-3</v>
      </c>
      <c r="M610" s="13">
        <f t="shared" si="29"/>
        <v>2.9340000000000002E-12</v>
      </c>
      <c r="N610" s="3">
        <v>0</v>
      </c>
      <c r="O610" s="3">
        <v>2.3239999999999998E-9</v>
      </c>
    </row>
    <row r="611" spans="1:15">
      <c r="A611" s="1" t="s">
        <v>618</v>
      </c>
      <c r="B611" s="3">
        <v>5.3800000000000001E-22</v>
      </c>
      <c r="C611" s="3">
        <v>4.141E-10</v>
      </c>
      <c r="D611" s="16">
        <v>1E-3</v>
      </c>
      <c r="E611" s="13">
        <f t="shared" si="27"/>
        <v>4.1410000000000002E-13</v>
      </c>
      <c r="F611" s="3">
        <v>0</v>
      </c>
      <c r="G611" s="3">
        <v>5.373E-10</v>
      </c>
      <c r="H611" s="16">
        <v>1E-3</v>
      </c>
      <c r="I611" s="13">
        <f t="shared" si="28"/>
        <v>5.3730000000000004E-13</v>
      </c>
      <c r="J611" s="3">
        <v>0</v>
      </c>
      <c r="K611" s="3">
        <v>3.546E-10</v>
      </c>
      <c r="L611" s="16">
        <v>1E-3</v>
      </c>
      <c r="M611" s="13">
        <f t="shared" si="29"/>
        <v>3.5460000000000002E-13</v>
      </c>
      <c r="N611" s="3">
        <v>0</v>
      </c>
      <c r="O611" s="3">
        <v>2.803E-10</v>
      </c>
    </row>
    <row r="612" spans="1:15">
      <c r="A612" s="1" t="s">
        <v>619</v>
      </c>
      <c r="B612" s="3">
        <v>5.3800000000000001E-22</v>
      </c>
      <c r="C612" s="3">
        <v>1.5300000000000001E-11</v>
      </c>
      <c r="D612" s="16">
        <v>1E-3</v>
      </c>
      <c r="E612" s="13">
        <f t="shared" si="27"/>
        <v>1.5300000000000002E-14</v>
      </c>
      <c r="F612" s="3">
        <v>0</v>
      </c>
      <c r="G612" s="3">
        <v>1.9630000000000001E-11</v>
      </c>
      <c r="H612" s="16">
        <v>1E-3</v>
      </c>
      <c r="I612" s="13">
        <f t="shared" si="28"/>
        <v>1.9630000000000001E-14</v>
      </c>
      <c r="J612" s="3">
        <v>0</v>
      </c>
      <c r="K612" s="3">
        <v>1.279E-11</v>
      </c>
      <c r="L612" s="16">
        <v>1E-3</v>
      </c>
      <c r="M612" s="13">
        <f t="shared" si="29"/>
        <v>1.279E-14</v>
      </c>
      <c r="N612" s="3">
        <v>0</v>
      </c>
      <c r="O612" s="3">
        <v>1.006E-11</v>
      </c>
    </row>
    <row r="613" spans="1:15">
      <c r="A613" s="1" t="s">
        <v>620</v>
      </c>
      <c r="B613" s="3">
        <v>5.3800000000000001E-22</v>
      </c>
      <c r="C613" s="3">
        <v>0</v>
      </c>
      <c r="D613" s="16">
        <v>1E-3</v>
      </c>
      <c r="E613" s="13">
        <f t="shared" si="27"/>
        <v>0</v>
      </c>
      <c r="F613" s="3">
        <v>0</v>
      </c>
      <c r="G613" s="3">
        <v>0</v>
      </c>
      <c r="H613" s="16">
        <v>1E-3</v>
      </c>
      <c r="I613" s="13">
        <f t="shared" si="28"/>
        <v>0</v>
      </c>
      <c r="J613" s="3">
        <v>0</v>
      </c>
      <c r="K613" s="3">
        <v>0</v>
      </c>
      <c r="L613" s="16">
        <v>1E-3</v>
      </c>
      <c r="M613" s="13">
        <f t="shared" si="29"/>
        <v>0</v>
      </c>
      <c r="N613" s="3">
        <v>0</v>
      </c>
      <c r="O613" s="3">
        <v>0</v>
      </c>
    </row>
    <row r="614" spans="1:15">
      <c r="A614" s="1" t="s">
        <v>621</v>
      </c>
      <c r="B614" s="3">
        <v>5.3800000000000001E-22</v>
      </c>
      <c r="C614" s="3">
        <v>0</v>
      </c>
      <c r="D614" s="16">
        <v>1E-3</v>
      </c>
      <c r="E614" s="13">
        <f t="shared" si="27"/>
        <v>0</v>
      </c>
      <c r="F614" s="3">
        <v>0</v>
      </c>
      <c r="G614" s="3">
        <v>0</v>
      </c>
      <c r="H614" s="16">
        <v>1E-3</v>
      </c>
      <c r="I614" s="13">
        <f t="shared" si="28"/>
        <v>0</v>
      </c>
      <c r="J614" s="3">
        <v>0</v>
      </c>
      <c r="K614" s="3">
        <v>0</v>
      </c>
      <c r="L614" s="16">
        <v>1E-3</v>
      </c>
      <c r="M614" s="13">
        <f t="shared" si="29"/>
        <v>0</v>
      </c>
      <c r="N614" s="3">
        <v>0</v>
      </c>
      <c r="O614" s="3">
        <v>0</v>
      </c>
    </row>
    <row r="615" spans="1:15">
      <c r="A615" s="1" t="s">
        <v>622</v>
      </c>
      <c r="B615" s="3">
        <v>5.3800000000000001E-22</v>
      </c>
      <c r="C615" s="3">
        <v>3.9180000000000001E-5</v>
      </c>
      <c r="D615" s="16">
        <v>1E-3</v>
      </c>
      <c r="E615" s="13">
        <f t="shared" si="27"/>
        <v>3.9180000000000004E-8</v>
      </c>
      <c r="F615" s="3">
        <v>0</v>
      </c>
      <c r="G615" s="3">
        <v>2.6469999999999998E-4</v>
      </c>
      <c r="H615" s="16">
        <v>1E-3</v>
      </c>
      <c r="I615" s="13">
        <f t="shared" si="28"/>
        <v>2.6469999999999998E-7</v>
      </c>
      <c r="J615" s="3">
        <v>0</v>
      </c>
      <c r="K615" s="3">
        <v>3.3940000000000001E-4</v>
      </c>
      <c r="L615" s="16">
        <v>1E-3</v>
      </c>
      <c r="M615" s="13">
        <f t="shared" si="29"/>
        <v>3.3940000000000003E-7</v>
      </c>
      <c r="N615" s="3">
        <v>0</v>
      </c>
      <c r="O615" s="3">
        <v>5.6360000000000002E-5</v>
      </c>
    </row>
    <row r="616" spans="1:15">
      <c r="A616" s="1" t="s">
        <v>623</v>
      </c>
      <c r="B616" s="3">
        <v>5.3800000000000001E-22</v>
      </c>
      <c r="C616" s="3">
        <v>19.72</v>
      </c>
      <c r="D616" s="16">
        <v>1E-3</v>
      </c>
      <c r="E616" s="13">
        <f t="shared" si="27"/>
        <v>1.9719999999999998E-2</v>
      </c>
      <c r="F616" s="3">
        <v>0</v>
      </c>
      <c r="G616" s="3">
        <v>87.33</v>
      </c>
      <c r="H616" s="16">
        <v>1E-3</v>
      </c>
      <c r="I616" s="13">
        <f t="shared" si="28"/>
        <v>8.7330000000000005E-2</v>
      </c>
      <c r="J616" s="3">
        <v>0</v>
      </c>
      <c r="K616" s="3">
        <v>126.2</v>
      </c>
      <c r="L616" s="16">
        <v>1E-3</v>
      </c>
      <c r="M616" s="13">
        <f t="shared" si="29"/>
        <v>0.12620000000000001</v>
      </c>
      <c r="N616" s="3">
        <v>0</v>
      </c>
      <c r="O616" s="3">
        <v>26.34</v>
      </c>
    </row>
    <row r="617" spans="1:15">
      <c r="A617" s="1" t="s">
        <v>624</v>
      </c>
      <c r="B617" s="3">
        <v>5.3800000000000001E-22</v>
      </c>
      <c r="C617" s="3">
        <v>0.51600000000000001</v>
      </c>
      <c r="D617" s="16">
        <v>1E-3</v>
      </c>
      <c r="E617" s="13">
        <f t="shared" si="27"/>
        <v>5.1600000000000007E-4</v>
      </c>
      <c r="F617" s="3">
        <v>0</v>
      </c>
      <c r="G617" s="3">
        <v>4.1929999999999996</v>
      </c>
      <c r="H617" s="16">
        <v>1E-3</v>
      </c>
      <c r="I617" s="13">
        <f t="shared" si="28"/>
        <v>4.1929999999999997E-3</v>
      </c>
      <c r="J617" s="3">
        <v>0</v>
      </c>
      <c r="K617" s="3">
        <v>7.298</v>
      </c>
      <c r="L617" s="16">
        <v>1E-3</v>
      </c>
      <c r="M617" s="13">
        <f t="shared" si="29"/>
        <v>7.2979999999999998E-3</v>
      </c>
      <c r="N617" s="3">
        <v>0</v>
      </c>
      <c r="O617" s="3">
        <v>0.66020000000000001</v>
      </c>
    </row>
    <row r="618" spans="1:15">
      <c r="A618" s="1" t="s">
        <v>625</v>
      </c>
      <c r="B618" s="3">
        <v>5.3800000000000001E-22</v>
      </c>
      <c r="C618" s="3">
        <v>3.3739999999999999E-5</v>
      </c>
      <c r="D618" s="16">
        <v>1E-3</v>
      </c>
      <c r="E618" s="13">
        <f t="shared" si="27"/>
        <v>3.3739999999999996E-8</v>
      </c>
      <c r="F618" s="3">
        <v>0</v>
      </c>
      <c r="G618" s="3">
        <v>2.2570000000000001E-4</v>
      </c>
      <c r="H618" s="16">
        <v>1E-3</v>
      </c>
      <c r="I618" s="13">
        <f t="shared" si="28"/>
        <v>2.2570000000000002E-7</v>
      </c>
      <c r="J618" s="3">
        <v>0</v>
      </c>
      <c r="K618" s="3">
        <v>2.8739999999999999E-4</v>
      </c>
      <c r="L618" s="16">
        <v>1E-3</v>
      </c>
      <c r="M618" s="13">
        <f t="shared" si="29"/>
        <v>2.8739999999999999E-7</v>
      </c>
      <c r="N618" s="3">
        <v>0</v>
      </c>
      <c r="O618" s="3">
        <v>4.8350000000000003E-5</v>
      </c>
    </row>
    <row r="619" spans="1:15">
      <c r="A619" s="1" t="s">
        <v>626</v>
      </c>
      <c r="B619" s="3">
        <v>5.3800000000000001E-22</v>
      </c>
      <c r="C619" s="3">
        <v>30.75</v>
      </c>
      <c r="D619" s="16">
        <v>1E-3</v>
      </c>
      <c r="E619" s="13">
        <f t="shared" si="27"/>
        <v>3.075E-2</v>
      </c>
      <c r="F619" s="3">
        <v>0</v>
      </c>
      <c r="G619" s="3">
        <v>144.30000000000001</v>
      </c>
      <c r="H619" s="16">
        <v>1E-3</v>
      </c>
      <c r="I619" s="13">
        <f t="shared" si="28"/>
        <v>0.14430000000000001</v>
      </c>
      <c r="J619" s="3">
        <v>0</v>
      </c>
      <c r="K619" s="3">
        <v>213.2</v>
      </c>
      <c r="L619" s="16">
        <v>1E-3</v>
      </c>
      <c r="M619" s="13">
        <f t="shared" si="29"/>
        <v>0.2132</v>
      </c>
      <c r="N619" s="3">
        <v>0</v>
      </c>
      <c r="O619" s="3">
        <v>42.97</v>
      </c>
    </row>
    <row r="620" spans="1:15">
      <c r="A620" s="1" t="s">
        <v>627</v>
      </c>
      <c r="B620" s="3">
        <v>5.3800000000000001E-22</v>
      </c>
      <c r="C620" s="3">
        <v>1459</v>
      </c>
      <c r="D620" s="16">
        <v>1E-3</v>
      </c>
      <c r="E620" s="13">
        <f t="shared" si="27"/>
        <v>1.4590000000000001</v>
      </c>
      <c r="F620" s="3">
        <v>5.691E-22</v>
      </c>
      <c r="G620" s="3">
        <v>3713</v>
      </c>
      <c r="H620" s="16">
        <v>1E-3</v>
      </c>
      <c r="I620" s="13">
        <f t="shared" si="28"/>
        <v>3.7130000000000001</v>
      </c>
      <c r="J620" s="3">
        <v>0</v>
      </c>
      <c r="K620" s="3">
        <v>4290</v>
      </c>
      <c r="L620" s="16">
        <v>1E-3</v>
      </c>
      <c r="M620" s="13">
        <f t="shared" si="29"/>
        <v>4.29</v>
      </c>
      <c r="N620" s="3">
        <v>0</v>
      </c>
      <c r="O620" s="3">
        <v>1871</v>
      </c>
    </row>
    <row r="621" spans="1:15">
      <c r="A621" s="1" t="s">
        <v>628</v>
      </c>
      <c r="B621" s="3">
        <v>5.3800000000000001E-22</v>
      </c>
      <c r="C621" s="3">
        <v>8.0009999999999998E-2</v>
      </c>
      <c r="D621" s="16">
        <v>1E-3</v>
      </c>
      <c r="E621" s="13">
        <f t="shared" si="27"/>
        <v>8.0010000000000001E-5</v>
      </c>
      <c r="F621" s="3">
        <v>0</v>
      </c>
      <c r="G621" s="3">
        <v>0.12839999999999999</v>
      </c>
      <c r="H621" s="16">
        <v>1E-3</v>
      </c>
      <c r="I621" s="13">
        <f t="shared" si="28"/>
        <v>1.2839999999999998E-4</v>
      </c>
      <c r="J621" s="3">
        <v>0</v>
      </c>
      <c r="K621" s="3">
        <v>0.1018</v>
      </c>
      <c r="L621" s="16">
        <v>1E-3</v>
      </c>
      <c r="M621" s="13">
        <f t="shared" si="29"/>
        <v>1.0180000000000001E-4</v>
      </c>
      <c r="N621" s="3">
        <v>0</v>
      </c>
      <c r="O621" s="3">
        <v>8.5000000000000006E-2</v>
      </c>
    </row>
    <row r="622" spans="1:15">
      <c r="A622" s="1" t="s">
        <v>629</v>
      </c>
      <c r="B622" s="3">
        <v>5.3800000000000001E-22</v>
      </c>
      <c r="C622" s="3">
        <v>2095</v>
      </c>
      <c r="D622" s="16">
        <v>1E-3</v>
      </c>
      <c r="E622" s="13">
        <f t="shared" si="27"/>
        <v>2.0950000000000002</v>
      </c>
      <c r="F622" s="3">
        <v>5.691E-22</v>
      </c>
      <c r="G622" s="3">
        <v>5563</v>
      </c>
      <c r="H622" s="16">
        <v>1E-3</v>
      </c>
      <c r="I622" s="13">
        <f t="shared" si="28"/>
        <v>5.5629999999999997</v>
      </c>
      <c r="J622" s="3">
        <v>0</v>
      </c>
      <c r="K622" s="3">
        <v>6614</v>
      </c>
      <c r="L622" s="16">
        <v>1E-3</v>
      </c>
      <c r="M622" s="13">
        <f t="shared" si="29"/>
        <v>6.6139999999999999</v>
      </c>
      <c r="N622" s="3">
        <v>0</v>
      </c>
      <c r="O622" s="3">
        <v>2697</v>
      </c>
    </row>
    <row r="623" spans="1:15">
      <c r="A623" s="1" t="s">
        <v>630</v>
      </c>
      <c r="B623" s="3">
        <v>5.3800000000000001E-22</v>
      </c>
      <c r="C623" s="3">
        <v>6.3730000000000002</v>
      </c>
      <c r="D623" s="16">
        <v>1E-3</v>
      </c>
      <c r="E623" s="13">
        <f t="shared" si="27"/>
        <v>6.3730000000000002E-3</v>
      </c>
      <c r="F623" s="3">
        <v>0</v>
      </c>
      <c r="G623" s="3">
        <v>10.45</v>
      </c>
      <c r="H623" s="16">
        <v>1E-3</v>
      </c>
      <c r="I623" s="13">
        <f t="shared" si="28"/>
        <v>1.0449999999999999E-2</v>
      </c>
      <c r="J623" s="3">
        <v>0</v>
      </c>
      <c r="K623" s="3">
        <v>8.3979999999999997</v>
      </c>
      <c r="L623" s="16">
        <v>1E-3</v>
      </c>
      <c r="M623" s="13">
        <f t="shared" si="29"/>
        <v>8.3979999999999992E-3</v>
      </c>
      <c r="N623" s="3">
        <v>0</v>
      </c>
      <c r="O623" s="3">
        <v>6.7919999999999998</v>
      </c>
    </row>
    <row r="624" spans="1:15">
      <c r="A624" s="1" t="s">
        <v>631</v>
      </c>
      <c r="B624" s="3">
        <v>5.3800000000000001E-22</v>
      </c>
      <c r="C624" s="3">
        <v>8.8900000000000007E-2</v>
      </c>
      <c r="D624" s="16">
        <v>1E-3</v>
      </c>
      <c r="E624" s="13">
        <f t="shared" si="27"/>
        <v>8.8900000000000006E-5</v>
      </c>
      <c r="F624" s="3">
        <v>0</v>
      </c>
      <c r="G624" s="3">
        <v>0.14230000000000001</v>
      </c>
      <c r="H624" s="16">
        <v>1E-3</v>
      </c>
      <c r="I624" s="13">
        <f t="shared" si="28"/>
        <v>1.4230000000000002E-4</v>
      </c>
      <c r="J624" s="3">
        <v>0</v>
      </c>
      <c r="K624" s="3">
        <v>0.1125</v>
      </c>
      <c r="L624" s="16">
        <v>1E-3</v>
      </c>
      <c r="M624" s="13">
        <f t="shared" si="29"/>
        <v>1.1250000000000001E-4</v>
      </c>
      <c r="N624" s="3">
        <v>0</v>
      </c>
      <c r="O624" s="3">
        <v>9.4420000000000004E-2</v>
      </c>
    </row>
    <row r="625" spans="1:15">
      <c r="A625" s="1" t="s">
        <v>632</v>
      </c>
      <c r="B625" s="3">
        <v>5.3800000000000001E-22</v>
      </c>
      <c r="C625" s="3">
        <v>2843</v>
      </c>
      <c r="D625" s="16">
        <v>1E-3</v>
      </c>
      <c r="E625" s="13">
        <f t="shared" si="27"/>
        <v>2.843</v>
      </c>
      <c r="F625" s="3">
        <v>5.691E-22</v>
      </c>
      <c r="G625" s="3">
        <v>7416</v>
      </c>
      <c r="H625" s="16">
        <v>1E-3</v>
      </c>
      <c r="I625" s="13">
        <f t="shared" si="28"/>
        <v>7.4160000000000004</v>
      </c>
      <c r="J625" s="3">
        <v>0</v>
      </c>
      <c r="K625" s="3">
        <v>8730</v>
      </c>
      <c r="L625" s="16">
        <v>1E-3</v>
      </c>
      <c r="M625" s="13">
        <f t="shared" si="29"/>
        <v>8.73</v>
      </c>
      <c r="N625" s="3">
        <v>0</v>
      </c>
      <c r="O625" s="3">
        <v>3665</v>
      </c>
    </row>
    <row r="626" spans="1:15">
      <c r="A626" s="1" t="s">
        <v>633</v>
      </c>
      <c r="B626" s="3">
        <v>5.3800000000000001E-22</v>
      </c>
      <c r="C626" s="3">
        <v>3.9890000000000002E-8</v>
      </c>
      <c r="D626" s="16">
        <v>1E-3</v>
      </c>
      <c r="E626" s="13">
        <f t="shared" si="27"/>
        <v>3.9890000000000004E-11</v>
      </c>
      <c r="F626" s="3">
        <v>0</v>
      </c>
      <c r="G626" s="3">
        <v>6.5099999999999994E-8</v>
      </c>
      <c r="H626" s="16">
        <v>1E-3</v>
      </c>
      <c r="I626" s="13">
        <f t="shared" si="28"/>
        <v>6.51E-11</v>
      </c>
      <c r="J626" s="3">
        <v>0</v>
      </c>
      <c r="K626" s="3">
        <v>5.2089999999999999E-8</v>
      </c>
      <c r="L626" s="16">
        <v>1E-3</v>
      </c>
      <c r="M626" s="13">
        <f t="shared" si="29"/>
        <v>5.2089999999999998E-11</v>
      </c>
      <c r="N626" s="3">
        <v>0</v>
      </c>
      <c r="O626" s="3">
        <v>4.3929999999999997E-8</v>
      </c>
    </row>
    <row r="627" spans="1:15">
      <c r="A627" s="1" t="s">
        <v>634</v>
      </c>
      <c r="B627" s="3">
        <v>5.3800000000000001E-22</v>
      </c>
      <c r="C627" s="3">
        <v>0.49370000000000003</v>
      </c>
      <c r="D627" s="16">
        <v>1E-3</v>
      </c>
      <c r="E627" s="13">
        <f t="shared" si="27"/>
        <v>4.9370000000000002E-4</v>
      </c>
      <c r="F627" s="3">
        <v>0</v>
      </c>
      <c r="G627" s="3">
        <v>0.80549999999999999</v>
      </c>
      <c r="H627" s="16">
        <v>1E-3</v>
      </c>
      <c r="I627" s="13">
        <f t="shared" si="28"/>
        <v>8.0550000000000001E-4</v>
      </c>
      <c r="J627" s="3">
        <v>0</v>
      </c>
      <c r="K627" s="3">
        <v>0.64480000000000004</v>
      </c>
      <c r="L627" s="16">
        <v>1E-3</v>
      </c>
      <c r="M627" s="13">
        <f t="shared" si="29"/>
        <v>6.4480000000000006E-4</v>
      </c>
      <c r="N627" s="3">
        <v>0</v>
      </c>
      <c r="O627" s="3">
        <v>0.52880000000000005</v>
      </c>
    </row>
    <row r="628" spans="1:15">
      <c r="A628" s="1" t="s">
        <v>635</v>
      </c>
      <c r="B628" s="3">
        <v>5.3800000000000001E-22</v>
      </c>
      <c r="C628" s="3">
        <v>2.715E-3</v>
      </c>
      <c r="D628" s="16">
        <v>1E-3</v>
      </c>
      <c r="E628" s="13">
        <f t="shared" si="27"/>
        <v>2.7149999999999998E-6</v>
      </c>
      <c r="F628" s="3">
        <v>0</v>
      </c>
      <c r="G628" s="3">
        <v>4.3629999999999997E-3</v>
      </c>
      <c r="H628" s="16">
        <v>1E-3</v>
      </c>
      <c r="I628" s="13">
        <f t="shared" si="28"/>
        <v>4.3629999999999996E-6</v>
      </c>
      <c r="J628" s="3">
        <v>0</v>
      </c>
      <c r="K628" s="3">
        <v>3.4619999999999998E-3</v>
      </c>
      <c r="L628" s="16">
        <v>1E-3</v>
      </c>
      <c r="M628" s="13">
        <f t="shared" si="29"/>
        <v>3.4620000000000001E-6</v>
      </c>
      <c r="N628" s="3">
        <v>0</v>
      </c>
      <c r="O628" s="3">
        <v>2.9099999999999998E-3</v>
      </c>
    </row>
    <row r="629" spans="1:15">
      <c r="A629" s="1" t="s">
        <v>636</v>
      </c>
      <c r="B629" s="3">
        <v>5.3800000000000001E-22</v>
      </c>
      <c r="C629" s="3">
        <v>2719</v>
      </c>
      <c r="D629" s="16">
        <v>1E-3</v>
      </c>
      <c r="E629" s="13">
        <f t="shared" si="27"/>
        <v>2.7189999999999999</v>
      </c>
      <c r="F629" s="3">
        <v>5.691E-22</v>
      </c>
      <c r="G629" s="3">
        <v>7171</v>
      </c>
      <c r="H629" s="16">
        <v>1E-3</v>
      </c>
      <c r="I629" s="13">
        <f t="shared" si="28"/>
        <v>7.1710000000000003</v>
      </c>
      <c r="J629" s="3">
        <v>0</v>
      </c>
      <c r="K629" s="3">
        <v>8496</v>
      </c>
      <c r="L629" s="16">
        <v>1E-3</v>
      </c>
      <c r="M629" s="13">
        <f t="shared" si="29"/>
        <v>8.4960000000000004</v>
      </c>
      <c r="N629" s="3">
        <v>0</v>
      </c>
      <c r="O629" s="3">
        <v>3533</v>
      </c>
    </row>
    <row r="630" spans="1:15">
      <c r="A630" s="1" t="s">
        <v>637</v>
      </c>
      <c r="B630" s="3">
        <v>5.3800000000000001E-22</v>
      </c>
      <c r="C630" s="3">
        <v>2.764E-3</v>
      </c>
      <c r="D630" s="16">
        <v>1E-3</v>
      </c>
      <c r="E630" s="13">
        <f t="shared" si="27"/>
        <v>2.7640000000000001E-6</v>
      </c>
      <c r="F630" s="3">
        <v>0</v>
      </c>
      <c r="G630" s="3">
        <v>4.4330000000000003E-3</v>
      </c>
      <c r="H630" s="16">
        <v>1E-3</v>
      </c>
      <c r="I630" s="13">
        <f t="shared" si="28"/>
        <v>4.4330000000000006E-6</v>
      </c>
      <c r="J630" s="3">
        <v>0</v>
      </c>
      <c r="K630" s="3">
        <v>3.5179999999999999E-3</v>
      </c>
      <c r="L630" s="16">
        <v>1E-3</v>
      </c>
      <c r="M630" s="13">
        <f t="shared" si="29"/>
        <v>3.518E-6</v>
      </c>
      <c r="N630" s="3">
        <v>0</v>
      </c>
      <c r="O630" s="3">
        <v>2.9480000000000001E-3</v>
      </c>
    </row>
    <row r="631" spans="1:15">
      <c r="A631" s="1" t="s">
        <v>638</v>
      </c>
      <c r="B631" s="3">
        <v>5.3800000000000001E-22</v>
      </c>
      <c r="C631" s="3">
        <v>8.4810000000000007E-3</v>
      </c>
      <c r="D631" s="16">
        <v>1E-3</v>
      </c>
      <c r="E631" s="13">
        <f t="shared" si="27"/>
        <v>8.4810000000000006E-6</v>
      </c>
      <c r="F631" s="3">
        <v>0</v>
      </c>
      <c r="G631" s="3">
        <v>1.35E-2</v>
      </c>
      <c r="H631" s="16">
        <v>1E-3</v>
      </c>
      <c r="I631" s="13">
        <f t="shared" si="28"/>
        <v>1.3499999999999999E-5</v>
      </c>
      <c r="J631" s="3">
        <v>0</v>
      </c>
      <c r="K631" s="3">
        <v>1.068E-2</v>
      </c>
      <c r="L631" s="16">
        <v>1E-3</v>
      </c>
      <c r="M631" s="13">
        <f t="shared" si="29"/>
        <v>1.0680000000000001E-5</v>
      </c>
      <c r="N631" s="3">
        <v>0</v>
      </c>
      <c r="O631" s="3">
        <v>8.9519999999999999E-3</v>
      </c>
    </row>
    <row r="632" spans="1:15">
      <c r="A632" s="1" t="s">
        <v>639</v>
      </c>
      <c r="B632" s="3">
        <v>5.3800000000000001E-22</v>
      </c>
      <c r="C632" s="3">
        <v>3.523E-4</v>
      </c>
      <c r="D632" s="16">
        <v>1E-3</v>
      </c>
      <c r="E632" s="13">
        <f t="shared" si="27"/>
        <v>3.523E-7</v>
      </c>
      <c r="F632" s="3">
        <v>0</v>
      </c>
      <c r="G632" s="3">
        <v>5.6030000000000001E-4</v>
      </c>
      <c r="H632" s="16">
        <v>1E-3</v>
      </c>
      <c r="I632" s="13">
        <f t="shared" si="28"/>
        <v>5.6030000000000006E-7</v>
      </c>
      <c r="J632" s="3">
        <v>0</v>
      </c>
      <c r="K632" s="3">
        <v>4.4230000000000002E-4</v>
      </c>
      <c r="L632" s="16">
        <v>1E-3</v>
      </c>
      <c r="M632" s="13">
        <f t="shared" si="29"/>
        <v>4.4230000000000004E-7</v>
      </c>
      <c r="N632" s="3">
        <v>0</v>
      </c>
      <c r="O632" s="3">
        <v>3.7110000000000002E-4</v>
      </c>
    </row>
    <row r="633" spans="1:15">
      <c r="A633" s="1" t="s">
        <v>640</v>
      </c>
      <c r="B633" s="3">
        <v>5.3800000000000001E-22</v>
      </c>
      <c r="C633" s="3">
        <v>7.1920000000000003E-5</v>
      </c>
      <c r="D633" s="16">
        <v>1E-3</v>
      </c>
      <c r="E633" s="13">
        <f t="shared" si="27"/>
        <v>7.1919999999999998E-8</v>
      </c>
      <c r="F633" s="3">
        <v>0</v>
      </c>
      <c r="G633" s="3">
        <v>1.125E-4</v>
      </c>
      <c r="H633" s="16">
        <v>1E-3</v>
      </c>
      <c r="I633" s="13">
        <f t="shared" si="28"/>
        <v>1.1249999999999999E-7</v>
      </c>
      <c r="J633" s="3">
        <v>0</v>
      </c>
      <c r="K633" s="3">
        <v>8.7819999999999996E-5</v>
      </c>
      <c r="L633" s="16">
        <v>1E-3</v>
      </c>
      <c r="M633" s="13">
        <f t="shared" si="29"/>
        <v>8.7820000000000002E-8</v>
      </c>
      <c r="N633" s="3">
        <v>0</v>
      </c>
      <c r="O633" s="3">
        <v>7.3399999999999995E-5</v>
      </c>
    </row>
    <row r="634" spans="1:15">
      <c r="A634" s="1" t="s">
        <v>641</v>
      </c>
      <c r="B634" s="3">
        <v>5.3800000000000001E-22</v>
      </c>
      <c r="C634" s="3">
        <v>4.0949999999999998E-6</v>
      </c>
      <c r="D634" s="16">
        <v>1E-3</v>
      </c>
      <c r="E634" s="13">
        <f t="shared" si="27"/>
        <v>4.0949999999999996E-9</v>
      </c>
      <c r="F634" s="3">
        <v>0</v>
      </c>
      <c r="G634" s="3">
        <v>6.2820000000000002E-6</v>
      </c>
      <c r="H634" s="16">
        <v>1E-3</v>
      </c>
      <c r="I634" s="13">
        <f t="shared" si="28"/>
        <v>6.2820000000000004E-9</v>
      </c>
      <c r="J634" s="3">
        <v>0</v>
      </c>
      <c r="K634" s="3">
        <v>4.8339999999999998E-6</v>
      </c>
      <c r="L634" s="16">
        <v>1E-3</v>
      </c>
      <c r="M634" s="13">
        <f t="shared" si="29"/>
        <v>4.8339999999999996E-9</v>
      </c>
      <c r="N634" s="3">
        <v>0</v>
      </c>
      <c r="O634" s="3">
        <v>4.0219999999999998E-6</v>
      </c>
    </row>
    <row r="635" spans="1:15">
      <c r="A635" s="1" t="s">
        <v>642</v>
      </c>
      <c r="B635" s="3">
        <v>5.3800000000000001E-22</v>
      </c>
      <c r="C635" s="3">
        <v>1.051E-6</v>
      </c>
      <c r="D635" s="16">
        <v>1E-3</v>
      </c>
      <c r="E635" s="13">
        <f t="shared" si="27"/>
        <v>1.051E-9</v>
      </c>
      <c r="F635" s="3">
        <v>0</v>
      </c>
      <c r="G635" s="3">
        <v>1.5060000000000001E-6</v>
      </c>
      <c r="H635" s="16">
        <v>1E-3</v>
      </c>
      <c r="I635" s="13">
        <f t="shared" si="28"/>
        <v>1.5060000000000002E-9</v>
      </c>
      <c r="J635" s="3">
        <v>0</v>
      </c>
      <c r="K635" s="3">
        <v>1.097E-6</v>
      </c>
      <c r="L635" s="16">
        <v>1E-3</v>
      </c>
      <c r="M635" s="13">
        <f t="shared" si="29"/>
        <v>1.097E-9</v>
      </c>
      <c r="N635" s="3">
        <v>0</v>
      </c>
      <c r="O635" s="3">
        <v>8.9749999999999998E-7</v>
      </c>
    </row>
    <row r="636" spans="1:15">
      <c r="A636" s="1" t="s">
        <v>643</v>
      </c>
      <c r="B636" s="3">
        <v>5.3800000000000001E-22</v>
      </c>
      <c r="C636" s="3">
        <v>4.95E-8</v>
      </c>
      <c r="D636" s="16">
        <v>1E-3</v>
      </c>
      <c r="E636" s="13">
        <f t="shared" si="27"/>
        <v>4.9500000000000004E-11</v>
      </c>
      <c r="F636" s="3">
        <v>0</v>
      </c>
      <c r="G636" s="3">
        <v>6.9600000000000001E-8</v>
      </c>
      <c r="H636" s="16">
        <v>1E-3</v>
      </c>
      <c r="I636" s="13">
        <f t="shared" si="28"/>
        <v>6.9599999999999997E-11</v>
      </c>
      <c r="J636" s="3">
        <v>0</v>
      </c>
      <c r="K636" s="3">
        <v>4.9829999999999997E-8</v>
      </c>
      <c r="L636" s="16">
        <v>1E-3</v>
      </c>
      <c r="M636" s="13">
        <f t="shared" si="29"/>
        <v>4.9829999999999997E-11</v>
      </c>
      <c r="N636" s="3">
        <v>0</v>
      </c>
      <c r="O636" s="3">
        <v>4.0509999999999997E-8</v>
      </c>
    </row>
    <row r="637" spans="1:15">
      <c r="A637" s="1" t="s">
        <v>644</v>
      </c>
      <c r="B637" s="3">
        <v>5.3800000000000001E-22</v>
      </c>
      <c r="C637" s="3">
        <v>3.5730000000000003E-8</v>
      </c>
      <c r="D637" s="16">
        <v>1E-3</v>
      </c>
      <c r="E637" s="13">
        <f t="shared" si="27"/>
        <v>3.5730000000000002E-11</v>
      </c>
      <c r="F637" s="3">
        <v>0</v>
      </c>
      <c r="G637" s="3">
        <v>4.7640000000000002E-8</v>
      </c>
      <c r="H637" s="16">
        <v>1E-3</v>
      </c>
      <c r="I637" s="13">
        <f t="shared" si="28"/>
        <v>4.7640000000000003E-11</v>
      </c>
      <c r="J637" s="3">
        <v>0</v>
      </c>
      <c r="K637" s="3">
        <v>3.2399999999999999E-8</v>
      </c>
      <c r="L637" s="16">
        <v>1E-3</v>
      </c>
      <c r="M637" s="13">
        <f t="shared" si="29"/>
        <v>3.2399999999999999E-11</v>
      </c>
      <c r="N637" s="3">
        <v>0</v>
      </c>
      <c r="O637" s="3">
        <v>2.5880000000000001E-8</v>
      </c>
    </row>
    <row r="638" spans="1:15">
      <c r="A638" s="1" t="s">
        <v>645</v>
      </c>
      <c r="B638" s="3">
        <v>5.3800000000000001E-22</v>
      </c>
      <c r="C638" s="3">
        <v>4.6200000000000002E-9</v>
      </c>
      <c r="D638" s="16">
        <v>1E-3</v>
      </c>
      <c r="E638" s="13">
        <f t="shared" si="27"/>
        <v>4.6200000000000001E-12</v>
      </c>
      <c r="F638" s="3">
        <v>0</v>
      </c>
      <c r="G638" s="3">
        <v>6.0140000000000001E-9</v>
      </c>
      <c r="H638" s="16">
        <v>1E-3</v>
      </c>
      <c r="I638" s="13">
        <f t="shared" si="28"/>
        <v>6.014E-12</v>
      </c>
      <c r="J638" s="3">
        <v>0</v>
      </c>
      <c r="K638" s="3">
        <v>3.9810000000000002E-9</v>
      </c>
      <c r="L638" s="16">
        <v>1E-3</v>
      </c>
      <c r="M638" s="13">
        <f t="shared" si="29"/>
        <v>3.9810000000000001E-12</v>
      </c>
      <c r="N638" s="3">
        <v>0</v>
      </c>
      <c r="O638" s="3">
        <v>3.151E-9</v>
      </c>
    </row>
    <row r="639" spans="1:15">
      <c r="A639" s="1" t="s">
        <v>646</v>
      </c>
      <c r="B639" s="3">
        <v>5.3800000000000001E-22</v>
      </c>
      <c r="C639" s="3">
        <v>3.1810000000000002E-10</v>
      </c>
      <c r="D639" s="16">
        <v>1E-3</v>
      </c>
      <c r="E639" s="13">
        <f t="shared" si="27"/>
        <v>3.1810000000000003E-13</v>
      </c>
      <c r="F639" s="3">
        <v>0</v>
      </c>
      <c r="G639" s="3">
        <v>4.1010000000000001E-10</v>
      </c>
      <c r="H639" s="16">
        <v>1E-3</v>
      </c>
      <c r="I639" s="13">
        <f t="shared" si="28"/>
        <v>4.1010000000000004E-13</v>
      </c>
      <c r="J639" s="3">
        <v>0</v>
      </c>
      <c r="K639" s="3">
        <v>2.6859999999999998E-10</v>
      </c>
      <c r="L639" s="16">
        <v>1E-3</v>
      </c>
      <c r="M639" s="13">
        <f t="shared" si="29"/>
        <v>2.6859999999999999E-13</v>
      </c>
      <c r="N639" s="3">
        <v>0</v>
      </c>
      <c r="O639" s="3">
        <v>2.117E-10</v>
      </c>
    </row>
    <row r="640" spans="1:15">
      <c r="A640" s="1" t="s">
        <v>647</v>
      </c>
      <c r="B640" s="3">
        <v>5.3800000000000001E-22</v>
      </c>
      <c r="C640" s="3">
        <v>8.9010000000000001E-12</v>
      </c>
      <c r="D640" s="16">
        <v>1E-3</v>
      </c>
      <c r="E640" s="13">
        <f t="shared" si="27"/>
        <v>8.9010000000000001E-15</v>
      </c>
      <c r="F640" s="3">
        <v>0</v>
      </c>
      <c r="G640" s="3">
        <v>1.138E-11</v>
      </c>
      <c r="H640" s="16">
        <v>1E-3</v>
      </c>
      <c r="I640" s="13">
        <f t="shared" si="28"/>
        <v>1.1380000000000001E-14</v>
      </c>
      <c r="J640" s="3">
        <v>0</v>
      </c>
      <c r="K640" s="3">
        <v>7.3699999999999995E-12</v>
      </c>
      <c r="L640" s="16">
        <v>1E-3</v>
      </c>
      <c r="M640" s="13">
        <f t="shared" si="29"/>
        <v>7.3699999999999995E-15</v>
      </c>
      <c r="N640" s="3">
        <v>0</v>
      </c>
      <c r="O640" s="3">
        <v>5.7920000000000004E-12</v>
      </c>
    </row>
    <row r="641" spans="1:15">
      <c r="A641" s="1" t="s">
        <v>648</v>
      </c>
      <c r="B641" s="3">
        <v>5.3800000000000001E-22</v>
      </c>
      <c r="C641" s="3">
        <v>5.264E-4</v>
      </c>
      <c r="D641" s="16">
        <v>1E-3</v>
      </c>
      <c r="E641" s="13">
        <f t="shared" si="27"/>
        <v>5.2640000000000005E-7</v>
      </c>
      <c r="F641" s="3">
        <v>0</v>
      </c>
      <c r="G641" s="3">
        <v>2.0040000000000001E-3</v>
      </c>
      <c r="H641" s="16">
        <v>1E-3</v>
      </c>
      <c r="I641" s="13">
        <f t="shared" si="28"/>
        <v>2.0040000000000002E-6</v>
      </c>
      <c r="J641" s="3">
        <v>0</v>
      </c>
      <c r="K641" s="3">
        <v>1.7210000000000001E-3</v>
      </c>
      <c r="L641" s="16">
        <v>1E-3</v>
      </c>
      <c r="M641" s="13">
        <f t="shared" si="29"/>
        <v>1.7210000000000001E-6</v>
      </c>
      <c r="N641" s="3">
        <v>0</v>
      </c>
      <c r="O641" s="3">
        <v>6.1059999999999999E-4</v>
      </c>
    </row>
    <row r="642" spans="1:15">
      <c r="A642" s="1" t="s">
        <v>649</v>
      </c>
      <c r="B642" s="3">
        <v>5.3800000000000001E-22</v>
      </c>
      <c r="C642" s="3">
        <v>2476</v>
      </c>
      <c r="D642" s="16">
        <v>1E-3</v>
      </c>
      <c r="E642" s="13">
        <f t="shared" si="27"/>
        <v>2.476</v>
      </c>
      <c r="F642" s="3">
        <v>5.691E-22</v>
      </c>
      <c r="G642" s="3">
        <v>6162</v>
      </c>
      <c r="H642" s="16">
        <v>1E-3</v>
      </c>
      <c r="I642" s="13">
        <f t="shared" si="28"/>
        <v>6.1619999999999999</v>
      </c>
      <c r="J642" s="3">
        <v>0</v>
      </c>
      <c r="K642" s="3">
        <v>7025</v>
      </c>
      <c r="L642" s="16">
        <v>1E-3</v>
      </c>
      <c r="M642" s="13">
        <f t="shared" si="29"/>
        <v>7.0250000000000004</v>
      </c>
      <c r="N642" s="3">
        <v>0</v>
      </c>
      <c r="O642" s="3">
        <v>3162</v>
      </c>
    </row>
    <row r="643" spans="1:15">
      <c r="A643" s="1" t="s">
        <v>650</v>
      </c>
      <c r="B643" s="3">
        <v>5.3800000000000001E-22</v>
      </c>
      <c r="C643" s="3">
        <v>73</v>
      </c>
      <c r="D643" s="16">
        <v>1E-3</v>
      </c>
      <c r="E643" s="13">
        <f t="shared" ref="E643:E706" si="30">C643*D643</f>
        <v>7.2999999999999995E-2</v>
      </c>
      <c r="F643" s="3">
        <v>0</v>
      </c>
      <c r="G643" s="3">
        <v>301.60000000000002</v>
      </c>
      <c r="H643" s="16">
        <v>1E-3</v>
      </c>
      <c r="I643" s="13">
        <f t="shared" ref="I643:I706" si="31">G643*H643</f>
        <v>0.30160000000000003</v>
      </c>
      <c r="J643" s="3">
        <v>0</v>
      </c>
      <c r="K643" s="3">
        <v>368.8</v>
      </c>
      <c r="L643" s="16">
        <v>1E-3</v>
      </c>
      <c r="M643" s="13">
        <f t="shared" ref="M643:M706" si="32">K643*L643</f>
        <v>0.36880000000000002</v>
      </c>
      <c r="N643" s="3">
        <v>0</v>
      </c>
      <c r="O643" s="3">
        <v>123</v>
      </c>
    </row>
    <row r="644" spans="1:15">
      <c r="A644" s="1" t="s">
        <v>651</v>
      </c>
      <c r="B644" s="3">
        <v>5.3800000000000001E-22</v>
      </c>
      <c r="C644" s="3">
        <v>3.0000000000000001E-6</v>
      </c>
      <c r="D644" s="16">
        <v>1E-3</v>
      </c>
      <c r="E644" s="13">
        <f t="shared" si="30"/>
        <v>3E-9</v>
      </c>
      <c r="F644" s="3">
        <v>0</v>
      </c>
      <c r="G644" s="3">
        <v>4.8960000000000002E-6</v>
      </c>
      <c r="H644" s="16">
        <v>1E-3</v>
      </c>
      <c r="I644" s="13">
        <f t="shared" si="31"/>
        <v>4.8960000000000005E-9</v>
      </c>
      <c r="J644" s="3">
        <v>0</v>
      </c>
      <c r="K644" s="3">
        <v>3.9079999999999997E-6</v>
      </c>
      <c r="L644" s="16">
        <v>1E-3</v>
      </c>
      <c r="M644" s="13">
        <f t="shared" si="32"/>
        <v>3.9080000000000002E-9</v>
      </c>
      <c r="N644" s="3">
        <v>0</v>
      </c>
      <c r="O644" s="3">
        <v>3.2949999999999998E-6</v>
      </c>
    </row>
    <row r="645" spans="1:15">
      <c r="A645" s="1" t="s">
        <v>652</v>
      </c>
      <c r="B645" s="3">
        <v>5.3800000000000001E-22</v>
      </c>
      <c r="C645" s="3">
        <v>2854</v>
      </c>
      <c r="D645" s="16">
        <v>1E-3</v>
      </c>
      <c r="E645" s="13">
        <f t="shared" si="30"/>
        <v>2.8540000000000001</v>
      </c>
      <c r="F645" s="3">
        <v>5.691E-22</v>
      </c>
      <c r="G645" s="3">
        <v>7570</v>
      </c>
      <c r="H645" s="16">
        <v>1E-3</v>
      </c>
      <c r="I645" s="13">
        <f t="shared" si="31"/>
        <v>7.57</v>
      </c>
      <c r="J645" s="3">
        <v>0</v>
      </c>
      <c r="K645" s="3">
        <v>8965</v>
      </c>
      <c r="L645" s="16">
        <v>1E-3</v>
      </c>
      <c r="M645" s="13">
        <f t="shared" si="32"/>
        <v>8.9649999999999999</v>
      </c>
      <c r="N645" s="3">
        <v>0</v>
      </c>
      <c r="O645" s="3">
        <v>3712</v>
      </c>
    </row>
    <row r="646" spans="1:15">
      <c r="A646" s="1" t="s">
        <v>653</v>
      </c>
      <c r="B646" s="3">
        <v>5.3800000000000001E-22</v>
      </c>
      <c r="C646" s="3">
        <v>1.2680000000000001E-5</v>
      </c>
      <c r="D646" s="16">
        <v>1E-3</v>
      </c>
      <c r="E646" s="13">
        <f t="shared" si="30"/>
        <v>1.268E-8</v>
      </c>
      <c r="F646" s="3">
        <v>0</v>
      </c>
      <c r="G646" s="3">
        <v>2.067E-5</v>
      </c>
      <c r="H646" s="16">
        <v>1E-3</v>
      </c>
      <c r="I646" s="13">
        <f t="shared" si="31"/>
        <v>2.0669999999999999E-8</v>
      </c>
      <c r="J646" s="3">
        <v>0</v>
      </c>
      <c r="K646" s="3">
        <v>1.6500000000000001E-5</v>
      </c>
      <c r="L646" s="16">
        <v>1E-3</v>
      </c>
      <c r="M646" s="13">
        <f t="shared" si="32"/>
        <v>1.6500000000000002E-8</v>
      </c>
      <c r="N646" s="3">
        <v>0</v>
      </c>
      <c r="O646" s="3">
        <v>1.3920000000000001E-5</v>
      </c>
    </row>
    <row r="647" spans="1:15">
      <c r="A647" s="1" t="s">
        <v>654</v>
      </c>
      <c r="B647" s="3">
        <v>5.3800000000000001E-22</v>
      </c>
      <c r="C647" s="3">
        <v>0.5585</v>
      </c>
      <c r="D647" s="16">
        <v>1E-3</v>
      </c>
      <c r="E647" s="13">
        <f t="shared" si="30"/>
        <v>5.5849999999999997E-4</v>
      </c>
      <c r="F647" s="3">
        <v>0</v>
      </c>
      <c r="G647" s="3">
        <v>1.4910000000000001</v>
      </c>
      <c r="H647" s="16">
        <v>1E-3</v>
      </c>
      <c r="I647" s="13">
        <f t="shared" si="31"/>
        <v>1.4910000000000001E-3</v>
      </c>
      <c r="J647" s="3">
        <v>0</v>
      </c>
      <c r="K647" s="3">
        <v>1.524</v>
      </c>
      <c r="L647" s="16">
        <v>1E-3</v>
      </c>
      <c r="M647" s="13">
        <f t="shared" si="32"/>
        <v>1.524E-3</v>
      </c>
      <c r="N647" s="3">
        <v>0</v>
      </c>
      <c r="O647" s="3">
        <v>0.72960000000000003</v>
      </c>
    </row>
    <row r="648" spans="1:15">
      <c r="A648" s="1" t="s">
        <v>655</v>
      </c>
      <c r="B648" s="3">
        <v>5.3800000000000001E-22</v>
      </c>
      <c r="C648" s="3">
        <v>2165</v>
      </c>
      <c r="D648" s="16">
        <v>1E-3</v>
      </c>
      <c r="E648" s="13">
        <f t="shared" si="30"/>
        <v>2.165</v>
      </c>
      <c r="F648" s="3">
        <v>0</v>
      </c>
      <c r="G648" s="3">
        <v>5597</v>
      </c>
      <c r="H648" s="16">
        <v>1E-3</v>
      </c>
      <c r="I648" s="13">
        <f t="shared" si="31"/>
        <v>5.5970000000000004</v>
      </c>
      <c r="J648" s="3">
        <v>0</v>
      </c>
      <c r="K648" s="3">
        <v>6448</v>
      </c>
      <c r="L648" s="16">
        <v>1E-3</v>
      </c>
      <c r="M648" s="13">
        <f t="shared" si="32"/>
        <v>6.4480000000000004</v>
      </c>
      <c r="N648" s="3">
        <v>0</v>
      </c>
      <c r="O648" s="3">
        <v>2953</v>
      </c>
    </row>
    <row r="649" spans="1:15">
      <c r="A649" s="1" t="s">
        <v>656</v>
      </c>
      <c r="B649" s="3">
        <v>5.3800000000000001E-22</v>
      </c>
      <c r="C649" s="3">
        <v>2.511E-2</v>
      </c>
      <c r="D649" s="16">
        <v>1E-3</v>
      </c>
      <c r="E649" s="13">
        <f t="shared" si="30"/>
        <v>2.5110000000000002E-5</v>
      </c>
      <c r="F649" s="3">
        <v>0</v>
      </c>
      <c r="G649" s="3">
        <v>4.0280000000000003E-2</v>
      </c>
      <c r="H649" s="16">
        <v>1E-3</v>
      </c>
      <c r="I649" s="13">
        <f t="shared" si="31"/>
        <v>4.0280000000000007E-5</v>
      </c>
      <c r="J649" s="3">
        <v>0</v>
      </c>
      <c r="K649" s="3">
        <v>3.1960000000000002E-2</v>
      </c>
      <c r="L649" s="16">
        <v>1E-3</v>
      </c>
      <c r="M649" s="13">
        <f t="shared" si="32"/>
        <v>3.1960000000000006E-5</v>
      </c>
      <c r="N649" s="3">
        <v>0</v>
      </c>
      <c r="O649" s="3">
        <v>2.673E-2</v>
      </c>
    </row>
    <row r="650" spans="1:15">
      <c r="A650" s="1" t="s">
        <v>657</v>
      </c>
      <c r="B650" s="3">
        <v>5.3800000000000001E-22</v>
      </c>
      <c r="C650" s="3">
        <v>1.142E-4</v>
      </c>
      <c r="D650" s="16">
        <v>1E-3</v>
      </c>
      <c r="E650" s="13">
        <f t="shared" si="30"/>
        <v>1.142E-7</v>
      </c>
      <c r="F650" s="3">
        <v>0</v>
      </c>
      <c r="G650" s="3">
        <v>1.8670000000000001E-4</v>
      </c>
      <c r="H650" s="16">
        <v>1E-3</v>
      </c>
      <c r="I650" s="13">
        <f t="shared" si="31"/>
        <v>1.8670000000000002E-7</v>
      </c>
      <c r="J650" s="3">
        <v>0</v>
      </c>
      <c r="K650" s="3">
        <v>1.4980000000000001E-4</v>
      </c>
      <c r="L650" s="16">
        <v>1E-3</v>
      </c>
      <c r="M650" s="13">
        <f t="shared" si="32"/>
        <v>1.498E-7</v>
      </c>
      <c r="N650" s="3">
        <v>0</v>
      </c>
      <c r="O650" s="3">
        <v>1.2630000000000001E-4</v>
      </c>
    </row>
    <row r="651" spans="1:15">
      <c r="A651" s="1" t="s">
        <v>658</v>
      </c>
      <c r="B651" s="3">
        <v>5.3800000000000001E-22</v>
      </c>
      <c r="C651" s="3">
        <v>6.7879999999999998E-3</v>
      </c>
      <c r="D651" s="16">
        <v>1E-3</v>
      </c>
      <c r="E651" s="13">
        <f t="shared" si="30"/>
        <v>6.7880000000000001E-6</v>
      </c>
      <c r="F651" s="3">
        <v>0</v>
      </c>
      <c r="G651" s="3">
        <v>1.0840000000000001E-2</v>
      </c>
      <c r="H651" s="16">
        <v>1E-3</v>
      </c>
      <c r="I651" s="13">
        <f t="shared" si="31"/>
        <v>1.0840000000000001E-5</v>
      </c>
      <c r="J651" s="3">
        <v>0</v>
      </c>
      <c r="K651" s="3">
        <v>8.5810000000000001E-3</v>
      </c>
      <c r="L651" s="16">
        <v>1E-3</v>
      </c>
      <c r="M651" s="13">
        <f t="shared" si="32"/>
        <v>8.5809999999999997E-6</v>
      </c>
      <c r="N651" s="3">
        <v>0</v>
      </c>
      <c r="O651" s="3">
        <v>7.2009999999999999E-3</v>
      </c>
    </row>
    <row r="652" spans="1:15">
      <c r="A652" s="1" t="s">
        <v>659</v>
      </c>
      <c r="B652" s="3">
        <v>5.3800000000000001E-22</v>
      </c>
      <c r="C652" s="3">
        <v>6.6419999999999999E-4</v>
      </c>
      <c r="D652" s="16">
        <v>1E-3</v>
      </c>
      <c r="E652" s="13">
        <f t="shared" si="30"/>
        <v>6.6420000000000003E-7</v>
      </c>
      <c r="F652" s="3">
        <v>0</v>
      </c>
      <c r="G652" s="3">
        <v>1.059E-3</v>
      </c>
      <c r="H652" s="16">
        <v>1E-3</v>
      </c>
      <c r="I652" s="13">
        <f t="shared" si="31"/>
        <v>1.0590000000000002E-6</v>
      </c>
      <c r="J652" s="3">
        <v>0</v>
      </c>
      <c r="K652" s="3">
        <v>8.3659999999999995E-4</v>
      </c>
      <c r="L652" s="16">
        <v>1E-3</v>
      </c>
      <c r="M652" s="13">
        <f t="shared" si="32"/>
        <v>8.3659999999999996E-7</v>
      </c>
      <c r="N652" s="3">
        <v>0</v>
      </c>
      <c r="O652" s="3">
        <v>7.0240000000000005E-4</v>
      </c>
    </row>
    <row r="653" spans="1:15">
      <c r="A653" s="1" t="s">
        <v>660</v>
      </c>
      <c r="B653" s="3">
        <v>5.3800000000000001E-22</v>
      </c>
      <c r="C653" s="3">
        <v>2.1240000000000001E-4</v>
      </c>
      <c r="D653" s="16">
        <v>1E-3</v>
      </c>
      <c r="E653" s="13">
        <f t="shared" si="30"/>
        <v>2.1240000000000002E-7</v>
      </c>
      <c r="F653" s="3">
        <v>0</v>
      </c>
      <c r="G653" s="3">
        <v>3.367E-4</v>
      </c>
      <c r="H653" s="16">
        <v>1E-3</v>
      </c>
      <c r="I653" s="13">
        <f t="shared" si="31"/>
        <v>3.3669999999999999E-7</v>
      </c>
      <c r="J653" s="3">
        <v>0</v>
      </c>
      <c r="K653" s="3">
        <v>2.6489999999999999E-4</v>
      </c>
      <c r="L653" s="16">
        <v>1E-3</v>
      </c>
      <c r="M653" s="13">
        <f t="shared" si="32"/>
        <v>2.649E-7</v>
      </c>
      <c r="N653" s="3">
        <v>0</v>
      </c>
      <c r="O653" s="3">
        <v>2.221E-4</v>
      </c>
    </row>
    <row r="654" spans="1:15">
      <c r="A654" s="1" t="s">
        <v>661</v>
      </c>
      <c r="B654" s="3">
        <v>5.3800000000000001E-22</v>
      </c>
      <c r="C654" s="3">
        <v>8.2060000000000007E-6</v>
      </c>
      <c r="D654" s="16">
        <v>1E-3</v>
      </c>
      <c r="E654" s="13">
        <f t="shared" si="30"/>
        <v>8.2060000000000008E-9</v>
      </c>
      <c r="F654" s="3">
        <v>0</v>
      </c>
      <c r="G654" s="3">
        <v>1.279E-5</v>
      </c>
      <c r="H654" s="16">
        <v>1E-3</v>
      </c>
      <c r="I654" s="13">
        <f t="shared" si="31"/>
        <v>1.2789999999999999E-8</v>
      </c>
      <c r="J654" s="3">
        <v>0</v>
      </c>
      <c r="K654" s="3">
        <v>9.9410000000000002E-6</v>
      </c>
      <c r="L654" s="16">
        <v>1E-3</v>
      </c>
      <c r="M654" s="13">
        <f t="shared" si="32"/>
        <v>9.9410000000000011E-9</v>
      </c>
      <c r="N654" s="3">
        <v>0</v>
      </c>
      <c r="O654" s="3">
        <v>8.3010000000000007E-6</v>
      </c>
    </row>
    <row r="655" spans="1:15">
      <c r="A655" s="1" t="s">
        <v>662</v>
      </c>
      <c r="B655" s="3">
        <v>5.3800000000000001E-22</v>
      </c>
      <c r="C655" s="3">
        <v>3.7409999999999998E-6</v>
      </c>
      <c r="D655" s="16">
        <v>1E-3</v>
      </c>
      <c r="E655" s="13">
        <f t="shared" si="30"/>
        <v>3.7410000000000002E-9</v>
      </c>
      <c r="F655" s="3">
        <v>0</v>
      </c>
      <c r="G655" s="3">
        <v>5.7350000000000001E-6</v>
      </c>
      <c r="H655" s="16">
        <v>1E-3</v>
      </c>
      <c r="I655" s="13">
        <f t="shared" si="31"/>
        <v>5.7350000000000006E-9</v>
      </c>
      <c r="J655" s="3">
        <v>0</v>
      </c>
      <c r="K655" s="3">
        <v>4.4150000000000001E-6</v>
      </c>
      <c r="L655" s="16">
        <v>1E-3</v>
      </c>
      <c r="M655" s="13">
        <f t="shared" si="32"/>
        <v>4.4150000000000002E-9</v>
      </c>
      <c r="N655" s="3">
        <v>0</v>
      </c>
      <c r="O655" s="3">
        <v>3.6729999999999998E-6</v>
      </c>
    </row>
    <row r="656" spans="1:15">
      <c r="A656" s="1" t="s">
        <v>663</v>
      </c>
      <c r="B656" s="3">
        <v>5.3800000000000001E-22</v>
      </c>
      <c r="C656" s="3">
        <v>8.4969999999999999E-7</v>
      </c>
      <c r="D656" s="16">
        <v>1E-3</v>
      </c>
      <c r="E656" s="13">
        <f t="shared" si="30"/>
        <v>8.4969999999999997E-10</v>
      </c>
      <c r="F656" s="3">
        <v>0</v>
      </c>
      <c r="G656" s="3">
        <v>1.2440000000000001E-6</v>
      </c>
      <c r="H656" s="16">
        <v>1E-3</v>
      </c>
      <c r="I656" s="13">
        <f t="shared" si="31"/>
        <v>1.244E-9</v>
      </c>
      <c r="J656" s="3">
        <v>0</v>
      </c>
      <c r="K656" s="3">
        <v>9.2379999999999995E-7</v>
      </c>
      <c r="L656" s="16">
        <v>1E-3</v>
      </c>
      <c r="M656" s="13">
        <f t="shared" si="32"/>
        <v>9.2379999999999995E-10</v>
      </c>
      <c r="N656" s="3">
        <v>0</v>
      </c>
      <c r="O656" s="3">
        <v>7.6000000000000003E-7</v>
      </c>
    </row>
    <row r="657" spans="1:15">
      <c r="A657" s="1" t="s">
        <v>664</v>
      </c>
      <c r="B657" s="3">
        <v>5.3800000000000001E-22</v>
      </c>
      <c r="C657" s="3">
        <v>1.2489999999999999E-7</v>
      </c>
      <c r="D657" s="16">
        <v>1E-3</v>
      </c>
      <c r="E657" s="13">
        <f t="shared" si="30"/>
        <v>1.2489999999999998E-10</v>
      </c>
      <c r="F657" s="3">
        <v>0</v>
      </c>
      <c r="G657" s="3">
        <v>1.7639999999999999E-7</v>
      </c>
      <c r="H657" s="16">
        <v>1E-3</v>
      </c>
      <c r="I657" s="13">
        <f t="shared" si="31"/>
        <v>1.7640000000000001E-10</v>
      </c>
      <c r="J657" s="3">
        <v>0</v>
      </c>
      <c r="K657" s="3">
        <v>1.268E-7</v>
      </c>
      <c r="L657" s="16">
        <v>1E-3</v>
      </c>
      <c r="M657" s="13">
        <f t="shared" si="32"/>
        <v>1.2679999999999999E-10</v>
      </c>
      <c r="N657" s="3">
        <v>0</v>
      </c>
      <c r="O657" s="3">
        <v>1.032E-7</v>
      </c>
    </row>
    <row r="658" spans="1:15">
      <c r="A658" s="1" t="s">
        <v>665</v>
      </c>
      <c r="B658" s="3">
        <v>5.3800000000000001E-22</v>
      </c>
      <c r="C658" s="3">
        <v>7.6340000000000007E-9</v>
      </c>
      <c r="D658" s="16">
        <v>1E-3</v>
      </c>
      <c r="E658" s="13">
        <f t="shared" si="30"/>
        <v>7.6340000000000008E-12</v>
      </c>
      <c r="F658" s="3">
        <v>0</v>
      </c>
      <c r="G658" s="3">
        <v>1.0390000000000001E-8</v>
      </c>
      <c r="H658" s="16">
        <v>1E-3</v>
      </c>
      <c r="I658" s="13">
        <f t="shared" si="31"/>
        <v>1.0390000000000001E-11</v>
      </c>
      <c r="J658" s="3">
        <v>0</v>
      </c>
      <c r="K658" s="3">
        <v>7.2129999999999998E-9</v>
      </c>
      <c r="L658" s="16">
        <v>1E-3</v>
      </c>
      <c r="M658" s="13">
        <f t="shared" si="32"/>
        <v>7.2130000000000001E-12</v>
      </c>
      <c r="N658" s="3">
        <v>0</v>
      </c>
      <c r="O658" s="3">
        <v>5.8040000000000002E-9</v>
      </c>
    </row>
    <row r="659" spans="1:15">
      <c r="A659" s="1" t="s">
        <v>666</v>
      </c>
      <c r="B659" s="3">
        <v>5.3800000000000001E-22</v>
      </c>
      <c r="C659" s="3">
        <v>5.1600000000000004E-9</v>
      </c>
      <c r="D659" s="16">
        <v>1E-3</v>
      </c>
      <c r="E659" s="13">
        <f t="shared" si="30"/>
        <v>5.1600000000000006E-12</v>
      </c>
      <c r="F659" s="3">
        <v>0</v>
      </c>
      <c r="G659" s="3">
        <v>6.6919999999999996E-9</v>
      </c>
      <c r="H659" s="16">
        <v>1E-3</v>
      </c>
      <c r="I659" s="13">
        <f t="shared" si="31"/>
        <v>6.6920000000000002E-12</v>
      </c>
      <c r="J659" s="3">
        <v>0</v>
      </c>
      <c r="K659" s="3">
        <v>4.4159999999999996E-9</v>
      </c>
      <c r="L659" s="16">
        <v>1E-3</v>
      </c>
      <c r="M659" s="13">
        <f t="shared" si="32"/>
        <v>4.4159999999999998E-12</v>
      </c>
      <c r="N659" s="3">
        <v>0</v>
      </c>
      <c r="O659" s="3">
        <v>3.4900000000000001E-9</v>
      </c>
    </row>
    <row r="660" spans="1:15">
      <c r="A660" s="1" t="s">
        <v>667</v>
      </c>
      <c r="B660" s="3">
        <v>5.3800000000000001E-22</v>
      </c>
      <c r="C660" s="3">
        <v>1.3529999999999999E-10</v>
      </c>
      <c r="D660" s="16">
        <v>1E-3</v>
      </c>
      <c r="E660" s="13">
        <f t="shared" si="30"/>
        <v>1.3529999999999999E-13</v>
      </c>
      <c r="F660" s="3">
        <v>0</v>
      </c>
      <c r="G660" s="3">
        <v>1.7399999999999999E-10</v>
      </c>
      <c r="H660" s="16">
        <v>1E-3</v>
      </c>
      <c r="I660" s="13">
        <f t="shared" si="31"/>
        <v>1.7399999999999999E-13</v>
      </c>
      <c r="J660" s="3">
        <v>0</v>
      </c>
      <c r="K660" s="3">
        <v>1.1370000000000001E-10</v>
      </c>
      <c r="L660" s="16">
        <v>1E-3</v>
      </c>
      <c r="M660" s="13">
        <f t="shared" si="32"/>
        <v>1.1370000000000001E-13</v>
      </c>
      <c r="N660" s="3">
        <v>0</v>
      </c>
      <c r="O660" s="3">
        <v>8.9520000000000005E-11</v>
      </c>
    </row>
    <row r="661" spans="1:15">
      <c r="A661" s="1" t="s">
        <v>668</v>
      </c>
      <c r="B661" s="3">
        <v>5.3800000000000001E-22</v>
      </c>
      <c r="C661" s="3">
        <v>0</v>
      </c>
      <c r="D661" s="16">
        <v>1E-3</v>
      </c>
      <c r="E661" s="13">
        <f t="shared" si="30"/>
        <v>0</v>
      </c>
      <c r="F661" s="3">
        <v>0</v>
      </c>
      <c r="G661" s="3">
        <v>0</v>
      </c>
      <c r="H661" s="16">
        <v>1E-3</v>
      </c>
      <c r="I661" s="13">
        <f t="shared" si="31"/>
        <v>0</v>
      </c>
      <c r="J661" s="3">
        <v>0</v>
      </c>
      <c r="K661" s="3">
        <v>0</v>
      </c>
      <c r="L661" s="16">
        <v>1E-3</v>
      </c>
      <c r="M661" s="13">
        <f t="shared" si="32"/>
        <v>0</v>
      </c>
      <c r="N661" s="3">
        <v>0</v>
      </c>
      <c r="O661" s="3">
        <v>0</v>
      </c>
    </row>
    <row r="662" spans="1:15">
      <c r="A662" s="1" t="s">
        <v>669</v>
      </c>
      <c r="B662" s="3">
        <v>5.3800000000000001E-22</v>
      </c>
      <c r="C662" s="3">
        <v>8.443E-14</v>
      </c>
      <c r="D662" s="16">
        <v>1E-3</v>
      </c>
      <c r="E662" s="13">
        <f t="shared" si="30"/>
        <v>8.4429999999999998E-17</v>
      </c>
      <c r="F662" s="3">
        <v>0</v>
      </c>
      <c r="G662" s="3">
        <v>1.081E-13</v>
      </c>
      <c r="H662" s="16">
        <v>1E-3</v>
      </c>
      <c r="I662" s="13">
        <f t="shared" si="31"/>
        <v>1.0810000000000001E-16</v>
      </c>
      <c r="J662" s="3">
        <v>0</v>
      </c>
      <c r="K662" s="3">
        <v>7.0119999999999996E-14</v>
      </c>
      <c r="L662" s="16">
        <v>1E-3</v>
      </c>
      <c r="M662" s="13">
        <f t="shared" si="32"/>
        <v>7.0119999999999994E-17</v>
      </c>
      <c r="N662" s="3">
        <v>0</v>
      </c>
      <c r="O662" s="3">
        <v>5.5120000000000003E-14</v>
      </c>
    </row>
    <row r="663" spans="1:15">
      <c r="A663" s="1" t="s">
        <v>670</v>
      </c>
      <c r="B663" s="3">
        <v>5.3800000000000001E-22</v>
      </c>
      <c r="C663" s="3">
        <v>1.854E-3</v>
      </c>
      <c r="D663" s="16">
        <v>0.05</v>
      </c>
      <c r="E663" s="13">
        <f t="shared" si="30"/>
        <v>9.2700000000000004E-5</v>
      </c>
      <c r="F663" s="3">
        <v>9.7369999999999998E-5</v>
      </c>
      <c r="G663" s="3">
        <v>1.1639999999999999E-2</v>
      </c>
      <c r="H663" s="16">
        <v>0.05</v>
      </c>
      <c r="I663" s="13">
        <f t="shared" si="31"/>
        <v>5.8199999999999994E-4</v>
      </c>
      <c r="J663" s="3">
        <v>6.5950000000000004E-4</v>
      </c>
      <c r="K663" s="3">
        <v>1.5730000000000001E-2</v>
      </c>
      <c r="L663" s="16">
        <v>0.05</v>
      </c>
      <c r="M663" s="13">
        <f t="shared" si="32"/>
        <v>7.8650000000000009E-4</v>
      </c>
      <c r="N663" s="3">
        <v>9.1480000000000001E-4</v>
      </c>
      <c r="O663" s="3">
        <v>3.5100000000000001E-3</v>
      </c>
    </row>
    <row r="664" spans="1:15">
      <c r="A664" s="1" t="s">
        <v>671</v>
      </c>
      <c r="B664" s="3">
        <v>5.3800000000000001E-22</v>
      </c>
      <c r="C664" s="3">
        <v>0</v>
      </c>
      <c r="D664" s="16">
        <v>0.05</v>
      </c>
      <c r="E664" s="13">
        <f t="shared" si="30"/>
        <v>0</v>
      </c>
      <c r="F664" s="3">
        <v>0</v>
      </c>
      <c r="G664" s="3">
        <v>0</v>
      </c>
      <c r="H664" s="16">
        <v>0.05</v>
      </c>
      <c r="I664" s="13">
        <f t="shared" si="31"/>
        <v>0</v>
      </c>
      <c r="J664" s="3">
        <v>0</v>
      </c>
      <c r="K664" s="3">
        <v>0</v>
      </c>
      <c r="L664" s="16">
        <v>0.05</v>
      </c>
      <c r="M664" s="13">
        <f t="shared" si="32"/>
        <v>0</v>
      </c>
      <c r="N664" s="3">
        <v>0</v>
      </c>
      <c r="O664" s="3">
        <v>0</v>
      </c>
    </row>
    <row r="665" spans="1:15">
      <c r="A665" s="1" t="s">
        <v>672</v>
      </c>
      <c r="B665" s="3">
        <v>5.3800000000000001E-22</v>
      </c>
      <c r="C665" s="3">
        <v>123.4</v>
      </c>
      <c r="D665" s="16">
        <v>0.05</v>
      </c>
      <c r="E665" s="13">
        <f t="shared" si="30"/>
        <v>6.1700000000000008</v>
      </c>
      <c r="F665" s="3">
        <v>10.02</v>
      </c>
      <c r="G665" s="3">
        <v>626.5</v>
      </c>
      <c r="H665" s="16">
        <v>0.05</v>
      </c>
      <c r="I665" s="13">
        <f t="shared" si="31"/>
        <v>31.325000000000003</v>
      </c>
      <c r="J665" s="3">
        <v>51.35</v>
      </c>
      <c r="K665" s="3">
        <v>1032</v>
      </c>
      <c r="L665" s="16">
        <v>0.05</v>
      </c>
      <c r="M665" s="13">
        <f t="shared" si="32"/>
        <v>51.6</v>
      </c>
      <c r="N665" s="3">
        <v>80.03</v>
      </c>
      <c r="O665" s="3">
        <v>232</v>
      </c>
    </row>
    <row r="666" spans="1:15">
      <c r="A666" s="1" t="s">
        <v>673</v>
      </c>
      <c r="B666" s="3">
        <v>5.3800000000000001E-22</v>
      </c>
      <c r="C666" s="3">
        <v>1.8320000000000001</v>
      </c>
      <c r="D666" s="16">
        <v>0.05</v>
      </c>
      <c r="E666" s="13">
        <f t="shared" si="30"/>
        <v>9.1600000000000015E-2</v>
      </c>
      <c r="F666" s="3">
        <v>9.6119999999999997E-2</v>
      </c>
      <c r="G666" s="3">
        <v>15.84</v>
      </c>
      <c r="H666" s="16">
        <v>0.05</v>
      </c>
      <c r="I666" s="13">
        <f t="shared" si="31"/>
        <v>0.79200000000000004</v>
      </c>
      <c r="J666" s="3">
        <v>0.89529999999999998</v>
      </c>
      <c r="K666" s="3">
        <v>33.26</v>
      </c>
      <c r="L666" s="16">
        <v>0.05</v>
      </c>
      <c r="M666" s="13">
        <f t="shared" si="32"/>
        <v>1.663</v>
      </c>
      <c r="N666" s="3">
        <v>1.9319999999999999</v>
      </c>
      <c r="O666" s="3">
        <v>6.8150000000000004</v>
      </c>
    </row>
    <row r="667" spans="1:15">
      <c r="A667" s="1" t="s">
        <v>674</v>
      </c>
      <c r="B667" s="3">
        <v>5.3800000000000001E-22</v>
      </c>
      <c r="C667" s="3">
        <v>2.7090000000000002E-7</v>
      </c>
      <c r="D667" s="16">
        <v>0.05</v>
      </c>
      <c r="E667" s="13">
        <f t="shared" si="30"/>
        <v>1.3545000000000002E-8</v>
      </c>
      <c r="F667" s="3">
        <v>0</v>
      </c>
      <c r="G667" s="3">
        <v>4.4210000000000002E-7</v>
      </c>
      <c r="H667" s="16">
        <v>0.05</v>
      </c>
      <c r="I667" s="13">
        <f t="shared" si="31"/>
        <v>2.2105000000000002E-8</v>
      </c>
      <c r="J667" s="3">
        <v>0</v>
      </c>
      <c r="K667" s="3">
        <v>3.5279999999999998E-7</v>
      </c>
      <c r="L667" s="16">
        <v>0.05</v>
      </c>
      <c r="M667" s="13">
        <f t="shared" si="32"/>
        <v>1.7640000000000001E-8</v>
      </c>
      <c r="N667" s="3">
        <v>0</v>
      </c>
      <c r="O667" s="3">
        <v>2.9750000000000001E-7</v>
      </c>
    </row>
    <row r="668" spans="1:15">
      <c r="A668" s="1" t="s">
        <v>675</v>
      </c>
      <c r="B668" s="3">
        <v>5.3800000000000001E-22</v>
      </c>
      <c r="C668" s="3">
        <v>74.989999999999995</v>
      </c>
      <c r="D668" s="16">
        <v>0.05</v>
      </c>
      <c r="E668" s="13">
        <f t="shared" si="30"/>
        <v>3.7494999999999998</v>
      </c>
      <c r="F668" s="3">
        <v>3.9489999999999998</v>
      </c>
      <c r="G668" s="3">
        <v>267.89999999999998</v>
      </c>
      <c r="H668" s="16">
        <v>0.05</v>
      </c>
      <c r="I668" s="13">
        <f t="shared" si="31"/>
        <v>13.395</v>
      </c>
      <c r="J668" s="3">
        <v>15.21</v>
      </c>
      <c r="K668" s="3">
        <v>378.8</v>
      </c>
      <c r="L668" s="16">
        <v>0.05</v>
      </c>
      <c r="M668" s="13">
        <f t="shared" si="32"/>
        <v>18.940000000000001</v>
      </c>
      <c r="N668" s="3">
        <v>22.08</v>
      </c>
      <c r="O668" s="3">
        <v>126.3</v>
      </c>
    </row>
    <row r="669" spans="1:15">
      <c r="A669" s="1" t="s">
        <v>676</v>
      </c>
      <c r="B669" s="3">
        <v>5.3800000000000001E-22</v>
      </c>
      <c r="C669" s="3">
        <v>2.5049999999999999E-8</v>
      </c>
      <c r="D669" s="16">
        <v>0.05</v>
      </c>
      <c r="E669" s="13">
        <f t="shared" si="30"/>
        <v>1.2525E-9</v>
      </c>
      <c r="F669" s="3">
        <v>0</v>
      </c>
      <c r="G669" s="3">
        <v>6.6870000000000003E-8</v>
      </c>
      <c r="H669" s="16">
        <v>0.05</v>
      </c>
      <c r="I669" s="13">
        <f t="shared" si="31"/>
        <v>3.3435000000000003E-9</v>
      </c>
      <c r="J669" s="3">
        <v>0</v>
      </c>
      <c r="K669" s="3">
        <v>6.8289999999999998E-8</v>
      </c>
      <c r="L669" s="16">
        <v>0.05</v>
      </c>
      <c r="M669" s="13">
        <f t="shared" si="32"/>
        <v>3.4145000000000002E-9</v>
      </c>
      <c r="N669" s="3">
        <v>0</v>
      </c>
      <c r="O669" s="3">
        <v>3.2719999999999998E-8</v>
      </c>
    </row>
    <row r="670" spans="1:15">
      <c r="A670" s="1" t="s">
        <v>677</v>
      </c>
      <c r="B670" s="3">
        <v>5.3800000000000001E-22</v>
      </c>
      <c r="C670" s="3">
        <v>347.6</v>
      </c>
      <c r="D670" s="16">
        <v>0.05</v>
      </c>
      <c r="E670" s="13">
        <f t="shared" si="30"/>
        <v>17.380000000000003</v>
      </c>
      <c r="F670" s="3">
        <v>37.9</v>
      </c>
      <c r="G670" s="3">
        <v>1067</v>
      </c>
      <c r="H670" s="16">
        <v>0.05</v>
      </c>
      <c r="I670" s="13">
        <f t="shared" si="31"/>
        <v>53.35</v>
      </c>
      <c r="J670" s="3">
        <v>115.5</v>
      </c>
      <c r="K670" s="3">
        <v>1501</v>
      </c>
      <c r="L670" s="16">
        <v>0.05</v>
      </c>
      <c r="M670" s="13">
        <f t="shared" si="32"/>
        <v>75.05</v>
      </c>
      <c r="N670" s="3">
        <v>152.5</v>
      </c>
      <c r="O670" s="3">
        <v>458.9</v>
      </c>
    </row>
    <row r="671" spans="1:15">
      <c r="A671" s="1" t="s">
        <v>678</v>
      </c>
      <c r="B671" s="3">
        <v>5.3800000000000001E-22</v>
      </c>
      <c r="C671" s="3">
        <v>3.3149999999999998E-4</v>
      </c>
      <c r="D671" s="16">
        <v>0.05</v>
      </c>
      <c r="E671" s="13">
        <f t="shared" si="30"/>
        <v>1.6575E-5</v>
      </c>
      <c r="F671" s="3">
        <v>1.428E-5</v>
      </c>
      <c r="G671" s="3">
        <v>8.5680000000000001E-4</v>
      </c>
      <c r="H671" s="16">
        <v>0.05</v>
      </c>
      <c r="I671" s="13">
        <f t="shared" si="31"/>
        <v>4.2840000000000003E-5</v>
      </c>
      <c r="J671" s="3">
        <v>3.9900000000000001E-5</v>
      </c>
      <c r="K671" s="3">
        <v>9.8700000000000003E-4</v>
      </c>
      <c r="L671" s="16">
        <v>0.05</v>
      </c>
      <c r="M671" s="13">
        <f t="shared" si="32"/>
        <v>4.9350000000000007E-5</v>
      </c>
      <c r="N671" s="3">
        <v>4.7280000000000001E-5</v>
      </c>
      <c r="O671" s="3">
        <v>4.5199999999999998E-4</v>
      </c>
    </row>
    <row r="672" spans="1:15">
      <c r="A672" s="1" t="s">
        <v>679</v>
      </c>
      <c r="B672" s="3">
        <v>5.3800000000000001E-22</v>
      </c>
      <c r="C672" s="3">
        <v>2531</v>
      </c>
      <c r="D672" s="16">
        <v>0.05</v>
      </c>
      <c r="E672" s="13">
        <f t="shared" si="30"/>
        <v>126.55000000000001</v>
      </c>
      <c r="F672" s="3">
        <v>132.30000000000001</v>
      </c>
      <c r="G672" s="3">
        <v>6812</v>
      </c>
      <c r="H672" s="16">
        <v>0.05</v>
      </c>
      <c r="I672" s="13">
        <f t="shared" si="31"/>
        <v>340.6</v>
      </c>
      <c r="J672" s="3">
        <v>384.8</v>
      </c>
      <c r="K672" s="3">
        <v>8294</v>
      </c>
      <c r="L672" s="16">
        <v>0.05</v>
      </c>
      <c r="M672" s="13">
        <f t="shared" si="32"/>
        <v>414.70000000000005</v>
      </c>
      <c r="N672" s="3">
        <v>481.4</v>
      </c>
      <c r="O672" s="3">
        <v>3760</v>
      </c>
    </row>
    <row r="673" spans="1:15">
      <c r="A673" s="1" t="s">
        <v>680</v>
      </c>
      <c r="B673" s="3">
        <v>5.3800000000000001E-22</v>
      </c>
      <c r="C673" s="3">
        <v>6.1350000000000002E-2</v>
      </c>
      <c r="D673" s="16">
        <v>0.05</v>
      </c>
      <c r="E673" s="13">
        <f t="shared" si="30"/>
        <v>3.0675000000000003E-3</v>
      </c>
      <c r="F673" s="3">
        <v>0</v>
      </c>
      <c r="G673" s="3">
        <v>9.8280000000000006E-2</v>
      </c>
      <c r="H673" s="16">
        <v>0.05</v>
      </c>
      <c r="I673" s="13">
        <f t="shared" si="31"/>
        <v>4.9140000000000008E-3</v>
      </c>
      <c r="J673" s="3">
        <v>0</v>
      </c>
      <c r="K673" s="3">
        <v>7.7859999999999999E-2</v>
      </c>
      <c r="L673" s="16">
        <v>0.05</v>
      </c>
      <c r="M673" s="13">
        <f t="shared" si="32"/>
        <v>3.8930000000000002E-3</v>
      </c>
      <c r="N673" s="3">
        <v>0</v>
      </c>
      <c r="O673" s="3">
        <v>6.5100000000000005E-2</v>
      </c>
    </row>
    <row r="674" spans="1:15">
      <c r="A674" s="1" t="s">
        <v>681</v>
      </c>
      <c r="B674" s="3">
        <v>5.3800000000000001E-22</v>
      </c>
      <c r="C674" s="3">
        <v>12.62</v>
      </c>
      <c r="D674" s="16">
        <v>0.05</v>
      </c>
      <c r="E674" s="13">
        <f t="shared" si="30"/>
        <v>0.63100000000000001</v>
      </c>
      <c r="F674" s="3">
        <v>0</v>
      </c>
      <c r="G674" s="3">
        <v>20.2</v>
      </c>
      <c r="H674" s="16">
        <v>0.05</v>
      </c>
      <c r="I674" s="13">
        <f t="shared" si="31"/>
        <v>1.01</v>
      </c>
      <c r="J674" s="3">
        <v>0</v>
      </c>
      <c r="K674" s="3">
        <v>15.98</v>
      </c>
      <c r="L674" s="16">
        <v>0.05</v>
      </c>
      <c r="M674" s="13">
        <f t="shared" si="32"/>
        <v>0.79900000000000004</v>
      </c>
      <c r="N674" s="3">
        <v>0</v>
      </c>
      <c r="O674" s="3">
        <v>13.42</v>
      </c>
    </row>
    <row r="675" spans="1:15">
      <c r="A675" s="1" t="s">
        <v>682</v>
      </c>
      <c r="B675" s="3">
        <v>5.3800000000000001E-22</v>
      </c>
      <c r="C675" s="3">
        <v>1.289E-2</v>
      </c>
      <c r="D675" s="16">
        <v>0.05</v>
      </c>
      <c r="E675" s="13">
        <f t="shared" si="30"/>
        <v>6.4450000000000011E-4</v>
      </c>
      <c r="F675" s="3">
        <v>0</v>
      </c>
      <c r="G675" s="3">
        <v>2.06E-2</v>
      </c>
      <c r="H675" s="16">
        <v>0.05</v>
      </c>
      <c r="I675" s="13">
        <f t="shared" si="31"/>
        <v>1.0300000000000001E-3</v>
      </c>
      <c r="J675" s="3">
        <v>0</v>
      </c>
      <c r="K675" s="3">
        <v>1.6289999999999999E-2</v>
      </c>
      <c r="L675" s="16">
        <v>0.05</v>
      </c>
      <c r="M675" s="13">
        <f t="shared" si="32"/>
        <v>8.1450000000000001E-4</v>
      </c>
      <c r="N675" s="3">
        <v>0</v>
      </c>
      <c r="O675" s="3">
        <v>1.367E-2</v>
      </c>
    </row>
    <row r="676" spans="1:15">
      <c r="A676" s="1" t="s">
        <v>683</v>
      </c>
      <c r="B676" s="3">
        <v>5.3800000000000001E-22</v>
      </c>
      <c r="C676" s="3">
        <v>6.6100000000000004E-3</v>
      </c>
      <c r="D676" s="16">
        <v>0.05</v>
      </c>
      <c r="E676" s="13">
        <f t="shared" si="30"/>
        <v>3.3050000000000006E-4</v>
      </c>
      <c r="F676" s="3">
        <v>0</v>
      </c>
      <c r="G676" s="3">
        <v>1.052E-2</v>
      </c>
      <c r="H676" s="16">
        <v>0.05</v>
      </c>
      <c r="I676" s="13">
        <f t="shared" si="31"/>
        <v>5.2599999999999999E-4</v>
      </c>
      <c r="J676" s="3">
        <v>0</v>
      </c>
      <c r="K676" s="3">
        <v>8.3009999999999994E-3</v>
      </c>
      <c r="L676" s="16">
        <v>0.05</v>
      </c>
      <c r="M676" s="13">
        <f t="shared" si="32"/>
        <v>4.1504999999999998E-4</v>
      </c>
      <c r="N676" s="3">
        <v>0</v>
      </c>
      <c r="O676" s="3">
        <v>6.9649999999999998E-3</v>
      </c>
    </row>
    <row r="677" spans="1:15">
      <c r="A677" s="1" t="s">
        <v>684</v>
      </c>
      <c r="B677" s="3">
        <v>5.3800000000000001E-22</v>
      </c>
      <c r="C677" s="3">
        <v>1.183E-4</v>
      </c>
      <c r="D677" s="16">
        <v>0.05</v>
      </c>
      <c r="E677" s="13">
        <f t="shared" si="30"/>
        <v>5.9150000000000001E-6</v>
      </c>
      <c r="F677" s="3">
        <v>0</v>
      </c>
      <c r="G677" s="3">
        <v>1.8809999999999999E-4</v>
      </c>
      <c r="H677" s="16">
        <v>0.05</v>
      </c>
      <c r="I677" s="13">
        <f t="shared" si="31"/>
        <v>9.4050000000000006E-6</v>
      </c>
      <c r="J677" s="3">
        <v>0</v>
      </c>
      <c r="K677" s="3">
        <v>1.482E-4</v>
      </c>
      <c r="L677" s="16">
        <v>0.05</v>
      </c>
      <c r="M677" s="13">
        <f t="shared" si="32"/>
        <v>7.4100000000000002E-6</v>
      </c>
      <c r="N677" s="3">
        <v>0</v>
      </c>
      <c r="O677" s="3">
        <v>1.2430000000000001E-4</v>
      </c>
    </row>
    <row r="678" spans="1:15">
      <c r="A678" s="1" t="s">
        <v>685</v>
      </c>
      <c r="B678" s="3">
        <v>5.3800000000000001E-22</v>
      </c>
      <c r="C678" s="3">
        <v>6.7550000000000002E-5</v>
      </c>
      <c r="D678" s="16">
        <v>0.05</v>
      </c>
      <c r="E678" s="13">
        <f t="shared" si="30"/>
        <v>3.3775000000000003E-6</v>
      </c>
      <c r="F678" s="3">
        <v>0</v>
      </c>
      <c r="G678" s="3">
        <v>1.064E-4</v>
      </c>
      <c r="H678" s="16">
        <v>0.05</v>
      </c>
      <c r="I678" s="13">
        <f t="shared" si="31"/>
        <v>5.3199999999999999E-6</v>
      </c>
      <c r="J678" s="3">
        <v>0</v>
      </c>
      <c r="K678" s="3">
        <v>8.3330000000000003E-5</v>
      </c>
      <c r="L678" s="16">
        <v>0.05</v>
      </c>
      <c r="M678" s="13">
        <f t="shared" si="32"/>
        <v>4.1665000000000007E-6</v>
      </c>
      <c r="N678" s="3">
        <v>0</v>
      </c>
      <c r="O678" s="3">
        <v>6.9750000000000001E-5</v>
      </c>
    </row>
    <row r="679" spans="1:15">
      <c r="A679" s="1" t="s">
        <v>686</v>
      </c>
      <c r="B679" s="3">
        <v>5.3800000000000001E-22</v>
      </c>
      <c r="C679" s="3">
        <v>2.1420000000000002E-5</v>
      </c>
      <c r="D679" s="16">
        <v>0.05</v>
      </c>
      <c r="E679" s="13">
        <f t="shared" si="30"/>
        <v>1.0710000000000002E-6</v>
      </c>
      <c r="F679" s="3">
        <v>0</v>
      </c>
      <c r="G679" s="3">
        <v>3.3059999999999999E-5</v>
      </c>
      <c r="H679" s="16">
        <v>0.05</v>
      </c>
      <c r="I679" s="13">
        <f t="shared" si="31"/>
        <v>1.6530000000000001E-6</v>
      </c>
      <c r="J679" s="3">
        <v>0</v>
      </c>
      <c r="K679" s="3">
        <v>2.5530000000000001E-5</v>
      </c>
      <c r="L679" s="16">
        <v>0.05</v>
      </c>
      <c r="M679" s="13">
        <f t="shared" si="32"/>
        <v>1.2765000000000002E-6</v>
      </c>
      <c r="N679" s="3">
        <v>0</v>
      </c>
      <c r="O679" s="3">
        <v>2.128E-5</v>
      </c>
    </row>
    <row r="680" spans="1:15">
      <c r="A680" s="1" t="s">
        <v>687</v>
      </c>
      <c r="B680" s="3">
        <v>5.3800000000000001E-22</v>
      </c>
      <c r="C680" s="3">
        <v>3.2480000000000001E-6</v>
      </c>
      <c r="D680" s="16">
        <v>0.05</v>
      </c>
      <c r="E680" s="13">
        <f t="shared" si="30"/>
        <v>1.6240000000000002E-7</v>
      </c>
      <c r="F680" s="3">
        <v>0</v>
      </c>
      <c r="G680" s="3">
        <v>4.8330000000000001E-6</v>
      </c>
      <c r="H680" s="16">
        <v>0.05</v>
      </c>
      <c r="I680" s="13">
        <f t="shared" si="31"/>
        <v>2.4165E-7</v>
      </c>
      <c r="J680" s="3">
        <v>0</v>
      </c>
      <c r="K680" s="3">
        <v>3.6320000000000001E-6</v>
      </c>
      <c r="L680" s="16">
        <v>0.05</v>
      </c>
      <c r="M680" s="13">
        <f t="shared" si="32"/>
        <v>1.8160000000000001E-7</v>
      </c>
      <c r="N680" s="3">
        <v>0</v>
      </c>
      <c r="O680" s="3">
        <v>3.0000000000000001E-6</v>
      </c>
    </row>
    <row r="681" spans="1:15">
      <c r="A681" s="1" t="s">
        <v>688</v>
      </c>
      <c r="B681" s="3">
        <v>5.3800000000000001E-22</v>
      </c>
      <c r="C681" s="3">
        <v>9.2569999999999998E-7</v>
      </c>
      <c r="D681" s="16">
        <v>0.05</v>
      </c>
      <c r="E681" s="13">
        <f t="shared" si="30"/>
        <v>4.6285000000000001E-8</v>
      </c>
      <c r="F681" s="3">
        <v>0</v>
      </c>
      <c r="G681" s="3">
        <v>1.31E-6</v>
      </c>
      <c r="H681" s="16">
        <v>0.05</v>
      </c>
      <c r="I681" s="13">
        <f t="shared" si="31"/>
        <v>6.5499999999999998E-8</v>
      </c>
      <c r="J681" s="3">
        <v>0</v>
      </c>
      <c r="K681" s="3">
        <v>9.4330000000000004E-7</v>
      </c>
      <c r="L681" s="16">
        <v>0.05</v>
      </c>
      <c r="M681" s="13">
        <f t="shared" si="32"/>
        <v>4.7165000000000006E-8</v>
      </c>
      <c r="N681" s="3">
        <v>0</v>
      </c>
      <c r="O681" s="3">
        <v>7.6820000000000001E-7</v>
      </c>
    </row>
    <row r="682" spans="1:15">
      <c r="A682" s="1" t="s">
        <v>689</v>
      </c>
      <c r="B682" s="3">
        <v>5.3800000000000001E-22</v>
      </c>
      <c r="C682" s="3">
        <v>5.7420000000000005E-7</v>
      </c>
      <c r="D682" s="16">
        <v>0.05</v>
      </c>
      <c r="E682" s="13">
        <f t="shared" si="30"/>
        <v>2.8710000000000004E-8</v>
      </c>
      <c r="F682" s="3">
        <v>0</v>
      </c>
      <c r="G682" s="3">
        <v>7.7639999999999999E-7</v>
      </c>
      <c r="H682" s="16">
        <v>0.05</v>
      </c>
      <c r="I682" s="13">
        <f t="shared" si="31"/>
        <v>3.882E-8</v>
      </c>
      <c r="J682" s="3">
        <v>0</v>
      </c>
      <c r="K682" s="3">
        <v>5.3450000000000003E-7</v>
      </c>
      <c r="L682" s="16">
        <v>0.05</v>
      </c>
      <c r="M682" s="13">
        <f t="shared" si="32"/>
        <v>2.6725000000000003E-8</v>
      </c>
      <c r="N682" s="3">
        <v>0</v>
      </c>
      <c r="O682" s="3">
        <v>4.2879999999999998E-7</v>
      </c>
    </row>
    <row r="683" spans="1:15">
      <c r="A683" s="1" t="s">
        <v>690</v>
      </c>
      <c r="B683" s="3">
        <v>5.3800000000000001E-22</v>
      </c>
      <c r="C683" s="3">
        <v>1.246E-8</v>
      </c>
      <c r="D683" s="16">
        <v>0.05</v>
      </c>
      <c r="E683" s="13">
        <f t="shared" si="30"/>
        <v>6.2300000000000002E-10</v>
      </c>
      <c r="F683" s="3">
        <v>0</v>
      </c>
      <c r="G683" s="3">
        <v>1.6409999999999999E-8</v>
      </c>
      <c r="H683" s="16">
        <v>0.05</v>
      </c>
      <c r="I683" s="13">
        <f t="shared" si="31"/>
        <v>8.2050000000000001E-10</v>
      </c>
      <c r="J683" s="3">
        <v>0</v>
      </c>
      <c r="K683" s="3">
        <v>1.0999999999999999E-8</v>
      </c>
      <c r="L683" s="16">
        <v>0.05</v>
      </c>
      <c r="M683" s="13">
        <f t="shared" si="32"/>
        <v>5.4999999999999996E-10</v>
      </c>
      <c r="N683" s="3">
        <v>0</v>
      </c>
      <c r="O683" s="3">
        <v>8.7449999999999999E-9</v>
      </c>
    </row>
    <row r="684" spans="1:15">
      <c r="A684" s="1" t="s">
        <v>691</v>
      </c>
      <c r="B684" s="3">
        <v>5.3800000000000001E-22</v>
      </c>
      <c r="C684" s="3">
        <v>1.993E-9</v>
      </c>
      <c r="D684" s="16">
        <v>0.05</v>
      </c>
      <c r="E684" s="13">
        <f t="shared" si="30"/>
        <v>9.9650000000000013E-11</v>
      </c>
      <c r="F684" s="3">
        <v>0</v>
      </c>
      <c r="G684" s="3">
        <v>2.5949999999999998E-9</v>
      </c>
      <c r="H684" s="16">
        <v>0.05</v>
      </c>
      <c r="I684" s="13">
        <f t="shared" si="31"/>
        <v>1.2974999999999999E-10</v>
      </c>
      <c r="J684" s="3">
        <v>0</v>
      </c>
      <c r="K684" s="3">
        <v>1.717E-9</v>
      </c>
      <c r="L684" s="16">
        <v>0.05</v>
      </c>
      <c r="M684" s="13">
        <f t="shared" si="32"/>
        <v>8.5850000000000006E-11</v>
      </c>
      <c r="N684" s="3">
        <v>0</v>
      </c>
      <c r="O684" s="3">
        <v>1.3600000000000001E-9</v>
      </c>
    </row>
    <row r="685" spans="1:15">
      <c r="A685" s="1" t="s">
        <v>692</v>
      </c>
      <c r="B685" s="3">
        <v>5.3800000000000001E-22</v>
      </c>
      <c r="C685" s="3">
        <v>0</v>
      </c>
      <c r="D685" s="16">
        <v>0.05</v>
      </c>
      <c r="E685" s="13">
        <f t="shared" si="30"/>
        <v>0</v>
      </c>
      <c r="F685" s="3">
        <v>0</v>
      </c>
      <c r="G685" s="3">
        <v>0</v>
      </c>
      <c r="H685" s="16">
        <v>0.05</v>
      </c>
      <c r="I685" s="13">
        <f t="shared" si="31"/>
        <v>0</v>
      </c>
      <c r="J685" s="3">
        <v>0</v>
      </c>
      <c r="K685" s="3">
        <v>0</v>
      </c>
      <c r="L685" s="16">
        <v>0.05</v>
      </c>
      <c r="M685" s="13">
        <f t="shared" si="32"/>
        <v>0</v>
      </c>
      <c r="N685" s="3">
        <v>0</v>
      </c>
      <c r="O685" s="3">
        <v>0</v>
      </c>
    </row>
    <row r="686" spans="1:15">
      <c r="A686" s="1" t="s">
        <v>693</v>
      </c>
      <c r="B686" s="3">
        <v>5.3800000000000001E-22</v>
      </c>
      <c r="C686" s="3">
        <v>2.5459999999999999E-12</v>
      </c>
      <c r="D686" s="16">
        <v>0.05</v>
      </c>
      <c r="E686" s="13">
        <f t="shared" si="30"/>
        <v>1.273E-13</v>
      </c>
      <c r="F686" s="3">
        <v>0</v>
      </c>
      <c r="G686" s="3">
        <v>3.2679999999999998E-12</v>
      </c>
      <c r="H686" s="16">
        <v>0.05</v>
      </c>
      <c r="I686" s="13">
        <f t="shared" si="31"/>
        <v>1.6339999999999999E-13</v>
      </c>
      <c r="J686" s="3">
        <v>0</v>
      </c>
      <c r="K686" s="3">
        <v>2.1279999999999998E-12</v>
      </c>
      <c r="L686" s="16">
        <v>0.05</v>
      </c>
      <c r="M686" s="13">
        <f t="shared" si="32"/>
        <v>1.0639999999999999E-13</v>
      </c>
      <c r="N686" s="3">
        <v>0</v>
      </c>
      <c r="O686" s="3">
        <v>1.6739999999999999E-12</v>
      </c>
    </row>
    <row r="687" spans="1:15">
      <c r="A687" s="1" t="s">
        <v>694</v>
      </c>
      <c r="B687" s="3">
        <v>5.3800000000000001E-22</v>
      </c>
      <c r="C687" s="3">
        <v>3.0330000000000001E-3</v>
      </c>
      <c r="D687" s="16">
        <v>0.05</v>
      </c>
      <c r="E687" s="13">
        <f t="shared" si="30"/>
        <v>1.5165000000000003E-4</v>
      </c>
      <c r="F687" s="3">
        <v>1.584E-4</v>
      </c>
      <c r="G687" s="3">
        <v>7.3419999999999996E-3</v>
      </c>
      <c r="H687" s="16">
        <v>0.05</v>
      </c>
      <c r="I687" s="13">
        <f t="shared" si="31"/>
        <v>3.6709999999999998E-4</v>
      </c>
      <c r="J687" s="3">
        <v>4.149E-4</v>
      </c>
      <c r="K687" s="3">
        <v>8.3330000000000001E-3</v>
      </c>
      <c r="L687" s="16">
        <v>0.05</v>
      </c>
      <c r="M687" s="13">
        <f t="shared" si="32"/>
        <v>4.1665000000000002E-4</v>
      </c>
      <c r="N687" s="3">
        <v>4.839E-4</v>
      </c>
      <c r="O687" s="3">
        <v>4.496E-3</v>
      </c>
    </row>
    <row r="688" spans="1:15">
      <c r="A688" s="1" t="s">
        <v>695</v>
      </c>
      <c r="B688" s="3">
        <v>5.3800000000000001E-22</v>
      </c>
      <c r="C688" s="3">
        <v>2366</v>
      </c>
      <c r="D688" s="16">
        <v>0.05</v>
      </c>
      <c r="E688" s="13">
        <f t="shared" si="30"/>
        <v>118.30000000000001</v>
      </c>
      <c r="F688" s="3">
        <v>123.6</v>
      </c>
      <c r="G688" s="3">
        <v>6305</v>
      </c>
      <c r="H688" s="16">
        <v>0.05</v>
      </c>
      <c r="I688" s="13">
        <f t="shared" si="31"/>
        <v>315.25</v>
      </c>
      <c r="J688" s="3">
        <v>356</v>
      </c>
      <c r="K688" s="3">
        <v>7630</v>
      </c>
      <c r="L688" s="16">
        <v>0.05</v>
      </c>
      <c r="M688" s="13">
        <f t="shared" si="32"/>
        <v>381.5</v>
      </c>
      <c r="N688" s="3">
        <v>443</v>
      </c>
      <c r="O688" s="3">
        <v>3477</v>
      </c>
    </row>
    <row r="689" spans="1:15">
      <c r="A689" s="1" t="s">
        <v>696</v>
      </c>
      <c r="B689" s="3">
        <v>5.3800000000000001E-22</v>
      </c>
      <c r="C689" s="3">
        <v>1.677</v>
      </c>
      <c r="D689" s="16">
        <v>0.05</v>
      </c>
      <c r="E689" s="13">
        <f t="shared" si="30"/>
        <v>8.3850000000000008E-2</v>
      </c>
      <c r="F689" s="3">
        <v>0</v>
      </c>
      <c r="G689" s="3">
        <v>2.7229999999999999</v>
      </c>
      <c r="H689" s="16">
        <v>0.05</v>
      </c>
      <c r="I689" s="13">
        <f t="shared" si="31"/>
        <v>0.13614999999999999</v>
      </c>
      <c r="J689" s="3">
        <v>0</v>
      </c>
      <c r="K689" s="3">
        <v>2.1779999999999999</v>
      </c>
      <c r="L689" s="16">
        <v>0.05</v>
      </c>
      <c r="M689" s="13">
        <f t="shared" si="32"/>
        <v>0.1089</v>
      </c>
      <c r="N689" s="3">
        <v>0</v>
      </c>
      <c r="O689" s="3">
        <v>1.794</v>
      </c>
    </row>
    <row r="690" spans="1:15">
      <c r="A690" s="1" t="s">
        <v>697</v>
      </c>
      <c r="B690" s="3">
        <v>5.3800000000000001E-22</v>
      </c>
      <c r="C690" s="3">
        <v>0.1673</v>
      </c>
      <c r="D690" s="16">
        <v>0.05</v>
      </c>
      <c r="E690" s="13">
        <f t="shared" si="30"/>
        <v>8.3650000000000009E-3</v>
      </c>
      <c r="F690" s="3">
        <v>0</v>
      </c>
      <c r="G690" s="3">
        <v>0.26750000000000002</v>
      </c>
      <c r="H690" s="16">
        <v>0.05</v>
      </c>
      <c r="I690" s="13">
        <f t="shared" si="31"/>
        <v>1.3375000000000001E-2</v>
      </c>
      <c r="J690" s="3">
        <v>0</v>
      </c>
      <c r="K690" s="3">
        <v>0.21149999999999999</v>
      </c>
      <c r="L690" s="16">
        <v>0.05</v>
      </c>
      <c r="M690" s="13">
        <f t="shared" si="32"/>
        <v>1.0575000000000001E-2</v>
      </c>
      <c r="N690" s="3">
        <v>0</v>
      </c>
      <c r="O690" s="3">
        <v>0.1777</v>
      </c>
    </row>
    <row r="691" spans="1:15">
      <c r="A691" s="1" t="s">
        <v>698</v>
      </c>
      <c r="B691" s="3">
        <v>5.3800000000000001E-22</v>
      </c>
      <c r="C691" s="3">
        <v>5.9040000000000002E-2</v>
      </c>
      <c r="D691" s="16">
        <v>0.05</v>
      </c>
      <c r="E691" s="13">
        <f t="shared" si="30"/>
        <v>2.9520000000000002E-3</v>
      </c>
      <c r="F691" s="3">
        <v>0</v>
      </c>
      <c r="G691" s="3">
        <v>9.4E-2</v>
      </c>
      <c r="H691" s="16">
        <v>0.05</v>
      </c>
      <c r="I691" s="13">
        <f t="shared" si="31"/>
        <v>4.7000000000000002E-3</v>
      </c>
      <c r="J691" s="3">
        <v>0</v>
      </c>
      <c r="K691" s="3">
        <v>7.4219999999999994E-2</v>
      </c>
      <c r="L691" s="16">
        <v>0.05</v>
      </c>
      <c r="M691" s="13">
        <f t="shared" si="32"/>
        <v>3.7109999999999999E-3</v>
      </c>
      <c r="N691" s="3">
        <v>0</v>
      </c>
      <c r="O691" s="3">
        <v>6.2260000000000003E-2</v>
      </c>
    </row>
    <row r="692" spans="1:15">
      <c r="A692" s="1" t="s">
        <v>699</v>
      </c>
      <c r="B692" s="3">
        <v>5.3800000000000001E-22</v>
      </c>
      <c r="C692" s="3">
        <v>8.1359999999999991E-3</v>
      </c>
      <c r="D692" s="16">
        <v>0.05</v>
      </c>
      <c r="E692" s="13">
        <f t="shared" si="30"/>
        <v>4.0679999999999997E-4</v>
      </c>
      <c r="F692" s="3">
        <v>0</v>
      </c>
      <c r="G692" s="3">
        <v>1.2959999999999999E-2</v>
      </c>
      <c r="H692" s="16">
        <v>0.05</v>
      </c>
      <c r="I692" s="13">
        <f t="shared" si="31"/>
        <v>6.4800000000000003E-4</v>
      </c>
      <c r="J692" s="3">
        <v>0</v>
      </c>
      <c r="K692" s="3">
        <v>1.023E-2</v>
      </c>
      <c r="L692" s="16">
        <v>0.05</v>
      </c>
      <c r="M692" s="13">
        <f t="shared" si="32"/>
        <v>5.1150000000000002E-4</v>
      </c>
      <c r="N692" s="3">
        <v>0</v>
      </c>
      <c r="O692" s="3">
        <v>8.5850000000000006E-3</v>
      </c>
    </row>
    <row r="693" spans="1:15">
      <c r="A693" s="1" t="s">
        <v>700</v>
      </c>
      <c r="B693" s="3">
        <v>5.3800000000000001E-22</v>
      </c>
      <c r="C693" s="3">
        <v>3.2810000000000001E-4</v>
      </c>
      <c r="D693" s="16">
        <v>0.05</v>
      </c>
      <c r="E693" s="13">
        <f t="shared" si="30"/>
        <v>1.6405E-5</v>
      </c>
      <c r="F693" s="3">
        <v>0</v>
      </c>
      <c r="G693" s="3">
        <v>5.2090000000000003E-4</v>
      </c>
      <c r="H693" s="16">
        <v>0.05</v>
      </c>
      <c r="I693" s="13">
        <f t="shared" si="31"/>
        <v>2.6045000000000002E-5</v>
      </c>
      <c r="J693" s="3">
        <v>0</v>
      </c>
      <c r="K693" s="3">
        <v>4.105E-4</v>
      </c>
      <c r="L693" s="16">
        <v>0.05</v>
      </c>
      <c r="M693" s="13">
        <f t="shared" si="32"/>
        <v>2.0525000000000001E-5</v>
      </c>
      <c r="N693" s="3">
        <v>0</v>
      </c>
      <c r="O693" s="3">
        <v>3.4420000000000002E-4</v>
      </c>
    </row>
    <row r="694" spans="1:15">
      <c r="A694" s="1" t="s">
        <v>701</v>
      </c>
      <c r="B694" s="3">
        <v>5.3800000000000001E-22</v>
      </c>
      <c r="C694" s="3">
        <v>1.8709999999999999E-4</v>
      </c>
      <c r="D694" s="16">
        <v>0.05</v>
      </c>
      <c r="E694" s="13">
        <f t="shared" si="30"/>
        <v>9.3550000000000011E-6</v>
      </c>
      <c r="F694" s="3">
        <v>0</v>
      </c>
      <c r="G694" s="3">
        <v>2.9550000000000003E-4</v>
      </c>
      <c r="H694" s="16">
        <v>0.05</v>
      </c>
      <c r="I694" s="13">
        <f t="shared" si="31"/>
        <v>1.4775000000000002E-5</v>
      </c>
      <c r="J694" s="3">
        <v>0</v>
      </c>
      <c r="K694" s="3">
        <v>2.319E-4</v>
      </c>
      <c r="L694" s="16">
        <v>0.05</v>
      </c>
      <c r="M694" s="13">
        <f t="shared" si="32"/>
        <v>1.1595E-5</v>
      </c>
      <c r="N694" s="3">
        <v>0</v>
      </c>
      <c r="O694" s="3">
        <v>1.942E-4</v>
      </c>
    </row>
    <row r="695" spans="1:15">
      <c r="A695" s="1" t="s">
        <v>702</v>
      </c>
      <c r="B695" s="3">
        <v>5.3800000000000001E-22</v>
      </c>
      <c r="C695" s="3">
        <v>3.701E-5</v>
      </c>
      <c r="D695" s="16">
        <v>0.05</v>
      </c>
      <c r="E695" s="13">
        <f t="shared" si="30"/>
        <v>1.8505000000000001E-6</v>
      </c>
      <c r="F695" s="3">
        <v>0</v>
      </c>
      <c r="G695" s="3">
        <v>5.7800000000000002E-5</v>
      </c>
      <c r="H695" s="16">
        <v>0.05</v>
      </c>
      <c r="I695" s="13">
        <f t="shared" si="31"/>
        <v>2.8900000000000003E-6</v>
      </c>
      <c r="J695" s="3">
        <v>0</v>
      </c>
      <c r="K695" s="3">
        <v>4.5040000000000002E-5</v>
      </c>
      <c r="L695" s="16">
        <v>0.05</v>
      </c>
      <c r="M695" s="13">
        <f t="shared" si="32"/>
        <v>2.2520000000000002E-6</v>
      </c>
      <c r="N695" s="3">
        <v>0</v>
      </c>
      <c r="O695" s="3">
        <v>3.7639999999999999E-5</v>
      </c>
    </row>
    <row r="696" spans="1:15">
      <c r="A696" s="1" t="s">
        <v>703</v>
      </c>
      <c r="B696" s="3">
        <v>5.3800000000000001E-22</v>
      </c>
      <c r="C696" s="3">
        <v>2.2770000000000001E-5</v>
      </c>
      <c r="D696" s="16">
        <v>0.05</v>
      </c>
      <c r="E696" s="13">
        <f t="shared" si="30"/>
        <v>1.1385E-6</v>
      </c>
      <c r="F696" s="3">
        <v>0</v>
      </c>
      <c r="G696" s="3">
        <v>3.5099999999999999E-5</v>
      </c>
      <c r="H696" s="16">
        <v>0.05</v>
      </c>
      <c r="I696" s="13">
        <f t="shared" si="31"/>
        <v>1.7550000000000001E-6</v>
      </c>
      <c r="J696" s="3">
        <v>0</v>
      </c>
      <c r="K696" s="3">
        <v>2.7100000000000001E-5</v>
      </c>
      <c r="L696" s="16">
        <v>0.05</v>
      </c>
      <c r="M696" s="13">
        <f t="shared" si="32"/>
        <v>1.3550000000000002E-6</v>
      </c>
      <c r="N696" s="3">
        <v>0</v>
      </c>
      <c r="O696" s="3">
        <v>2.2580000000000001E-5</v>
      </c>
    </row>
    <row r="697" spans="1:15">
      <c r="A697" s="1" t="s">
        <v>704</v>
      </c>
      <c r="B697" s="3">
        <v>5.3800000000000001E-22</v>
      </c>
      <c r="C697" s="3">
        <v>1.263E-6</v>
      </c>
      <c r="D697" s="16">
        <v>0.05</v>
      </c>
      <c r="E697" s="13">
        <f t="shared" si="30"/>
        <v>6.3150000000000006E-8</v>
      </c>
      <c r="F697" s="3">
        <v>0</v>
      </c>
      <c r="G697" s="3">
        <v>1.8899999999999999E-6</v>
      </c>
      <c r="H697" s="16">
        <v>0.05</v>
      </c>
      <c r="I697" s="13">
        <f t="shared" si="31"/>
        <v>9.4500000000000006E-8</v>
      </c>
      <c r="J697" s="3">
        <v>0</v>
      </c>
      <c r="K697" s="3">
        <v>1.426E-6</v>
      </c>
      <c r="L697" s="16">
        <v>0.05</v>
      </c>
      <c r="M697" s="13">
        <f t="shared" si="32"/>
        <v>7.1299999999999997E-8</v>
      </c>
      <c r="N697" s="3">
        <v>0</v>
      </c>
      <c r="O697" s="3">
        <v>1.1799999999999999E-6</v>
      </c>
    </row>
    <row r="698" spans="1:15">
      <c r="A698" s="1" t="s">
        <v>705</v>
      </c>
      <c r="B698" s="3">
        <v>5.3800000000000001E-22</v>
      </c>
      <c r="C698" s="3">
        <v>8.4809999999999998E-7</v>
      </c>
      <c r="D698" s="16">
        <v>0.05</v>
      </c>
      <c r="E698" s="13">
        <f t="shared" si="30"/>
        <v>4.2405000000000002E-8</v>
      </c>
      <c r="F698" s="3">
        <v>0</v>
      </c>
      <c r="G698" s="3">
        <v>1.2270000000000001E-6</v>
      </c>
      <c r="H698" s="16">
        <v>0.05</v>
      </c>
      <c r="I698" s="13">
        <f t="shared" si="31"/>
        <v>6.1350000000000003E-8</v>
      </c>
      <c r="J698" s="3">
        <v>0</v>
      </c>
      <c r="K698" s="3">
        <v>9.0039999999999999E-7</v>
      </c>
      <c r="L698" s="16">
        <v>0.05</v>
      </c>
      <c r="M698" s="13">
        <f t="shared" si="32"/>
        <v>4.5020000000000002E-8</v>
      </c>
      <c r="N698" s="3">
        <v>0</v>
      </c>
      <c r="O698" s="3">
        <v>7.3860000000000001E-7</v>
      </c>
    </row>
    <row r="699" spans="1:15">
      <c r="A699" s="1" t="s">
        <v>706</v>
      </c>
      <c r="B699" s="3">
        <v>5.3800000000000001E-22</v>
      </c>
      <c r="C699" s="3">
        <v>4.2729999999999999E-8</v>
      </c>
      <c r="D699" s="16">
        <v>0.05</v>
      </c>
      <c r="E699" s="13">
        <f t="shared" si="30"/>
        <v>2.1365000000000002E-9</v>
      </c>
      <c r="F699" s="3">
        <v>0</v>
      </c>
      <c r="G699" s="3">
        <v>5.9909999999999998E-8</v>
      </c>
      <c r="H699" s="16">
        <v>0.05</v>
      </c>
      <c r="I699" s="13">
        <f t="shared" si="31"/>
        <v>2.9955000000000003E-9</v>
      </c>
      <c r="J699" s="3">
        <v>0</v>
      </c>
      <c r="K699" s="3">
        <v>4.2750000000000002E-8</v>
      </c>
      <c r="L699" s="16">
        <v>0.05</v>
      </c>
      <c r="M699" s="13">
        <f t="shared" si="32"/>
        <v>2.1375000000000001E-9</v>
      </c>
      <c r="N699" s="3">
        <v>0</v>
      </c>
      <c r="O699" s="3">
        <v>3.4720000000000003E-8</v>
      </c>
    </row>
    <row r="700" spans="1:15">
      <c r="A700" s="1" t="s">
        <v>707</v>
      </c>
      <c r="B700" s="3">
        <v>5.3800000000000001E-22</v>
      </c>
      <c r="C700" s="3">
        <v>9.6069999999999996E-9</v>
      </c>
      <c r="D700" s="16">
        <v>0.05</v>
      </c>
      <c r="E700" s="13">
        <f t="shared" si="30"/>
        <v>4.8035E-10</v>
      </c>
      <c r="F700" s="3">
        <v>0</v>
      </c>
      <c r="G700" s="3">
        <v>1.316E-8</v>
      </c>
      <c r="H700" s="16">
        <v>0.05</v>
      </c>
      <c r="I700" s="13">
        <f t="shared" si="31"/>
        <v>6.58E-10</v>
      </c>
      <c r="J700" s="3">
        <v>0</v>
      </c>
      <c r="K700" s="3">
        <v>9.1730000000000005E-9</v>
      </c>
      <c r="L700" s="16">
        <v>0.05</v>
      </c>
      <c r="M700" s="13">
        <f t="shared" si="32"/>
        <v>4.5865000000000007E-10</v>
      </c>
      <c r="N700" s="3">
        <v>0</v>
      </c>
      <c r="O700" s="3">
        <v>7.3939999999999999E-9</v>
      </c>
    </row>
    <row r="701" spans="1:15">
      <c r="A701" s="1" t="s">
        <v>708</v>
      </c>
      <c r="B701" s="3">
        <v>5.3800000000000001E-22</v>
      </c>
      <c r="C701" s="3">
        <v>4.1829999999999999E-10</v>
      </c>
      <c r="D701" s="16">
        <v>0.05</v>
      </c>
      <c r="E701" s="13">
        <f t="shared" si="30"/>
        <v>2.0915E-11</v>
      </c>
      <c r="F701" s="3">
        <v>0</v>
      </c>
      <c r="G701" s="3">
        <v>5.5479999999999999E-10</v>
      </c>
      <c r="H701" s="16">
        <v>0.05</v>
      </c>
      <c r="I701" s="13">
        <f t="shared" si="31"/>
        <v>2.7739999999999999E-11</v>
      </c>
      <c r="J701" s="3">
        <v>0</v>
      </c>
      <c r="K701" s="3">
        <v>3.7459999999999998E-10</v>
      </c>
      <c r="L701" s="16">
        <v>0.05</v>
      </c>
      <c r="M701" s="13">
        <f t="shared" si="32"/>
        <v>1.873E-11</v>
      </c>
      <c r="N701" s="3">
        <v>0</v>
      </c>
      <c r="O701" s="3">
        <v>2.985E-10</v>
      </c>
    </row>
    <row r="702" spans="1:15">
      <c r="A702" s="1" t="s">
        <v>709</v>
      </c>
      <c r="B702" s="3">
        <v>5.3800000000000001E-22</v>
      </c>
      <c r="C702" s="3">
        <v>6.7119999999999997E-11</v>
      </c>
      <c r="D702" s="16">
        <v>0.05</v>
      </c>
      <c r="E702" s="13">
        <f t="shared" si="30"/>
        <v>3.3559999999999998E-12</v>
      </c>
      <c r="F702" s="3">
        <v>0</v>
      </c>
      <c r="G702" s="3">
        <v>8.6880000000000001E-11</v>
      </c>
      <c r="H702" s="16">
        <v>0.05</v>
      </c>
      <c r="I702" s="13">
        <f t="shared" si="31"/>
        <v>4.3440000000000001E-12</v>
      </c>
      <c r="J702" s="3">
        <v>0</v>
      </c>
      <c r="K702" s="3">
        <v>5.7100000000000002E-11</v>
      </c>
      <c r="L702" s="16">
        <v>0.05</v>
      </c>
      <c r="M702" s="13">
        <f t="shared" si="32"/>
        <v>2.8550000000000003E-12</v>
      </c>
      <c r="N702" s="3">
        <v>0</v>
      </c>
      <c r="O702" s="3">
        <v>4.5080000000000001E-11</v>
      </c>
    </row>
    <row r="703" spans="1:15">
      <c r="A703" s="1" t="s">
        <v>710</v>
      </c>
      <c r="B703" s="3">
        <v>5.3800000000000001E-22</v>
      </c>
      <c r="C703" s="3">
        <v>1.3080000000000001E-12</v>
      </c>
      <c r="D703" s="16">
        <v>0.05</v>
      </c>
      <c r="E703" s="13">
        <f t="shared" si="30"/>
        <v>6.5400000000000004E-14</v>
      </c>
      <c r="F703" s="3">
        <v>0</v>
      </c>
      <c r="G703" s="3">
        <v>1.6920000000000001E-12</v>
      </c>
      <c r="H703" s="16">
        <v>0.05</v>
      </c>
      <c r="I703" s="13">
        <f t="shared" si="31"/>
        <v>8.4600000000000013E-14</v>
      </c>
      <c r="J703" s="3">
        <v>0</v>
      </c>
      <c r="K703" s="3">
        <v>1.111E-12</v>
      </c>
      <c r="L703" s="16">
        <v>0.05</v>
      </c>
      <c r="M703" s="13">
        <f t="shared" si="32"/>
        <v>5.5550000000000001E-14</v>
      </c>
      <c r="N703" s="3">
        <v>0</v>
      </c>
      <c r="O703" s="3">
        <v>8.7679999999999996E-13</v>
      </c>
    </row>
    <row r="704" spans="1:15">
      <c r="A704" s="1" t="s">
        <v>711</v>
      </c>
      <c r="B704" s="3">
        <v>5.3800000000000001E-22</v>
      </c>
      <c r="C704" s="3">
        <v>0</v>
      </c>
      <c r="D704" s="16">
        <v>0.05</v>
      </c>
      <c r="E704" s="13">
        <f t="shared" si="30"/>
        <v>0</v>
      </c>
      <c r="F704" s="3">
        <v>0</v>
      </c>
      <c r="G704" s="3">
        <v>0</v>
      </c>
      <c r="H704" s="16">
        <v>0.05</v>
      </c>
      <c r="I704" s="13">
        <f t="shared" si="31"/>
        <v>0</v>
      </c>
      <c r="J704" s="3">
        <v>0</v>
      </c>
      <c r="K704" s="3">
        <v>0</v>
      </c>
      <c r="L704" s="16">
        <v>0.05</v>
      </c>
      <c r="M704" s="13">
        <f t="shared" si="32"/>
        <v>0</v>
      </c>
      <c r="N704" s="3">
        <v>0</v>
      </c>
      <c r="O704" s="3">
        <v>0</v>
      </c>
    </row>
    <row r="705" spans="1:15">
      <c r="A705" s="1" t="s">
        <v>712</v>
      </c>
      <c r="B705" s="3">
        <v>5.3800000000000001E-22</v>
      </c>
      <c r="C705" s="3">
        <v>0</v>
      </c>
      <c r="D705" s="16">
        <v>0.05</v>
      </c>
      <c r="E705" s="13">
        <f t="shared" si="30"/>
        <v>0</v>
      </c>
      <c r="F705" s="3">
        <v>0</v>
      </c>
      <c r="G705" s="3">
        <v>0</v>
      </c>
      <c r="H705" s="16">
        <v>0.05</v>
      </c>
      <c r="I705" s="13">
        <f t="shared" si="31"/>
        <v>0</v>
      </c>
      <c r="J705" s="3">
        <v>0</v>
      </c>
      <c r="K705" s="3">
        <v>0</v>
      </c>
      <c r="L705" s="16">
        <v>0.05</v>
      </c>
      <c r="M705" s="13">
        <f t="shared" si="32"/>
        <v>0</v>
      </c>
      <c r="N705" s="3">
        <v>0</v>
      </c>
      <c r="O705" s="3">
        <v>0</v>
      </c>
    </row>
    <row r="706" spans="1:15">
      <c r="A706" s="1" t="s">
        <v>713</v>
      </c>
      <c r="B706" s="3">
        <v>5.3800000000000001E-22</v>
      </c>
      <c r="C706" s="3">
        <v>2251</v>
      </c>
      <c r="D706" s="16">
        <v>0.05</v>
      </c>
      <c r="E706" s="13">
        <f t="shared" si="30"/>
        <v>112.55000000000001</v>
      </c>
      <c r="F706" s="3">
        <v>118.4</v>
      </c>
      <c r="G706" s="3">
        <v>6060</v>
      </c>
      <c r="H706" s="16">
        <v>0.05</v>
      </c>
      <c r="I706" s="13">
        <f t="shared" si="31"/>
        <v>303</v>
      </c>
      <c r="J706" s="3">
        <v>343.4</v>
      </c>
      <c r="K706" s="3">
        <v>7376</v>
      </c>
      <c r="L706" s="16">
        <v>0.05</v>
      </c>
      <c r="M706" s="13">
        <f t="shared" si="32"/>
        <v>368.8</v>
      </c>
      <c r="N706" s="3">
        <v>429.7</v>
      </c>
      <c r="O706" s="3">
        <v>3337</v>
      </c>
    </row>
    <row r="707" spans="1:15">
      <c r="A707" s="1" t="s">
        <v>714</v>
      </c>
      <c r="B707" s="3">
        <v>5.3800000000000001E-22</v>
      </c>
      <c r="C707" s="3">
        <v>33.25</v>
      </c>
      <c r="D707" s="16">
        <v>0.05</v>
      </c>
      <c r="E707" s="13">
        <f t="shared" ref="E707:E770" si="33">C707*D707</f>
        <v>1.6625000000000001</v>
      </c>
      <c r="F707" s="3">
        <v>0</v>
      </c>
      <c r="G707" s="3">
        <v>54.01</v>
      </c>
      <c r="H707" s="16">
        <v>0.05</v>
      </c>
      <c r="I707" s="13">
        <f t="shared" ref="I707:I770" si="34">G707*H707</f>
        <v>2.7004999999999999</v>
      </c>
      <c r="J707" s="3">
        <v>0</v>
      </c>
      <c r="K707" s="3">
        <v>43.07</v>
      </c>
      <c r="L707" s="16">
        <v>0.05</v>
      </c>
      <c r="M707" s="13">
        <f t="shared" ref="M707:M770" si="35">K707*L707</f>
        <v>2.1535000000000002</v>
      </c>
      <c r="N707" s="3">
        <v>0</v>
      </c>
      <c r="O707" s="3">
        <v>35.71</v>
      </c>
    </row>
    <row r="708" spans="1:15">
      <c r="A708" s="1" t="s">
        <v>715</v>
      </c>
      <c r="B708" s="3">
        <v>5.3800000000000001E-22</v>
      </c>
      <c r="C708" s="3">
        <v>2030</v>
      </c>
      <c r="D708" s="16">
        <v>0.05</v>
      </c>
      <c r="E708" s="13">
        <f t="shared" si="33"/>
        <v>101.5</v>
      </c>
      <c r="F708" s="3">
        <v>106.1</v>
      </c>
      <c r="G708" s="3">
        <v>5387</v>
      </c>
      <c r="H708" s="16">
        <v>0.05</v>
      </c>
      <c r="I708" s="13">
        <f t="shared" si="34"/>
        <v>269.35000000000002</v>
      </c>
      <c r="J708" s="3">
        <v>304.2</v>
      </c>
      <c r="K708" s="3">
        <v>6495</v>
      </c>
      <c r="L708" s="16">
        <v>0.05</v>
      </c>
      <c r="M708" s="13">
        <f t="shared" si="35"/>
        <v>324.75</v>
      </c>
      <c r="N708" s="3">
        <v>377.1</v>
      </c>
      <c r="O708" s="3">
        <v>2969</v>
      </c>
    </row>
    <row r="709" spans="1:15">
      <c r="A709" s="1" t="s">
        <v>716</v>
      </c>
      <c r="B709" s="3">
        <v>5.3800000000000001E-22</v>
      </c>
      <c r="C709" s="3">
        <v>1.17</v>
      </c>
      <c r="D709" s="16">
        <v>0.05</v>
      </c>
      <c r="E709" s="13">
        <f t="shared" si="33"/>
        <v>5.8499999999999996E-2</v>
      </c>
      <c r="F709" s="3">
        <v>0</v>
      </c>
      <c r="G709" s="3">
        <v>1.903</v>
      </c>
      <c r="H709" s="16">
        <v>0.05</v>
      </c>
      <c r="I709" s="13">
        <f t="shared" si="34"/>
        <v>9.5150000000000012E-2</v>
      </c>
      <c r="J709" s="3">
        <v>0</v>
      </c>
      <c r="K709" s="3">
        <v>1.522</v>
      </c>
      <c r="L709" s="16">
        <v>0.05</v>
      </c>
      <c r="M709" s="13">
        <f t="shared" si="35"/>
        <v>7.6100000000000001E-2</v>
      </c>
      <c r="N709" s="3">
        <v>0</v>
      </c>
      <c r="O709" s="3">
        <v>1.2450000000000001</v>
      </c>
    </row>
    <row r="710" spans="1:15">
      <c r="A710" s="1" t="s">
        <v>717</v>
      </c>
      <c r="B710" s="3">
        <v>5.3800000000000001E-22</v>
      </c>
      <c r="C710" s="3">
        <v>190.2</v>
      </c>
      <c r="D710" s="16">
        <v>0.05</v>
      </c>
      <c r="E710" s="13">
        <f t="shared" si="33"/>
        <v>9.51</v>
      </c>
      <c r="F710" s="3">
        <v>6.1069999999999996E-3</v>
      </c>
      <c r="G710" s="3">
        <v>328.7</v>
      </c>
      <c r="H710" s="16">
        <v>0.05</v>
      </c>
      <c r="I710" s="13">
        <f t="shared" si="34"/>
        <v>16.434999999999999</v>
      </c>
      <c r="J710" s="3">
        <v>1.14E-2</v>
      </c>
      <c r="K710" s="3">
        <v>271.89999999999998</v>
      </c>
      <c r="L710" s="16">
        <v>0.05</v>
      </c>
      <c r="M710" s="13">
        <f t="shared" si="35"/>
        <v>13.594999999999999</v>
      </c>
      <c r="N710" s="3">
        <v>9.698E-3</v>
      </c>
      <c r="O710" s="3">
        <v>231.5</v>
      </c>
    </row>
    <row r="711" spans="1:15">
      <c r="A711" s="1" t="s">
        <v>718</v>
      </c>
      <c r="B711" s="3">
        <v>5.3800000000000001E-22</v>
      </c>
      <c r="C711" s="3">
        <v>1.2719999999999999E-3</v>
      </c>
      <c r="D711" s="16">
        <v>0.05</v>
      </c>
      <c r="E711" s="13">
        <f t="shared" si="33"/>
        <v>6.3600000000000001E-5</v>
      </c>
      <c r="F711" s="3">
        <v>0</v>
      </c>
      <c r="G711" s="3">
        <v>2.019E-3</v>
      </c>
      <c r="H711" s="16">
        <v>0.05</v>
      </c>
      <c r="I711" s="13">
        <f t="shared" si="34"/>
        <v>1.0095E-4</v>
      </c>
      <c r="J711" s="3">
        <v>0</v>
      </c>
      <c r="K711" s="3">
        <v>1.586E-3</v>
      </c>
      <c r="L711" s="16">
        <v>0.05</v>
      </c>
      <c r="M711" s="13">
        <f t="shared" si="35"/>
        <v>7.9300000000000003E-5</v>
      </c>
      <c r="N711" s="3">
        <v>0</v>
      </c>
      <c r="O711" s="3">
        <v>1.3270000000000001E-3</v>
      </c>
    </row>
    <row r="712" spans="1:15">
      <c r="A712" s="1" t="s">
        <v>719</v>
      </c>
      <c r="B712" s="3">
        <v>5.3800000000000001E-22</v>
      </c>
      <c r="C712" s="3">
        <v>5.0679999999999996E-3</v>
      </c>
      <c r="D712" s="16">
        <v>0.05</v>
      </c>
      <c r="E712" s="13">
        <f t="shared" si="33"/>
        <v>2.5339999999999998E-4</v>
      </c>
      <c r="F712" s="3">
        <v>0</v>
      </c>
      <c r="G712" s="3">
        <v>8.0029999999999997E-3</v>
      </c>
      <c r="H712" s="16">
        <v>0.05</v>
      </c>
      <c r="I712" s="13">
        <f t="shared" si="34"/>
        <v>4.0015E-4</v>
      </c>
      <c r="J712" s="3">
        <v>0</v>
      </c>
      <c r="K712" s="3">
        <v>6.2849999999999998E-3</v>
      </c>
      <c r="L712" s="16">
        <v>0.05</v>
      </c>
      <c r="M712" s="13">
        <f t="shared" si="35"/>
        <v>3.1425000000000002E-4</v>
      </c>
      <c r="N712" s="3">
        <v>0</v>
      </c>
      <c r="O712" s="3">
        <v>5.2639999999999996E-3</v>
      </c>
    </row>
    <row r="713" spans="1:15">
      <c r="A713" s="1" t="s">
        <v>720</v>
      </c>
      <c r="B713" s="3">
        <v>5.3800000000000001E-22</v>
      </c>
      <c r="C713" s="3">
        <v>3.2929999999999998E-4</v>
      </c>
      <c r="D713" s="16">
        <v>0.05</v>
      </c>
      <c r="E713" s="13">
        <f t="shared" si="33"/>
        <v>1.6464999999999999E-5</v>
      </c>
      <c r="F713" s="3">
        <v>0</v>
      </c>
      <c r="G713" s="3">
        <v>5.2209999999999995E-4</v>
      </c>
      <c r="H713" s="16">
        <v>0.05</v>
      </c>
      <c r="I713" s="13">
        <f t="shared" si="34"/>
        <v>2.6104999999999998E-5</v>
      </c>
      <c r="J713" s="3">
        <v>0</v>
      </c>
      <c r="K713" s="3">
        <v>4.1120000000000002E-4</v>
      </c>
      <c r="L713" s="16">
        <v>0.05</v>
      </c>
      <c r="M713" s="13">
        <f t="shared" si="35"/>
        <v>2.0560000000000003E-5</v>
      </c>
      <c r="N713" s="3">
        <v>0</v>
      </c>
      <c r="O713" s="3">
        <v>3.4469999999999998E-4</v>
      </c>
    </row>
    <row r="714" spans="1:15">
      <c r="A714" s="1" t="s">
        <v>721</v>
      </c>
      <c r="B714" s="3">
        <v>5.3800000000000001E-22</v>
      </c>
      <c r="C714" s="3">
        <v>1.5559999999999999E-4</v>
      </c>
      <c r="D714" s="16">
        <v>0.05</v>
      </c>
      <c r="E714" s="13">
        <f t="shared" si="33"/>
        <v>7.7800000000000001E-6</v>
      </c>
      <c r="F714" s="3">
        <v>0</v>
      </c>
      <c r="G714" s="3">
        <v>2.4590000000000001E-4</v>
      </c>
      <c r="H714" s="16">
        <v>0.05</v>
      </c>
      <c r="I714" s="13">
        <f t="shared" si="34"/>
        <v>1.2295000000000002E-5</v>
      </c>
      <c r="J714" s="3">
        <v>0</v>
      </c>
      <c r="K714" s="3">
        <v>1.9320000000000001E-4</v>
      </c>
      <c r="L714" s="16">
        <v>0.05</v>
      </c>
      <c r="M714" s="13">
        <f t="shared" si="35"/>
        <v>9.6600000000000007E-6</v>
      </c>
      <c r="N714" s="3">
        <v>0</v>
      </c>
      <c r="O714" s="3">
        <v>1.618E-4</v>
      </c>
    </row>
    <row r="715" spans="1:15">
      <c r="A715" s="1" t="s">
        <v>722</v>
      </c>
      <c r="B715" s="3">
        <v>5.3800000000000001E-22</v>
      </c>
      <c r="C715" s="3">
        <v>2.2630000000000002E-6</v>
      </c>
      <c r="D715" s="16">
        <v>0.05</v>
      </c>
      <c r="E715" s="13">
        <f t="shared" si="33"/>
        <v>1.1315000000000002E-7</v>
      </c>
      <c r="F715" s="3">
        <v>0</v>
      </c>
      <c r="G715" s="3">
        <v>3.5470000000000001E-6</v>
      </c>
      <c r="H715" s="16">
        <v>0.05</v>
      </c>
      <c r="I715" s="13">
        <f t="shared" si="34"/>
        <v>1.7735000000000001E-7</v>
      </c>
      <c r="J715" s="3">
        <v>0</v>
      </c>
      <c r="K715" s="3">
        <v>2.7709999999999998E-6</v>
      </c>
      <c r="L715" s="16">
        <v>0.05</v>
      </c>
      <c r="M715" s="13">
        <f t="shared" si="35"/>
        <v>1.3855000000000001E-7</v>
      </c>
      <c r="N715" s="3">
        <v>0</v>
      </c>
      <c r="O715" s="3">
        <v>2.3180000000000001E-6</v>
      </c>
    </row>
    <row r="716" spans="1:15">
      <c r="A716" s="1" t="s">
        <v>723</v>
      </c>
      <c r="B716" s="3">
        <v>5.3800000000000001E-22</v>
      </c>
      <c r="C716" s="3">
        <v>1.124E-6</v>
      </c>
      <c r="D716" s="16">
        <v>0.05</v>
      </c>
      <c r="E716" s="13">
        <f t="shared" si="33"/>
        <v>5.62E-8</v>
      </c>
      <c r="F716" s="3">
        <v>0</v>
      </c>
      <c r="G716" s="3">
        <v>1.7349999999999999E-6</v>
      </c>
      <c r="H716" s="16">
        <v>0.05</v>
      </c>
      <c r="I716" s="13">
        <f t="shared" si="34"/>
        <v>8.6750000000000006E-8</v>
      </c>
      <c r="J716" s="3">
        <v>0</v>
      </c>
      <c r="K716" s="3">
        <v>1.341E-6</v>
      </c>
      <c r="L716" s="16">
        <v>0.05</v>
      </c>
      <c r="M716" s="13">
        <f t="shared" si="35"/>
        <v>6.7049999999999995E-8</v>
      </c>
      <c r="N716" s="3">
        <v>0</v>
      </c>
      <c r="O716" s="3">
        <v>1.1170000000000001E-6</v>
      </c>
    </row>
    <row r="717" spans="1:15">
      <c r="A717" s="1" t="s">
        <v>724</v>
      </c>
      <c r="B717" s="3">
        <v>5.3800000000000001E-22</v>
      </c>
      <c r="C717" s="3">
        <v>3.953E-7</v>
      </c>
      <c r="D717" s="16">
        <v>0.05</v>
      </c>
      <c r="E717" s="13">
        <f t="shared" si="33"/>
        <v>1.9765000000000002E-8</v>
      </c>
      <c r="F717" s="3">
        <v>0</v>
      </c>
      <c r="G717" s="3">
        <v>6.0080000000000003E-7</v>
      </c>
      <c r="H717" s="16">
        <v>0.05</v>
      </c>
      <c r="I717" s="13">
        <f t="shared" si="34"/>
        <v>3.0040000000000003E-8</v>
      </c>
      <c r="J717" s="3">
        <v>0</v>
      </c>
      <c r="K717" s="3">
        <v>4.5880000000000001E-7</v>
      </c>
      <c r="L717" s="16">
        <v>0.05</v>
      </c>
      <c r="M717" s="13">
        <f t="shared" si="35"/>
        <v>2.2940000000000002E-8</v>
      </c>
      <c r="N717" s="3">
        <v>0</v>
      </c>
      <c r="O717" s="3">
        <v>3.8099999999999998E-7</v>
      </c>
    </row>
    <row r="718" spans="1:15">
      <c r="A718" s="1" t="s">
        <v>725</v>
      </c>
      <c r="B718" s="3">
        <v>5.3800000000000001E-22</v>
      </c>
      <c r="C718" s="3">
        <v>1.505E-6</v>
      </c>
      <c r="D718" s="16">
        <v>0.05</v>
      </c>
      <c r="E718" s="13">
        <f t="shared" si="33"/>
        <v>7.5250000000000002E-8</v>
      </c>
      <c r="F718" s="3">
        <v>0</v>
      </c>
      <c r="G718" s="3">
        <v>2.2110000000000001E-6</v>
      </c>
      <c r="H718" s="16">
        <v>0.05</v>
      </c>
      <c r="I718" s="13">
        <f t="shared" si="34"/>
        <v>1.1055000000000001E-7</v>
      </c>
      <c r="J718" s="3">
        <v>0</v>
      </c>
      <c r="K718" s="3">
        <v>1.643E-6</v>
      </c>
      <c r="L718" s="16">
        <v>0.05</v>
      </c>
      <c r="M718" s="13">
        <f t="shared" si="35"/>
        <v>8.2150000000000004E-8</v>
      </c>
      <c r="N718" s="3">
        <v>0</v>
      </c>
      <c r="O718" s="3">
        <v>1.353E-6</v>
      </c>
    </row>
    <row r="719" spans="1:15">
      <c r="A719" s="1" t="s">
        <v>726</v>
      </c>
      <c r="B719" s="3">
        <v>5.3800000000000001E-22</v>
      </c>
      <c r="C719" s="3">
        <v>3.92E-8</v>
      </c>
      <c r="D719" s="16">
        <v>0.05</v>
      </c>
      <c r="E719" s="13">
        <f t="shared" si="33"/>
        <v>1.9600000000000003E-9</v>
      </c>
      <c r="F719" s="3">
        <v>0</v>
      </c>
      <c r="G719" s="3">
        <v>5.4410000000000002E-8</v>
      </c>
      <c r="H719" s="16">
        <v>0.05</v>
      </c>
      <c r="I719" s="13">
        <f t="shared" si="34"/>
        <v>2.7205000000000003E-9</v>
      </c>
      <c r="J719" s="3">
        <v>0</v>
      </c>
      <c r="K719" s="3">
        <v>3.8430000000000001E-8</v>
      </c>
      <c r="L719" s="16">
        <v>0.05</v>
      </c>
      <c r="M719" s="13">
        <f t="shared" si="35"/>
        <v>1.9215E-9</v>
      </c>
      <c r="N719" s="3">
        <v>0</v>
      </c>
      <c r="O719" s="3">
        <v>3.1109999999999999E-8</v>
      </c>
    </row>
    <row r="720" spans="1:15">
      <c r="A720" s="1" t="s">
        <v>727</v>
      </c>
      <c r="B720" s="3">
        <v>5.3800000000000001E-22</v>
      </c>
      <c r="C720" s="3">
        <v>1.1220000000000001E-8</v>
      </c>
      <c r="D720" s="16">
        <v>0.05</v>
      </c>
      <c r="E720" s="13">
        <f t="shared" si="33"/>
        <v>5.6100000000000003E-10</v>
      </c>
      <c r="F720" s="3">
        <v>0</v>
      </c>
      <c r="G720" s="3">
        <v>1.5449999999999999E-8</v>
      </c>
      <c r="H720" s="16">
        <v>0.05</v>
      </c>
      <c r="I720" s="13">
        <f t="shared" si="34"/>
        <v>7.7249999999999997E-10</v>
      </c>
      <c r="J720" s="3">
        <v>0</v>
      </c>
      <c r="K720" s="3">
        <v>1.0810000000000001E-8</v>
      </c>
      <c r="L720" s="16">
        <v>0.05</v>
      </c>
      <c r="M720" s="13">
        <f t="shared" si="35"/>
        <v>5.4050000000000005E-10</v>
      </c>
      <c r="N720" s="3">
        <v>0</v>
      </c>
      <c r="O720" s="3">
        <v>8.7299999999999994E-9</v>
      </c>
    </row>
    <row r="721" spans="1:15">
      <c r="A721" s="1" t="s">
        <v>728</v>
      </c>
      <c r="B721" s="3">
        <v>5.3800000000000001E-22</v>
      </c>
      <c r="C721" s="3">
        <v>2.8590000000000002E-10</v>
      </c>
      <c r="D721" s="16">
        <v>0.05</v>
      </c>
      <c r="E721" s="13">
        <f t="shared" si="33"/>
        <v>1.4295000000000001E-11</v>
      </c>
      <c r="F721" s="3">
        <v>0</v>
      </c>
      <c r="G721" s="3">
        <v>3.8870000000000001E-10</v>
      </c>
      <c r="H721" s="16">
        <v>0.05</v>
      </c>
      <c r="I721" s="13">
        <f t="shared" si="34"/>
        <v>1.9435000000000002E-11</v>
      </c>
      <c r="J721" s="3">
        <v>0</v>
      </c>
      <c r="K721" s="3">
        <v>2.6840000000000002E-10</v>
      </c>
      <c r="L721" s="16">
        <v>0.05</v>
      </c>
      <c r="M721" s="13">
        <f t="shared" si="35"/>
        <v>1.3420000000000002E-11</v>
      </c>
      <c r="N721" s="3">
        <v>0</v>
      </c>
      <c r="O721" s="3">
        <v>2.1579999999999999E-10</v>
      </c>
    </row>
    <row r="722" spans="1:15">
      <c r="A722" s="1" t="s">
        <v>729</v>
      </c>
      <c r="B722" s="3">
        <v>5.3800000000000001E-22</v>
      </c>
      <c r="C722" s="3">
        <v>4.4949999999999997E-11</v>
      </c>
      <c r="D722" s="16">
        <v>0.05</v>
      </c>
      <c r="E722" s="13">
        <f t="shared" si="33"/>
        <v>2.2474999999999999E-12</v>
      </c>
      <c r="F722" s="3">
        <v>0</v>
      </c>
      <c r="G722" s="3">
        <v>6.0540000000000005E-11</v>
      </c>
      <c r="H722" s="16">
        <v>0.05</v>
      </c>
      <c r="I722" s="13">
        <f t="shared" si="34"/>
        <v>3.0270000000000003E-12</v>
      </c>
      <c r="J722" s="3">
        <v>0</v>
      </c>
      <c r="K722" s="3">
        <v>4.1419999999999998E-11</v>
      </c>
      <c r="L722" s="16">
        <v>0.05</v>
      </c>
      <c r="M722" s="13">
        <f t="shared" si="35"/>
        <v>2.071E-12</v>
      </c>
      <c r="N722" s="3">
        <v>0</v>
      </c>
      <c r="O722" s="3">
        <v>3.3199999999999999E-11</v>
      </c>
    </row>
    <row r="723" spans="1:15">
      <c r="A723" s="1" t="s">
        <v>730</v>
      </c>
      <c r="B723" s="3">
        <v>5.3800000000000001E-22</v>
      </c>
      <c r="C723" s="3">
        <v>1.021E-12</v>
      </c>
      <c r="D723" s="16">
        <v>0.05</v>
      </c>
      <c r="E723" s="13">
        <f t="shared" si="33"/>
        <v>5.1050000000000001E-14</v>
      </c>
      <c r="F723" s="3">
        <v>0</v>
      </c>
      <c r="G723" s="3">
        <v>1.3330000000000001E-12</v>
      </c>
      <c r="H723" s="16">
        <v>0.05</v>
      </c>
      <c r="I723" s="13">
        <f t="shared" si="34"/>
        <v>6.6650000000000011E-14</v>
      </c>
      <c r="J723" s="3">
        <v>0</v>
      </c>
      <c r="K723" s="3">
        <v>8.8469999999999996E-13</v>
      </c>
      <c r="L723" s="16">
        <v>0.05</v>
      </c>
      <c r="M723" s="13">
        <f t="shared" si="35"/>
        <v>4.4235E-14</v>
      </c>
      <c r="N723" s="3">
        <v>0</v>
      </c>
      <c r="O723" s="3">
        <v>7.0089999999999997E-13</v>
      </c>
    </row>
    <row r="724" spans="1:15">
      <c r="A724" s="1" t="s">
        <v>731</v>
      </c>
      <c r="B724" s="3">
        <v>5.3800000000000001E-22</v>
      </c>
      <c r="C724" s="3">
        <v>0</v>
      </c>
      <c r="D724" s="16">
        <v>0.05</v>
      </c>
      <c r="E724" s="13">
        <f t="shared" si="33"/>
        <v>0</v>
      </c>
      <c r="F724" s="3">
        <v>0</v>
      </c>
      <c r="G724" s="3">
        <v>0</v>
      </c>
      <c r="H724" s="16">
        <v>0.05</v>
      </c>
      <c r="I724" s="13">
        <f t="shared" si="34"/>
        <v>0</v>
      </c>
      <c r="J724" s="3">
        <v>0</v>
      </c>
      <c r="K724" s="3">
        <v>0</v>
      </c>
      <c r="L724" s="16">
        <v>0.05</v>
      </c>
      <c r="M724" s="13">
        <f t="shared" si="35"/>
        <v>0</v>
      </c>
      <c r="N724" s="3">
        <v>0</v>
      </c>
      <c r="O724" s="3">
        <v>0</v>
      </c>
    </row>
    <row r="725" spans="1:15">
      <c r="A725" s="1" t="s">
        <v>732</v>
      </c>
      <c r="B725" s="3">
        <v>5.3800000000000001E-22</v>
      </c>
      <c r="C725" s="3">
        <v>1.209E-7</v>
      </c>
      <c r="D725" s="16">
        <v>0.05</v>
      </c>
      <c r="E725" s="13">
        <f t="shared" si="33"/>
        <v>6.0450000000000005E-9</v>
      </c>
      <c r="F725" s="3">
        <v>0</v>
      </c>
      <c r="G725" s="3">
        <v>4.9579999999999998E-7</v>
      </c>
      <c r="H725" s="16">
        <v>0.05</v>
      </c>
      <c r="I725" s="13">
        <f t="shared" si="34"/>
        <v>2.4789999999999999E-8</v>
      </c>
      <c r="J725" s="3">
        <v>0</v>
      </c>
      <c r="K725" s="3">
        <v>4.5130000000000002E-7</v>
      </c>
      <c r="L725" s="16">
        <v>0.05</v>
      </c>
      <c r="M725" s="13">
        <f t="shared" si="35"/>
        <v>2.2565000000000004E-8</v>
      </c>
      <c r="N725" s="3">
        <v>0</v>
      </c>
      <c r="O725" s="3">
        <v>1.617E-7</v>
      </c>
    </row>
    <row r="726" spans="1:15">
      <c r="A726" s="1" t="s">
        <v>733</v>
      </c>
      <c r="B726" s="3">
        <v>5.3800000000000001E-22</v>
      </c>
      <c r="C726" s="3">
        <v>2208</v>
      </c>
      <c r="D726" s="16">
        <v>0.05</v>
      </c>
      <c r="E726" s="13">
        <f t="shared" si="33"/>
        <v>110.4</v>
      </c>
      <c r="F726" s="3">
        <v>117.1</v>
      </c>
      <c r="G726" s="3">
        <v>5906</v>
      </c>
      <c r="H726" s="16">
        <v>0.05</v>
      </c>
      <c r="I726" s="13">
        <f t="shared" si="34"/>
        <v>295.3</v>
      </c>
      <c r="J726" s="3">
        <v>336.5</v>
      </c>
      <c r="K726" s="3">
        <v>7135</v>
      </c>
      <c r="L726" s="16">
        <v>0.05</v>
      </c>
      <c r="M726" s="13">
        <f t="shared" si="35"/>
        <v>356.75</v>
      </c>
      <c r="N726" s="3">
        <v>416.6</v>
      </c>
      <c r="O726" s="3">
        <v>3262</v>
      </c>
    </row>
    <row r="727" spans="1:15">
      <c r="A727" s="1" t="s">
        <v>734</v>
      </c>
      <c r="B727" s="3">
        <v>5.3800000000000001E-22</v>
      </c>
      <c r="C727" s="3">
        <v>2.247E-2</v>
      </c>
      <c r="D727" s="16">
        <v>0.05</v>
      </c>
      <c r="E727" s="13">
        <f t="shared" si="33"/>
        <v>1.1235000000000001E-3</v>
      </c>
      <c r="F727" s="3">
        <v>0</v>
      </c>
      <c r="G727" s="3">
        <v>8.5449999999999998E-2</v>
      </c>
      <c r="H727" s="16">
        <v>0.05</v>
      </c>
      <c r="I727" s="13">
        <f t="shared" si="34"/>
        <v>4.2725000000000003E-3</v>
      </c>
      <c r="J727" s="3">
        <v>0</v>
      </c>
      <c r="K727" s="3">
        <v>9.6680000000000002E-2</v>
      </c>
      <c r="L727" s="16">
        <v>0.05</v>
      </c>
      <c r="M727" s="13">
        <f t="shared" si="35"/>
        <v>4.8340000000000006E-3</v>
      </c>
      <c r="N727" s="3">
        <v>0</v>
      </c>
      <c r="O727" s="3">
        <v>3.8440000000000002E-2</v>
      </c>
    </row>
    <row r="728" spans="1:15">
      <c r="A728" s="1" t="s">
        <v>735</v>
      </c>
      <c r="B728" s="3">
        <v>5.3800000000000001E-22</v>
      </c>
      <c r="C728" s="3">
        <v>1.9269999999999999E-10</v>
      </c>
      <c r="D728" s="16">
        <v>0.05</v>
      </c>
      <c r="E728" s="13">
        <f t="shared" si="33"/>
        <v>9.6350000000000008E-12</v>
      </c>
      <c r="F728" s="3">
        <v>0</v>
      </c>
      <c r="G728" s="3">
        <v>3.1459999999999998E-10</v>
      </c>
      <c r="H728" s="16">
        <v>0.05</v>
      </c>
      <c r="I728" s="13">
        <f t="shared" si="34"/>
        <v>1.573E-11</v>
      </c>
      <c r="J728" s="3">
        <v>0</v>
      </c>
      <c r="K728" s="3">
        <v>2.5109999999999999E-10</v>
      </c>
      <c r="L728" s="16">
        <v>0.05</v>
      </c>
      <c r="M728" s="13">
        <f t="shared" si="35"/>
        <v>1.2555000000000001E-11</v>
      </c>
      <c r="N728" s="3">
        <v>0</v>
      </c>
      <c r="O728" s="3">
        <v>2.117E-10</v>
      </c>
    </row>
    <row r="729" spans="1:15">
      <c r="A729" s="1" t="s">
        <v>736</v>
      </c>
      <c r="B729" s="3">
        <v>5.3800000000000001E-22</v>
      </c>
      <c r="C729" s="3">
        <v>11.3</v>
      </c>
      <c r="D729" s="16">
        <v>0.05</v>
      </c>
      <c r="E729" s="13">
        <f t="shared" si="33"/>
        <v>0.56500000000000006</v>
      </c>
      <c r="F729" s="3">
        <v>0</v>
      </c>
      <c r="G729" s="3">
        <v>18.41</v>
      </c>
      <c r="H729" s="16">
        <v>0.05</v>
      </c>
      <c r="I729" s="13">
        <f t="shared" si="34"/>
        <v>0.9205000000000001</v>
      </c>
      <c r="J729" s="3">
        <v>0</v>
      </c>
      <c r="K729" s="3">
        <v>14.72</v>
      </c>
      <c r="L729" s="16">
        <v>0.05</v>
      </c>
      <c r="M729" s="13">
        <f t="shared" si="35"/>
        <v>0.7360000000000001</v>
      </c>
      <c r="N729" s="3">
        <v>0</v>
      </c>
      <c r="O729" s="3">
        <v>12.04</v>
      </c>
    </row>
    <row r="730" spans="1:15">
      <c r="A730" s="1" t="s">
        <v>737</v>
      </c>
      <c r="B730" s="3">
        <v>5.3800000000000001E-22</v>
      </c>
      <c r="C730" s="3">
        <v>8.0389999999999993E-3</v>
      </c>
      <c r="D730" s="16">
        <v>0.05</v>
      </c>
      <c r="E730" s="13">
        <f t="shared" si="33"/>
        <v>4.0194999999999999E-4</v>
      </c>
      <c r="F730" s="3">
        <v>2.579E-7</v>
      </c>
      <c r="G730" s="3">
        <v>1.3899999999999999E-2</v>
      </c>
      <c r="H730" s="16">
        <v>0.05</v>
      </c>
      <c r="I730" s="13">
        <f t="shared" si="34"/>
        <v>6.9499999999999998E-4</v>
      </c>
      <c r="J730" s="3">
        <v>4.8159999999999997E-7</v>
      </c>
      <c r="K730" s="3">
        <v>1.15E-2</v>
      </c>
      <c r="L730" s="16">
        <v>0.05</v>
      </c>
      <c r="M730" s="13">
        <f t="shared" si="35"/>
        <v>5.7499999999999999E-4</v>
      </c>
      <c r="N730" s="3">
        <v>4.0970000000000002E-7</v>
      </c>
      <c r="O730" s="3">
        <v>9.7859999999999996E-3</v>
      </c>
    </row>
    <row r="731" spans="1:15">
      <c r="A731" s="1" t="s">
        <v>738</v>
      </c>
      <c r="B731" s="3">
        <v>5.3800000000000001E-22</v>
      </c>
      <c r="C731" s="3">
        <v>4.0210000000000003E-5</v>
      </c>
      <c r="D731" s="16">
        <v>0.05</v>
      </c>
      <c r="E731" s="13">
        <f t="shared" si="33"/>
        <v>2.0105000000000001E-6</v>
      </c>
      <c r="F731" s="3">
        <v>1.289E-9</v>
      </c>
      <c r="G731" s="3">
        <v>6.949E-5</v>
      </c>
      <c r="H731" s="16">
        <v>0.05</v>
      </c>
      <c r="I731" s="13">
        <f t="shared" si="34"/>
        <v>3.4745000000000004E-6</v>
      </c>
      <c r="J731" s="3">
        <v>2.4070000000000001E-9</v>
      </c>
      <c r="K731" s="3">
        <v>5.7469999999999997E-5</v>
      </c>
      <c r="L731" s="16">
        <v>0.05</v>
      </c>
      <c r="M731" s="13">
        <f t="shared" si="35"/>
        <v>2.8735000000000001E-6</v>
      </c>
      <c r="N731" s="3">
        <v>2.0470000000000001E-9</v>
      </c>
      <c r="O731" s="3">
        <v>4.8949999999999997E-5</v>
      </c>
    </row>
    <row r="732" spans="1:15">
      <c r="A732" s="1" t="s">
        <v>739</v>
      </c>
      <c r="B732" s="3">
        <v>5.3800000000000001E-22</v>
      </c>
      <c r="C732" s="3">
        <v>0.15229999999999999</v>
      </c>
      <c r="D732" s="16">
        <v>0.05</v>
      </c>
      <c r="E732" s="13">
        <f t="shared" si="33"/>
        <v>7.6150000000000002E-3</v>
      </c>
      <c r="F732" s="3">
        <v>0</v>
      </c>
      <c r="G732" s="3">
        <v>0.24149999999999999</v>
      </c>
      <c r="H732" s="16">
        <v>0.05</v>
      </c>
      <c r="I732" s="13">
        <f t="shared" si="34"/>
        <v>1.2075000000000001E-2</v>
      </c>
      <c r="J732" s="3">
        <v>0</v>
      </c>
      <c r="K732" s="3">
        <v>0.1898</v>
      </c>
      <c r="L732" s="16">
        <v>0.05</v>
      </c>
      <c r="M732" s="13">
        <f t="shared" si="35"/>
        <v>9.4900000000000002E-3</v>
      </c>
      <c r="N732" s="3">
        <v>0</v>
      </c>
      <c r="O732" s="3">
        <v>0.159</v>
      </c>
    </row>
    <row r="733" spans="1:15">
      <c r="A733" s="1" t="s">
        <v>740</v>
      </c>
      <c r="B733" s="3">
        <v>5.3800000000000001E-22</v>
      </c>
      <c r="C733" s="3">
        <v>8.6800000000000002E-3</v>
      </c>
      <c r="D733" s="16">
        <v>0.05</v>
      </c>
      <c r="E733" s="13">
        <f t="shared" si="33"/>
        <v>4.3400000000000003E-4</v>
      </c>
      <c r="F733" s="3">
        <v>0</v>
      </c>
      <c r="G733" s="3">
        <v>1.372E-2</v>
      </c>
      <c r="H733" s="16">
        <v>0.05</v>
      </c>
      <c r="I733" s="13">
        <f t="shared" si="34"/>
        <v>6.8599999999999998E-4</v>
      </c>
      <c r="J733" s="3">
        <v>0</v>
      </c>
      <c r="K733" s="3">
        <v>1.077E-2</v>
      </c>
      <c r="L733" s="16">
        <v>0.05</v>
      </c>
      <c r="M733" s="13">
        <f t="shared" si="35"/>
        <v>5.3850000000000002E-4</v>
      </c>
      <c r="N733" s="3">
        <v>0</v>
      </c>
      <c r="O733" s="3">
        <v>9.0209999999999995E-3</v>
      </c>
    </row>
    <row r="734" spans="1:15">
      <c r="A734" s="1" t="s">
        <v>741</v>
      </c>
      <c r="B734" s="3">
        <v>5.3800000000000001E-22</v>
      </c>
      <c r="C734" s="3">
        <v>3.493E-3</v>
      </c>
      <c r="D734" s="16">
        <v>0.05</v>
      </c>
      <c r="E734" s="13">
        <f t="shared" si="33"/>
        <v>1.7465000000000002E-4</v>
      </c>
      <c r="F734" s="3">
        <v>0</v>
      </c>
      <c r="G734" s="3">
        <v>5.5449999999999996E-3</v>
      </c>
      <c r="H734" s="16">
        <v>0.05</v>
      </c>
      <c r="I734" s="13">
        <f t="shared" si="34"/>
        <v>2.7724999999999999E-4</v>
      </c>
      <c r="J734" s="3">
        <v>0</v>
      </c>
      <c r="K734" s="3">
        <v>4.3699999999999998E-3</v>
      </c>
      <c r="L734" s="16">
        <v>0.05</v>
      </c>
      <c r="M734" s="13">
        <f t="shared" si="35"/>
        <v>2.185E-4</v>
      </c>
      <c r="N734" s="3">
        <v>0</v>
      </c>
      <c r="O734" s="3">
        <v>3.6640000000000002E-3</v>
      </c>
    </row>
    <row r="735" spans="1:15">
      <c r="A735" s="1" t="s">
        <v>742</v>
      </c>
      <c r="B735" s="3">
        <v>5.3800000000000001E-22</v>
      </c>
      <c r="C735" s="3">
        <v>5.5849999999999997E-4</v>
      </c>
      <c r="D735" s="16">
        <v>0.05</v>
      </c>
      <c r="E735" s="13">
        <f t="shared" si="33"/>
        <v>2.7925000000000001E-5</v>
      </c>
      <c r="F735" s="3">
        <v>0</v>
      </c>
      <c r="G735" s="3">
        <v>8.8590000000000001E-4</v>
      </c>
      <c r="H735" s="16">
        <v>0.05</v>
      </c>
      <c r="I735" s="13">
        <f t="shared" si="34"/>
        <v>4.4295000000000002E-5</v>
      </c>
      <c r="J735" s="3">
        <v>0</v>
      </c>
      <c r="K735" s="3">
        <v>6.979E-4</v>
      </c>
      <c r="L735" s="16">
        <v>0.05</v>
      </c>
      <c r="M735" s="13">
        <f t="shared" si="35"/>
        <v>3.4895000000000004E-5</v>
      </c>
      <c r="N735" s="3">
        <v>0</v>
      </c>
      <c r="O735" s="3">
        <v>5.8489999999999996E-4</v>
      </c>
    </row>
    <row r="736" spans="1:15">
      <c r="A736" s="1" t="s">
        <v>743</v>
      </c>
      <c r="B736" s="3">
        <v>5.3800000000000001E-22</v>
      </c>
      <c r="C736" s="3">
        <v>4.2860000000000001E-4</v>
      </c>
      <c r="D736" s="16">
        <v>0.05</v>
      </c>
      <c r="E736" s="13">
        <f t="shared" si="33"/>
        <v>2.1430000000000003E-5</v>
      </c>
      <c r="F736" s="3">
        <v>0</v>
      </c>
      <c r="G736" s="3">
        <v>6.7889999999999997E-4</v>
      </c>
      <c r="H736" s="16">
        <v>0.05</v>
      </c>
      <c r="I736" s="13">
        <f t="shared" si="34"/>
        <v>3.3945000000000001E-5</v>
      </c>
      <c r="J736" s="3">
        <v>0</v>
      </c>
      <c r="K736" s="3">
        <v>5.3390000000000002E-4</v>
      </c>
      <c r="L736" s="16">
        <v>0.05</v>
      </c>
      <c r="M736" s="13">
        <f t="shared" si="35"/>
        <v>2.6695000000000001E-5</v>
      </c>
      <c r="N736" s="3">
        <v>0</v>
      </c>
      <c r="O736" s="3">
        <v>4.4739999999999998E-4</v>
      </c>
    </row>
    <row r="737" spans="1:15">
      <c r="A737" s="1" t="s">
        <v>744</v>
      </c>
      <c r="B737" s="3">
        <v>5.3800000000000001E-22</v>
      </c>
      <c r="C737" s="3">
        <v>2.764E-5</v>
      </c>
      <c r="D737" s="16">
        <v>0.05</v>
      </c>
      <c r="E737" s="13">
        <f t="shared" si="33"/>
        <v>1.3820000000000001E-6</v>
      </c>
      <c r="F737" s="3">
        <v>0</v>
      </c>
      <c r="G737" s="3">
        <v>4.3680000000000002E-5</v>
      </c>
      <c r="H737" s="16">
        <v>0.05</v>
      </c>
      <c r="I737" s="13">
        <f t="shared" si="34"/>
        <v>2.1840000000000002E-6</v>
      </c>
      <c r="J737" s="3">
        <v>0</v>
      </c>
      <c r="K737" s="3">
        <v>3.4319999999999997E-5</v>
      </c>
      <c r="L737" s="16">
        <v>0.05</v>
      </c>
      <c r="M737" s="13">
        <f t="shared" si="35"/>
        <v>1.716E-6</v>
      </c>
      <c r="N737" s="3">
        <v>0</v>
      </c>
      <c r="O737" s="3">
        <v>2.8750000000000001E-5</v>
      </c>
    </row>
    <row r="738" spans="1:15">
      <c r="A738" s="1" t="s">
        <v>745</v>
      </c>
      <c r="B738" s="3">
        <v>5.3800000000000001E-22</v>
      </c>
      <c r="C738" s="3">
        <v>5.4879999999999998E-6</v>
      </c>
      <c r="D738" s="16">
        <v>0.05</v>
      </c>
      <c r="E738" s="13">
        <f t="shared" si="33"/>
        <v>2.7440000000000002E-7</v>
      </c>
      <c r="F738" s="3">
        <v>0</v>
      </c>
      <c r="G738" s="3">
        <v>8.6819999999999992E-6</v>
      </c>
      <c r="H738" s="16">
        <v>0.05</v>
      </c>
      <c r="I738" s="13">
        <f t="shared" si="34"/>
        <v>4.341E-7</v>
      </c>
      <c r="J738" s="3">
        <v>0</v>
      </c>
      <c r="K738" s="3">
        <v>6.8229999999999997E-6</v>
      </c>
      <c r="L738" s="16">
        <v>0.05</v>
      </c>
      <c r="M738" s="13">
        <f t="shared" si="35"/>
        <v>3.4115000000000001E-7</v>
      </c>
      <c r="N738" s="3">
        <v>0</v>
      </c>
      <c r="O738" s="3">
        <v>5.7209999999999999E-6</v>
      </c>
    </row>
    <row r="739" spans="1:15">
      <c r="A739" s="1" t="s">
        <v>746</v>
      </c>
      <c r="B739" s="3">
        <v>5.3800000000000001E-22</v>
      </c>
      <c r="C739" s="3">
        <v>5.7420000000000003E-6</v>
      </c>
      <c r="D739" s="16">
        <v>0.05</v>
      </c>
      <c r="E739" s="13">
        <f t="shared" si="33"/>
        <v>2.8710000000000002E-7</v>
      </c>
      <c r="F739" s="3">
        <v>0</v>
      </c>
      <c r="G739" s="3">
        <v>9.0469999999999999E-6</v>
      </c>
      <c r="H739" s="16">
        <v>0.05</v>
      </c>
      <c r="I739" s="13">
        <f t="shared" si="34"/>
        <v>4.5235E-7</v>
      </c>
      <c r="J739" s="3">
        <v>0</v>
      </c>
      <c r="K739" s="3">
        <v>7.0899999999999999E-6</v>
      </c>
      <c r="L739" s="16">
        <v>0.05</v>
      </c>
      <c r="M739" s="13">
        <f t="shared" si="35"/>
        <v>3.545E-7</v>
      </c>
      <c r="N739" s="3">
        <v>0</v>
      </c>
      <c r="O739" s="3">
        <v>5.9340000000000003E-6</v>
      </c>
    </row>
    <row r="740" spans="1:15">
      <c r="A740" s="1" t="s">
        <v>747</v>
      </c>
      <c r="B740" s="3">
        <v>5.3800000000000001E-22</v>
      </c>
      <c r="C740" s="3">
        <v>1.9360000000000002E-6</v>
      </c>
      <c r="D740" s="16">
        <v>0.05</v>
      </c>
      <c r="E740" s="13">
        <f t="shared" si="33"/>
        <v>9.680000000000002E-8</v>
      </c>
      <c r="F740" s="3">
        <v>0</v>
      </c>
      <c r="G740" s="3">
        <v>2.9730000000000002E-6</v>
      </c>
      <c r="H740" s="16">
        <v>0.05</v>
      </c>
      <c r="I740" s="13">
        <f t="shared" si="34"/>
        <v>1.4865000000000002E-7</v>
      </c>
      <c r="J740" s="3">
        <v>0</v>
      </c>
      <c r="K740" s="3">
        <v>2.2900000000000001E-6</v>
      </c>
      <c r="L740" s="16">
        <v>0.05</v>
      </c>
      <c r="M740" s="13">
        <f t="shared" si="35"/>
        <v>1.1450000000000001E-7</v>
      </c>
      <c r="N740" s="3">
        <v>0</v>
      </c>
      <c r="O740" s="3">
        <v>1.9069999999999999E-6</v>
      </c>
    </row>
    <row r="741" spans="1:15">
      <c r="A741" s="1" t="s">
        <v>748</v>
      </c>
      <c r="B741" s="3">
        <v>5.3800000000000001E-22</v>
      </c>
      <c r="C741" s="3">
        <v>1.008E-7</v>
      </c>
      <c r="D741" s="16">
        <v>0.05</v>
      </c>
      <c r="E741" s="13">
        <f t="shared" si="33"/>
        <v>5.0400000000000008E-9</v>
      </c>
      <c r="F741" s="3">
        <v>0</v>
      </c>
      <c r="G741" s="3">
        <v>1.543E-7</v>
      </c>
      <c r="H741" s="16">
        <v>0.05</v>
      </c>
      <c r="I741" s="13">
        <f t="shared" si="34"/>
        <v>7.7149999999999999E-9</v>
      </c>
      <c r="J741" s="3">
        <v>0</v>
      </c>
      <c r="K741" s="3">
        <v>1.184E-7</v>
      </c>
      <c r="L741" s="16">
        <v>0.05</v>
      </c>
      <c r="M741" s="13">
        <f t="shared" si="35"/>
        <v>5.9200000000000002E-9</v>
      </c>
      <c r="N741" s="3">
        <v>0</v>
      </c>
      <c r="O741" s="3">
        <v>9.8469999999999994E-8</v>
      </c>
    </row>
    <row r="742" spans="1:15">
      <c r="A742" s="1" t="s">
        <v>749</v>
      </c>
      <c r="B742" s="3">
        <v>5.3800000000000001E-22</v>
      </c>
      <c r="C742" s="3">
        <v>3.9190000000000002E-8</v>
      </c>
      <c r="D742" s="16">
        <v>0.05</v>
      </c>
      <c r="E742" s="13">
        <f t="shared" si="33"/>
        <v>1.9595000000000001E-9</v>
      </c>
      <c r="F742" s="3">
        <v>0</v>
      </c>
      <c r="G742" s="3">
        <v>5.9230000000000002E-8</v>
      </c>
      <c r="H742" s="16">
        <v>0.05</v>
      </c>
      <c r="I742" s="13">
        <f t="shared" si="34"/>
        <v>2.9615000000000002E-9</v>
      </c>
      <c r="J742" s="3">
        <v>0</v>
      </c>
      <c r="K742" s="3">
        <v>4.4869999999999997E-8</v>
      </c>
      <c r="L742" s="16">
        <v>0.05</v>
      </c>
      <c r="M742" s="13">
        <f t="shared" si="35"/>
        <v>2.2435E-9</v>
      </c>
      <c r="N742" s="3">
        <v>0</v>
      </c>
      <c r="O742" s="3">
        <v>3.7189999999999998E-8</v>
      </c>
    </row>
    <row r="743" spans="1:15">
      <c r="A743" s="1" t="s">
        <v>750</v>
      </c>
      <c r="B743" s="3">
        <v>5.3800000000000001E-22</v>
      </c>
      <c r="C743" s="3">
        <v>2.2349999999999998E-9</v>
      </c>
      <c r="D743" s="16">
        <v>0.05</v>
      </c>
      <c r="E743" s="13">
        <f t="shared" si="33"/>
        <v>1.1175E-10</v>
      </c>
      <c r="F743" s="3">
        <v>0</v>
      </c>
      <c r="G743" s="3">
        <v>3.344E-9</v>
      </c>
      <c r="H743" s="16">
        <v>0.05</v>
      </c>
      <c r="I743" s="13">
        <f t="shared" si="34"/>
        <v>1.672E-10</v>
      </c>
      <c r="J743" s="3">
        <v>0</v>
      </c>
      <c r="K743" s="3">
        <v>2.516E-9</v>
      </c>
      <c r="L743" s="16">
        <v>0.05</v>
      </c>
      <c r="M743" s="13">
        <f t="shared" si="35"/>
        <v>1.2579999999999999E-10</v>
      </c>
      <c r="N743" s="3">
        <v>0</v>
      </c>
      <c r="O743" s="3">
        <v>2.0810000000000002E-9</v>
      </c>
    </row>
    <row r="744" spans="1:15">
      <c r="A744" s="1" t="s">
        <v>751</v>
      </c>
      <c r="B744" s="3">
        <v>5.3800000000000001E-22</v>
      </c>
      <c r="C744" s="3">
        <v>4.1169999999999998E-10</v>
      </c>
      <c r="D744" s="16">
        <v>0.05</v>
      </c>
      <c r="E744" s="13">
        <f t="shared" si="33"/>
        <v>2.0584999999999999E-11</v>
      </c>
      <c r="F744" s="3">
        <v>0</v>
      </c>
      <c r="G744" s="3">
        <v>5.8830000000000003E-10</v>
      </c>
      <c r="H744" s="16">
        <v>0.05</v>
      </c>
      <c r="I744" s="13">
        <f t="shared" si="34"/>
        <v>2.9415000000000003E-11</v>
      </c>
      <c r="J744" s="3">
        <v>0</v>
      </c>
      <c r="K744" s="3">
        <v>4.2599999999999998E-10</v>
      </c>
      <c r="L744" s="16">
        <v>0.05</v>
      </c>
      <c r="M744" s="13">
        <f t="shared" si="35"/>
        <v>2.13E-11</v>
      </c>
      <c r="N744" s="3">
        <v>0</v>
      </c>
      <c r="O744" s="3">
        <v>3.4799999999999999E-10</v>
      </c>
    </row>
    <row r="745" spans="1:15">
      <c r="A745" s="1" t="s">
        <v>752</v>
      </c>
      <c r="B745" s="3">
        <v>5.3800000000000001E-22</v>
      </c>
      <c r="C745" s="3">
        <v>1.085E-11</v>
      </c>
      <c r="D745" s="16">
        <v>0.05</v>
      </c>
      <c r="E745" s="13">
        <f t="shared" si="33"/>
        <v>5.4250000000000006E-13</v>
      </c>
      <c r="F745" s="3">
        <v>0</v>
      </c>
      <c r="G745" s="3">
        <v>1.489E-11</v>
      </c>
      <c r="H745" s="16">
        <v>0.05</v>
      </c>
      <c r="I745" s="13">
        <f t="shared" si="34"/>
        <v>7.4450000000000001E-13</v>
      </c>
      <c r="J745" s="3">
        <v>0</v>
      </c>
      <c r="K745" s="3">
        <v>1.0380000000000001E-11</v>
      </c>
      <c r="L745" s="16">
        <v>0.05</v>
      </c>
      <c r="M745" s="13">
        <f t="shared" si="35"/>
        <v>5.1900000000000001E-13</v>
      </c>
      <c r="N745" s="3">
        <v>0</v>
      </c>
      <c r="O745" s="3">
        <v>8.378E-12</v>
      </c>
    </row>
    <row r="746" spans="1:15">
      <c r="A746" s="1" t="s">
        <v>753</v>
      </c>
      <c r="B746" s="3">
        <v>5.3800000000000001E-22</v>
      </c>
      <c r="C746" s="3">
        <v>4.9609999999999998E-13</v>
      </c>
      <c r="D746" s="16">
        <v>0.05</v>
      </c>
      <c r="E746" s="13">
        <f t="shared" si="33"/>
        <v>2.4805000000000001E-14</v>
      </c>
      <c r="F746" s="3">
        <v>0</v>
      </c>
      <c r="G746" s="3">
        <v>6.6639999999999997E-13</v>
      </c>
      <c r="H746" s="16">
        <v>0.05</v>
      </c>
      <c r="I746" s="13">
        <f t="shared" si="34"/>
        <v>3.3319999999999997E-14</v>
      </c>
      <c r="J746" s="3">
        <v>0</v>
      </c>
      <c r="K746" s="3">
        <v>4.5590000000000001E-13</v>
      </c>
      <c r="L746" s="16">
        <v>0.05</v>
      </c>
      <c r="M746" s="13">
        <f t="shared" si="35"/>
        <v>2.2795000000000002E-14</v>
      </c>
      <c r="N746" s="3">
        <v>0</v>
      </c>
      <c r="O746" s="3">
        <v>3.6509999999999998E-13</v>
      </c>
    </row>
    <row r="747" spans="1:15">
      <c r="A747" s="1" t="s">
        <v>754</v>
      </c>
      <c r="B747" s="3">
        <v>5.3800000000000001E-22</v>
      </c>
      <c r="C747" s="3">
        <v>0</v>
      </c>
      <c r="D747" s="16">
        <v>0.05</v>
      </c>
      <c r="E747" s="13">
        <f t="shared" si="33"/>
        <v>0</v>
      </c>
      <c r="F747" s="3">
        <v>0</v>
      </c>
      <c r="G747" s="3">
        <v>0</v>
      </c>
      <c r="H747" s="16">
        <v>0.05</v>
      </c>
      <c r="I747" s="13">
        <f t="shared" si="34"/>
        <v>0</v>
      </c>
      <c r="J747" s="3">
        <v>0</v>
      </c>
      <c r="K747" s="3">
        <v>0</v>
      </c>
      <c r="L747" s="16">
        <v>0.05</v>
      </c>
      <c r="M747" s="13">
        <f t="shared" si="35"/>
        <v>0</v>
      </c>
      <c r="N747" s="3">
        <v>0</v>
      </c>
      <c r="O747" s="3">
        <v>0</v>
      </c>
    </row>
    <row r="748" spans="1:15">
      <c r="A748" s="1" t="s">
        <v>755</v>
      </c>
      <c r="B748" s="3">
        <v>5.3800000000000001E-22</v>
      </c>
      <c r="C748" s="3">
        <v>38.78</v>
      </c>
      <c r="D748" s="16">
        <v>0.05</v>
      </c>
      <c r="E748" s="13">
        <f t="shared" si="33"/>
        <v>1.9390000000000001</v>
      </c>
      <c r="F748" s="3">
        <v>2.0270000000000001</v>
      </c>
      <c r="G748" s="3">
        <v>199.2</v>
      </c>
      <c r="H748" s="16">
        <v>0.05</v>
      </c>
      <c r="I748" s="13">
        <f t="shared" si="34"/>
        <v>9.9600000000000009</v>
      </c>
      <c r="J748" s="3">
        <v>11.25</v>
      </c>
      <c r="K748" s="3">
        <v>324.39999999999998</v>
      </c>
      <c r="L748" s="16">
        <v>0.05</v>
      </c>
      <c r="M748" s="13">
        <f t="shared" si="35"/>
        <v>16.22</v>
      </c>
      <c r="N748" s="3">
        <v>18.84</v>
      </c>
      <c r="O748" s="3">
        <v>88.22</v>
      </c>
    </row>
    <row r="749" spans="1:15">
      <c r="A749" s="1" t="s">
        <v>756</v>
      </c>
      <c r="B749" s="3">
        <v>5.3800000000000001E-22</v>
      </c>
      <c r="C749" s="3">
        <v>1789</v>
      </c>
      <c r="D749" s="16">
        <v>0.05</v>
      </c>
      <c r="E749" s="13">
        <f t="shared" si="33"/>
        <v>89.45</v>
      </c>
      <c r="F749" s="3">
        <v>94.13</v>
      </c>
      <c r="G749" s="3">
        <v>4625</v>
      </c>
      <c r="H749" s="16">
        <v>0.05</v>
      </c>
      <c r="I749" s="13">
        <f t="shared" si="34"/>
        <v>231.25</v>
      </c>
      <c r="J749" s="3">
        <v>262.3</v>
      </c>
      <c r="K749" s="3">
        <v>5474</v>
      </c>
      <c r="L749" s="16">
        <v>0.05</v>
      </c>
      <c r="M749" s="13">
        <f t="shared" si="35"/>
        <v>273.7</v>
      </c>
      <c r="N749" s="3">
        <v>318.8</v>
      </c>
      <c r="O749" s="3">
        <v>2579</v>
      </c>
    </row>
    <row r="750" spans="1:15">
      <c r="A750" s="1" t="s">
        <v>757</v>
      </c>
      <c r="B750" s="3">
        <v>5.3800000000000001E-22</v>
      </c>
      <c r="C750" s="3">
        <v>1494</v>
      </c>
      <c r="D750" s="16">
        <v>0.05</v>
      </c>
      <c r="E750" s="13">
        <f t="shared" si="33"/>
        <v>74.7</v>
      </c>
      <c r="F750" s="3">
        <v>87.98</v>
      </c>
      <c r="G750" s="3">
        <v>4305</v>
      </c>
      <c r="H750" s="16">
        <v>0.05</v>
      </c>
      <c r="I750" s="13">
        <f t="shared" si="34"/>
        <v>215.25</v>
      </c>
      <c r="J750" s="3">
        <v>261.60000000000002</v>
      </c>
      <c r="K750" s="3">
        <v>5461</v>
      </c>
      <c r="L750" s="16">
        <v>0.05</v>
      </c>
      <c r="M750" s="13">
        <f t="shared" si="35"/>
        <v>273.05</v>
      </c>
      <c r="N750" s="3">
        <v>332.9</v>
      </c>
      <c r="O750" s="3">
        <v>2270</v>
      </c>
    </row>
    <row r="751" spans="1:15">
      <c r="A751" s="1" t="s">
        <v>758</v>
      </c>
      <c r="B751" s="3">
        <v>5.3800000000000001E-22</v>
      </c>
      <c r="C751" s="3">
        <v>1299</v>
      </c>
      <c r="D751" s="16">
        <v>0.05</v>
      </c>
      <c r="E751" s="13">
        <f t="shared" si="33"/>
        <v>64.95</v>
      </c>
      <c r="F751" s="3">
        <v>67.95</v>
      </c>
      <c r="G751" s="3">
        <v>3292</v>
      </c>
      <c r="H751" s="16">
        <v>0.05</v>
      </c>
      <c r="I751" s="13">
        <f t="shared" si="34"/>
        <v>164.60000000000002</v>
      </c>
      <c r="J751" s="3">
        <v>185.9</v>
      </c>
      <c r="K751" s="3">
        <v>3851</v>
      </c>
      <c r="L751" s="16">
        <v>0.05</v>
      </c>
      <c r="M751" s="13">
        <f t="shared" si="35"/>
        <v>192.55</v>
      </c>
      <c r="N751" s="3">
        <v>223.6</v>
      </c>
      <c r="O751" s="3">
        <v>1830</v>
      </c>
    </row>
    <row r="752" spans="1:15">
      <c r="A752" s="1" t="s">
        <v>759</v>
      </c>
      <c r="B752" s="3">
        <v>5.3800000000000001E-22</v>
      </c>
      <c r="C752" s="3">
        <v>1227</v>
      </c>
      <c r="D752" s="16">
        <v>0.05</v>
      </c>
      <c r="E752" s="13">
        <f t="shared" si="33"/>
        <v>61.35</v>
      </c>
      <c r="F752" s="3">
        <v>64.08</v>
      </c>
      <c r="G752" s="3">
        <v>3372</v>
      </c>
      <c r="H752" s="16">
        <v>0.05</v>
      </c>
      <c r="I752" s="13">
        <f t="shared" si="34"/>
        <v>168.60000000000002</v>
      </c>
      <c r="J752" s="3">
        <v>190.4</v>
      </c>
      <c r="K752" s="3">
        <v>4176</v>
      </c>
      <c r="L752" s="16">
        <v>0.05</v>
      </c>
      <c r="M752" s="13">
        <f t="shared" si="35"/>
        <v>208.8</v>
      </c>
      <c r="N752" s="3">
        <v>242.4</v>
      </c>
      <c r="O752" s="3">
        <v>1803</v>
      </c>
    </row>
    <row r="753" spans="1:15">
      <c r="A753" s="1" t="s">
        <v>760</v>
      </c>
      <c r="B753" s="3">
        <v>5.3800000000000001E-22</v>
      </c>
      <c r="C753" s="3">
        <v>4.8579999999999997</v>
      </c>
      <c r="D753" s="16">
        <v>0.05</v>
      </c>
      <c r="E753" s="13">
        <f t="shared" si="33"/>
        <v>0.2429</v>
      </c>
      <c r="F753" s="3">
        <v>0</v>
      </c>
      <c r="G753" s="3">
        <v>8.2710000000000008</v>
      </c>
      <c r="H753" s="16">
        <v>0.05</v>
      </c>
      <c r="I753" s="13">
        <f t="shared" si="34"/>
        <v>0.41355000000000008</v>
      </c>
      <c r="J753" s="3">
        <v>0</v>
      </c>
      <c r="K753" s="3">
        <v>6.8159999999999998</v>
      </c>
      <c r="L753" s="16">
        <v>0.05</v>
      </c>
      <c r="M753" s="13">
        <f t="shared" si="35"/>
        <v>0.34079999999999999</v>
      </c>
      <c r="N753" s="3">
        <v>0</v>
      </c>
      <c r="O753" s="3">
        <v>5.234</v>
      </c>
    </row>
    <row r="754" spans="1:15">
      <c r="A754" s="1" t="s">
        <v>761</v>
      </c>
      <c r="B754" s="3">
        <v>5.3800000000000001E-22</v>
      </c>
      <c r="C754" s="3">
        <v>767.2</v>
      </c>
      <c r="D754" s="16">
        <v>0.05</v>
      </c>
      <c r="E754" s="13">
        <f t="shared" si="33"/>
        <v>38.360000000000007</v>
      </c>
      <c r="F754" s="3">
        <v>40.07</v>
      </c>
      <c r="G754" s="3">
        <v>1977</v>
      </c>
      <c r="H754" s="16">
        <v>0.05</v>
      </c>
      <c r="I754" s="13">
        <f t="shared" si="34"/>
        <v>98.850000000000009</v>
      </c>
      <c r="J754" s="3">
        <v>111.7</v>
      </c>
      <c r="K754" s="3">
        <v>2350</v>
      </c>
      <c r="L754" s="16">
        <v>0.05</v>
      </c>
      <c r="M754" s="13">
        <f t="shared" si="35"/>
        <v>117.5</v>
      </c>
      <c r="N754" s="3">
        <v>136.5</v>
      </c>
      <c r="O754" s="3">
        <v>1096</v>
      </c>
    </row>
    <row r="755" spans="1:15">
      <c r="A755" s="1" t="s">
        <v>762</v>
      </c>
      <c r="B755" s="3">
        <v>5.3800000000000001E-22</v>
      </c>
      <c r="C755" s="3">
        <v>2.0899999999999998E-2</v>
      </c>
      <c r="D755" s="16">
        <v>0.05</v>
      </c>
      <c r="E755" s="13">
        <f t="shared" si="33"/>
        <v>1.0449999999999999E-3</v>
      </c>
      <c r="F755" s="3">
        <v>0</v>
      </c>
      <c r="G755" s="3">
        <v>3.5630000000000002E-2</v>
      </c>
      <c r="H755" s="16">
        <v>0.05</v>
      </c>
      <c r="I755" s="13">
        <f t="shared" si="34"/>
        <v>1.7815000000000001E-3</v>
      </c>
      <c r="J755" s="3">
        <v>0</v>
      </c>
      <c r="K755" s="3">
        <v>2.9260000000000001E-2</v>
      </c>
      <c r="L755" s="16">
        <v>0.05</v>
      </c>
      <c r="M755" s="13">
        <f t="shared" si="35"/>
        <v>1.4630000000000001E-3</v>
      </c>
      <c r="N755" s="3">
        <v>0</v>
      </c>
      <c r="O755" s="3">
        <v>2.2460000000000001E-2</v>
      </c>
    </row>
    <row r="756" spans="1:15">
      <c r="A756" s="1" t="s">
        <v>763</v>
      </c>
      <c r="B756" s="3">
        <v>5.3800000000000001E-22</v>
      </c>
      <c r="C756" s="3">
        <v>466.5</v>
      </c>
      <c r="D756" s="16">
        <v>0.05</v>
      </c>
      <c r="E756" s="13">
        <f t="shared" si="33"/>
        <v>23.325000000000003</v>
      </c>
      <c r="F756" s="3">
        <v>24.37</v>
      </c>
      <c r="G756" s="3">
        <v>1202</v>
      </c>
      <c r="H756" s="16">
        <v>0.05</v>
      </c>
      <c r="I756" s="13">
        <f t="shared" si="34"/>
        <v>60.1</v>
      </c>
      <c r="J756" s="3">
        <v>67.89</v>
      </c>
      <c r="K756" s="3">
        <v>1427</v>
      </c>
      <c r="L756" s="16">
        <v>0.05</v>
      </c>
      <c r="M756" s="13">
        <f t="shared" si="35"/>
        <v>71.350000000000009</v>
      </c>
      <c r="N756" s="3">
        <v>82.93</v>
      </c>
      <c r="O756" s="3">
        <v>664.9</v>
      </c>
    </row>
    <row r="757" spans="1:15">
      <c r="A757" s="1" t="s">
        <v>764</v>
      </c>
      <c r="B757" s="3">
        <v>5.3800000000000001E-22</v>
      </c>
      <c r="C757" s="3">
        <v>1.5070000000000001E-3</v>
      </c>
      <c r="D757" s="16">
        <v>0.05</v>
      </c>
      <c r="E757" s="13">
        <f t="shared" si="33"/>
        <v>7.5350000000000015E-5</v>
      </c>
      <c r="F757" s="3">
        <v>0</v>
      </c>
      <c r="G757" s="3">
        <v>2.578E-3</v>
      </c>
      <c r="H757" s="16">
        <v>0.05</v>
      </c>
      <c r="I757" s="13">
        <f t="shared" si="34"/>
        <v>1.2890000000000002E-4</v>
      </c>
      <c r="J757" s="3">
        <v>0</v>
      </c>
      <c r="K757" s="3">
        <v>2.1299999999999999E-3</v>
      </c>
      <c r="L757" s="16">
        <v>0.05</v>
      </c>
      <c r="M757" s="13">
        <f t="shared" si="35"/>
        <v>1.065E-4</v>
      </c>
      <c r="N757" s="3">
        <v>0</v>
      </c>
      <c r="O757" s="3">
        <v>1.6410000000000001E-3</v>
      </c>
    </row>
    <row r="758" spans="1:15">
      <c r="A758" s="1" t="s">
        <v>765</v>
      </c>
      <c r="B758" s="3">
        <v>5.3800000000000001E-22</v>
      </c>
      <c r="C758" s="3">
        <v>1.011E-3</v>
      </c>
      <c r="D758" s="16">
        <v>0.05</v>
      </c>
      <c r="E758" s="13">
        <f t="shared" si="33"/>
        <v>5.0550000000000002E-5</v>
      </c>
      <c r="F758" s="3">
        <v>0</v>
      </c>
      <c r="G758" s="3">
        <v>1.6230000000000001E-3</v>
      </c>
      <c r="H758" s="16">
        <v>0.05</v>
      </c>
      <c r="I758" s="13">
        <f t="shared" si="34"/>
        <v>8.1150000000000007E-5</v>
      </c>
      <c r="J758" s="3">
        <v>0</v>
      </c>
      <c r="K758" s="3">
        <v>1.2899999999999999E-3</v>
      </c>
      <c r="L758" s="16">
        <v>0.05</v>
      </c>
      <c r="M758" s="13">
        <f t="shared" si="35"/>
        <v>6.4499999999999996E-5</v>
      </c>
      <c r="N758" s="3">
        <v>0</v>
      </c>
      <c r="O758" s="3">
        <v>1.0839999999999999E-3</v>
      </c>
    </row>
    <row r="759" spans="1:15">
      <c r="A759" s="1" t="s">
        <v>766</v>
      </c>
      <c r="B759" s="3">
        <v>5.3800000000000001E-22</v>
      </c>
      <c r="C759" s="3">
        <v>5.8820000000000003E-5</v>
      </c>
      <c r="D759" s="16">
        <v>0.05</v>
      </c>
      <c r="E759" s="13">
        <f t="shared" si="33"/>
        <v>2.9410000000000003E-6</v>
      </c>
      <c r="F759" s="3">
        <v>0</v>
      </c>
      <c r="G759" s="3">
        <v>9.4110000000000005E-5</v>
      </c>
      <c r="H759" s="16">
        <v>0.05</v>
      </c>
      <c r="I759" s="13">
        <f t="shared" si="34"/>
        <v>4.7055000000000009E-6</v>
      </c>
      <c r="J759" s="3">
        <v>0</v>
      </c>
      <c r="K759" s="3">
        <v>7.4670000000000002E-5</v>
      </c>
      <c r="L759" s="16">
        <v>0.05</v>
      </c>
      <c r="M759" s="13">
        <f t="shared" si="35"/>
        <v>3.7335000000000003E-6</v>
      </c>
      <c r="N759" s="3">
        <v>0</v>
      </c>
      <c r="O759" s="3">
        <v>6.2719999999999996E-5</v>
      </c>
    </row>
    <row r="760" spans="1:15">
      <c r="A760" s="1" t="s">
        <v>767</v>
      </c>
      <c r="B760" s="3">
        <v>5.3800000000000001E-22</v>
      </c>
      <c r="C760" s="3">
        <v>2.194E-5</v>
      </c>
      <c r="D760" s="16">
        <v>0.05</v>
      </c>
      <c r="E760" s="13">
        <f t="shared" si="33"/>
        <v>1.097E-6</v>
      </c>
      <c r="F760" s="3">
        <v>0</v>
      </c>
      <c r="G760" s="3">
        <v>3.5269999999999999E-5</v>
      </c>
      <c r="H760" s="16">
        <v>0.05</v>
      </c>
      <c r="I760" s="13">
        <f t="shared" si="34"/>
        <v>1.7635000000000001E-6</v>
      </c>
      <c r="J760" s="3">
        <v>0</v>
      </c>
      <c r="K760" s="3">
        <v>2.8070000000000001E-5</v>
      </c>
      <c r="L760" s="16">
        <v>0.05</v>
      </c>
      <c r="M760" s="13">
        <f t="shared" si="35"/>
        <v>1.4035000000000002E-6</v>
      </c>
      <c r="N760" s="3">
        <v>0</v>
      </c>
      <c r="O760" s="3">
        <v>2.3600000000000001E-5</v>
      </c>
    </row>
    <row r="761" spans="1:15">
      <c r="A761" s="1" t="s">
        <v>768</v>
      </c>
      <c r="B761" s="3">
        <v>5.3800000000000001E-22</v>
      </c>
      <c r="C761" s="3">
        <v>7.4399999999999999E-6</v>
      </c>
      <c r="D761" s="16">
        <v>0.05</v>
      </c>
      <c r="E761" s="13">
        <f t="shared" si="33"/>
        <v>3.72E-7</v>
      </c>
      <c r="F761" s="3">
        <v>0</v>
      </c>
      <c r="G761" s="3">
        <v>1.1929999999999999E-5</v>
      </c>
      <c r="H761" s="16">
        <v>0.05</v>
      </c>
      <c r="I761" s="13">
        <f t="shared" si="34"/>
        <v>5.9650000000000003E-7</v>
      </c>
      <c r="J761" s="3">
        <v>0</v>
      </c>
      <c r="K761" s="3">
        <v>9.4590000000000004E-6</v>
      </c>
      <c r="L761" s="16">
        <v>0.05</v>
      </c>
      <c r="M761" s="13">
        <f t="shared" si="35"/>
        <v>4.7295000000000006E-7</v>
      </c>
      <c r="N761" s="3">
        <v>0</v>
      </c>
      <c r="O761" s="3">
        <v>7.9500000000000001E-6</v>
      </c>
    </row>
    <row r="762" spans="1:15">
      <c r="A762" s="1" t="s">
        <v>769</v>
      </c>
      <c r="B762" s="3">
        <v>5.3800000000000001E-22</v>
      </c>
      <c r="C762" s="3">
        <v>7.3699999999999997E-6</v>
      </c>
      <c r="D762" s="16">
        <v>0.05</v>
      </c>
      <c r="E762" s="13">
        <f t="shared" si="33"/>
        <v>3.685E-7</v>
      </c>
      <c r="F762" s="3">
        <v>0</v>
      </c>
      <c r="G762" s="3">
        <v>1.1800000000000001E-5</v>
      </c>
      <c r="H762" s="16">
        <v>0.05</v>
      </c>
      <c r="I762" s="13">
        <f t="shared" si="34"/>
        <v>5.9000000000000007E-7</v>
      </c>
      <c r="J762" s="3">
        <v>0</v>
      </c>
      <c r="K762" s="3">
        <v>9.3549999999999994E-6</v>
      </c>
      <c r="L762" s="16">
        <v>0.05</v>
      </c>
      <c r="M762" s="13">
        <f t="shared" si="35"/>
        <v>4.6774999999999999E-7</v>
      </c>
      <c r="N762" s="3">
        <v>0</v>
      </c>
      <c r="O762" s="3">
        <v>7.858E-6</v>
      </c>
    </row>
    <row r="763" spans="1:15">
      <c r="A763" s="1" t="s">
        <v>770</v>
      </c>
      <c r="B763" s="3">
        <v>5.3800000000000001E-22</v>
      </c>
      <c r="C763" s="3">
        <v>1.5519999999999999E-7</v>
      </c>
      <c r="D763" s="16">
        <v>0.05</v>
      </c>
      <c r="E763" s="13">
        <f t="shared" si="33"/>
        <v>7.7599999999999997E-9</v>
      </c>
      <c r="F763" s="3">
        <v>0</v>
      </c>
      <c r="G763" s="3">
        <v>2.4460000000000001E-7</v>
      </c>
      <c r="H763" s="16">
        <v>0.05</v>
      </c>
      <c r="I763" s="13">
        <f t="shared" si="34"/>
        <v>1.2230000000000001E-8</v>
      </c>
      <c r="J763" s="3">
        <v>0</v>
      </c>
      <c r="K763" s="3">
        <v>1.9189999999999999E-7</v>
      </c>
      <c r="L763" s="16">
        <v>0.05</v>
      </c>
      <c r="M763" s="13">
        <f t="shared" si="35"/>
        <v>9.5950000000000009E-9</v>
      </c>
      <c r="N763" s="3">
        <v>0</v>
      </c>
      <c r="O763" s="3">
        <v>1.607E-7</v>
      </c>
    </row>
    <row r="764" spans="1:15">
      <c r="A764" s="1" t="s">
        <v>771</v>
      </c>
      <c r="B764" s="3">
        <v>5.3800000000000001E-22</v>
      </c>
      <c r="C764" s="3">
        <v>4.423E-8</v>
      </c>
      <c r="D764" s="16">
        <v>0.05</v>
      </c>
      <c r="E764" s="13">
        <f t="shared" si="33"/>
        <v>2.2115000000000001E-9</v>
      </c>
      <c r="F764" s="3">
        <v>0</v>
      </c>
      <c r="G764" s="3">
        <v>6.8919999999999998E-8</v>
      </c>
      <c r="H764" s="16">
        <v>0.05</v>
      </c>
      <c r="I764" s="13">
        <f t="shared" si="34"/>
        <v>3.4459999999999999E-9</v>
      </c>
      <c r="J764" s="3">
        <v>0</v>
      </c>
      <c r="K764" s="3">
        <v>5.3570000000000003E-8</v>
      </c>
      <c r="L764" s="16">
        <v>0.05</v>
      </c>
      <c r="M764" s="13">
        <f t="shared" si="35"/>
        <v>2.6785000000000002E-9</v>
      </c>
      <c r="N764" s="3">
        <v>0</v>
      </c>
      <c r="O764" s="3">
        <v>4.4729999999999998E-8</v>
      </c>
    </row>
    <row r="765" spans="1:15">
      <c r="A765" s="1" t="s">
        <v>772</v>
      </c>
      <c r="B765" s="3">
        <v>5.3800000000000001E-22</v>
      </c>
      <c r="C765" s="3">
        <v>7.8880000000000001E-10</v>
      </c>
      <c r="D765" s="16">
        <v>0.05</v>
      </c>
      <c r="E765" s="13">
        <f t="shared" si="33"/>
        <v>3.9440000000000002E-11</v>
      </c>
      <c r="F765" s="3">
        <v>0</v>
      </c>
      <c r="G765" s="3">
        <v>1.202E-9</v>
      </c>
      <c r="H765" s="16">
        <v>0.05</v>
      </c>
      <c r="I765" s="13">
        <f t="shared" si="34"/>
        <v>6.0100000000000004E-11</v>
      </c>
      <c r="J765" s="3">
        <v>0</v>
      </c>
      <c r="K765" s="3">
        <v>9.2249999999999997E-10</v>
      </c>
      <c r="L765" s="16">
        <v>0.05</v>
      </c>
      <c r="M765" s="13">
        <f t="shared" si="35"/>
        <v>4.6125000000000002E-11</v>
      </c>
      <c r="N765" s="3">
        <v>0</v>
      </c>
      <c r="O765" s="3">
        <v>7.6660000000000002E-10</v>
      </c>
    </row>
    <row r="766" spans="1:15">
      <c r="A766" s="1" t="s">
        <v>773</v>
      </c>
      <c r="B766" s="3">
        <v>5.3800000000000001E-22</v>
      </c>
      <c r="C766" s="3">
        <v>9.1980000000000002E-11</v>
      </c>
      <c r="D766" s="16">
        <v>0.05</v>
      </c>
      <c r="E766" s="13">
        <f t="shared" si="33"/>
        <v>4.5990000000000001E-12</v>
      </c>
      <c r="F766" s="3">
        <v>0</v>
      </c>
      <c r="G766" s="3">
        <v>1.3580000000000001E-10</v>
      </c>
      <c r="H766" s="16">
        <v>0.05</v>
      </c>
      <c r="I766" s="13">
        <f t="shared" si="34"/>
        <v>6.7900000000000008E-12</v>
      </c>
      <c r="J766" s="3">
        <v>0</v>
      </c>
      <c r="K766" s="3">
        <v>1.0139999999999999E-10</v>
      </c>
      <c r="L766" s="16">
        <v>0.05</v>
      </c>
      <c r="M766" s="13">
        <f t="shared" si="35"/>
        <v>5.07E-12</v>
      </c>
      <c r="N766" s="3">
        <v>0</v>
      </c>
      <c r="O766" s="3">
        <v>8.3549999999999998E-11</v>
      </c>
    </row>
    <row r="767" spans="1:15">
      <c r="A767" s="1" t="s">
        <v>774</v>
      </c>
      <c r="B767" s="3">
        <v>5.3800000000000001E-22</v>
      </c>
      <c r="C767" s="3">
        <v>1.531E-12</v>
      </c>
      <c r="D767" s="16">
        <v>0.05</v>
      </c>
      <c r="E767" s="13">
        <f t="shared" si="33"/>
        <v>7.6550000000000012E-14</v>
      </c>
      <c r="F767" s="3">
        <v>0</v>
      </c>
      <c r="G767" s="3">
        <v>2.0749999999999999E-12</v>
      </c>
      <c r="H767" s="16">
        <v>0.05</v>
      </c>
      <c r="I767" s="13">
        <f t="shared" si="34"/>
        <v>1.0375E-13</v>
      </c>
      <c r="J767" s="3">
        <v>0</v>
      </c>
      <c r="K767" s="3">
        <v>1.432E-12</v>
      </c>
      <c r="L767" s="16">
        <v>0.05</v>
      </c>
      <c r="M767" s="13">
        <f t="shared" si="35"/>
        <v>7.1600000000000005E-14</v>
      </c>
      <c r="N767" s="3">
        <v>0</v>
      </c>
      <c r="O767" s="3">
        <v>1.1499999999999999E-12</v>
      </c>
    </row>
    <row r="768" spans="1:15">
      <c r="A768" s="1" t="s">
        <v>775</v>
      </c>
      <c r="B768" s="3">
        <v>5.3800000000000001E-22</v>
      </c>
      <c r="C768" s="3">
        <v>0</v>
      </c>
      <c r="D768" s="16">
        <v>0.05</v>
      </c>
      <c r="E768" s="13">
        <f t="shared" si="33"/>
        <v>0</v>
      </c>
      <c r="F768" s="3">
        <v>0</v>
      </c>
      <c r="G768" s="3">
        <v>0</v>
      </c>
      <c r="H768" s="16">
        <v>0.05</v>
      </c>
      <c r="I768" s="13">
        <f t="shared" si="34"/>
        <v>0</v>
      </c>
      <c r="J768" s="3">
        <v>0</v>
      </c>
      <c r="K768" s="3">
        <v>0</v>
      </c>
      <c r="L768" s="16">
        <v>0.05</v>
      </c>
      <c r="M768" s="13">
        <f t="shared" si="35"/>
        <v>0</v>
      </c>
      <c r="N768" s="3">
        <v>0</v>
      </c>
      <c r="O768" s="3">
        <v>0</v>
      </c>
    </row>
    <row r="769" spans="1:15">
      <c r="A769" s="1" t="s">
        <v>776</v>
      </c>
      <c r="B769" s="3">
        <v>5.3800000000000001E-22</v>
      </c>
      <c r="C769" s="3">
        <v>3.3709999999999997E-2</v>
      </c>
      <c r="D769" s="16">
        <v>0.05</v>
      </c>
      <c r="E769" s="13">
        <f t="shared" si="33"/>
        <v>1.6854999999999999E-3</v>
      </c>
      <c r="F769" s="3">
        <v>6.1859999999999997E-4</v>
      </c>
      <c r="G769" s="3">
        <v>0.1736</v>
      </c>
      <c r="H769" s="16">
        <v>0.05</v>
      </c>
      <c r="I769" s="13">
        <f t="shared" si="34"/>
        <v>8.6800000000000002E-3</v>
      </c>
      <c r="J769" s="3">
        <v>3.4429999999999999E-3</v>
      </c>
      <c r="K769" s="3">
        <v>0.18729999999999999</v>
      </c>
      <c r="L769" s="16">
        <v>0.05</v>
      </c>
      <c r="M769" s="13">
        <f t="shared" si="35"/>
        <v>9.3650000000000001E-3</v>
      </c>
      <c r="N769" s="3">
        <v>3.82E-3</v>
      </c>
      <c r="O769" s="3">
        <v>7.1590000000000001E-2</v>
      </c>
    </row>
    <row r="770" spans="1:15">
      <c r="A770" s="1" t="s">
        <v>777</v>
      </c>
      <c r="B770" s="3">
        <v>5.3800000000000001E-22</v>
      </c>
      <c r="C770" s="3">
        <v>289.60000000000002</v>
      </c>
      <c r="D770" s="16">
        <v>0.05</v>
      </c>
      <c r="E770" s="13">
        <f t="shared" si="33"/>
        <v>14.480000000000002</v>
      </c>
      <c r="F770" s="3">
        <v>1.716</v>
      </c>
      <c r="G770" s="3">
        <v>584.9</v>
      </c>
      <c r="H770" s="16">
        <v>0.05</v>
      </c>
      <c r="I770" s="13">
        <f t="shared" si="34"/>
        <v>29.245000000000001</v>
      </c>
      <c r="J770" s="3">
        <v>3.7349999999999999</v>
      </c>
      <c r="K770" s="3">
        <v>552.5</v>
      </c>
      <c r="L770" s="16">
        <v>0.05</v>
      </c>
      <c r="M770" s="13">
        <f t="shared" si="35"/>
        <v>27.625</v>
      </c>
      <c r="N770" s="3">
        <v>3.6219999999999999</v>
      </c>
      <c r="O770" s="3">
        <v>418.4</v>
      </c>
    </row>
    <row r="771" spans="1:15">
      <c r="A771" s="1" t="s">
        <v>778</v>
      </c>
      <c r="B771" s="3">
        <v>5.3800000000000001E-22</v>
      </c>
      <c r="C771" s="3">
        <v>0.21490000000000001</v>
      </c>
      <c r="D771" s="16">
        <v>0.05</v>
      </c>
      <c r="E771" s="13">
        <f t="shared" ref="E771:E834" si="36">C771*D771</f>
        <v>1.0745000000000001E-2</v>
      </c>
      <c r="F771" s="3">
        <v>0</v>
      </c>
      <c r="G771" s="3">
        <v>0.6139</v>
      </c>
      <c r="H771" s="16">
        <v>0.05</v>
      </c>
      <c r="I771" s="13">
        <f t="shared" ref="I771:I834" si="37">G771*H771</f>
        <v>3.0695E-2</v>
      </c>
      <c r="J771" s="3">
        <v>0</v>
      </c>
      <c r="K771" s="3">
        <v>0.54369999999999996</v>
      </c>
      <c r="L771" s="16">
        <v>0.05</v>
      </c>
      <c r="M771" s="13">
        <f t="shared" ref="M771:M834" si="38">K771*L771</f>
        <v>2.7185000000000001E-2</v>
      </c>
      <c r="N771" s="3">
        <v>0</v>
      </c>
      <c r="O771" s="3">
        <v>0.35220000000000001</v>
      </c>
    </row>
    <row r="772" spans="1:15">
      <c r="A772" s="1" t="s">
        <v>779</v>
      </c>
      <c r="B772" s="3">
        <v>5.3800000000000001E-22</v>
      </c>
      <c r="C772" s="3">
        <v>1.238E-5</v>
      </c>
      <c r="D772" s="16">
        <v>0.05</v>
      </c>
      <c r="E772" s="13">
        <f t="shared" si="36"/>
        <v>6.1900000000000002E-7</v>
      </c>
      <c r="F772" s="3">
        <v>0</v>
      </c>
      <c r="G772" s="3">
        <v>2.0210000000000001E-5</v>
      </c>
      <c r="H772" s="16">
        <v>0.05</v>
      </c>
      <c r="I772" s="13">
        <f t="shared" si="37"/>
        <v>1.0105000000000001E-6</v>
      </c>
      <c r="J772" s="3">
        <v>0</v>
      </c>
      <c r="K772" s="3">
        <v>1.6310000000000001E-5</v>
      </c>
      <c r="L772" s="16">
        <v>0.05</v>
      </c>
      <c r="M772" s="13">
        <f t="shared" si="38"/>
        <v>8.1550000000000007E-7</v>
      </c>
      <c r="N772" s="3">
        <v>0</v>
      </c>
      <c r="O772" s="3">
        <v>1.3859999999999999E-5</v>
      </c>
    </row>
    <row r="773" spans="1:15">
      <c r="A773" s="1" t="s">
        <v>780</v>
      </c>
      <c r="B773" s="3">
        <v>5.3800000000000001E-22</v>
      </c>
      <c r="C773" s="3">
        <v>0.64100000000000001</v>
      </c>
      <c r="D773" s="16">
        <v>0.05</v>
      </c>
      <c r="E773" s="13">
        <f t="shared" si="36"/>
        <v>3.2050000000000002E-2</v>
      </c>
      <c r="F773" s="3">
        <v>0</v>
      </c>
      <c r="G773" s="3">
        <v>1.093</v>
      </c>
      <c r="H773" s="16">
        <v>0.05</v>
      </c>
      <c r="I773" s="13">
        <f t="shared" si="37"/>
        <v>5.4650000000000004E-2</v>
      </c>
      <c r="J773" s="3">
        <v>0</v>
      </c>
      <c r="K773" s="3">
        <v>0.89710000000000001</v>
      </c>
      <c r="L773" s="16">
        <v>0.05</v>
      </c>
      <c r="M773" s="13">
        <f t="shared" si="38"/>
        <v>4.4855000000000006E-2</v>
      </c>
      <c r="N773" s="3">
        <v>0</v>
      </c>
      <c r="O773" s="3">
        <v>0.68889999999999996</v>
      </c>
    </row>
    <row r="774" spans="1:15">
      <c r="A774" s="1" t="s">
        <v>781</v>
      </c>
      <c r="B774" s="3">
        <v>5.3800000000000001E-22</v>
      </c>
      <c r="C774" s="3">
        <v>5.24E-5</v>
      </c>
      <c r="D774" s="16">
        <v>0.05</v>
      </c>
      <c r="E774" s="13">
        <f t="shared" si="36"/>
        <v>2.6200000000000003E-6</v>
      </c>
      <c r="F774" s="3">
        <v>0</v>
      </c>
      <c r="G774" s="3">
        <v>1.1849999999999999E-4</v>
      </c>
      <c r="H774" s="16">
        <v>0.05</v>
      </c>
      <c r="I774" s="13">
        <f t="shared" si="37"/>
        <v>5.925E-6</v>
      </c>
      <c r="J774" s="3">
        <v>0</v>
      </c>
      <c r="K774" s="3">
        <v>8.8020000000000001E-5</v>
      </c>
      <c r="L774" s="16">
        <v>0.05</v>
      </c>
      <c r="M774" s="13">
        <f t="shared" si="38"/>
        <v>4.4009999999999999E-6</v>
      </c>
      <c r="N774" s="3">
        <v>0</v>
      </c>
      <c r="O774" s="3">
        <v>5.9639999999999998E-5</v>
      </c>
    </row>
    <row r="775" spans="1:15">
      <c r="A775" s="1" t="s">
        <v>782</v>
      </c>
      <c r="B775" s="3">
        <v>5.3800000000000001E-22</v>
      </c>
      <c r="C775" s="3">
        <v>0.2082</v>
      </c>
      <c r="D775" s="16">
        <v>0.05</v>
      </c>
      <c r="E775" s="13">
        <f t="shared" si="36"/>
        <v>1.0410000000000001E-2</v>
      </c>
      <c r="F775" s="3">
        <v>0</v>
      </c>
      <c r="G775" s="3">
        <v>0.35610000000000003</v>
      </c>
      <c r="H775" s="16">
        <v>0.05</v>
      </c>
      <c r="I775" s="13">
        <f t="shared" si="37"/>
        <v>1.7805000000000001E-2</v>
      </c>
      <c r="J775" s="3">
        <v>0</v>
      </c>
      <c r="K775" s="3">
        <v>0.29409999999999997</v>
      </c>
      <c r="L775" s="16">
        <v>0.05</v>
      </c>
      <c r="M775" s="13">
        <f t="shared" si="38"/>
        <v>1.4704999999999999E-2</v>
      </c>
      <c r="N775" s="3">
        <v>0</v>
      </c>
      <c r="O775" s="3">
        <v>0.22670000000000001</v>
      </c>
    </row>
    <row r="776" spans="1:15">
      <c r="A776" s="1" t="s">
        <v>783</v>
      </c>
      <c r="B776" s="3">
        <v>5.3800000000000001E-22</v>
      </c>
      <c r="C776" s="3">
        <v>3.6610000000000001E-4</v>
      </c>
      <c r="D776" s="16">
        <v>0.05</v>
      </c>
      <c r="E776" s="13">
        <f t="shared" si="36"/>
        <v>1.8305000000000002E-5</v>
      </c>
      <c r="F776" s="3">
        <v>0</v>
      </c>
      <c r="G776" s="3">
        <v>5.8770000000000003E-4</v>
      </c>
      <c r="H776" s="16">
        <v>0.05</v>
      </c>
      <c r="I776" s="13">
        <f t="shared" si="37"/>
        <v>2.9385000000000004E-5</v>
      </c>
      <c r="J776" s="3">
        <v>0</v>
      </c>
      <c r="K776" s="3">
        <v>4.6700000000000002E-4</v>
      </c>
      <c r="L776" s="16">
        <v>0.05</v>
      </c>
      <c r="M776" s="13">
        <f t="shared" si="38"/>
        <v>2.3350000000000002E-5</v>
      </c>
      <c r="N776" s="3">
        <v>0</v>
      </c>
      <c r="O776" s="3">
        <v>3.926E-4</v>
      </c>
    </row>
    <row r="777" spans="1:15">
      <c r="A777" s="1" t="s">
        <v>784</v>
      </c>
      <c r="B777" s="3">
        <v>5.3800000000000001E-22</v>
      </c>
      <c r="C777" s="3">
        <v>1.011E-5</v>
      </c>
      <c r="D777" s="16">
        <v>0.05</v>
      </c>
      <c r="E777" s="13">
        <f t="shared" si="36"/>
        <v>5.0549999999999997E-7</v>
      </c>
      <c r="F777" s="3">
        <v>0</v>
      </c>
      <c r="G777" s="3">
        <v>1.6589999999999999E-5</v>
      </c>
      <c r="H777" s="16">
        <v>0.05</v>
      </c>
      <c r="I777" s="13">
        <f t="shared" si="37"/>
        <v>8.2949999999999996E-7</v>
      </c>
      <c r="J777" s="3">
        <v>0</v>
      </c>
      <c r="K777" s="3">
        <v>1.3360000000000001E-5</v>
      </c>
      <c r="L777" s="16">
        <v>0.05</v>
      </c>
      <c r="M777" s="13">
        <f t="shared" si="38"/>
        <v>6.6800000000000011E-7</v>
      </c>
      <c r="N777" s="3">
        <v>0</v>
      </c>
      <c r="O777" s="3">
        <v>1.128E-5</v>
      </c>
    </row>
    <row r="778" spans="1:15">
      <c r="A778" s="1" t="s">
        <v>785</v>
      </c>
      <c r="B778" s="3">
        <v>5.3800000000000001E-22</v>
      </c>
      <c r="C778" s="3">
        <v>3.1389999999999999E-4</v>
      </c>
      <c r="D778" s="16">
        <v>0.05</v>
      </c>
      <c r="E778" s="13">
        <f t="shared" si="36"/>
        <v>1.5695000000000001E-5</v>
      </c>
      <c r="F778" s="3">
        <v>0</v>
      </c>
      <c r="G778" s="3">
        <v>5.0350000000000004E-4</v>
      </c>
      <c r="H778" s="16">
        <v>0.05</v>
      </c>
      <c r="I778" s="13">
        <f t="shared" si="37"/>
        <v>2.5175000000000002E-5</v>
      </c>
      <c r="J778" s="3">
        <v>0</v>
      </c>
      <c r="K778" s="3">
        <v>4.0020000000000002E-4</v>
      </c>
      <c r="L778" s="16">
        <v>0.05</v>
      </c>
      <c r="M778" s="13">
        <f t="shared" si="38"/>
        <v>2.0010000000000003E-5</v>
      </c>
      <c r="N778" s="3">
        <v>0</v>
      </c>
      <c r="O778" s="3">
        <v>3.3629999999999999E-4</v>
      </c>
    </row>
    <row r="779" spans="1:15">
      <c r="A779" s="1" t="s">
        <v>786</v>
      </c>
      <c r="B779" s="3">
        <v>5.3800000000000001E-22</v>
      </c>
      <c r="C779" s="3">
        <v>1.065E-4</v>
      </c>
      <c r="D779" s="16">
        <v>0.05</v>
      </c>
      <c r="E779" s="13">
        <f t="shared" si="36"/>
        <v>5.3250000000000007E-6</v>
      </c>
      <c r="F779" s="3">
        <v>0</v>
      </c>
      <c r="G779" s="3">
        <v>1.717E-4</v>
      </c>
      <c r="H779" s="16">
        <v>0.05</v>
      </c>
      <c r="I779" s="13">
        <f t="shared" si="37"/>
        <v>8.585E-6</v>
      </c>
      <c r="J779" s="3">
        <v>0</v>
      </c>
      <c r="K779" s="3">
        <v>1.37E-4</v>
      </c>
      <c r="L779" s="16">
        <v>0.05</v>
      </c>
      <c r="M779" s="13">
        <f t="shared" si="38"/>
        <v>6.8500000000000005E-6</v>
      </c>
      <c r="N779" s="3">
        <v>0</v>
      </c>
      <c r="O779" s="3">
        <v>1.1519999999999999E-4</v>
      </c>
    </row>
    <row r="780" spans="1:15">
      <c r="A780" s="1" t="s">
        <v>787</v>
      </c>
      <c r="B780" s="3">
        <v>5.3800000000000001E-22</v>
      </c>
      <c r="C780" s="3">
        <v>8.3839999999999997E-6</v>
      </c>
      <c r="D780" s="16">
        <v>0.05</v>
      </c>
      <c r="E780" s="13">
        <f t="shared" si="36"/>
        <v>4.192E-7</v>
      </c>
      <c r="F780" s="3">
        <v>0</v>
      </c>
      <c r="G780" s="3">
        <v>1.379E-5</v>
      </c>
      <c r="H780" s="16">
        <v>0.05</v>
      </c>
      <c r="I780" s="13">
        <f t="shared" si="37"/>
        <v>6.8950000000000003E-7</v>
      </c>
      <c r="J780" s="3">
        <v>0</v>
      </c>
      <c r="K780" s="3">
        <v>1.115E-5</v>
      </c>
      <c r="L780" s="16">
        <v>0.05</v>
      </c>
      <c r="M780" s="13">
        <f t="shared" si="38"/>
        <v>5.5750000000000006E-7</v>
      </c>
      <c r="N780" s="3">
        <v>0</v>
      </c>
      <c r="O780" s="3">
        <v>9.4190000000000008E-6</v>
      </c>
    </row>
    <row r="781" spans="1:15">
      <c r="A781" s="1" t="s">
        <v>788</v>
      </c>
      <c r="B781" s="3">
        <v>5.3800000000000001E-22</v>
      </c>
      <c r="C781" s="3">
        <v>1.6719999999999999E-5</v>
      </c>
      <c r="D781" s="16">
        <v>0.05</v>
      </c>
      <c r="E781" s="13">
        <f t="shared" si="36"/>
        <v>8.3600000000000002E-7</v>
      </c>
      <c r="F781" s="3">
        <v>0</v>
      </c>
      <c r="G781" s="3">
        <v>2.7059999999999998E-5</v>
      </c>
      <c r="H781" s="16">
        <v>0.05</v>
      </c>
      <c r="I781" s="13">
        <f t="shared" si="37"/>
        <v>1.353E-6</v>
      </c>
      <c r="J781" s="3">
        <v>0</v>
      </c>
      <c r="K781" s="3">
        <v>2.162E-5</v>
      </c>
      <c r="L781" s="16">
        <v>0.05</v>
      </c>
      <c r="M781" s="13">
        <f t="shared" si="38"/>
        <v>1.0810000000000001E-6</v>
      </c>
      <c r="N781" s="3">
        <v>0</v>
      </c>
      <c r="O781" s="3">
        <v>1.8199999999999999E-5</v>
      </c>
    </row>
    <row r="782" spans="1:15">
      <c r="A782" s="1" t="s">
        <v>789</v>
      </c>
      <c r="B782" s="3">
        <v>5.3800000000000001E-22</v>
      </c>
      <c r="C782" s="3">
        <v>3.6100000000000002E-6</v>
      </c>
      <c r="D782" s="16">
        <v>0.05</v>
      </c>
      <c r="E782" s="13">
        <f t="shared" si="36"/>
        <v>1.8050000000000001E-7</v>
      </c>
      <c r="F782" s="3">
        <v>0</v>
      </c>
      <c r="G782" s="3">
        <v>5.8660000000000002E-6</v>
      </c>
      <c r="H782" s="16">
        <v>0.05</v>
      </c>
      <c r="I782" s="13">
        <f t="shared" si="37"/>
        <v>2.9330000000000001E-7</v>
      </c>
      <c r="J782" s="3">
        <v>0</v>
      </c>
      <c r="K782" s="3">
        <v>4.7110000000000003E-6</v>
      </c>
      <c r="L782" s="16">
        <v>0.05</v>
      </c>
      <c r="M782" s="13">
        <f t="shared" si="38"/>
        <v>2.3555000000000001E-7</v>
      </c>
      <c r="N782" s="3">
        <v>0</v>
      </c>
      <c r="O782" s="3">
        <v>3.9700000000000001E-6</v>
      </c>
    </row>
    <row r="783" spans="1:15">
      <c r="A783" s="1" t="s">
        <v>790</v>
      </c>
      <c r="B783" s="3">
        <v>5.3800000000000001E-22</v>
      </c>
      <c r="C783" s="3">
        <v>1.06E-5</v>
      </c>
      <c r="D783" s="16">
        <v>0.05</v>
      </c>
      <c r="E783" s="13">
        <f t="shared" si="36"/>
        <v>5.3000000000000001E-7</v>
      </c>
      <c r="F783" s="3">
        <v>0</v>
      </c>
      <c r="G783" s="3">
        <v>1.721E-5</v>
      </c>
      <c r="H783" s="16">
        <v>0.05</v>
      </c>
      <c r="I783" s="13">
        <f t="shared" si="37"/>
        <v>8.6050000000000006E-7</v>
      </c>
      <c r="J783" s="3">
        <v>0</v>
      </c>
      <c r="K783" s="3">
        <v>1.38E-5</v>
      </c>
      <c r="L783" s="16">
        <v>0.05</v>
      </c>
      <c r="M783" s="13">
        <f t="shared" si="38"/>
        <v>6.9000000000000006E-7</v>
      </c>
      <c r="N783" s="3">
        <v>0</v>
      </c>
      <c r="O783" s="3">
        <v>1.163E-5</v>
      </c>
    </row>
    <row r="784" spans="1:15">
      <c r="A784" s="1" t="s">
        <v>791</v>
      </c>
      <c r="B784" s="3">
        <v>5.3800000000000001E-22</v>
      </c>
      <c r="C784" s="3">
        <v>2.0809999999999999E-7</v>
      </c>
      <c r="D784" s="16">
        <v>0.05</v>
      </c>
      <c r="E784" s="13">
        <f t="shared" si="36"/>
        <v>1.0405E-8</v>
      </c>
      <c r="F784" s="3">
        <v>0</v>
      </c>
      <c r="G784" s="3">
        <v>3.3920000000000002E-7</v>
      </c>
      <c r="H784" s="16">
        <v>0.05</v>
      </c>
      <c r="I784" s="13">
        <f t="shared" si="37"/>
        <v>1.6960000000000001E-8</v>
      </c>
      <c r="J784" s="3">
        <v>0</v>
      </c>
      <c r="K784" s="3">
        <v>2.7319999999999998E-7</v>
      </c>
      <c r="L784" s="16">
        <v>0.05</v>
      </c>
      <c r="M784" s="13">
        <f t="shared" si="38"/>
        <v>1.366E-8</v>
      </c>
      <c r="N784" s="3">
        <v>0</v>
      </c>
      <c r="O784" s="3">
        <v>2.3029999999999999E-7</v>
      </c>
    </row>
    <row r="785" spans="1:15">
      <c r="A785" s="1" t="s">
        <v>792</v>
      </c>
      <c r="B785" s="3">
        <v>5.3800000000000001E-22</v>
      </c>
      <c r="C785" s="3">
        <v>5.7200000000000003E-8</v>
      </c>
      <c r="D785" s="16">
        <v>0.05</v>
      </c>
      <c r="E785" s="13">
        <f t="shared" si="36"/>
        <v>2.8600000000000005E-9</v>
      </c>
      <c r="F785" s="3">
        <v>0</v>
      </c>
      <c r="G785" s="3">
        <v>9.3600000000000004E-8</v>
      </c>
      <c r="H785" s="16">
        <v>0.05</v>
      </c>
      <c r="I785" s="13">
        <f t="shared" si="37"/>
        <v>4.6800000000000004E-9</v>
      </c>
      <c r="J785" s="3">
        <v>0</v>
      </c>
      <c r="K785" s="3">
        <v>7.5650000000000006E-8</v>
      </c>
      <c r="L785" s="16">
        <v>0.05</v>
      </c>
      <c r="M785" s="13">
        <f t="shared" si="38"/>
        <v>3.7825000000000001E-9</v>
      </c>
      <c r="N785" s="3">
        <v>0</v>
      </c>
      <c r="O785" s="3">
        <v>6.3850000000000006E-8</v>
      </c>
    </row>
    <row r="786" spans="1:15">
      <c r="A786" s="1" t="s">
        <v>793</v>
      </c>
      <c r="B786" s="3">
        <v>5.3800000000000001E-22</v>
      </c>
      <c r="C786" s="3">
        <v>2.6430000000000001E-9</v>
      </c>
      <c r="D786" s="16">
        <v>0.05</v>
      </c>
      <c r="E786" s="13">
        <f t="shared" si="36"/>
        <v>1.3215E-10</v>
      </c>
      <c r="F786" s="3">
        <v>0</v>
      </c>
      <c r="G786" s="3">
        <v>4.2789999999999998E-9</v>
      </c>
      <c r="H786" s="16">
        <v>0.05</v>
      </c>
      <c r="I786" s="13">
        <f t="shared" si="37"/>
        <v>2.1395E-10</v>
      </c>
      <c r="J786" s="3">
        <v>0</v>
      </c>
      <c r="K786" s="3">
        <v>3.4280000000000002E-9</v>
      </c>
      <c r="L786" s="16">
        <v>0.05</v>
      </c>
      <c r="M786" s="13">
        <f t="shared" si="38"/>
        <v>1.7140000000000002E-10</v>
      </c>
      <c r="N786" s="3">
        <v>0</v>
      </c>
      <c r="O786" s="3">
        <v>2.8870000000000001E-9</v>
      </c>
    </row>
    <row r="787" spans="1:15">
      <c r="A787" s="1" t="s">
        <v>794</v>
      </c>
      <c r="B787" s="3">
        <v>5.3800000000000001E-22</v>
      </c>
      <c r="C787" s="3">
        <v>3.0680000000000002E-10</v>
      </c>
      <c r="D787" s="16">
        <v>0.05</v>
      </c>
      <c r="E787" s="13">
        <f t="shared" si="36"/>
        <v>1.5340000000000002E-11</v>
      </c>
      <c r="F787" s="3">
        <v>0</v>
      </c>
      <c r="G787" s="3">
        <v>4.7759999999999998E-10</v>
      </c>
      <c r="H787" s="16">
        <v>0.05</v>
      </c>
      <c r="I787" s="13">
        <f t="shared" si="37"/>
        <v>2.3879999999999999E-11</v>
      </c>
      <c r="J787" s="3">
        <v>0</v>
      </c>
      <c r="K787" s="3">
        <v>3.7320000000000001E-10</v>
      </c>
      <c r="L787" s="16">
        <v>0.05</v>
      </c>
      <c r="M787" s="13">
        <f t="shared" si="38"/>
        <v>1.8660000000000003E-11</v>
      </c>
      <c r="N787" s="3">
        <v>0</v>
      </c>
      <c r="O787" s="3">
        <v>3.1159999999999999E-10</v>
      </c>
    </row>
    <row r="788" spans="1:15">
      <c r="A788" s="1" t="s">
        <v>795</v>
      </c>
      <c r="B788" s="3">
        <v>5.3800000000000001E-22</v>
      </c>
      <c r="C788" s="3">
        <v>3.5479999999999998E-12</v>
      </c>
      <c r="D788" s="16">
        <v>0.05</v>
      </c>
      <c r="E788" s="13">
        <f t="shared" si="36"/>
        <v>1.7740000000000001E-13</v>
      </c>
      <c r="F788" s="3">
        <v>0</v>
      </c>
      <c r="G788" s="3">
        <v>5.0320000000000004E-12</v>
      </c>
      <c r="H788" s="16">
        <v>0.05</v>
      </c>
      <c r="I788" s="13">
        <f t="shared" si="37"/>
        <v>2.5160000000000001E-13</v>
      </c>
      <c r="J788" s="3">
        <v>0</v>
      </c>
      <c r="K788" s="3">
        <v>3.671E-12</v>
      </c>
      <c r="L788" s="16">
        <v>0.05</v>
      </c>
      <c r="M788" s="13">
        <f t="shared" si="38"/>
        <v>1.8355000000000001E-13</v>
      </c>
      <c r="N788" s="3">
        <v>0</v>
      </c>
      <c r="O788" s="3">
        <v>2.9929999999999999E-12</v>
      </c>
    </row>
    <row r="789" spans="1:15">
      <c r="A789" s="1" t="s">
        <v>796</v>
      </c>
      <c r="B789" s="3">
        <v>5.3800000000000001E-22</v>
      </c>
      <c r="C789" s="3">
        <v>0</v>
      </c>
      <c r="D789" s="16">
        <v>0.05</v>
      </c>
      <c r="E789" s="13">
        <f t="shared" si="36"/>
        <v>0</v>
      </c>
      <c r="F789" s="3">
        <v>0</v>
      </c>
      <c r="G789" s="3">
        <v>0</v>
      </c>
      <c r="H789" s="16">
        <v>0.05</v>
      </c>
      <c r="I789" s="13">
        <f t="shared" si="37"/>
        <v>0</v>
      </c>
      <c r="J789" s="3">
        <v>0</v>
      </c>
      <c r="K789" s="3">
        <v>0</v>
      </c>
      <c r="L789" s="16">
        <v>0.05</v>
      </c>
      <c r="M789" s="13">
        <f t="shared" si="38"/>
        <v>0</v>
      </c>
      <c r="N789" s="3">
        <v>0</v>
      </c>
      <c r="O789" s="3">
        <v>0</v>
      </c>
    </row>
    <row r="790" spans="1:15">
      <c r="A790" s="1" t="s">
        <v>797</v>
      </c>
      <c r="B790" s="3">
        <v>5.3800000000000001E-22</v>
      </c>
      <c r="C790" s="3">
        <v>0.19139999999999999</v>
      </c>
      <c r="D790" s="16">
        <v>0.05</v>
      </c>
      <c r="E790" s="13">
        <f t="shared" si="36"/>
        <v>9.5700000000000004E-3</v>
      </c>
      <c r="F790" s="3">
        <v>1.043E-2</v>
      </c>
      <c r="G790" s="3">
        <v>1.1659999999999999</v>
      </c>
      <c r="H790" s="16">
        <v>0.05</v>
      </c>
      <c r="I790" s="13">
        <f t="shared" si="37"/>
        <v>5.8299999999999998E-2</v>
      </c>
      <c r="J790" s="3">
        <v>6.8220000000000003E-2</v>
      </c>
      <c r="K790" s="3">
        <v>1.61</v>
      </c>
      <c r="L790" s="16">
        <v>0.05</v>
      </c>
      <c r="M790" s="13">
        <f t="shared" si="38"/>
        <v>8.0500000000000016E-2</v>
      </c>
      <c r="N790" s="3">
        <v>9.6060000000000006E-2</v>
      </c>
      <c r="O790" s="3">
        <v>0.35610000000000003</v>
      </c>
    </row>
    <row r="791" spans="1:15">
      <c r="A791" s="1" t="s">
        <v>798</v>
      </c>
      <c r="B791" s="3">
        <v>5.3800000000000001E-22</v>
      </c>
      <c r="C791" s="3">
        <v>507.3</v>
      </c>
      <c r="D791" s="16">
        <v>0.05</v>
      </c>
      <c r="E791" s="13">
        <f t="shared" si="36"/>
        <v>25.365000000000002</v>
      </c>
      <c r="F791" s="3">
        <v>40.17</v>
      </c>
      <c r="G791" s="3">
        <v>1273</v>
      </c>
      <c r="H791" s="16">
        <v>0.05</v>
      </c>
      <c r="I791" s="13">
        <f t="shared" si="37"/>
        <v>63.650000000000006</v>
      </c>
      <c r="J791" s="3">
        <v>101.6</v>
      </c>
      <c r="K791" s="3">
        <v>1505</v>
      </c>
      <c r="L791" s="16">
        <v>0.05</v>
      </c>
      <c r="M791" s="13">
        <f t="shared" si="38"/>
        <v>75.25</v>
      </c>
      <c r="N791" s="3">
        <v>116.2</v>
      </c>
      <c r="O791" s="3">
        <v>666.4</v>
      </c>
    </row>
    <row r="792" spans="1:15">
      <c r="A792" s="1" t="s">
        <v>799</v>
      </c>
      <c r="B792" s="3">
        <v>5.3800000000000001E-22</v>
      </c>
      <c r="C792" s="3">
        <v>157.5</v>
      </c>
      <c r="D792" s="16">
        <v>0.05</v>
      </c>
      <c r="E792" s="13">
        <f t="shared" si="36"/>
        <v>7.875</v>
      </c>
      <c r="F792" s="3">
        <v>8.2409999999999997</v>
      </c>
      <c r="G792" s="3">
        <v>705.1</v>
      </c>
      <c r="H792" s="16">
        <v>0.05</v>
      </c>
      <c r="I792" s="13">
        <f t="shared" si="37"/>
        <v>35.255000000000003</v>
      </c>
      <c r="J792" s="3">
        <v>39.85</v>
      </c>
      <c r="K792" s="3">
        <v>1051</v>
      </c>
      <c r="L792" s="16">
        <v>0.05</v>
      </c>
      <c r="M792" s="13">
        <f t="shared" si="38"/>
        <v>52.550000000000004</v>
      </c>
      <c r="N792" s="3">
        <v>61.07</v>
      </c>
      <c r="O792" s="3">
        <v>306.89999999999998</v>
      </c>
    </row>
    <row r="793" spans="1:15">
      <c r="A793" s="1" t="s">
        <v>800</v>
      </c>
      <c r="B793" s="3">
        <v>5.3800000000000001E-22</v>
      </c>
      <c r="C793" s="3">
        <v>464.5</v>
      </c>
      <c r="D793" s="16">
        <v>0.05</v>
      </c>
      <c r="E793" s="13">
        <f t="shared" si="36"/>
        <v>23.225000000000001</v>
      </c>
      <c r="F793" s="3">
        <v>24.31</v>
      </c>
      <c r="G793" s="3">
        <v>1014</v>
      </c>
      <c r="H793" s="16">
        <v>0.05</v>
      </c>
      <c r="I793" s="13">
        <f t="shared" si="37"/>
        <v>50.7</v>
      </c>
      <c r="J793" s="3">
        <v>57.32</v>
      </c>
      <c r="K793" s="3">
        <v>1089</v>
      </c>
      <c r="L793" s="16">
        <v>0.05</v>
      </c>
      <c r="M793" s="13">
        <f t="shared" si="38"/>
        <v>54.45</v>
      </c>
      <c r="N793" s="3">
        <v>63.33</v>
      </c>
      <c r="O793" s="3">
        <v>610.79999999999995</v>
      </c>
    </row>
    <row r="794" spans="1:15">
      <c r="A794" s="1" t="s">
        <v>801</v>
      </c>
      <c r="B794" s="3">
        <v>5.3800000000000001E-22</v>
      </c>
      <c r="C794" s="3">
        <v>171.7</v>
      </c>
      <c r="D794" s="16">
        <v>0.05</v>
      </c>
      <c r="E794" s="13">
        <f t="shared" si="36"/>
        <v>8.5849999999999991</v>
      </c>
      <c r="F794" s="3">
        <v>8.9689999999999994</v>
      </c>
      <c r="G794" s="3">
        <v>725.7</v>
      </c>
      <c r="H794" s="16">
        <v>0.05</v>
      </c>
      <c r="I794" s="13">
        <f t="shared" si="37"/>
        <v>36.285000000000004</v>
      </c>
      <c r="J794" s="3">
        <v>40.97</v>
      </c>
      <c r="K794" s="3">
        <v>1051</v>
      </c>
      <c r="L794" s="16">
        <v>0.05</v>
      </c>
      <c r="M794" s="13">
        <f t="shared" si="38"/>
        <v>52.550000000000004</v>
      </c>
      <c r="N794" s="3">
        <v>61.04</v>
      </c>
      <c r="O794" s="3">
        <v>325.2</v>
      </c>
    </row>
    <row r="795" spans="1:15">
      <c r="A795" s="1" t="s">
        <v>802</v>
      </c>
      <c r="B795" s="3">
        <v>5.3800000000000001E-22</v>
      </c>
      <c r="C795" s="3">
        <v>268.89999999999998</v>
      </c>
      <c r="D795" s="16">
        <v>0.05</v>
      </c>
      <c r="E795" s="13">
        <f t="shared" si="36"/>
        <v>13.445</v>
      </c>
      <c r="F795" s="3">
        <v>13.19</v>
      </c>
      <c r="G795" s="3">
        <v>602</v>
      </c>
      <c r="H795" s="16">
        <v>0.05</v>
      </c>
      <c r="I795" s="13">
        <f t="shared" si="37"/>
        <v>30.1</v>
      </c>
      <c r="J795" s="3">
        <v>31.9</v>
      </c>
      <c r="K795" s="3">
        <v>658.8</v>
      </c>
      <c r="L795" s="16">
        <v>0.05</v>
      </c>
      <c r="M795" s="13">
        <f t="shared" si="38"/>
        <v>32.94</v>
      </c>
      <c r="N795" s="3">
        <v>35.909999999999997</v>
      </c>
      <c r="O795" s="3">
        <v>365</v>
      </c>
    </row>
    <row r="796" spans="1:15">
      <c r="A796" s="1" t="s">
        <v>803</v>
      </c>
      <c r="B796" s="3">
        <v>5.3800000000000001E-22</v>
      </c>
      <c r="C796" s="3">
        <v>367.9</v>
      </c>
      <c r="D796" s="16">
        <v>0.05</v>
      </c>
      <c r="E796" s="13">
        <f t="shared" si="36"/>
        <v>18.395</v>
      </c>
      <c r="F796" s="3">
        <v>19.260000000000002</v>
      </c>
      <c r="G796" s="3">
        <v>1096</v>
      </c>
      <c r="H796" s="16">
        <v>0.05</v>
      </c>
      <c r="I796" s="13">
        <f t="shared" si="37"/>
        <v>54.800000000000004</v>
      </c>
      <c r="J796" s="3">
        <v>61.97</v>
      </c>
      <c r="K796" s="3">
        <v>1395</v>
      </c>
      <c r="L796" s="16">
        <v>0.05</v>
      </c>
      <c r="M796" s="13">
        <f t="shared" si="38"/>
        <v>69.75</v>
      </c>
      <c r="N796" s="3">
        <v>81.17</v>
      </c>
      <c r="O796" s="3">
        <v>577.70000000000005</v>
      </c>
    </row>
    <row r="797" spans="1:15">
      <c r="A797" s="1" t="s">
        <v>804</v>
      </c>
      <c r="B797" s="3">
        <v>5.3800000000000001E-22</v>
      </c>
      <c r="C797" s="3">
        <v>0.21379999999999999</v>
      </c>
      <c r="D797" s="16">
        <v>0.05</v>
      </c>
      <c r="E797" s="13">
        <f t="shared" si="36"/>
        <v>1.069E-2</v>
      </c>
      <c r="F797" s="3">
        <v>0</v>
      </c>
      <c r="G797" s="3">
        <v>0.4768</v>
      </c>
      <c r="H797" s="16">
        <v>0.05</v>
      </c>
      <c r="I797" s="13">
        <f t="shared" si="37"/>
        <v>2.384E-2</v>
      </c>
      <c r="J797" s="3">
        <v>0</v>
      </c>
      <c r="K797" s="3">
        <v>0.46060000000000001</v>
      </c>
      <c r="L797" s="16">
        <v>0.05</v>
      </c>
      <c r="M797" s="13">
        <f t="shared" si="38"/>
        <v>2.3030000000000002E-2</v>
      </c>
      <c r="N797" s="3">
        <v>0</v>
      </c>
      <c r="O797" s="3">
        <v>0.26540000000000002</v>
      </c>
    </row>
    <row r="798" spans="1:15">
      <c r="A798" s="1" t="s">
        <v>805</v>
      </c>
      <c r="B798" s="3">
        <v>5.3800000000000001E-22</v>
      </c>
      <c r="C798" s="3">
        <v>131.19999999999999</v>
      </c>
      <c r="D798" s="16">
        <v>0.05</v>
      </c>
      <c r="E798" s="13">
        <f t="shared" si="36"/>
        <v>6.56</v>
      </c>
      <c r="F798" s="3">
        <v>6.8520000000000003</v>
      </c>
      <c r="G798" s="3">
        <v>344.4</v>
      </c>
      <c r="H798" s="16">
        <v>0.05</v>
      </c>
      <c r="I798" s="13">
        <f t="shared" si="37"/>
        <v>17.22</v>
      </c>
      <c r="J798" s="3">
        <v>19.45</v>
      </c>
      <c r="K798" s="3">
        <v>412.4</v>
      </c>
      <c r="L798" s="16">
        <v>0.05</v>
      </c>
      <c r="M798" s="13">
        <f t="shared" si="38"/>
        <v>20.62</v>
      </c>
      <c r="N798" s="3">
        <v>23.94</v>
      </c>
      <c r="O798" s="3">
        <v>195.6</v>
      </c>
    </row>
    <row r="799" spans="1:15">
      <c r="A799" s="1" t="s">
        <v>806</v>
      </c>
      <c r="B799" s="3">
        <v>5.3800000000000001E-22</v>
      </c>
      <c r="C799" s="3">
        <v>6.9499999999999998E-4</v>
      </c>
      <c r="D799" s="16">
        <v>0.05</v>
      </c>
      <c r="E799" s="13">
        <f t="shared" si="36"/>
        <v>3.4749999999999998E-5</v>
      </c>
      <c r="F799" s="3">
        <v>0</v>
      </c>
      <c r="G799" s="3">
        <v>1.2459999999999999E-3</v>
      </c>
      <c r="H799" s="16">
        <v>0.05</v>
      </c>
      <c r="I799" s="13">
        <f t="shared" si="37"/>
        <v>6.2299999999999996E-5</v>
      </c>
      <c r="J799" s="3">
        <v>0</v>
      </c>
      <c r="K799" s="3">
        <v>1.059E-3</v>
      </c>
      <c r="L799" s="16">
        <v>0.05</v>
      </c>
      <c r="M799" s="13">
        <f t="shared" si="38"/>
        <v>5.2950000000000006E-5</v>
      </c>
      <c r="N799" s="3">
        <v>0</v>
      </c>
      <c r="O799" s="3">
        <v>7.9109999999999998E-4</v>
      </c>
    </row>
    <row r="800" spans="1:15">
      <c r="A800" s="1" t="s">
        <v>807</v>
      </c>
      <c r="B800" s="3">
        <v>5.3800000000000001E-22</v>
      </c>
      <c r="C800" s="3">
        <v>1.0800000000000001E-2</v>
      </c>
      <c r="D800" s="16">
        <v>0.05</v>
      </c>
      <c r="E800" s="13">
        <f t="shared" si="36"/>
        <v>5.4000000000000001E-4</v>
      </c>
      <c r="F800" s="3">
        <v>0</v>
      </c>
      <c r="G800" s="3">
        <v>1.7600000000000001E-2</v>
      </c>
      <c r="H800" s="16">
        <v>0.05</v>
      </c>
      <c r="I800" s="13">
        <f t="shared" si="37"/>
        <v>8.8000000000000014E-4</v>
      </c>
      <c r="J800" s="3">
        <v>0</v>
      </c>
      <c r="K800" s="3">
        <v>1.417E-2</v>
      </c>
      <c r="L800" s="16">
        <v>0.05</v>
      </c>
      <c r="M800" s="13">
        <f t="shared" si="38"/>
        <v>7.0850000000000004E-4</v>
      </c>
      <c r="N800" s="3">
        <v>0</v>
      </c>
      <c r="O800" s="3">
        <v>1.1939999999999999E-2</v>
      </c>
    </row>
    <row r="801" spans="1:15">
      <c r="A801" s="1" t="s">
        <v>808</v>
      </c>
      <c r="B801" s="3">
        <v>5.3800000000000001E-22</v>
      </c>
      <c r="C801" s="3">
        <v>1.1129999999999999E-4</v>
      </c>
      <c r="D801" s="16">
        <v>0.05</v>
      </c>
      <c r="E801" s="13">
        <f t="shared" si="36"/>
        <v>5.5650000000000001E-6</v>
      </c>
      <c r="F801" s="3">
        <v>0</v>
      </c>
      <c r="G801" s="3">
        <v>1.8210000000000001E-4</v>
      </c>
      <c r="H801" s="16">
        <v>0.05</v>
      </c>
      <c r="I801" s="13">
        <f t="shared" si="37"/>
        <v>9.1050000000000001E-6</v>
      </c>
      <c r="J801" s="3">
        <v>0</v>
      </c>
      <c r="K801" s="3">
        <v>1.4689999999999999E-4</v>
      </c>
      <c r="L801" s="16">
        <v>0.05</v>
      </c>
      <c r="M801" s="13">
        <f t="shared" si="38"/>
        <v>7.345E-6</v>
      </c>
      <c r="N801" s="3">
        <v>0</v>
      </c>
      <c r="O801" s="3">
        <v>1.239E-4</v>
      </c>
    </row>
    <row r="802" spans="1:15">
      <c r="A802" s="1" t="s">
        <v>809</v>
      </c>
      <c r="B802" s="3">
        <v>5.3800000000000001E-22</v>
      </c>
      <c r="C802" s="3">
        <v>3.6390000000000001E-4</v>
      </c>
      <c r="D802" s="16">
        <v>0.05</v>
      </c>
      <c r="E802" s="13">
        <f t="shared" si="36"/>
        <v>1.8195000000000001E-5</v>
      </c>
      <c r="F802" s="3">
        <v>0</v>
      </c>
      <c r="G802" s="3">
        <v>5.9969999999999999E-4</v>
      </c>
      <c r="H802" s="16">
        <v>0.05</v>
      </c>
      <c r="I802" s="13">
        <f t="shared" si="37"/>
        <v>2.9985000000000002E-5</v>
      </c>
      <c r="J802" s="3">
        <v>0</v>
      </c>
      <c r="K802" s="3">
        <v>4.8660000000000001E-4</v>
      </c>
      <c r="L802" s="16">
        <v>0.05</v>
      </c>
      <c r="M802" s="13">
        <f t="shared" si="38"/>
        <v>2.4330000000000003E-5</v>
      </c>
      <c r="N802" s="3">
        <v>0</v>
      </c>
      <c r="O802" s="3">
        <v>4.1120000000000002E-4</v>
      </c>
    </row>
    <row r="803" spans="1:15">
      <c r="A803" s="1" t="s">
        <v>810</v>
      </c>
      <c r="B803" s="3">
        <v>5.3800000000000001E-22</v>
      </c>
      <c r="C803" s="3">
        <v>1.166E-5</v>
      </c>
      <c r="D803" s="16">
        <v>0.05</v>
      </c>
      <c r="E803" s="13">
        <f t="shared" si="36"/>
        <v>5.8300000000000007E-7</v>
      </c>
      <c r="F803" s="3">
        <v>0</v>
      </c>
      <c r="G803" s="3">
        <v>1.9389999999999999E-5</v>
      </c>
      <c r="H803" s="16">
        <v>0.05</v>
      </c>
      <c r="I803" s="13">
        <f t="shared" si="37"/>
        <v>9.6949999999999999E-7</v>
      </c>
      <c r="J803" s="3">
        <v>0</v>
      </c>
      <c r="K803" s="3">
        <v>1.588E-5</v>
      </c>
      <c r="L803" s="16">
        <v>0.05</v>
      </c>
      <c r="M803" s="13">
        <f t="shared" si="38"/>
        <v>7.9400000000000004E-7</v>
      </c>
      <c r="N803" s="3">
        <v>0</v>
      </c>
      <c r="O803" s="3">
        <v>1.344E-5</v>
      </c>
    </row>
    <row r="804" spans="1:15">
      <c r="A804" s="1" t="s">
        <v>811</v>
      </c>
      <c r="B804" s="3">
        <v>5.3800000000000001E-22</v>
      </c>
      <c r="C804" s="3">
        <v>1.2E-5</v>
      </c>
      <c r="D804" s="16">
        <v>0.05</v>
      </c>
      <c r="E804" s="13">
        <f t="shared" si="36"/>
        <v>6.0000000000000008E-7</v>
      </c>
      <c r="F804" s="3">
        <v>0</v>
      </c>
      <c r="G804" s="3">
        <v>1.9830000000000002E-5</v>
      </c>
      <c r="H804" s="16">
        <v>0.05</v>
      </c>
      <c r="I804" s="13">
        <f t="shared" si="37"/>
        <v>9.9150000000000016E-7</v>
      </c>
      <c r="J804" s="3">
        <v>0</v>
      </c>
      <c r="K804" s="3">
        <v>1.6120000000000002E-5</v>
      </c>
      <c r="L804" s="16">
        <v>0.05</v>
      </c>
      <c r="M804" s="13">
        <f t="shared" si="38"/>
        <v>8.060000000000001E-7</v>
      </c>
      <c r="N804" s="3">
        <v>0</v>
      </c>
      <c r="O804" s="3">
        <v>1.363E-5</v>
      </c>
    </row>
    <row r="805" spans="1:15">
      <c r="A805" s="1" t="s">
        <v>812</v>
      </c>
      <c r="B805" s="3">
        <v>5.3800000000000001E-22</v>
      </c>
      <c r="C805" s="3">
        <v>9.9849999999999997E-8</v>
      </c>
      <c r="D805" s="16">
        <v>0.05</v>
      </c>
      <c r="E805" s="13">
        <f t="shared" si="36"/>
        <v>4.9924999999999999E-9</v>
      </c>
      <c r="F805" s="3">
        <v>0</v>
      </c>
      <c r="G805" s="3">
        <v>1.646E-7</v>
      </c>
      <c r="H805" s="16">
        <v>0.05</v>
      </c>
      <c r="I805" s="13">
        <f t="shared" si="37"/>
        <v>8.2299999999999999E-9</v>
      </c>
      <c r="J805" s="3">
        <v>0</v>
      </c>
      <c r="K805" s="3">
        <v>1.3409999999999999E-7</v>
      </c>
      <c r="L805" s="16">
        <v>0.05</v>
      </c>
      <c r="M805" s="13">
        <f t="shared" si="38"/>
        <v>6.7049999999999995E-9</v>
      </c>
      <c r="N805" s="3">
        <v>0</v>
      </c>
      <c r="O805" s="3">
        <v>1.133E-7</v>
      </c>
    </row>
    <row r="806" spans="1:15">
      <c r="A806" s="1" t="s">
        <v>813</v>
      </c>
      <c r="B806" s="3">
        <v>5.3800000000000001E-22</v>
      </c>
      <c r="C806" s="3">
        <v>1.8189999999999999E-8</v>
      </c>
      <c r="D806" s="16">
        <v>0.05</v>
      </c>
      <c r="E806" s="13">
        <f t="shared" si="36"/>
        <v>9.0950000000000001E-10</v>
      </c>
      <c r="F806" s="3">
        <v>0</v>
      </c>
      <c r="G806" s="3">
        <v>2.831E-8</v>
      </c>
      <c r="H806" s="16">
        <v>0.05</v>
      </c>
      <c r="I806" s="13">
        <f t="shared" si="37"/>
        <v>1.4155000000000001E-9</v>
      </c>
      <c r="J806" s="3">
        <v>0</v>
      </c>
      <c r="K806" s="3">
        <v>2.2230000000000001E-8</v>
      </c>
      <c r="L806" s="16">
        <v>0.05</v>
      </c>
      <c r="M806" s="13">
        <f t="shared" si="38"/>
        <v>1.1115000000000001E-9</v>
      </c>
      <c r="N806" s="3">
        <v>0</v>
      </c>
      <c r="O806" s="3">
        <v>1.8550000000000001E-8</v>
      </c>
    </row>
    <row r="807" spans="1:15">
      <c r="A807" s="1" t="s">
        <v>814</v>
      </c>
      <c r="B807" s="3">
        <v>5.3800000000000001E-22</v>
      </c>
      <c r="C807" s="3">
        <v>2.6269999999999998E-10</v>
      </c>
      <c r="D807" s="16">
        <v>0.05</v>
      </c>
      <c r="E807" s="13">
        <f t="shared" si="36"/>
        <v>1.3135E-11</v>
      </c>
      <c r="F807" s="3">
        <v>0</v>
      </c>
      <c r="G807" s="3">
        <v>3.8890000000000002E-10</v>
      </c>
      <c r="H807" s="16">
        <v>0.05</v>
      </c>
      <c r="I807" s="13">
        <f t="shared" si="37"/>
        <v>1.9445000000000004E-11</v>
      </c>
      <c r="J807" s="3">
        <v>0</v>
      </c>
      <c r="K807" s="3">
        <v>2.9380000000000001E-10</v>
      </c>
      <c r="L807" s="16">
        <v>0.05</v>
      </c>
      <c r="M807" s="13">
        <f t="shared" si="38"/>
        <v>1.469E-11</v>
      </c>
      <c r="N807" s="3">
        <v>0</v>
      </c>
      <c r="O807" s="3">
        <v>2.4240000000000001E-10</v>
      </c>
    </row>
    <row r="808" spans="1:15">
      <c r="A808" s="1" t="s">
        <v>815</v>
      </c>
      <c r="B808" s="3">
        <v>5.3800000000000001E-22</v>
      </c>
      <c r="C808" s="3">
        <v>4.2039999999999998E-11</v>
      </c>
      <c r="D808" s="16">
        <v>0.05</v>
      </c>
      <c r="E808" s="13">
        <f t="shared" si="36"/>
        <v>2.1020000000000001E-12</v>
      </c>
      <c r="F808" s="3">
        <v>0</v>
      </c>
      <c r="G808" s="3">
        <v>5.9910000000000003E-11</v>
      </c>
      <c r="H808" s="16">
        <v>0.05</v>
      </c>
      <c r="I808" s="13">
        <f t="shared" si="37"/>
        <v>2.9955000000000003E-12</v>
      </c>
      <c r="J808" s="3">
        <v>0</v>
      </c>
      <c r="K808" s="3">
        <v>4.3709999999999997E-11</v>
      </c>
      <c r="L808" s="16">
        <v>0.05</v>
      </c>
      <c r="M808" s="13">
        <f t="shared" si="38"/>
        <v>2.1854999999999999E-12</v>
      </c>
      <c r="N808" s="3">
        <v>0</v>
      </c>
      <c r="O808" s="3">
        <v>3.5690000000000002E-11</v>
      </c>
    </row>
    <row r="809" spans="1:15">
      <c r="A809" s="1" t="s">
        <v>816</v>
      </c>
      <c r="B809" s="3">
        <v>5.3800000000000001E-22</v>
      </c>
      <c r="C809" s="3">
        <v>5.8070000000000004E-13</v>
      </c>
      <c r="D809" s="16">
        <v>0.05</v>
      </c>
      <c r="E809" s="13">
        <f t="shared" si="36"/>
        <v>2.9035000000000006E-14</v>
      </c>
      <c r="F809" s="3">
        <v>0</v>
      </c>
      <c r="G809" s="3">
        <v>8.06E-13</v>
      </c>
      <c r="H809" s="16">
        <v>0.05</v>
      </c>
      <c r="I809" s="13">
        <f t="shared" si="37"/>
        <v>4.0300000000000002E-14</v>
      </c>
      <c r="J809" s="3">
        <v>0</v>
      </c>
      <c r="K809" s="3">
        <v>5.7420000000000002E-13</v>
      </c>
      <c r="L809" s="16">
        <v>0.05</v>
      </c>
      <c r="M809" s="13">
        <f t="shared" si="38"/>
        <v>2.8710000000000005E-14</v>
      </c>
      <c r="N809" s="3">
        <v>0</v>
      </c>
      <c r="O809" s="3">
        <v>4.6510000000000001E-13</v>
      </c>
    </row>
    <row r="810" spans="1:15">
      <c r="A810" s="1" t="s">
        <v>817</v>
      </c>
      <c r="B810" s="3">
        <v>5.3800000000000001E-22</v>
      </c>
      <c r="C810" s="3">
        <v>0</v>
      </c>
      <c r="D810" s="16">
        <v>0.05</v>
      </c>
      <c r="E810" s="13">
        <f t="shared" si="36"/>
        <v>0</v>
      </c>
      <c r="F810" s="3">
        <v>0</v>
      </c>
      <c r="G810" s="3">
        <v>0</v>
      </c>
      <c r="H810" s="16">
        <v>0.05</v>
      </c>
      <c r="I810" s="13">
        <f t="shared" si="37"/>
        <v>0</v>
      </c>
      <c r="J810" s="3">
        <v>0</v>
      </c>
      <c r="K810" s="3">
        <v>0</v>
      </c>
      <c r="L810" s="16">
        <v>0.05</v>
      </c>
      <c r="M810" s="13">
        <f t="shared" si="38"/>
        <v>0</v>
      </c>
      <c r="N810" s="3">
        <v>0</v>
      </c>
      <c r="O810" s="3">
        <v>0</v>
      </c>
    </row>
    <row r="811" spans="1:15">
      <c r="A811" s="1" t="s">
        <v>818</v>
      </c>
      <c r="B811" s="3">
        <v>5.3800000000000001E-22</v>
      </c>
      <c r="C811" s="3">
        <v>4.7380000000000002E-4</v>
      </c>
      <c r="D811" s="16">
        <v>0.05</v>
      </c>
      <c r="E811" s="13">
        <f t="shared" si="36"/>
        <v>2.3690000000000002E-5</v>
      </c>
      <c r="F811" s="3">
        <v>2.1100000000000001E-5</v>
      </c>
      <c r="G811" s="3">
        <v>2.366E-3</v>
      </c>
      <c r="H811" s="16">
        <v>0.05</v>
      </c>
      <c r="I811" s="13">
        <f t="shared" si="37"/>
        <v>1.183E-4</v>
      </c>
      <c r="J811" s="3">
        <v>1.139E-4</v>
      </c>
      <c r="K811" s="3">
        <v>3.0330000000000001E-3</v>
      </c>
      <c r="L811" s="16">
        <v>0.05</v>
      </c>
      <c r="M811" s="13">
        <f t="shared" si="38"/>
        <v>1.5165000000000003E-4</v>
      </c>
      <c r="N811" s="3">
        <v>1.5009999999999999E-4</v>
      </c>
      <c r="O811" s="3">
        <v>7.3629999999999995E-4</v>
      </c>
    </row>
    <row r="812" spans="1:15">
      <c r="A812" s="1" t="s">
        <v>819</v>
      </c>
      <c r="B812" s="3">
        <v>5.3800000000000001E-22</v>
      </c>
      <c r="C812" s="3">
        <v>9.4570000000000007</v>
      </c>
      <c r="D812" s="16">
        <v>0.05</v>
      </c>
      <c r="E812" s="13">
        <f t="shared" si="36"/>
        <v>0.47285000000000005</v>
      </c>
      <c r="F812" s="3">
        <v>1.365</v>
      </c>
      <c r="G812" s="3">
        <v>20.09</v>
      </c>
      <c r="H812" s="16">
        <v>0.05</v>
      </c>
      <c r="I812" s="13">
        <f t="shared" si="37"/>
        <v>1.0044999999999999</v>
      </c>
      <c r="J812" s="3">
        <v>3.2410000000000001</v>
      </c>
      <c r="K812" s="3">
        <v>23.43</v>
      </c>
      <c r="L812" s="16">
        <v>0.05</v>
      </c>
      <c r="M812" s="13">
        <f t="shared" si="38"/>
        <v>1.1715</v>
      </c>
      <c r="N812" s="3">
        <v>3.7320000000000002</v>
      </c>
      <c r="O812" s="3">
        <v>10.5</v>
      </c>
    </row>
    <row r="813" spans="1:15">
      <c r="A813" s="1" t="s">
        <v>820</v>
      </c>
      <c r="B813" s="3">
        <v>5.3800000000000001E-22</v>
      </c>
      <c r="C813" s="3">
        <v>3.1349999999999998</v>
      </c>
      <c r="D813" s="16">
        <v>0.05</v>
      </c>
      <c r="E813" s="13">
        <f t="shared" si="36"/>
        <v>0.15675</v>
      </c>
      <c r="F813" s="3">
        <v>0.10730000000000001</v>
      </c>
      <c r="G813" s="3">
        <v>9.2460000000000004</v>
      </c>
      <c r="H813" s="16">
        <v>0.05</v>
      </c>
      <c r="I813" s="13">
        <f t="shared" si="37"/>
        <v>0.46230000000000004</v>
      </c>
      <c r="J813" s="3">
        <v>0.34189999999999998</v>
      </c>
      <c r="K813" s="3">
        <v>11.52</v>
      </c>
      <c r="L813" s="16">
        <v>0.05</v>
      </c>
      <c r="M813" s="13">
        <f t="shared" si="38"/>
        <v>0.57599999999999996</v>
      </c>
      <c r="N813" s="3">
        <v>0.43790000000000001</v>
      </c>
      <c r="O813" s="3">
        <v>3.9470000000000001</v>
      </c>
    </row>
    <row r="814" spans="1:15">
      <c r="A814" s="1" t="s">
        <v>821</v>
      </c>
      <c r="B814" s="3">
        <v>5.3800000000000001E-22</v>
      </c>
      <c r="C814" s="3">
        <v>1.1659999999999999E-9</v>
      </c>
      <c r="D814" s="16">
        <v>0.05</v>
      </c>
      <c r="E814" s="13">
        <f t="shared" si="36"/>
        <v>5.8299999999999995E-11</v>
      </c>
      <c r="F814" s="3">
        <v>0</v>
      </c>
      <c r="G814" s="3">
        <v>1.9110000000000001E-9</v>
      </c>
      <c r="H814" s="16">
        <v>0.05</v>
      </c>
      <c r="I814" s="13">
        <f t="shared" si="37"/>
        <v>9.5550000000000009E-11</v>
      </c>
      <c r="J814" s="3">
        <v>0</v>
      </c>
      <c r="K814" s="3">
        <v>1.533E-9</v>
      </c>
      <c r="L814" s="16">
        <v>0.05</v>
      </c>
      <c r="M814" s="13">
        <f t="shared" si="38"/>
        <v>7.6650000000000002E-11</v>
      </c>
      <c r="N814" s="3">
        <v>0</v>
      </c>
      <c r="O814" s="3">
        <v>1.2940000000000001E-9</v>
      </c>
    </row>
    <row r="815" spans="1:15">
      <c r="A815" s="1" t="s">
        <v>822</v>
      </c>
      <c r="B815" s="3">
        <v>5.3800000000000001E-22</v>
      </c>
      <c r="C815" s="3">
        <v>154.19999999999999</v>
      </c>
      <c r="D815" s="16">
        <v>0.05</v>
      </c>
      <c r="E815" s="13">
        <f t="shared" si="36"/>
        <v>7.71</v>
      </c>
      <c r="F815" s="3">
        <v>8.07</v>
      </c>
      <c r="G815" s="3">
        <v>375.7</v>
      </c>
      <c r="H815" s="16">
        <v>0.05</v>
      </c>
      <c r="I815" s="13">
        <f t="shared" si="37"/>
        <v>18.785</v>
      </c>
      <c r="J815" s="3">
        <v>21.25</v>
      </c>
      <c r="K815" s="3">
        <v>438.2</v>
      </c>
      <c r="L815" s="16">
        <v>0.05</v>
      </c>
      <c r="M815" s="13">
        <f t="shared" si="38"/>
        <v>21.91</v>
      </c>
      <c r="N815" s="3">
        <v>25.48</v>
      </c>
      <c r="O815" s="3">
        <v>218.9</v>
      </c>
    </row>
    <row r="816" spans="1:15">
      <c r="A816" s="1" t="s">
        <v>823</v>
      </c>
      <c r="B816" s="3">
        <v>5.3800000000000001E-22</v>
      </c>
      <c r="C816" s="3">
        <v>38.01</v>
      </c>
      <c r="D816" s="16">
        <v>0.05</v>
      </c>
      <c r="E816" s="13">
        <f t="shared" si="36"/>
        <v>1.9005000000000001</v>
      </c>
      <c r="F816" s="3">
        <v>1.0169999999999999</v>
      </c>
      <c r="G816" s="3">
        <v>145.6</v>
      </c>
      <c r="H816" s="16">
        <v>0.05</v>
      </c>
      <c r="I816" s="13">
        <f t="shared" si="37"/>
        <v>7.28</v>
      </c>
      <c r="J816" s="3">
        <v>4.2089999999999996</v>
      </c>
      <c r="K816" s="3">
        <v>190.7</v>
      </c>
      <c r="L816" s="16">
        <v>0.05</v>
      </c>
      <c r="M816" s="13">
        <f t="shared" si="38"/>
        <v>9.5350000000000001</v>
      </c>
      <c r="N816" s="3">
        <v>5.6710000000000003</v>
      </c>
      <c r="O816" s="3">
        <v>68.91</v>
      </c>
    </row>
    <row r="817" spans="1:15">
      <c r="A817" s="1" t="s">
        <v>824</v>
      </c>
      <c r="B817" s="3">
        <v>5.3800000000000001E-22</v>
      </c>
      <c r="C817" s="3">
        <v>46.03</v>
      </c>
      <c r="D817" s="16">
        <v>0.05</v>
      </c>
      <c r="E817" s="13">
        <f t="shared" si="36"/>
        <v>2.3015000000000003</v>
      </c>
      <c r="F817" s="3">
        <v>0.75349999999999995</v>
      </c>
      <c r="G817" s="3">
        <v>127.5</v>
      </c>
      <c r="H817" s="16">
        <v>0.05</v>
      </c>
      <c r="I817" s="13">
        <f t="shared" si="37"/>
        <v>6.375</v>
      </c>
      <c r="J817" s="3">
        <v>2.2559999999999998</v>
      </c>
      <c r="K817" s="3">
        <v>152.19999999999999</v>
      </c>
      <c r="L817" s="16">
        <v>0.05</v>
      </c>
      <c r="M817" s="13">
        <f t="shared" si="38"/>
        <v>7.6099999999999994</v>
      </c>
      <c r="N817" s="3">
        <v>2.7679999999999998</v>
      </c>
      <c r="O817" s="3">
        <v>74.58</v>
      </c>
    </row>
    <row r="818" spans="1:15">
      <c r="A818" s="1" t="s">
        <v>825</v>
      </c>
      <c r="B818" s="3">
        <v>5.3800000000000001E-22</v>
      </c>
      <c r="C818" s="3">
        <v>0.61570000000000003</v>
      </c>
      <c r="D818" s="16">
        <v>0.05</v>
      </c>
      <c r="E818" s="13">
        <f t="shared" si="36"/>
        <v>3.0785000000000003E-2</v>
      </c>
      <c r="F818" s="3">
        <v>0</v>
      </c>
      <c r="G818" s="3">
        <v>1.474</v>
      </c>
      <c r="H818" s="16">
        <v>0.05</v>
      </c>
      <c r="I818" s="13">
        <f t="shared" si="37"/>
        <v>7.3700000000000002E-2</v>
      </c>
      <c r="J818" s="3">
        <v>0</v>
      </c>
      <c r="K818" s="3">
        <v>1.4219999999999999</v>
      </c>
      <c r="L818" s="16">
        <v>0.05</v>
      </c>
      <c r="M818" s="13">
        <f t="shared" si="38"/>
        <v>7.1099999999999997E-2</v>
      </c>
      <c r="N818" s="3">
        <v>0</v>
      </c>
      <c r="O818" s="3">
        <v>0.82630000000000003</v>
      </c>
    </row>
    <row r="819" spans="1:15">
      <c r="A819" s="1" t="s">
        <v>826</v>
      </c>
      <c r="B819" s="3">
        <v>5.3800000000000001E-22</v>
      </c>
      <c r="C819" s="3">
        <v>1.2800000000000001E-2</v>
      </c>
      <c r="D819" s="16">
        <v>0.05</v>
      </c>
      <c r="E819" s="13">
        <f t="shared" si="36"/>
        <v>6.4000000000000005E-4</v>
      </c>
      <c r="F819" s="3">
        <v>0</v>
      </c>
      <c r="G819" s="3">
        <v>2.095E-2</v>
      </c>
      <c r="H819" s="16">
        <v>0.05</v>
      </c>
      <c r="I819" s="13">
        <f t="shared" si="37"/>
        <v>1.0475E-3</v>
      </c>
      <c r="J819" s="3">
        <v>0</v>
      </c>
      <c r="K819" s="3">
        <v>1.6910000000000001E-2</v>
      </c>
      <c r="L819" s="16">
        <v>0.05</v>
      </c>
      <c r="M819" s="13">
        <f t="shared" si="38"/>
        <v>8.4550000000000011E-4</v>
      </c>
      <c r="N819" s="3">
        <v>0</v>
      </c>
      <c r="O819" s="3">
        <v>1.426E-2</v>
      </c>
    </row>
    <row r="820" spans="1:15">
      <c r="A820" s="1" t="s">
        <v>827</v>
      </c>
      <c r="B820" s="3">
        <v>5.3800000000000001E-22</v>
      </c>
      <c r="C820" s="3">
        <v>3.968E-4</v>
      </c>
      <c r="D820" s="16">
        <v>0.05</v>
      </c>
      <c r="E820" s="13">
        <f t="shared" si="36"/>
        <v>1.984E-5</v>
      </c>
      <c r="F820" s="3">
        <v>0</v>
      </c>
      <c r="G820" s="3">
        <v>6.5439999999999997E-4</v>
      </c>
      <c r="H820" s="16">
        <v>0.05</v>
      </c>
      <c r="I820" s="13">
        <f t="shared" si="37"/>
        <v>3.2719999999999998E-5</v>
      </c>
      <c r="J820" s="3">
        <v>0</v>
      </c>
      <c r="K820" s="3">
        <v>5.3109999999999995E-4</v>
      </c>
      <c r="L820" s="16">
        <v>0.05</v>
      </c>
      <c r="M820" s="13">
        <f t="shared" si="38"/>
        <v>2.6554999999999999E-5</v>
      </c>
      <c r="N820" s="3">
        <v>0</v>
      </c>
      <c r="O820" s="3">
        <v>4.4890000000000002E-4</v>
      </c>
    </row>
    <row r="821" spans="1:15">
      <c r="A821" s="1" t="s">
        <v>828</v>
      </c>
      <c r="B821" s="3">
        <v>5.3800000000000001E-22</v>
      </c>
      <c r="C821" s="3">
        <v>9.0680000000000006E-5</v>
      </c>
      <c r="D821" s="16">
        <v>0.05</v>
      </c>
      <c r="E821" s="13">
        <f t="shared" si="36"/>
        <v>4.5340000000000001E-6</v>
      </c>
      <c r="F821" s="3">
        <v>0</v>
      </c>
      <c r="G821" s="3">
        <v>1.5100000000000001E-4</v>
      </c>
      <c r="H821" s="16">
        <v>0.05</v>
      </c>
      <c r="I821" s="13">
        <f t="shared" si="37"/>
        <v>7.5500000000000006E-6</v>
      </c>
      <c r="J821" s="3">
        <v>0</v>
      </c>
      <c r="K821" s="3">
        <v>1.238E-4</v>
      </c>
      <c r="L821" s="16">
        <v>0.05</v>
      </c>
      <c r="M821" s="13">
        <f t="shared" si="38"/>
        <v>6.19E-6</v>
      </c>
      <c r="N821" s="3">
        <v>0</v>
      </c>
      <c r="O821" s="3">
        <v>1.048E-4</v>
      </c>
    </row>
    <row r="822" spans="1:15">
      <c r="A822" s="1" t="s">
        <v>829</v>
      </c>
      <c r="B822" s="3">
        <v>5.3800000000000001E-22</v>
      </c>
      <c r="C822" s="3">
        <v>2.5519999999999999E-6</v>
      </c>
      <c r="D822" s="16">
        <v>0.05</v>
      </c>
      <c r="E822" s="13">
        <f t="shared" si="36"/>
        <v>1.276E-7</v>
      </c>
      <c r="F822" s="3">
        <v>0</v>
      </c>
      <c r="G822" s="3">
        <v>4.2270000000000004E-6</v>
      </c>
      <c r="H822" s="16">
        <v>0.05</v>
      </c>
      <c r="I822" s="13">
        <f t="shared" si="37"/>
        <v>2.1135000000000002E-7</v>
      </c>
      <c r="J822" s="3">
        <v>0</v>
      </c>
      <c r="K822" s="3">
        <v>3.4429999999999999E-6</v>
      </c>
      <c r="L822" s="16">
        <v>0.05</v>
      </c>
      <c r="M822" s="13">
        <f t="shared" si="38"/>
        <v>1.7215000000000002E-7</v>
      </c>
      <c r="N822" s="3">
        <v>0</v>
      </c>
      <c r="O822" s="3">
        <v>2.9119999999999998E-6</v>
      </c>
    </row>
    <row r="823" spans="1:15">
      <c r="A823" s="1" t="s">
        <v>830</v>
      </c>
      <c r="B823" s="3">
        <v>5.3800000000000001E-22</v>
      </c>
      <c r="C823" s="3">
        <v>8.3079999999999995E-7</v>
      </c>
      <c r="D823" s="16">
        <v>0.05</v>
      </c>
      <c r="E823" s="13">
        <f t="shared" si="36"/>
        <v>4.154E-8</v>
      </c>
      <c r="F823" s="3">
        <v>0</v>
      </c>
      <c r="G823" s="3">
        <v>1.378E-6</v>
      </c>
      <c r="H823" s="16">
        <v>0.05</v>
      </c>
      <c r="I823" s="13">
        <f t="shared" si="37"/>
        <v>6.8900000000000002E-8</v>
      </c>
      <c r="J823" s="3">
        <v>0</v>
      </c>
      <c r="K823" s="3">
        <v>1.127E-6</v>
      </c>
      <c r="L823" s="16">
        <v>0.05</v>
      </c>
      <c r="M823" s="13">
        <f t="shared" si="38"/>
        <v>5.6349999999999998E-8</v>
      </c>
      <c r="N823" s="3">
        <v>0</v>
      </c>
      <c r="O823" s="3">
        <v>9.5330000000000005E-7</v>
      </c>
    </row>
    <row r="824" spans="1:15">
      <c r="A824" s="1" t="s">
        <v>831</v>
      </c>
      <c r="B824" s="3">
        <v>5.3800000000000001E-22</v>
      </c>
      <c r="C824" s="3">
        <v>1.719E-6</v>
      </c>
      <c r="D824" s="16">
        <v>0.05</v>
      </c>
      <c r="E824" s="13">
        <f t="shared" si="36"/>
        <v>8.5949999999999999E-8</v>
      </c>
      <c r="F824" s="3">
        <v>0</v>
      </c>
      <c r="G824" s="3">
        <v>2.7769999999999998E-6</v>
      </c>
      <c r="H824" s="16">
        <v>0.05</v>
      </c>
      <c r="I824" s="13">
        <f t="shared" si="37"/>
        <v>1.3885E-7</v>
      </c>
      <c r="J824" s="3">
        <v>0</v>
      </c>
      <c r="K824" s="3">
        <v>2.2249999999999999E-6</v>
      </c>
      <c r="L824" s="16">
        <v>0.05</v>
      </c>
      <c r="M824" s="13">
        <f t="shared" si="38"/>
        <v>1.1124999999999999E-7</v>
      </c>
      <c r="N824" s="3">
        <v>0</v>
      </c>
      <c r="O824" s="3">
        <v>1.872E-6</v>
      </c>
    </row>
    <row r="825" spans="1:15">
      <c r="A825" s="1" t="s">
        <v>832</v>
      </c>
      <c r="B825" s="3">
        <v>5.3800000000000001E-22</v>
      </c>
      <c r="C825" s="3">
        <v>2.124E-8</v>
      </c>
      <c r="D825" s="16">
        <v>0.05</v>
      </c>
      <c r="E825" s="13">
        <f t="shared" si="36"/>
        <v>1.0620000000000001E-9</v>
      </c>
      <c r="F825" s="3">
        <v>0</v>
      </c>
      <c r="G825" s="3">
        <v>3.3559999999999997E-8</v>
      </c>
      <c r="H825" s="16">
        <v>0.05</v>
      </c>
      <c r="I825" s="13">
        <f t="shared" si="37"/>
        <v>1.678E-9</v>
      </c>
      <c r="J825" s="3">
        <v>0</v>
      </c>
      <c r="K825" s="3">
        <v>2.6519999999999999E-8</v>
      </c>
      <c r="L825" s="16">
        <v>0.05</v>
      </c>
      <c r="M825" s="13">
        <f t="shared" si="38"/>
        <v>1.326E-9</v>
      </c>
      <c r="N825" s="3">
        <v>0</v>
      </c>
      <c r="O825" s="3">
        <v>2.222E-8</v>
      </c>
    </row>
    <row r="826" spans="1:15">
      <c r="A826" s="1" t="s">
        <v>833</v>
      </c>
      <c r="B826" s="3">
        <v>5.3800000000000001E-22</v>
      </c>
      <c r="C826" s="3">
        <v>7.3050000000000001E-10</v>
      </c>
      <c r="D826" s="16">
        <v>0.05</v>
      </c>
      <c r="E826" s="13">
        <f t="shared" si="36"/>
        <v>3.6525000000000004E-11</v>
      </c>
      <c r="F826" s="3">
        <v>0</v>
      </c>
      <c r="G826" s="3">
        <v>1.128E-9</v>
      </c>
      <c r="H826" s="16">
        <v>0.05</v>
      </c>
      <c r="I826" s="13">
        <f t="shared" si="37"/>
        <v>5.6400000000000007E-11</v>
      </c>
      <c r="J826" s="3">
        <v>0</v>
      </c>
      <c r="K826" s="3">
        <v>8.7369999999999999E-10</v>
      </c>
      <c r="L826" s="16">
        <v>0.05</v>
      </c>
      <c r="M826" s="13">
        <f t="shared" si="38"/>
        <v>4.3685000000000002E-11</v>
      </c>
      <c r="N826" s="3">
        <v>0</v>
      </c>
      <c r="O826" s="3">
        <v>7.2820000000000003E-10</v>
      </c>
    </row>
    <row r="827" spans="1:15">
      <c r="A827" s="1" t="s">
        <v>834</v>
      </c>
      <c r="B827" s="3">
        <v>5.3800000000000001E-22</v>
      </c>
      <c r="C827" s="3">
        <v>1.3520000000000001E-10</v>
      </c>
      <c r="D827" s="16">
        <v>0.05</v>
      </c>
      <c r="E827" s="13">
        <f t="shared" si="36"/>
        <v>6.7600000000000011E-12</v>
      </c>
      <c r="F827" s="3">
        <v>0</v>
      </c>
      <c r="G827" s="3">
        <v>2.0380000000000001E-10</v>
      </c>
      <c r="H827" s="16">
        <v>0.05</v>
      </c>
      <c r="I827" s="13">
        <f t="shared" si="37"/>
        <v>1.0190000000000001E-11</v>
      </c>
      <c r="J827" s="3">
        <v>0</v>
      </c>
      <c r="K827" s="3">
        <v>1.5550000000000001E-10</v>
      </c>
      <c r="L827" s="16">
        <v>0.05</v>
      </c>
      <c r="M827" s="13">
        <f t="shared" si="38"/>
        <v>7.7750000000000003E-12</v>
      </c>
      <c r="N827" s="3">
        <v>0</v>
      </c>
      <c r="O827" s="3">
        <v>1.2880000000000001E-10</v>
      </c>
    </row>
    <row r="828" spans="1:15">
      <c r="A828" s="1" t="s">
        <v>835</v>
      </c>
      <c r="B828" s="3">
        <v>5.3800000000000001E-22</v>
      </c>
      <c r="C828" s="3">
        <v>0.1255</v>
      </c>
      <c r="D828" s="16">
        <v>0.05</v>
      </c>
      <c r="E828" s="13">
        <f t="shared" si="36"/>
        <v>6.2750000000000002E-3</v>
      </c>
      <c r="F828" s="3">
        <v>2.23E-2</v>
      </c>
      <c r="G828" s="3">
        <v>0.3105</v>
      </c>
      <c r="H828" s="16">
        <v>0.05</v>
      </c>
      <c r="I828" s="13">
        <f t="shared" si="37"/>
        <v>1.5525000000000001E-2</v>
      </c>
      <c r="J828" s="3">
        <v>6.7699999999999996E-2</v>
      </c>
      <c r="K828" s="3">
        <v>0.43169999999999997</v>
      </c>
      <c r="L828" s="16">
        <v>0.05</v>
      </c>
      <c r="M828" s="13">
        <f t="shared" si="38"/>
        <v>2.1585E-2</v>
      </c>
      <c r="N828" s="3">
        <v>8.9340000000000003E-2</v>
      </c>
      <c r="O828" s="3">
        <v>0.14299999999999999</v>
      </c>
    </row>
    <row r="829" spans="1:15">
      <c r="A829" s="1" t="s">
        <v>836</v>
      </c>
      <c r="B829" s="3">
        <v>5.3800000000000001E-22</v>
      </c>
      <c r="C829" s="3">
        <v>2.036E-2</v>
      </c>
      <c r="D829" s="16">
        <v>0.05</v>
      </c>
      <c r="E829" s="13">
        <f t="shared" si="36"/>
        <v>1.018E-3</v>
      </c>
      <c r="F829" s="3">
        <v>1.7980000000000001E-7</v>
      </c>
      <c r="G829" s="3">
        <v>8.14E-2</v>
      </c>
      <c r="H829" s="16">
        <v>0.05</v>
      </c>
      <c r="I829" s="13">
        <f t="shared" si="37"/>
        <v>4.0699999999999998E-3</v>
      </c>
      <c r="J829" s="3">
        <v>7.7639999999999999E-7</v>
      </c>
      <c r="K829" s="3">
        <v>0.1038</v>
      </c>
      <c r="L829" s="16">
        <v>0.05</v>
      </c>
      <c r="M829" s="13">
        <f t="shared" si="38"/>
        <v>5.1900000000000002E-3</v>
      </c>
      <c r="N829" s="3">
        <v>1.0189999999999999E-6</v>
      </c>
      <c r="O829" s="3">
        <v>2.6669999999999999E-2</v>
      </c>
    </row>
    <row r="830" spans="1:15">
      <c r="A830" s="1" t="s">
        <v>837</v>
      </c>
      <c r="B830" s="3">
        <v>5.3800000000000001E-22</v>
      </c>
      <c r="C830" s="3">
        <v>14.18</v>
      </c>
      <c r="D830" s="16">
        <v>0.05</v>
      </c>
      <c r="E830" s="13">
        <f t="shared" si="36"/>
        <v>0.70900000000000007</v>
      </c>
      <c r="F830" s="3">
        <v>1.71</v>
      </c>
      <c r="G830" s="3">
        <v>59.8</v>
      </c>
      <c r="H830" s="16">
        <v>0.05</v>
      </c>
      <c r="I830" s="13">
        <f t="shared" si="37"/>
        <v>2.99</v>
      </c>
      <c r="J830" s="3">
        <v>7.3869999999999996</v>
      </c>
      <c r="K830" s="3">
        <v>95.96</v>
      </c>
      <c r="L830" s="16">
        <v>0.05</v>
      </c>
      <c r="M830" s="13">
        <f t="shared" si="38"/>
        <v>4.798</v>
      </c>
      <c r="N830" s="3">
        <v>10.97</v>
      </c>
      <c r="O830" s="3">
        <v>27.02</v>
      </c>
    </row>
    <row r="831" spans="1:15">
      <c r="A831" s="1" t="s">
        <v>838</v>
      </c>
      <c r="B831" s="3">
        <v>5.3800000000000001E-22</v>
      </c>
      <c r="C831" s="3">
        <v>35.89</v>
      </c>
      <c r="D831" s="16">
        <v>0.05</v>
      </c>
      <c r="E831" s="13">
        <f t="shared" si="36"/>
        <v>1.7945000000000002</v>
      </c>
      <c r="F831" s="3">
        <v>3.5259999999999998</v>
      </c>
      <c r="G831" s="3">
        <v>106.8</v>
      </c>
      <c r="H831" s="16">
        <v>0.05</v>
      </c>
      <c r="I831" s="13">
        <f t="shared" si="37"/>
        <v>5.34</v>
      </c>
      <c r="J831" s="3">
        <v>10.97</v>
      </c>
      <c r="K831" s="3">
        <v>149.30000000000001</v>
      </c>
      <c r="L831" s="16">
        <v>0.05</v>
      </c>
      <c r="M831" s="13">
        <f t="shared" si="38"/>
        <v>7.4650000000000007</v>
      </c>
      <c r="N831" s="3">
        <v>14.74</v>
      </c>
      <c r="O831" s="3">
        <v>53.51</v>
      </c>
    </row>
    <row r="832" spans="1:15">
      <c r="A832" s="1" t="s">
        <v>839</v>
      </c>
      <c r="B832" s="3">
        <v>5.3800000000000001E-22</v>
      </c>
      <c r="C832" s="3">
        <v>0</v>
      </c>
      <c r="D832" s="16">
        <v>0.05</v>
      </c>
      <c r="E832" s="13">
        <f t="shared" si="36"/>
        <v>0</v>
      </c>
      <c r="F832" s="3">
        <v>0</v>
      </c>
      <c r="G832" s="3">
        <v>0</v>
      </c>
      <c r="H832" s="16">
        <v>0.05</v>
      </c>
      <c r="I832" s="13">
        <f t="shared" si="37"/>
        <v>0</v>
      </c>
      <c r="J832" s="3">
        <v>0</v>
      </c>
      <c r="K832" s="3">
        <v>0</v>
      </c>
      <c r="L832" s="16">
        <v>0.05</v>
      </c>
      <c r="M832" s="13">
        <f t="shared" si="38"/>
        <v>0</v>
      </c>
      <c r="N832" s="3">
        <v>0</v>
      </c>
      <c r="O832" s="3">
        <v>0</v>
      </c>
    </row>
    <row r="833" spans="1:15">
      <c r="A833" s="1" t="s">
        <v>840</v>
      </c>
      <c r="B833" s="3">
        <v>5.3800000000000001E-22</v>
      </c>
      <c r="C833" s="3">
        <v>84.48</v>
      </c>
      <c r="D833" s="16">
        <v>0.05</v>
      </c>
      <c r="E833" s="13">
        <f t="shared" si="36"/>
        <v>4.2240000000000002</v>
      </c>
      <c r="F833" s="3">
        <v>4.4459999999999997</v>
      </c>
      <c r="G833" s="3">
        <v>286.7</v>
      </c>
      <c r="H833" s="16">
        <v>0.05</v>
      </c>
      <c r="I833" s="13">
        <f t="shared" si="37"/>
        <v>14.335000000000001</v>
      </c>
      <c r="J833" s="3">
        <v>16.28</v>
      </c>
      <c r="K833" s="3">
        <v>404.2</v>
      </c>
      <c r="L833" s="16">
        <v>0.05</v>
      </c>
      <c r="M833" s="13">
        <f t="shared" si="38"/>
        <v>20.21</v>
      </c>
      <c r="N833" s="3">
        <v>23.55</v>
      </c>
      <c r="O833" s="3">
        <v>149.4</v>
      </c>
    </row>
    <row r="834" spans="1:15">
      <c r="A834" s="1" t="s">
        <v>841</v>
      </c>
      <c r="B834" s="3">
        <v>5.3800000000000001E-22</v>
      </c>
      <c r="C834" s="3">
        <v>43.54</v>
      </c>
      <c r="D834" s="16">
        <v>0.05</v>
      </c>
      <c r="E834" s="13">
        <f t="shared" si="36"/>
        <v>2.177</v>
      </c>
      <c r="F834" s="3">
        <v>2.2749999999999999</v>
      </c>
      <c r="G834" s="3">
        <v>125.5</v>
      </c>
      <c r="H834" s="16">
        <v>0.05</v>
      </c>
      <c r="I834" s="13">
        <f t="shared" si="37"/>
        <v>6.2750000000000004</v>
      </c>
      <c r="J834" s="3">
        <v>7.0880000000000001</v>
      </c>
      <c r="K834" s="3">
        <v>162.1</v>
      </c>
      <c r="L834" s="16">
        <v>0.05</v>
      </c>
      <c r="M834" s="13">
        <f t="shared" si="38"/>
        <v>8.1050000000000004</v>
      </c>
      <c r="N834" s="3">
        <v>9.4149999999999991</v>
      </c>
      <c r="O834" s="3">
        <v>70.180000000000007</v>
      </c>
    </row>
    <row r="835" spans="1:15">
      <c r="A835" s="1" t="s">
        <v>842</v>
      </c>
      <c r="B835" s="3">
        <v>5.3800000000000001E-22</v>
      </c>
      <c r="C835" s="3">
        <v>35.14</v>
      </c>
      <c r="D835" s="16">
        <v>0.05</v>
      </c>
      <c r="E835" s="13">
        <f t="shared" ref="E835:E898" si="39">C835*D835</f>
        <v>1.7570000000000001</v>
      </c>
      <c r="F835" s="3">
        <v>1.837</v>
      </c>
      <c r="G835" s="3">
        <v>117.8</v>
      </c>
      <c r="H835" s="16">
        <v>0.05</v>
      </c>
      <c r="I835" s="13">
        <f t="shared" ref="I835:I898" si="40">G835*H835</f>
        <v>5.8900000000000006</v>
      </c>
      <c r="J835" s="3">
        <v>6.6529999999999996</v>
      </c>
      <c r="K835" s="3">
        <v>167.3</v>
      </c>
      <c r="L835" s="16">
        <v>0.05</v>
      </c>
      <c r="M835" s="13">
        <f t="shared" ref="M835:M898" si="41">K835*L835</f>
        <v>8.3650000000000002</v>
      </c>
      <c r="N835" s="3">
        <v>9.7129999999999992</v>
      </c>
      <c r="O835" s="3">
        <v>63.59</v>
      </c>
    </row>
    <row r="836" spans="1:15">
      <c r="A836" s="1" t="s">
        <v>843</v>
      </c>
      <c r="B836" s="3">
        <v>5.3800000000000001E-22</v>
      </c>
      <c r="C836" s="3">
        <v>5.7359999999999998E-3</v>
      </c>
      <c r="D836" s="16">
        <v>0.05</v>
      </c>
      <c r="E836" s="13">
        <f t="shared" si="39"/>
        <v>2.8679999999999998E-4</v>
      </c>
      <c r="F836" s="3">
        <v>0</v>
      </c>
      <c r="G836" s="3">
        <v>9.9819999999999996E-3</v>
      </c>
      <c r="H836" s="16">
        <v>0.05</v>
      </c>
      <c r="I836" s="13">
        <f t="shared" si="40"/>
        <v>4.9910000000000004E-4</v>
      </c>
      <c r="J836" s="3">
        <v>0</v>
      </c>
      <c r="K836" s="3">
        <v>8.4499999999999992E-3</v>
      </c>
      <c r="L836" s="16">
        <v>0.05</v>
      </c>
      <c r="M836" s="13">
        <f t="shared" si="41"/>
        <v>4.2249999999999997E-4</v>
      </c>
      <c r="N836" s="3">
        <v>0</v>
      </c>
      <c r="O836" s="3">
        <v>6.7359999999999998E-3</v>
      </c>
    </row>
    <row r="837" spans="1:15">
      <c r="A837" s="1" t="s">
        <v>844</v>
      </c>
      <c r="B837" s="3">
        <v>5.3800000000000001E-22</v>
      </c>
      <c r="C837" s="3">
        <v>9.2460000000000004</v>
      </c>
      <c r="D837" s="16">
        <v>0.05</v>
      </c>
      <c r="E837" s="13">
        <f t="shared" si="39"/>
        <v>0.46230000000000004</v>
      </c>
      <c r="F837" s="3">
        <v>0.48330000000000001</v>
      </c>
      <c r="G837" s="3">
        <v>24.72</v>
      </c>
      <c r="H837" s="16">
        <v>0.05</v>
      </c>
      <c r="I837" s="13">
        <f t="shared" si="40"/>
        <v>1.236</v>
      </c>
      <c r="J837" s="3">
        <v>1.3959999999999999</v>
      </c>
      <c r="K837" s="3">
        <v>30.08</v>
      </c>
      <c r="L837" s="16">
        <v>0.05</v>
      </c>
      <c r="M837" s="13">
        <f t="shared" si="41"/>
        <v>1.504</v>
      </c>
      <c r="N837" s="3">
        <v>1.746</v>
      </c>
      <c r="O837" s="3">
        <v>14.59</v>
      </c>
    </row>
    <row r="838" spans="1:15">
      <c r="A838" s="1" t="s">
        <v>845</v>
      </c>
      <c r="B838" s="3">
        <v>5.3800000000000001E-22</v>
      </c>
      <c r="C838" s="3">
        <v>5.7200000000000003E-6</v>
      </c>
      <c r="D838" s="16">
        <v>0.05</v>
      </c>
      <c r="E838" s="13">
        <f t="shared" si="39"/>
        <v>2.8600000000000005E-7</v>
      </c>
      <c r="F838" s="3">
        <v>0</v>
      </c>
      <c r="G838" s="3">
        <v>1.1389999999999999E-5</v>
      </c>
      <c r="H838" s="16">
        <v>0.05</v>
      </c>
      <c r="I838" s="13">
        <f t="shared" si="40"/>
        <v>5.6950000000000001E-7</v>
      </c>
      <c r="J838" s="3">
        <v>0</v>
      </c>
      <c r="K838" s="3">
        <v>1.0139999999999999E-5</v>
      </c>
      <c r="L838" s="16">
        <v>0.05</v>
      </c>
      <c r="M838" s="13">
        <f t="shared" si="41"/>
        <v>5.0699999999999997E-7</v>
      </c>
      <c r="N838" s="3">
        <v>0</v>
      </c>
      <c r="O838" s="3">
        <v>7.0140000000000001E-6</v>
      </c>
    </row>
    <row r="839" spans="1:15">
      <c r="A839" s="1" t="s">
        <v>846</v>
      </c>
      <c r="B839" s="3">
        <v>5.3800000000000001E-22</v>
      </c>
      <c r="C839" s="3">
        <v>7.9039999999999992E-6</v>
      </c>
      <c r="D839" s="16">
        <v>0.05</v>
      </c>
      <c r="E839" s="13">
        <f t="shared" si="39"/>
        <v>3.9519999999999999E-7</v>
      </c>
      <c r="F839" s="3">
        <v>0</v>
      </c>
      <c r="G839" s="3">
        <v>1.2860000000000001E-5</v>
      </c>
      <c r="H839" s="16">
        <v>0.05</v>
      </c>
      <c r="I839" s="13">
        <f t="shared" si="40"/>
        <v>6.4300000000000003E-7</v>
      </c>
      <c r="J839" s="3">
        <v>0</v>
      </c>
      <c r="K839" s="3">
        <v>1.0319999999999999E-5</v>
      </c>
      <c r="L839" s="16">
        <v>0.05</v>
      </c>
      <c r="M839" s="13">
        <f t="shared" si="41"/>
        <v>5.1600000000000001E-7</v>
      </c>
      <c r="N839" s="3">
        <v>0</v>
      </c>
      <c r="O839" s="3">
        <v>8.6989999999999992E-6</v>
      </c>
    </row>
    <row r="840" spans="1:15">
      <c r="A840" s="1" t="s">
        <v>847</v>
      </c>
      <c r="B840" s="3">
        <v>5.3800000000000001E-22</v>
      </c>
      <c r="C840" s="3">
        <v>5.059E-7</v>
      </c>
      <c r="D840" s="16">
        <v>0.05</v>
      </c>
      <c r="E840" s="13">
        <f t="shared" si="39"/>
        <v>2.5295000000000003E-8</v>
      </c>
      <c r="F840" s="3">
        <v>0</v>
      </c>
      <c r="G840" s="3">
        <v>8.1689999999999996E-7</v>
      </c>
      <c r="H840" s="16">
        <v>0.05</v>
      </c>
      <c r="I840" s="13">
        <f t="shared" si="40"/>
        <v>4.0844999999999999E-8</v>
      </c>
      <c r="J840" s="3">
        <v>0</v>
      </c>
      <c r="K840" s="3">
        <v>6.5300000000000004E-7</v>
      </c>
      <c r="L840" s="16">
        <v>0.05</v>
      </c>
      <c r="M840" s="13">
        <f t="shared" si="41"/>
        <v>3.2650000000000005E-8</v>
      </c>
      <c r="N840" s="3">
        <v>0</v>
      </c>
      <c r="O840" s="3">
        <v>5.4939999999999998E-7</v>
      </c>
    </row>
    <row r="841" spans="1:15">
      <c r="A841" s="1" t="s">
        <v>848</v>
      </c>
      <c r="B841" s="3">
        <v>5.3800000000000001E-22</v>
      </c>
      <c r="C841" s="3">
        <v>3.6289999999999999E-6</v>
      </c>
      <c r="D841" s="16">
        <v>0.05</v>
      </c>
      <c r="E841" s="13">
        <f t="shared" si="39"/>
        <v>1.8145E-7</v>
      </c>
      <c r="F841" s="3">
        <v>0</v>
      </c>
      <c r="G841" s="3">
        <v>5.8200000000000002E-6</v>
      </c>
      <c r="H841" s="16">
        <v>0.05</v>
      </c>
      <c r="I841" s="13">
        <f t="shared" si="40"/>
        <v>2.9100000000000005E-7</v>
      </c>
      <c r="J841" s="3">
        <v>0</v>
      </c>
      <c r="K841" s="3">
        <v>4.6149999999999999E-6</v>
      </c>
      <c r="L841" s="16">
        <v>0.05</v>
      </c>
      <c r="M841" s="13">
        <f t="shared" si="41"/>
        <v>2.3075E-7</v>
      </c>
      <c r="N841" s="3">
        <v>0</v>
      </c>
      <c r="O841" s="3">
        <v>3.878E-6</v>
      </c>
    </row>
    <row r="842" spans="1:15">
      <c r="A842" s="1" t="s">
        <v>849</v>
      </c>
      <c r="B842" s="3">
        <v>5.3800000000000001E-22</v>
      </c>
      <c r="C842" s="3">
        <v>1.009E-7</v>
      </c>
      <c r="D842" s="16">
        <v>0.05</v>
      </c>
      <c r="E842" s="13">
        <f t="shared" si="39"/>
        <v>5.0449999999999998E-9</v>
      </c>
      <c r="F842" s="3">
        <v>0</v>
      </c>
      <c r="G842" s="3">
        <v>1.606E-7</v>
      </c>
      <c r="H842" s="16">
        <v>0.05</v>
      </c>
      <c r="I842" s="13">
        <f t="shared" si="40"/>
        <v>8.0299999999999998E-9</v>
      </c>
      <c r="J842" s="3">
        <v>0</v>
      </c>
      <c r="K842" s="3">
        <v>1.269E-7</v>
      </c>
      <c r="L842" s="16">
        <v>0.05</v>
      </c>
      <c r="M842" s="13">
        <f t="shared" si="41"/>
        <v>6.3450000000000007E-9</v>
      </c>
      <c r="N842" s="3">
        <v>0</v>
      </c>
      <c r="O842" s="3">
        <v>1.064E-7</v>
      </c>
    </row>
    <row r="843" spans="1:15">
      <c r="A843" s="1" t="s">
        <v>850</v>
      </c>
      <c r="B843" s="3">
        <v>5.3800000000000001E-22</v>
      </c>
      <c r="C843" s="3">
        <v>12.59</v>
      </c>
      <c r="D843" s="16">
        <v>0.05</v>
      </c>
      <c r="E843" s="13">
        <f t="shared" si="39"/>
        <v>0.62950000000000006</v>
      </c>
      <c r="F843" s="3">
        <v>0.65849999999999997</v>
      </c>
      <c r="G843" s="3">
        <v>29.41</v>
      </c>
      <c r="H843" s="16">
        <v>0.05</v>
      </c>
      <c r="I843" s="13">
        <f t="shared" si="40"/>
        <v>1.4705000000000001</v>
      </c>
      <c r="J843" s="3">
        <v>1.661</v>
      </c>
      <c r="K843" s="3">
        <v>32.68</v>
      </c>
      <c r="L843" s="16">
        <v>0.05</v>
      </c>
      <c r="M843" s="13">
        <f t="shared" si="41"/>
        <v>1.6340000000000001</v>
      </c>
      <c r="N843" s="3">
        <v>1.8979999999999999</v>
      </c>
      <c r="O843" s="3">
        <v>18.62</v>
      </c>
    </row>
    <row r="844" spans="1:15">
      <c r="A844" s="1" t="s">
        <v>851</v>
      </c>
      <c r="B844" s="3">
        <v>5.3800000000000001E-22</v>
      </c>
      <c r="C844" s="3">
        <v>0.1656</v>
      </c>
      <c r="D844" s="16">
        <v>0.05</v>
      </c>
      <c r="E844" s="13">
        <f t="shared" si="39"/>
        <v>8.2800000000000009E-3</v>
      </c>
      <c r="F844" s="3">
        <v>2.049E-15</v>
      </c>
      <c r="G844" s="3">
        <v>0.55840000000000001</v>
      </c>
      <c r="H844" s="16">
        <v>0.05</v>
      </c>
      <c r="I844" s="13">
        <f t="shared" si="40"/>
        <v>2.792E-2</v>
      </c>
      <c r="J844" s="3">
        <v>7.4649999999999996E-15</v>
      </c>
      <c r="K844" s="3">
        <v>0.59360000000000002</v>
      </c>
      <c r="L844" s="16">
        <v>0.05</v>
      </c>
      <c r="M844" s="13">
        <f t="shared" si="41"/>
        <v>2.9680000000000002E-2</v>
      </c>
      <c r="N844" s="3">
        <v>8.1549999999999994E-15</v>
      </c>
      <c r="O844" s="3">
        <v>0.29210000000000003</v>
      </c>
    </row>
    <row r="845" spans="1:15">
      <c r="A845" s="1" t="s">
        <v>852</v>
      </c>
      <c r="B845" s="3">
        <v>5.3800000000000001E-22</v>
      </c>
      <c r="C845" s="3">
        <v>1.545E-2</v>
      </c>
      <c r="D845" s="16">
        <v>0.05</v>
      </c>
      <c r="E845" s="13">
        <f t="shared" si="39"/>
        <v>7.7250000000000007E-4</v>
      </c>
      <c r="F845" s="3">
        <v>0</v>
      </c>
      <c r="G845" s="3">
        <v>3.0839999999999999E-2</v>
      </c>
      <c r="H845" s="16">
        <v>0.05</v>
      </c>
      <c r="I845" s="13">
        <f t="shared" si="40"/>
        <v>1.542E-3</v>
      </c>
      <c r="J845" s="3">
        <v>0</v>
      </c>
      <c r="K845" s="3">
        <v>2.7449999999999999E-2</v>
      </c>
      <c r="L845" s="16">
        <v>0.05</v>
      </c>
      <c r="M845" s="13">
        <f t="shared" si="41"/>
        <v>1.3725E-3</v>
      </c>
      <c r="N845" s="3">
        <v>0</v>
      </c>
      <c r="O845" s="3">
        <v>1.8960000000000001E-2</v>
      </c>
    </row>
    <row r="846" spans="1:15">
      <c r="A846" s="1" t="s">
        <v>853</v>
      </c>
      <c r="B846" s="3">
        <v>5.3800000000000001E-22</v>
      </c>
      <c r="C846" s="3">
        <v>5.8710000000000002E-6</v>
      </c>
      <c r="D846" s="16">
        <v>0.05</v>
      </c>
      <c r="E846" s="13">
        <f t="shared" si="39"/>
        <v>2.9355000000000003E-7</v>
      </c>
      <c r="F846" s="3">
        <v>0</v>
      </c>
      <c r="G846" s="3">
        <v>9.5599999999999999E-6</v>
      </c>
      <c r="H846" s="16">
        <v>0.05</v>
      </c>
      <c r="I846" s="13">
        <f t="shared" si="40"/>
        <v>4.7800000000000002E-7</v>
      </c>
      <c r="J846" s="3">
        <v>0</v>
      </c>
      <c r="K846" s="3">
        <v>7.6760000000000007E-6</v>
      </c>
      <c r="L846" s="16">
        <v>0.05</v>
      </c>
      <c r="M846" s="13">
        <f t="shared" si="41"/>
        <v>3.8380000000000004E-7</v>
      </c>
      <c r="N846" s="3">
        <v>0</v>
      </c>
      <c r="O846" s="3">
        <v>6.4659999999999996E-6</v>
      </c>
    </row>
    <row r="847" spans="1:15">
      <c r="A847" s="1" t="s">
        <v>854</v>
      </c>
      <c r="B847" s="3">
        <v>5.3800000000000001E-22</v>
      </c>
      <c r="C847" s="3">
        <v>3.6600000000000001E-6</v>
      </c>
      <c r="D847" s="16">
        <v>0.05</v>
      </c>
      <c r="E847" s="13">
        <f t="shared" si="39"/>
        <v>1.8300000000000001E-7</v>
      </c>
      <c r="F847" s="3">
        <v>0</v>
      </c>
      <c r="G847" s="3">
        <v>5.9680000000000003E-6</v>
      </c>
      <c r="H847" s="16">
        <v>0.05</v>
      </c>
      <c r="I847" s="13">
        <f t="shared" si="40"/>
        <v>2.9840000000000003E-7</v>
      </c>
      <c r="J847" s="3">
        <v>0</v>
      </c>
      <c r="K847" s="3">
        <v>4.7879999999999997E-6</v>
      </c>
      <c r="L847" s="16">
        <v>0.05</v>
      </c>
      <c r="M847" s="13">
        <f t="shared" si="41"/>
        <v>2.3939999999999999E-7</v>
      </c>
      <c r="N847" s="3">
        <v>0</v>
      </c>
      <c r="O847" s="3">
        <v>4.0380000000000001E-6</v>
      </c>
    </row>
    <row r="848" spans="1:15">
      <c r="A848" s="1" t="s">
        <v>855</v>
      </c>
      <c r="B848" s="3">
        <v>5.3800000000000001E-22</v>
      </c>
      <c r="C848" s="3">
        <v>7.0520000000000004E-6</v>
      </c>
      <c r="D848" s="16">
        <v>0.05</v>
      </c>
      <c r="E848" s="13">
        <f t="shared" si="39"/>
        <v>3.5260000000000002E-7</v>
      </c>
      <c r="F848" s="3">
        <v>0</v>
      </c>
      <c r="G848" s="3">
        <v>1.1409999999999999E-5</v>
      </c>
      <c r="H848" s="16">
        <v>0.05</v>
      </c>
      <c r="I848" s="13">
        <f t="shared" si="40"/>
        <v>5.7049999999999998E-7</v>
      </c>
      <c r="J848" s="3">
        <v>0</v>
      </c>
      <c r="K848" s="3">
        <v>9.1209999999999996E-6</v>
      </c>
      <c r="L848" s="16">
        <v>0.05</v>
      </c>
      <c r="M848" s="13">
        <f t="shared" si="41"/>
        <v>4.5605000000000001E-7</v>
      </c>
      <c r="N848" s="3">
        <v>0</v>
      </c>
      <c r="O848" s="3">
        <v>7.6739999999999997E-6</v>
      </c>
    </row>
    <row r="849" spans="1:15">
      <c r="A849" s="1" t="s">
        <v>856</v>
      </c>
      <c r="B849" s="3">
        <v>5.3800000000000001E-22</v>
      </c>
      <c r="C849" s="3">
        <v>0</v>
      </c>
      <c r="D849" s="16">
        <v>0.05</v>
      </c>
      <c r="E849" s="13">
        <f t="shared" si="39"/>
        <v>0</v>
      </c>
      <c r="F849" s="3">
        <v>0</v>
      </c>
      <c r="G849" s="3">
        <v>0</v>
      </c>
      <c r="H849" s="16">
        <v>0.05</v>
      </c>
      <c r="I849" s="13">
        <f t="shared" si="40"/>
        <v>0</v>
      </c>
      <c r="J849" s="3">
        <v>0</v>
      </c>
      <c r="K849" s="3">
        <v>0</v>
      </c>
      <c r="L849" s="16">
        <v>0.05</v>
      </c>
      <c r="M849" s="13">
        <f t="shared" si="41"/>
        <v>0</v>
      </c>
      <c r="N849" s="3">
        <v>0</v>
      </c>
      <c r="O849" s="3">
        <v>0</v>
      </c>
    </row>
    <row r="850" spans="1:15">
      <c r="A850" s="1" t="s">
        <v>857</v>
      </c>
      <c r="B850" s="3">
        <v>5.3800000000000001E-22</v>
      </c>
      <c r="C850" s="3">
        <v>6.6150000000000004E-7</v>
      </c>
      <c r="D850" s="16">
        <v>0.05</v>
      </c>
      <c r="E850" s="13">
        <f t="shared" si="39"/>
        <v>3.3075000000000003E-8</v>
      </c>
      <c r="F850" s="3">
        <v>0</v>
      </c>
      <c r="G850" s="3">
        <v>1.0640000000000001E-6</v>
      </c>
      <c r="H850" s="16">
        <v>0.05</v>
      </c>
      <c r="I850" s="13">
        <f t="shared" si="40"/>
        <v>5.3200000000000007E-8</v>
      </c>
      <c r="J850" s="3">
        <v>0</v>
      </c>
      <c r="K850" s="3">
        <v>8.4570000000000001E-7</v>
      </c>
      <c r="L850" s="16">
        <v>0.05</v>
      </c>
      <c r="M850" s="13">
        <f t="shared" si="41"/>
        <v>4.2285000000000004E-8</v>
      </c>
      <c r="N850" s="3">
        <v>0</v>
      </c>
      <c r="O850" s="3">
        <v>7.1119999999999996E-7</v>
      </c>
    </row>
    <row r="851" spans="1:15">
      <c r="A851" s="1" t="s">
        <v>858</v>
      </c>
      <c r="B851" s="3">
        <v>5.3800000000000001E-22</v>
      </c>
      <c r="C851" s="3">
        <v>6.1840000000000003E-8</v>
      </c>
      <c r="D851" s="16">
        <v>0.05</v>
      </c>
      <c r="E851" s="13">
        <f t="shared" si="39"/>
        <v>3.0920000000000005E-9</v>
      </c>
      <c r="F851" s="3">
        <v>0</v>
      </c>
      <c r="G851" s="3">
        <v>9.942E-8</v>
      </c>
      <c r="H851" s="16">
        <v>0.05</v>
      </c>
      <c r="I851" s="13">
        <f t="shared" si="40"/>
        <v>4.9710000000000003E-9</v>
      </c>
      <c r="J851" s="3">
        <v>0</v>
      </c>
      <c r="K851" s="3">
        <v>7.8969999999999998E-8</v>
      </c>
      <c r="L851" s="16">
        <v>0.05</v>
      </c>
      <c r="M851" s="13">
        <f t="shared" si="41"/>
        <v>3.9484999999999998E-9</v>
      </c>
      <c r="N851" s="3">
        <v>0</v>
      </c>
      <c r="O851" s="3">
        <v>6.6399999999999999E-8</v>
      </c>
    </row>
    <row r="852" spans="1:15">
      <c r="A852" s="1" t="s">
        <v>859</v>
      </c>
      <c r="B852" s="3">
        <v>5.3800000000000001E-22</v>
      </c>
      <c r="C852" s="3">
        <v>2.419</v>
      </c>
      <c r="D852" s="16">
        <v>0.05</v>
      </c>
      <c r="E852" s="13">
        <f t="shared" si="39"/>
        <v>0.12095</v>
      </c>
      <c r="F852" s="3">
        <v>2.7010000000000001</v>
      </c>
      <c r="G852" s="3">
        <v>9.6850000000000005</v>
      </c>
      <c r="H852" s="16">
        <v>0.05</v>
      </c>
      <c r="I852" s="13">
        <f t="shared" si="40"/>
        <v>0.48425000000000007</v>
      </c>
      <c r="J852" s="3">
        <v>11.56</v>
      </c>
      <c r="K852" s="3">
        <v>14.3</v>
      </c>
      <c r="L852" s="16">
        <v>0.05</v>
      </c>
      <c r="M852" s="13">
        <f t="shared" si="41"/>
        <v>0.71500000000000008</v>
      </c>
      <c r="N852" s="3">
        <v>17.29</v>
      </c>
      <c r="O852" s="3">
        <v>11.76</v>
      </c>
    </row>
    <row r="853" spans="1:15">
      <c r="A853" s="1" t="s">
        <v>860</v>
      </c>
      <c r="B853" s="3">
        <v>5.3800000000000001E-22</v>
      </c>
      <c r="C853" s="3">
        <v>4.0019999999999998</v>
      </c>
      <c r="D853" s="16">
        <v>0.05</v>
      </c>
      <c r="E853" s="13">
        <f t="shared" si="39"/>
        <v>0.2001</v>
      </c>
      <c r="F853" s="3">
        <v>4.1980000000000004</v>
      </c>
      <c r="G853" s="3">
        <v>13.06</v>
      </c>
      <c r="H853" s="16">
        <v>0.05</v>
      </c>
      <c r="I853" s="13">
        <f t="shared" si="40"/>
        <v>0.65300000000000002</v>
      </c>
      <c r="J853" s="3">
        <v>14.78</v>
      </c>
      <c r="K853" s="3">
        <v>19.920000000000002</v>
      </c>
      <c r="L853" s="16">
        <v>0.05</v>
      </c>
      <c r="M853" s="13">
        <f t="shared" si="41"/>
        <v>0.99600000000000011</v>
      </c>
      <c r="N853" s="3">
        <v>23.16</v>
      </c>
      <c r="O853" s="3">
        <v>22</v>
      </c>
    </row>
    <row r="854" spans="1:15">
      <c r="A854" s="1" t="s">
        <v>861</v>
      </c>
      <c r="B854" s="3">
        <v>5.3800000000000001E-22</v>
      </c>
      <c r="C854" s="3">
        <v>3.5819999999999999</v>
      </c>
      <c r="D854" s="16">
        <v>0.05</v>
      </c>
      <c r="E854" s="13">
        <f t="shared" si="39"/>
        <v>0.17910000000000001</v>
      </c>
      <c r="F854" s="3">
        <v>3.742</v>
      </c>
      <c r="G854" s="3">
        <v>17.16</v>
      </c>
      <c r="H854" s="16">
        <v>0.05</v>
      </c>
      <c r="I854" s="13">
        <f t="shared" si="40"/>
        <v>0.8580000000000001</v>
      </c>
      <c r="J854" s="3">
        <v>19.37</v>
      </c>
      <c r="K854" s="3">
        <v>36.29</v>
      </c>
      <c r="L854" s="16">
        <v>0.05</v>
      </c>
      <c r="M854" s="13">
        <f t="shared" si="41"/>
        <v>1.8145</v>
      </c>
      <c r="N854" s="3">
        <v>42.14</v>
      </c>
      <c r="O854" s="3">
        <v>47.7</v>
      </c>
    </row>
    <row r="855" spans="1:15">
      <c r="A855" s="1" t="s">
        <v>862</v>
      </c>
      <c r="B855" s="3">
        <v>5.3800000000000001E-22</v>
      </c>
      <c r="C855" s="3">
        <v>1.5049999999999999</v>
      </c>
      <c r="D855" s="16">
        <v>0.05</v>
      </c>
      <c r="E855" s="13">
        <f t="shared" si="39"/>
        <v>7.5249999999999997E-2</v>
      </c>
      <c r="F855" s="3">
        <v>1.573</v>
      </c>
      <c r="G855" s="3">
        <v>8.7899999999999991</v>
      </c>
      <c r="H855" s="16">
        <v>0.05</v>
      </c>
      <c r="I855" s="13">
        <f t="shared" si="40"/>
        <v>0.4395</v>
      </c>
      <c r="J855" s="3">
        <v>9.9280000000000008</v>
      </c>
      <c r="K855" s="3">
        <v>24.48</v>
      </c>
      <c r="L855" s="16">
        <v>0.05</v>
      </c>
      <c r="M855" s="13">
        <f t="shared" si="41"/>
        <v>1.2240000000000002</v>
      </c>
      <c r="N855" s="3">
        <v>28.42</v>
      </c>
      <c r="O855" s="3">
        <v>35.46</v>
      </c>
    </row>
    <row r="856" spans="1:15">
      <c r="A856" s="1" t="s">
        <v>863</v>
      </c>
      <c r="B856" s="3">
        <v>5.3800000000000001E-22</v>
      </c>
      <c r="C856" s="3">
        <v>0.8508</v>
      </c>
      <c r="D856" s="16">
        <v>0.05</v>
      </c>
      <c r="E856" s="13">
        <f t="shared" si="39"/>
        <v>4.2540000000000001E-2</v>
      </c>
      <c r="F856" s="3">
        <v>0.88900000000000001</v>
      </c>
      <c r="G856" s="3">
        <v>4.9020000000000001</v>
      </c>
      <c r="H856" s="16">
        <v>0.05</v>
      </c>
      <c r="I856" s="13">
        <f t="shared" si="40"/>
        <v>0.24510000000000001</v>
      </c>
      <c r="J856" s="3">
        <v>5.5350000000000001</v>
      </c>
      <c r="K856" s="3">
        <v>16.2</v>
      </c>
      <c r="L856" s="16">
        <v>0.05</v>
      </c>
      <c r="M856" s="13">
        <f t="shared" si="41"/>
        <v>0.81</v>
      </c>
      <c r="N856" s="3">
        <v>18.82</v>
      </c>
      <c r="O856" s="3">
        <v>25.7</v>
      </c>
    </row>
    <row r="857" spans="1:15">
      <c r="A857" s="1" t="s">
        <v>864</v>
      </c>
      <c r="B857" s="3">
        <v>5.3800000000000001E-22</v>
      </c>
      <c r="C857" s="3">
        <v>2.5809999999999999E-5</v>
      </c>
      <c r="D857" s="16">
        <v>0.05</v>
      </c>
      <c r="E857" s="13">
        <f t="shared" si="39"/>
        <v>1.2905E-6</v>
      </c>
      <c r="F857" s="3">
        <v>0</v>
      </c>
      <c r="G857" s="3">
        <v>1.0349999999999999E-4</v>
      </c>
      <c r="H857" s="16">
        <v>0.05</v>
      </c>
      <c r="I857" s="13">
        <f t="shared" si="40"/>
        <v>5.1750000000000004E-6</v>
      </c>
      <c r="J857" s="3">
        <v>0</v>
      </c>
      <c r="K857" s="3">
        <v>2.4340000000000001E-4</v>
      </c>
      <c r="L857" s="16">
        <v>0.05</v>
      </c>
      <c r="M857" s="13">
        <f t="shared" si="41"/>
        <v>1.217E-5</v>
      </c>
      <c r="N857" s="3">
        <v>0</v>
      </c>
      <c r="O857" s="3">
        <v>3.0150000000000001E-4</v>
      </c>
    </row>
    <row r="858" spans="1:15">
      <c r="A858" s="1" t="s">
        <v>865</v>
      </c>
      <c r="B858" s="3">
        <v>5.3800000000000001E-22</v>
      </c>
      <c r="C858" s="3">
        <v>1.236E-7</v>
      </c>
      <c r="D858" s="16">
        <v>0.05</v>
      </c>
      <c r="E858" s="13">
        <f t="shared" si="39"/>
        <v>6.1799999999999998E-9</v>
      </c>
      <c r="F858" s="3">
        <v>0</v>
      </c>
      <c r="G858" s="3">
        <v>5.2959999999999998E-7</v>
      </c>
      <c r="H858" s="16">
        <v>0.05</v>
      </c>
      <c r="I858" s="13">
        <f t="shared" si="40"/>
        <v>2.648E-8</v>
      </c>
      <c r="J858" s="3">
        <v>0</v>
      </c>
      <c r="K858" s="3">
        <v>1.2810000000000001E-6</v>
      </c>
      <c r="L858" s="16">
        <v>0.05</v>
      </c>
      <c r="M858" s="13">
        <f t="shared" si="41"/>
        <v>6.4050000000000008E-8</v>
      </c>
      <c r="N858" s="3">
        <v>0</v>
      </c>
      <c r="O858" s="3">
        <v>1.5939999999999999E-6</v>
      </c>
    </row>
    <row r="859" spans="1:15">
      <c r="A859" s="1" t="s">
        <v>866</v>
      </c>
      <c r="B859" s="3">
        <v>5.3800000000000001E-22</v>
      </c>
      <c r="C859" s="3">
        <v>3.837E-4</v>
      </c>
      <c r="D859" s="16">
        <v>0.05</v>
      </c>
      <c r="E859" s="13">
        <f t="shared" si="39"/>
        <v>1.9185E-5</v>
      </c>
      <c r="F859" s="3">
        <v>0</v>
      </c>
      <c r="G859" s="3">
        <v>6.3159999999999996E-4</v>
      </c>
      <c r="H859" s="16">
        <v>0.05</v>
      </c>
      <c r="I859" s="13">
        <f t="shared" si="40"/>
        <v>3.1579999999999999E-5</v>
      </c>
      <c r="J859" s="3">
        <v>0</v>
      </c>
      <c r="K859" s="3">
        <v>5.1429999999999998E-4</v>
      </c>
      <c r="L859" s="16">
        <v>0.05</v>
      </c>
      <c r="M859" s="13">
        <f t="shared" si="41"/>
        <v>2.5715E-5</v>
      </c>
      <c r="N859" s="3">
        <v>0</v>
      </c>
      <c r="O859" s="3">
        <v>4.35E-4</v>
      </c>
    </row>
    <row r="860" spans="1:15">
      <c r="A860" s="1" t="s">
        <v>867</v>
      </c>
      <c r="B860" s="3">
        <v>5.3800000000000001E-22</v>
      </c>
      <c r="C860" s="3">
        <v>0.38240000000000002</v>
      </c>
      <c r="D860" s="16">
        <v>0.05</v>
      </c>
      <c r="E860" s="13">
        <f t="shared" si="39"/>
        <v>1.9120000000000002E-2</v>
      </c>
      <c r="F860" s="3">
        <v>0.39960000000000001</v>
      </c>
      <c r="G860" s="3">
        <v>1.68</v>
      </c>
      <c r="H860" s="16">
        <v>0.05</v>
      </c>
      <c r="I860" s="13">
        <f t="shared" si="40"/>
        <v>8.4000000000000005E-2</v>
      </c>
      <c r="J860" s="3">
        <v>1.897</v>
      </c>
      <c r="K860" s="3">
        <v>5.1349999999999998</v>
      </c>
      <c r="L860" s="16">
        <v>0.05</v>
      </c>
      <c r="M860" s="13">
        <f t="shared" si="41"/>
        <v>0.25674999999999998</v>
      </c>
      <c r="N860" s="3">
        <v>5.9630000000000001</v>
      </c>
      <c r="O860" s="3">
        <v>8.3170000000000002</v>
      </c>
    </row>
    <row r="861" spans="1:15">
      <c r="A861" s="1" t="s">
        <v>868</v>
      </c>
      <c r="B861" s="3">
        <v>5.3800000000000001E-22</v>
      </c>
      <c r="C861" s="3">
        <v>2.2379999999999999E-4</v>
      </c>
      <c r="D861" s="16">
        <v>0.05</v>
      </c>
      <c r="E861" s="13">
        <f t="shared" si="39"/>
        <v>1.119E-5</v>
      </c>
      <c r="F861" s="3">
        <v>0</v>
      </c>
      <c r="G861" s="3">
        <v>8.5450000000000001E-4</v>
      </c>
      <c r="H861" s="16">
        <v>0.05</v>
      </c>
      <c r="I861" s="13">
        <f t="shared" si="40"/>
        <v>4.2725000000000002E-5</v>
      </c>
      <c r="J861" s="3">
        <v>0</v>
      </c>
      <c r="K861" s="3">
        <v>1.9109999999999999E-3</v>
      </c>
      <c r="L861" s="16">
        <v>0.05</v>
      </c>
      <c r="M861" s="13">
        <f t="shared" si="41"/>
        <v>9.5550000000000005E-5</v>
      </c>
      <c r="N861" s="3">
        <v>0</v>
      </c>
      <c r="O861" s="3">
        <v>2.415E-3</v>
      </c>
    </row>
    <row r="862" spans="1:15">
      <c r="A862" s="1" t="s">
        <v>869</v>
      </c>
      <c r="B862" s="3">
        <v>5.3800000000000001E-22</v>
      </c>
      <c r="C862" s="3">
        <v>5.2249999999999996E-3</v>
      </c>
      <c r="D862" s="16">
        <v>0.05</v>
      </c>
      <c r="E862" s="13">
        <f t="shared" si="39"/>
        <v>2.6124999999999998E-4</v>
      </c>
      <c r="F862" s="3">
        <v>5.4330000000000003E-3</v>
      </c>
      <c r="G862" s="3">
        <v>5.7970000000000001E-2</v>
      </c>
      <c r="H862" s="16">
        <v>0.05</v>
      </c>
      <c r="I862" s="13">
        <f t="shared" si="40"/>
        <v>2.8985E-3</v>
      </c>
      <c r="J862" s="3">
        <v>6.5170000000000006E-2</v>
      </c>
      <c r="K862" s="3">
        <v>0.27450000000000002</v>
      </c>
      <c r="L862" s="16">
        <v>0.05</v>
      </c>
      <c r="M862" s="13">
        <f t="shared" si="41"/>
        <v>1.3725000000000001E-2</v>
      </c>
      <c r="N862" s="3">
        <v>0.31740000000000002</v>
      </c>
      <c r="O862" s="3">
        <v>0.50600000000000001</v>
      </c>
    </row>
    <row r="863" spans="1:15">
      <c r="A863" s="1" t="s">
        <v>870</v>
      </c>
      <c r="B863" s="3">
        <v>5.3800000000000001E-22</v>
      </c>
      <c r="C863" s="3">
        <v>0.32590000000000002</v>
      </c>
      <c r="D863" s="16">
        <v>0.05</v>
      </c>
      <c r="E863" s="13">
        <f t="shared" si="39"/>
        <v>1.6295E-2</v>
      </c>
      <c r="F863" s="3">
        <v>0.3412</v>
      </c>
      <c r="G863" s="3">
        <v>1.778</v>
      </c>
      <c r="H863" s="16">
        <v>0.05</v>
      </c>
      <c r="I863" s="13">
        <f t="shared" si="40"/>
        <v>8.8900000000000007E-2</v>
      </c>
      <c r="J863" s="3">
        <v>2.0099999999999998</v>
      </c>
      <c r="K863" s="3">
        <v>5.7619999999999996</v>
      </c>
      <c r="L863" s="16">
        <v>0.05</v>
      </c>
      <c r="M863" s="13">
        <f t="shared" si="41"/>
        <v>0.28809999999999997</v>
      </c>
      <c r="N863" s="3">
        <v>6.6959999999999997</v>
      </c>
      <c r="O863" s="3">
        <v>9.64</v>
      </c>
    </row>
    <row r="864" spans="1:15">
      <c r="A864" s="1" t="s">
        <v>871</v>
      </c>
      <c r="B864" s="3">
        <v>5.3800000000000001E-22</v>
      </c>
      <c r="C864" s="3">
        <v>0.1134</v>
      </c>
      <c r="D864" s="16">
        <v>0.05</v>
      </c>
      <c r="E864" s="13">
        <f t="shared" si="39"/>
        <v>5.6700000000000006E-3</v>
      </c>
      <c r="F864" s="3">
        <v>0.11849999999999999</v>
      </c>
      <c r="G864" s="3">
        <v>0.51319999999999999</v>
      </c>
      <c r="H864" s="16">
        <v>0.05</v>
      </c>
      <c r="I864" s="13">
        <f t="shared" si="40"/>
        <v>2.5660000000000002E-2</v>
      </c>
      <c r="J864" s="3">
        <v>0.57950000000000002</v>
      </c>
      <c r="K864" s="3">
        <v>1.5289999999999999</v>
      </c>
      <c r="L864" s="16">
        <v>0.05</v>
      </c>
      <c r="M864" s="13">
        <f t="shared" si="41"/>
        <v>7.6450000000000004E-2</v>
      </c>
      <c r="N864" s="3">
        <v>1.7749999999999999</v>
      </c>
      <c r="O864" s="3">
        <v>2.528</v>
      </c>
    </row>
    <row r="865" spans="1:15">
      <c r="A865" s="1" t="s">
        <v>872</v>
      </c>
      <c r="B865" s="3">
        <v>5.3800000000000001E-22</v>
      </c>
      <c r="C865" s="3">
        <v>9.8450000000000006E-11</v>
      </c>
      <c r="D865" s="16">
        <v>0.05</v>
      </c>
      <c r="E865" s="13">
        <f t="shared" si="39"/>
        <v>4.9225000000000005E-12</v>
      </c>
      <c r="F865" s="3">
        <v>0</v>
      </c>
      <c r="G865" s="3">
        <v>8.1119999999999995E-10</v>
      </c>
      <c r="H865" s="16">
        <v>0.05</v>
      </c>
      <c r="I865" s="13">
        <f t="shared" si="40"/>
        <v>4.056E-11</v>
      </c>
      <c r="J865" s="3">
        <v>0</v>
      </c>
      <c r="K865" s="3">
        <v>2.3159999999999999E-9</v>
      </c>
      <c r="L865" s="16">
        <v>0.05</v>
      </c>
      <c r="M865" s="13">
        <f t="shared" si="41"/>
        <v>1.158E-10</v>
      </c>
      <c r="N865" s="3">
        <v>0</v>
      </c>
      <c r="O865" s="3">
        <v>3.1220000000000002E-9</v>
      </c>
    </row>
    <row r="866" spans="1:15">
      <c r="A866" s="1" t="s">
        <v>873</v>
      </c>
      <c r="B866" s="3">
        <v>5.3800000000000001E-22</v>
      </c>
      <c r="C866" s="3">
        <v>3.0499999999999999E-2</v>
      </c>
      <c r="D866" s="16">
        <v>0.05</v>
      </c>
      <c r="E866" s="13">
        <f t="shared" si="39"/>
        <v>1.5250000000000001E-3</v>
      </c>
      <c r="F866" s="3">
        <v>3.1870000000000002E-2</v>
      </c>
      <c r="G866" s="3">
        <v>0.36980000000000002</v>
      </c>
      <c r="H866" s="16">
        <v>0.05</v>
      </c>
      <c r="I866" s="13">
        <f t="shared" si="40"/>
        <v>1.8490000000000003E-2</v>
      </c>
      <c r="J866" s="3">
        <v>0.41770000000000002</v>
      </c>
      <c r="K866" s="3">
        <v>1.7509999999999999</v>
      </c>
      <c r="L866" s="16">
        <v>0.05</v>
      </c>
      <c r="M866" s="13">
        <f t="shared" si="41"/>
        <v>8.7550000000000003E-2</v>
      </c>
      <c r="N866" s="3">
        <v>2.0329999999999999</v>
      </c>
      <c r="O866" s="3">
        <v>3.2309999999999999</v>
      </c>
    </row>
    <row r="867" spans="1:15">
      <c r="A867" s="1" t="s">
        <v>874</v>
      </c>
      <c r="B867" s="3">
        <v>5.3800000000000001E-22</v>
      </c>
      <c r="C867" s="3">
        <v>2.7329999999999999E-6</v>
      </c>
      <c r="D867" s="16">
        <v>0.05</v>
      </c>
      <c r="E867" s="13">
        <f t="shared" si="39"/>
        <v>1.3665E-7</v>
      </c>
      <c r="F867" s="3">
        <v>0</v>
      </c>
      <c r="G867" s="3">
        <v>5.0080000000000002E-5</v>
      </c>
      <c r="H867" s="16">
        <v>0.05</v>
      </c>
      <c r="I867" s="13">
        <f t="shared" si="40"/>
        <v>2.5040000000000001E-6</v>
      </c>
      <c r="J867" s="3">
        <v>0</v>
      </c>
      <c r="K867" s="3">
        <v>2.0890000000000001E-4</v>
      </c>
      <c r="L867" s="16">
        <v>0.05</v>
      </c>
      <c r="M867" s="13">
        <f t="shared" si="41"/>
        <v>1.0445000000000001E-5</v>
      </c>
      <c r="N867" s="3">
        <v>0</v>
      </c>
      <c r="O867" s="3">
        <v>3.1060000000000001E-4</v>
      </c>
    </row>
    <row r="868" spans="1:15">
      <c r="A868" s="1" t="s">
        <v>875</v>
      </c>
      <c r="B868" s="3">
        <v>5.3800000000000001E-22</v>
      </c>
      <c r="C868" s="3">
        <v>7.9630000000000006E-8</v>
      </c>
      <c r="D868" s="16">
        <v>0.05</v>
      </c>
      <c r="E868" s="13">
        <f t="shared" si="39"/>
        <v>3.9815000000000008E-9</v>
      </c>
      <c r="F868" s="3">
        <v>9.8169999999999998E-8</v>
      </c>
      <c r="G868" s="3">
        <v>5.5249999999999996E-6</v>
      </c>
      <c r="H868" s="16">
        <v>0.05</v>
      </c>
      <c r="I868" s="13">
        <f t="shared" si="40"/>
        <v>2.7625E-7</v>
      </c>
      <c r="J868" s="3">
        <v>6.8349999999999998E-6</v>
      </c>
      <c r="K868" s="3">
        <v>5.9849999999999998E-5</v>
      </c>
      <c r="L868" s="16">
        <v>0.05</v>
      </c>
      <c r="M868" s="13">
        <f t="shared" si="41"/>
        <v>2.9925000000000001E-6</v>
      </c>
      <c r="N868" s="3">
        <v>7.2760000000000001E-5</v>
      </c>
      <c r="O868" s="3">
        <v>1.3669999999999999E-4</v>
      </c>
    </row>
    <row r="869" spans="1:15">
      <c r="A869" s="1" t="s">
        <v>876</v>
      </c>
      <c r="B869" s="3">
        <v>5.3800000000000001E-22</v>
      </c>
      <c r="C869" s="3">
        <v>1.3199999999999999E-13</v>
      </c>
      <c r="D869" s="16">
        <v>0.05</v>
      </c>
      <c r="E869" s="13">
        <f t="shared" si="39"/>
        <v>6.6E-15</v>
      </c>
      <c r="F869" s="3">
        <v>0</v>
      </c>
      <c r="G869" s="3">
        <v>1.3840000000000001E-11</v>
      </c>
      <c r="H869" s="16">
        <v>0.05</v>
      </c>
      <c r="I869" s="13">
        <f t="shared" si="40"/>
        <v>6.9200000000000008E-13</v>
      </c>
      <c r="J869" s="3">
        <v>0</v>
      </c>
      <c r="K869" s="3">
        <v>1.3209999999999999E-10</v>
      </c>
      <c r="L869" s="16">
        <v>0.05</v>
      </c>
      <c r="M869" s="13">
        <f t="shared" si="41"/>
        <v>6.6049999999999994E-12</v>
      </c>
      <c r="N869" s="3">
        <v>0</v>
      </c>
      <c r="O869" s="3">
        <v>2.4310000000000002E-10</v>
      </c>
    </row>
    <row r="870" spans="1:15">
      <c r="A870" s="1" t="s">
        <v>877</v>
      </c>
      <c r="B870" s="3">
        <v>5.3800000000000001E-22</v>
      </c>
      <c r="C870" s="3">
        <v>8.987E-18</v>
      </c>
      <c r="D870" s="16">
        <v>0.05</v>
      </c>
      <c r="E870" s="13">
        <f t="shared" si="39"/>
        <v>4.4935000000000004E-19</v>
      </c>
      <c r="F870" s="3">
        <v>0</v>
      </c>
      <c r="G870" s="3">
        <v>1.423E-15</v>
      </c>
      <c r="H870" s="16">
        <v>0.05</v>
      </c>
      <c r="I870" s="13">
        <f t="shared" si="40"/>
        <v>7.1150000000000007E-17</v>
      </c>
      <c r="J870" s="3">
        <v>0</v>
      </c>
      <c r="K870" s="3">
        <v>1.197E-14</v>
      </c>
      <c r="L870" s="16">
        <v>0.05</v>
      </c>
      <c r="M870" s="13">
        <f t="shared" si="41"/>
        <v>5.9850000000000006E-16</v>
      </c>
      <c r="N870" s="3">
        <v>0</v>
      </c>
      <c r="O870" s="3">
        <v>1.775E-14</v>
      </c>
    </row>
    <row r="871" spans="1:15">
      <c r="A871" s="1" t="s">
        <v>878</v>
      </c>
      <c r="B871" s="3">
        <v>5.3800000000000001E-22</v>
      </c>
      <c r="C871" s="3">
        <v>1.9430000000000001E-4</v>
      </c>
      <c r="D871" s="16">
        <v>0.05</v>
      </c>
      <c r="E871" s="13">
        <f t="shared" si="39"/>
        <v>9.715000000000001E-6</v>
      </c>
      <c r="F871" s="3">
        <v>2.0579999999999999E-4</v>
      </c>
      <c r="G871" s="3">
        <v>4.3930000000000002E-3</v>
      </c>
      <c r="H871" s="16">
        <v>0.05</v>
      </c>
      <c r="I871" s="13">
        <f t="shared" si="40"/>
        <v>2.1965000000000003E-4</v>
      </c>
      <c r="J871" s="3">
        <v>5.0179999999999999E-3</v>
      </c>
      <c r="K871" s="3">
        <v>2.5610000000000001E-2</v>
      </c>
      <c r="L871" s="16">
        <v>0.05</v>
      </c>
      <c r="M871" s="13">
        <f t="shared" si="41"/>
        <v>1.2805000000000002E-3</v>
      </c>
      <c r="N871" s="3">
        <v>2.998E-2</v>
      </c>
      <c r="O871" s="3">
        <v>4.9250000000000002E-2</v>
      </c>
    </row>
    <row r="872" spans="1:15">
      <c r="A872" s="1" t="s">
        <v>879</v>
      </c>
      <c r="B872" s="3">
        <v>5.3800000000000001E-22</v>
      </c>
      <c r="C872" s="3">
        <v>9.7909999999999999E-6</v>
      </c>
      <c r="D872" s="16">
        <v>0.05</v>
      </c>
      <c r="E872" s="13">
        <f t="shared" si="39"/>
        <v>4.8955000000000004E-7</v>
      </c>
      <c r="F872" s="3">
        <v>8.1380000000000003E-13</v>
      </c>
      <c r="G872" s="3">
        <v>3.5780000000000002E-4</v>
      </c>
      <c r="H872" s="16">
        <v>0.05</v>
      </c>
      <c r="I872" s="13">
        <f t="shared" si="40"/>
        <v>1.7890000000000003E-5</v>
      </c>
      <c r="J872" s="3">
        <v>3.215E-11</v>
      </c>
      <c r="K872" s="3">
        <v>1.928E-3</v>
      </c>
      <c r="L872" s="16">
        <v>0.05</v>
      </c>
      <c r="M872" s="13">
        <f t="shared" si="41"/>
        <v>9.6400000000000012E-5</v>
      </c>
      <c r="N872" s="3">
        <v>1.7810000000000001E-10</v>
      </c>
      <c r="O872" s="3">
        <v>3.045E-3</v>
      </c>
    </row>
    <row r="873" spans="1:15">
      <c r="A873" s="1" t="s">
        <v>880</v>
      </c>
      <c r="B873" s="3">
        <v>5.3800000000000001E-22</v>
      </c>
      <c r="C873" s="3">
        <v>2.7870000000000001E-19</v>
      </c>
      <c r="D873" s="16">
        <v>0.05</v>
      </c>
      <c r="E873" s="13">
        <f t="shared" si="39"/>
        <v>1.3935000000000001E-20</v>
      </c>
      <c r="F873" s="3">
        <v>0</v>
      </c>
      <c r="G873" s="3">
        <v>9.5200000000000002E-18</v>
      </c>
      <c r="H873" s="16">
        <v>0.05</v>
      </c>
      <c r="I873" s="13">
        <f t="shared" si="40"/>
        <v>4.7600000000000001E-19</v>
      </c>
      <c r="J873" s="3">
        <v>0</v>
      </c>
      <c r="K873" s="3">
        <v>4.8910000000000002E-17</v>
      </c>
      <c r="L873" s="16">
        <v>0.05</v>
      </c>
      <c r="M873" s="13">
        <f t="shared" si="41"/>
        <v>2.4455000000000002E-18</v>
      </c>
      <c r="N873" s="3">
        <v>0</v>
      </c>
      <c r="O873" s="3">
        <v>7.5779999999999996E-17</v>
      </c>
    </row>
    <row r="874" spans="1:15">
      <c r="A874" s="1" t="s">
        <v>881</v>
      </c>
      <c r="B874" s="3">
        <v>5.3800000000000001E-22</v>
      </c>
      <c r="C874" s="3">
        <v>4.0320000000000001E-7</v>
      </c>
      <c r="D874" s="16">
        <v>0.05</v>
      </c>
      <c r="E874" s="13">
        <f t="shared" si="39"/>
        <v>2.0160000000000003E-8</v>
      </c>
      <c r="F874" s="3">
        <v>2.103E-8</v>
      </c>
      <c r="G874" s="3">
        <v>3.1470000000000002E-5</v>
      </c>
      <c r="H874" s="16">
        <v>0.05</v>
      </c>
      <c r="I874" s="13">
        <f t="shared" si="40"/>
        <v>1.5735000000000003E-6</v>
      </c>
      <c r="J874" s="3">
        <v>1.7740000000000001E-6</v>
      </c>
      <c r="K874" s="3">
        <v>2.0599999999999999E-4</v>
      </c>
      <c r="L874" s="16">
        <v>0.05</v>
      </c>
      <c r="M874" s="13">
        <f t="shared" si="41"/>
        <v>1.03E-5</v>
      </c>
      <c r="N874" s="3">
        <v>1.1939999999999999E-5</v>
      </c>
      <c r="O874" s="3">
        <v>2.9320000000000003E-4</v>
      </c>
    </row>
    <row r="875" spans="1:15">
      <c r="A875" s="1" t="s">
        <v>882</v>
      </c>
      <c r="B875" s="3">
        <v>5.3800000000000001E-22</v>
      </c>
      <c r="C875" s="3">
        <v>3.346E-11</v>
      </c>
      <c r="D875" s="16">
        <v>0.05</v>
      </c>
      <c r="E875" s="13">
        <f t="shared" si="39"/>
        <v>1.673E-12</v>
      </c>
      <c r="F875" s="3">
        <v>0</v>
      </c>
      <c r="G875" s="3">
        <v>3.948E-9</v>
      </c>
      <c r="H875" s="16">
        <v>0.05</v>
      </c>
      <c r="I875" s="13">
        <f t="shared" si="40"/>
        <v>1.9740000000000001E-10</v>
      </c>
      <c r="J875" s="3">
        <v>0</v>
      </c>
      <c r="K875" s="3">
        <v>2.2770000000000001E-8</v>
      </c>
      <c r="L875" s="16">
        <v>0.05</v>
      </c>
      <c r="M875" s="13">
        <f t="shared" si="41"/>
        <v>1.1385000000000002E-9</v>
      </c>
      <c r="N875" s="3">
        <v>0</v>
      </c>
      <c r="O875" s="3">
        <v>2.611E-8</v>
      </c>
    </row>
    <row r="876" spans="1:15">
      <c r="A876" s="1" t="s">
        <v>883</v>
      </c>
      <c r="B876" s="3">
        <v>5.3800000000000001E-22</v>
      </c>
      <c r="C876" s="3">
        <v>0</v>
      </c>
      <c r="D876" s="16">
        <v>0.05</v>
      </c>
      <c r="E876" s="13">
        <f t="shared" si="39"/>
        <v>0</v>
      </c>
      <c r="F876" s="3">
        <v>0</v>
      </c>
      <c r="G876" s="3">
        <v>0</v>
      </c>
      <c r="H876" s="16">
        <v>0.05</v>
      </c>
      <c r="I876" s="13">
        <f t="shared" si="40"/>
        <v>0</v>
      </c>
      <c r="J876" s="3">
        <v>0</v>
      </c>
      <c r="K876" s="3">
        <v>0</v>
      </c>
      <c r="L876" s="16">
        <v>0.05</v>
      </c>
      <c r="M876" s="13">
        <f t="shared" si="41"/>
        <v>0</v>
      </c>
      <c r="N876" s="3">
        <v>0</v>
      </c>
      <c r="O876" s="3">
        <v>0</v>
      </c>
    </row>
    <row r="877" spans="1:15">
      <c r="A877" s="1" t="s">
        <v>884</v>
      </c>
      <c r="B877" s="3">
        <v>5.3800000000000001E-22</v>
      </c>
      <c r="C877" s="3">
        <v>0</v>
      </c>
      <c r="D877" s="16">
        <v>0.05</v>
      </c>
      <c r="E877" s="13">
        <f t="shared" si="39"/>
        <v>0</v>
      </c>
      <c r="F877" s="3">
        <v>0</v>
      </c>
      <c r="G877" s="3">
        <v>0</v>
      </c>
      <c r="H877" s="16">
        <v>0.05</v>
      </c>
      <c r="I877" s="13">
        <f t="shared" si="40"/>
        <v>0</v>
      </c>
      <c r="J877" s="3">
        <v>0</v>
      </c>
      <c r="K877" s="3">
        <v>0</v>
      </c>
      <c r="L877" s="16">
        <v>0.05</v>
      </c>
      <c r="M877" s="13">
        <f t="shared" si="41"/>
        <v>0</v>
      </c>
      <c r="N877" s="3">
        <v>0</v>
      </c>
      <c r="O877" s="3">
        <v>0</v>
      </c>
    </row>
    <row r="878" spans="1:15">
      <c r="A878" s="1" t="s">
        <v>885</v>
      </c>
      <c r="B878" s="3">
        <v>5.3800000000000001E-22</v>
      </c>
      <c r="C878" s="3">
        <v>5.2200000000000002E-5</v>
      </c>
      <c r="D878" s="16">
        <v>0.05</v>
      </c>
      <c r="E878" s="13">
        <f t="shared" si="39"/>
        <v>2.6100000000000004E-6</v>
      </c>
      <c r="F878" s="3">
        <v>6.4709999999999995E-5</v>
      </c>
      <c r="G878" s="3">
        <v>3.3639999999999998E-3</v>
      </c>
      <c r="H878" s="16">
        <v>0.05</v>
      </c>
      <c r="I878" s="13">
        <f t="shared" si="40"/>
        <v>1.682E-4</v>
      </c>
      <c r="J878" s="3">
        <v>4.2030000000000001E-3</v>
      </c>
      <c r="K878" s="3">
        <v>3.3459999999999997E-2</v>
      </c>
      <c r="L878" s="16">
        <v>0.05</v>
      </c>
      <c r="M878" s="13">
        <f t="shared" si="41"/>
        <v>1.673E-3</v>
      </c>
      <c r="N878" s="3">
        <v>4.1079999999999998E-2</v>
      </c>
      <c r="O878" s="3">
        <v>7.3929999999999996E-2</v>
      </c>
    </row>
    <row r="879" spans="1:15">
      <c r="A879" s="1" t="s">
        <v>886</v>
      </c>
      <c r="B879" s="3">
        <v>5.3800000000000001E-22</v>
      </c>
      <c r="C879" s="3">
        <v>2.6680000000000001E-6</v>
      </c>
      <c r="D879" s="16">
        <v>0.05</v>
      </c>
      <c r="E879" s="13">
        <f t="shared" si="39"/>
        <v>1.3340000000000002E-7</v>
      </c>
      <c r="F879" s="3">
        <v>3.1870000000000001E-6</v>
      </c>
      <c r="G879" s="3">
        <v>4.4690000000000002E-4</v>
      </c>
      <c r="H879" s="16">
        <v>0.05</v>
      </c>
      <c r="I879" s="13">
        <f t="shared" si="40"/>
        <v>2.2345000000000004E-5</v>
      </c>
      <c r="J879" s="3">
        <v>5.3850000000000002E-4</v>
      </c>
      <c r="K879" s="3">
        <v>7.2519999999999998E-3</v>
      </c>
      <c r="L879" s="16">
        <v>0.05</v>
      </c>
      <c r="M879" s="13">
        <f t="shared" si="41"/>
        <v>3.6260000000000003E-4</v>
      </c>
      <c r="N879" s="3">
        <v>8.6440000000000006E-3</v>
      </c>
      <c r="O879" s="3">
        <v>1.8149999999999999E-2</v>
      </c>
    </row>
    <row r="880" spans="1:15">
      <c r="A880" s="1" t="s">
        <v>887</v>
      </c>
      <c r="B880" s="3">
        <v>5.3800000000000001E-22</v>
      </c>
      <c r="C880" s="3">
        <v>1.2319999999999999E-7</v>
      </c>
      <c r="D880" s="16">
        <v>0.05</v>
      </c>
      <c r="E880" s="13">
        <f t="shared" si="39"/>
        <v>6.1600000000000002E-9</v>
      </c>
      <c r="F880" s="3">
        <v>1.2870000000000001E-7</v>
      </c>
      <c r="G880" s="3">
        <v>5.7120000000000002E-5</v>
      </c>
      <c r="H880" s="16">
        <v>0.05</v>
      </c>
      <c r="I880" s="13">
        <f t="shared" si="40"/>
        <v>2.8560000000000003E-6</v>
      </c>
      <c r="J880" s="3">
        <v>6.4519999999999999E-5</v>
      </c>
      <c r="K880" s="3">
        <v>1.676E-3</v>
      </c>
      <c r="L880" s="16">
        <v>0.05</v>
      </c>
      <c r="M880" s="13">
        <f t="shared" si="41"/>
        <v>8.3800000000000004E-5</v>
      </c>
      <c r="N880" s="3">
        <v>1.9469999999999999E-3</v>
      </c>
      <c r="O880" s="3">
        <v>5.0080000000000003E-3</v>
      </c>
    </row>
    <row r="881" spans="1:15">
      <c r="A881" s="1" t="s">
        <v>888</v>
      </c>
      <c r="B881" s="3">
        <v>5.3800000000000001E-22</v>
      </c>
      <c r="C881" s="3">
        <v>1.9760000000000002E-15</v>
      </c>
      <c r="D881" s="16">
        <v>0.99</v>
      </c>
      <c r="E881" s="13">
        <f t="shared" si="39"/>
        <v>1.95624E-15</v>
      </c>
      <c r="F881" s="3">
        <v>3.2479999999999999E-15</v>
      </c>
      <c r="G881" s="3">
        <v>4.1519999999999996E-15</v>
      </c>
      <c r="H881" s="16">
        <v>0.99</v>
      </c>
      <c r="I881" s="13">
        <f t="shared" si="40"/>
        <v>4.1104799999999997E-15</v>
      </c>
      <c r="J881" s="3">
        <v>6.9839999999999999E-15</v>
      </c>
      <c r="K881" s="3">
        <v>1.005E-14</v>
      </c>
      <c r="L881" s="16">
        <v>0.99</v>
      </c>
      <c r="M881" s="13">
        <f t="shared" si="41"/>
        <v>9.9494999999999997E-15</v>
      </c>
      <c r="N881" s="3">
        <v>1.8839999999999998E-14</v>
      </c>
      <c r="O881" s="3">
        <v>1.923E-14</v>
      </c>
    </row>
    <row r="882" spans="1:15">
      <c r="A882" s="1" t="s">
        <v>889</v>
      </c>
      <c r="B882" s="3">
        <v>0</v>
      </c>
      <c r="C882" s="3">
        <v>2.628E-13</v>
      </c>
      <c r="D882" s="16">
        <v>0.99</v>
      </c>
      <c r="E882" s="13">
        <f t="shared" si="39"/>
        <v>2.6017199999999998E-13</v>
      </c>
      <c r="F882" s="3">
        <v>3.3690000000000001E-13</v>
      </c>
      <c r="G882" s="3">
        <v>5.5129999999999998E-13</v>
      </c>
      <c r="H882" s="16">
        <v>0.99</v>
      </c>
      <c r="I882" s="13">
        <f t="shared" si="40"/>
        <v>5.4578700000000002E-13</v>
      </c>
      <c r="J882" s="3">
        <v>8.2579999999999997E-13</v>
      </c>
      <c r="K882" s="3">
        <v>1.581E-12</v>
      </c>
      <c r="L882" s="16">
        <v>0.99</v>
      </c>
      <c r="M882" s="13">
        <f t="shared" si="41"/>
        <v>1.5651899999999999E-12</v>
      </c>
      <c r="N882" s="3">
        <v>2.4990000000000002E-12</v>
      </c>
      <c r="O882" s="3">
        <v>2.2770000000000001E-12</v>
      </c>
    </row>
    <row r="883" spans="1:15">
      <c r="A883" s="1" t="s">
        <v>890</v>
      </c>
      <c r="B883" s="3">
        <v>0</v>
      </c>
      <c r="C883" s="3">
        <v>1.432E-18</v>
      </c>
      <c r="D883" s="16">
        <v>0.99</v>
      </c>
      <c r="E883" s="13">
        <f t="shared" si="39"/>
        <v>1.4176799999999999E-18</v>
      </c>
      <c r="F883" s="3">
        <v>1.9490000000000002E-18</v>
      </c>
      <c r="G883" s="3">
        <v>1.236E-17</v>
      </c>
      <c r="H883" s="16">
        <v>0.99</v>
      </c>
      <c r="I883" s="13">
        <f t="shared" si="40"/>
        <v>1.2236400000000001E-17</v>
      </c>
      <c r="J883" s="3">
        <v>1.53E-17</v>
      </c>
      <c r="K883" s="3">
        <v>4.392E-17</v>
      </c>
      <c r="L883" s="16">
        <v>0.99</v>
      </c>
      <c r="M883" s="13">
        <f t="shared" si="41"/>
        <v>4.3480799999999997E-17</v>
      </c>
      <c r="N883" s="3">
        <v>5.3239999999999997E-17</v>
      </c>
      <c r="O883" s="3">
        <v>3.5409999999999999E-17</v>
      </c>
    </row>
    <row r="884" spans="1:15">
      <c r="A884" s="1" t="s">
        <v>891</v>
      </c>
      <c r="B884" s="3">
        <v>5.3800000000000001E-22</v>
      </c>
      <c r="C884" s="3">
        <v>4.347E-12</v>
      </c>
      <c r="D884" s="16">
        <v>0.99</v>
      </c>
      <c r="E884" s="13">
        <f t="shared" si="39"/>
        <v>4.3035299999999995E-12</v>
      </c>
      <c r="F884" s="3">
        <v>1.38E-11</v>
      </c>
      <c r="G884" s="3">
        <v>8.9669999999999999E-11</v>
      </c>
      <c r="H884" s="16">
        <v>0.99</v>
      </c>
      <c r="I884" s="13">
        <f t="shared" si="40"/>
        <v>8.8773299999999999E-11</v>
      </c>
      <c r="J884" s="3">
        <v>2.1999999999999999E-10</v>
      </c>
      <c r="K884" s="3">
        <v>8.3009999999999996E-10</v>
      </c>
      <c r="L884" s="16">
        <v>0.99</v>
      </c>
      <c r="M884" s="13">
        <f t="shared" si="41"/>
        <v>8.2179899999999999E-10</v>
      </c>
      <c r="N884" s="3">
        <v>1.6600000000000001E-9</v>
      </c>
      <c r="O884" s="3">
        <v>2.6930000000000001E-9</v>
      </c>
    </row>
    <row r="885" spans="1:15">
      <c r="A885" s="1" t="s">
        <v>892</v>
      </c>
      <c r="B885" s="3">
        <v>5.3800000000000001E-22</v>
      </c>
      <c r="C885" s="3">
        <v>1.672E-9</v>
      </c>
      <c r="D885" s="16">
        <v>0.99</v>
      </c>
      <c r="E885" s="13">
        <f t="shared" si="39"/>
        <v>1.6552800000000001E-9</v>
      </c>
      <c r="F885" s="3">
        <v>3.476E-9</v>
      </c>
      <c r="G885" s="3">
        <v>8.1059999999999999E-9</v>
      </c>
      <c r="H885" s="16">
        <v>0.99</v>
      </c>
      <c r="I885" s="13">
        <f t="shared" si="40"/>
        <v>8.0249399999999998E-9</v>
      </c>
      <c r="J885" s="3">
        <v>1.302E-8</v>
      </c>
      <c r="K885" s="3">
        <v>2.2679999999999999E-8</v>
      </c>
      <c r="L885" s="16">
        <v>0.99</v>
      </c>
      <c r="M885" s="13">
        <f t="shared" si="41"/>
        <v>2.2453199999999997E-8</v>
      </c>
      <c r="N885" s="3">
        <v>3.655E-8</v>
      </c>
      <c r="O885" s="3">
        <v>4.8009999999999998E-8</v>
      </c>
    </row>
    <row r="886" spans="1:15">
      <c r="A886" s="1" t="s">
        <v>893</v>
      </c>
      <c r="B886" s="3">
        <v>0</v>
      </c>
      <c r="C886" s="3">
        <v>7.7100000000000001E-7</v>
      </c>
      <c r="D886" s="16">
        <v>0.99</v>
      </c>
      <c r="E886" s="13">
        <f t="shared" si="39"/>
        <v>7.6329E-7</v>
      </c>
      <c r="F886" s="3">
        <v>1.697E-6</v>
      </c>
      <c r="G886" s="3">
        <v>3.7699999999999999E-6</v>
      </c>
      <c r="H886" s="16">
        <v>0.99</v>
      </c>
      <c r="I886" s="13">
        <f t="shared" si="40"/>
        <v>3.7322999999999998E-6</v>
      </c>
      <c r="J886" s="3">
        <v>6.3999999999999997E-6</v>
      </c>
      <c r="K886" s="3">
        <v>1.1219999999999999E-5</v>
      </c>
      <c r="L886" s="16">
        <v>0.99</v>
      </c>
      <c r="M886" s="13">
        <f t="shared" si="41"/>
        <v>1.1107799999999999E-5</v>
      </c>
      <c r="N886" s="3">
        <v>1.948E-5</v>
      </c>
      <c r="O886" s="3">
        <v>2.387E-5</v>
      </c>
    </row>
    <row r="887" spans="1:15">
      <c r="A887" s="1" t="s">
        <v>894</v>
      </c>
      <c r="B887" s="3">
        <v>0</v>
      </c>
      <c r="C887" s="3">
        <v>5.9739999999999996E-15</v>
      </c>
      <c r="D887" s="16">
        <v>0.99</v>
      </c>
      <c r="E887" s="13">
        <f t="shared" si="39"/>
        <v>5.91426E-15</v>
      </c>
      <c r="F887" s="3">
        <v>8.1209999999999992E-15</v>
      </c>
      <c r="G887" s="3">
        <v>5.1570000000000001E-14</v>
      </c>
      <c r="H887" s="16">
        <v>0.99</v>
      </c>
      <c r="I887" s="13">
        <f t="shared" si="40"/>
        <v>5.1054300000000003E-14</v>
      </c>
      <c r="J887" s="3">
        <v>6.3759999999999998E-14</v>
      </c>
      <c r="K887" s="3">
        <v>1.831E-13</v>
      </c>
      <c r="L887" s="16">
        <v>0.99</v>
      </c>
      <c r="M887" s="13">
        <f t="shared" si="41"/>
        <v>1.81269E-13</v>
      </c>
      <c r="N887" s="3">
        <v>2.218E-13</v>
      </c>
      <c r="O887" s="3">
        <v>1.4769999999999999E-13</v>
      </c>
    </row>
    <row r="888" spans="1:15">
      <c r="A888" s="1" t="s">
        <v>895</v>
      </c>
      <c r="B888" s="3">
        <v>5.3800000000000001E-22</v>
      </c>
      <c r="C888" s="3">
        <v>3.0960000000000002E-11</v>
      </c>
      <c r="D888" s="16">
        <v>0.99</v>
      </c>
      <c r="E888" s="13">
        <f t="shared" si="39"/>
        <v>3.0650400000000004E-11</v>
      </c>
      <c r="F888" s="3">
        <v>4.8400000000000002E-11</v>
      </c>
      <c r="G888" s="3">
        <v>3.2890000000000002E-10</v>
      </c>
      <c r="H888" s="16">
        <v>0.99</v>
      </c>
      <c r="I888" s="13">
        <f t="shared" si="40"/>
        <v>3.2561100000000003E-10</v>
      </c>
      <c r="J888" s="3">
        <v>6.5040000000000005E-10</v>
      </c>
      <c r="K888" s="3">
        <v>1.9960000000000001E-9</v>
      </c>
      <c r="L888" s="16">
        <v>0.99</v>
      </c>
      <c r="M888" s="13">
        <f t="shared" si="41"/>
        <v>1.9760400000000001E-9</v>
      </c>
      <c r="N888" s="3">
        <v>3.4670000000000001E-9</v>
      </c>
      <c r="O888" s="3">
        <v>5.1849999999999998E-9</v>
      </c>
    </row>
    <row r="889" spans="1:15">
      <c r="A889" s="1" t="s">
        <v>896</v>
      </c>
      <c r="B889" s="3">
        <v>5.3800000000000001E-22</v>
      </c>
      <c r="C889" s="3">
        <v>1.5299999999999999E-14</v>
      </c>
      <c r="D889" s="16">
        <v>0.99</v>
      </c>
      <c r="E889" s="13">
        <f t="shared" si="39"/>
        <v>1.5146999999999998E-14</v>
      </c>
      <c r="F889" s="3">
        <v>2.5129999999999999E-14</v>
      </c>
      <c r="G889" s="3">
        <v>3.212E-14</v>
      </c>
      <c r="H889" s="16">
        <v>0.99</v>
      </c>
      <c r="I889" s="13">
        <f t="shared" si="40"/>
        <v>3.1798800000000002E-14</v>
      </c>
      <c r="J889" s="3">
        <v>5.4029999999999998E-14</v>
      </c>
      <c r="K889" s="3">
        <v>7.773E-14</v>
      </c>
      <c r="L889" s="16">
        <v>0.99</v>
      </c>
      <c r="M889" s="13">
        <f t="shared" si="41"/>
        <v>7.6952699999999996E-14</v>
      </c>
      <c r="N889" s="3">
        <v>1.457E-13</v>
      </c>
      <c r="O889" s="3">
        <v>1.4880000000000001E-13</v>
      </c>
    </row>
    <row r="890" spans="1:15">
      <c r="A890" s="1" t="s">
        <v>897</v>
      </c>
      <c r="B890" s="3">
        <v>0</v>
      </c>
      <c r="C890" s="3">
        <v>1.5500000000000001E-10</v>
      </c>
      <c r="D890" s="16">
        <v>0.99</v>
      </c>
      <c r="E890" s="13">
        <f t="shared" si="39"/>
        <v>1.5345E-10</v>
      </c>
      <c r="F890" s="3">
        <v>1.987E-10</v>
      </c>
      <c r="G890" s="3">
        <v>3.2520000000000002E-10</v>
      </c>
      <c r="H890" s="16">
        <v>0.99</v>
      </c>
      <c r="I890" s="13">
        <f t="shared" si="40"/>
        <v>3.2194800000000004E-10</v>
      </c>
      <c r="J890" s="3">
        <v>4.8729999999999996E-10</v>
      </c>
      <c r="K890" s="3">
        <v>9.3229999999999998E-10</v>
      </c>
      <c r="L890" s="16">
        <v>0.99</v>
      </c>
      <c r="M890" s="13">
        <f t="shared" si="41"/>
        <v>9.2297699999999992E-10</v>
      </c>
      <c r="N890" s="3">
        <v>1.4740000000000001E-9</v>
      </c>
      <c r="O890" s="3">
        <v>1.3439999999999999E-9</v>
      </c>
    </row>
    <row r="891" spans="1:15">
      <c r="A891" s="1" t="s">
        <v>898</v>
      </c>
      <c r="B891" s="3">
        <v>1.001E-19</v>
      </c>
      <c r="C891" s="3">
        <v>8.1299999999999997E-17</v>
      </c>
      <c r="D891" s="16">
        <v>0.99</v>
      </c>
      <c r="E891" s="13">
        <f t="shared" si="39"/>
        <v>8.0487E-17</v>
      </c>
      <c r="F891" s="3">
        <v>4.5299999999999997E-16</v>
      </c>
      <c r="G891" s="3">
        <v>1.8839999999999998E-15</v>
      </c>
      <c r="H891" s="16">
        <v>0.99</v>
      </c>
      <c r="I891" s="13">
        <f t="shared" si="40"/>
        <v>1.8651599999999997E-15</v>
      </c>
      <c r="J891" s="3">
        <v>5.6230000000000001E-15</v>
      </c>
      <c r="K891" s="3">
        <v>1.0240000000000001E-14</v>
      </c>
      <c r="L891" s="16">
        <v>0.99</v>
      </c>
      <c r="M891" s="13">
        <f t="shared" si="41"/>
        <v>1.0137600000000001E-14</v>
      </c>
      <c r="N891" s="3">
        <v>2.3030000000000001E-14</v>
      </c>
      <c r="O891" s="3">
        <v>2.3489999999999999E-14</v>
      </c>
    </row>
    <row r="892" spans="1:15">
      <c r="A892" s="1" t="s">
        <v>899</v>
      </c>
      <c r="B892" s="3">
        <v>0</v>
      </c>
      <c r="C892" s="3">
        <v>3.276E-15</v>
      </c>
      <c r="D892" s="16">
        <v>0.99</v>
      </c>
      <c r="E892" s="13">
        <f t="shared" si="39"/>
        <v>3.2432399999999998E-15</v>
      </c>
      <c r="F892" s="3">
        <v>3.4229999999999998E-15</v>
      </c>
      <c r="G892" s="3">
        <v>1.3270000000000001E-13</v>
      </c>
      <c r="H892" s="16">
        <v>0.99</v>
      </c>
      <c r="I892" s="13">
        <f t="shared" si="40"/>
        <v>1.3137300000000001E-13</v>
      </c>
      <c r="J892" s="3">
        <v>1.499E-13</v>
      </c>
      <c r="K892" s="3">
        <v>1.232E-12</v>
      </c>
      <c r="L892" s="16">
        <v>0.99</v>
      </c>
      <c r="M892" s="13">
        <f t="shared" si="41"/>
        <v>1.2196799999999999E-12</v>
      </c>
      <c r="N892" s="3">
        <v>1.43E-12</v>
      </c>
      <c r="O892" s="3">
        <v>3.0000000000000001E-12</v>
      </c>
    </row>
    <row r="893" spans="1:15">
      <c r="A893" s="1" t="s">
        <v>900</v>
      </c>
      <c r="B893" s="3">
        <v>0</v>
      </c>
      <c r="C893" s="3">
        <v>5.6120000000000002E-11</v>
      </c>
      <c r="D893" s="16">
        <v>0.99</v>
      </c>
      <c r="E893" s="13">
        <f t="shared" si="39"/>
        <v>5.5558799999999999E-11</v>
      </c>
      <c r="F893" s="3">
        <v>1.6520000000000001E-10</v>
      </c>
      <c r="G893" s="3">
        <v>7.8150000000000004E-10</v>
      </c>
      <c r="H893" s="16">
        <v>0.99</v>
      </c>
      <c r="I893" s="13">
        <f t="shared" si="40"/>
        <v>7.73685E-10</v>
      </c>
      <c r="J893" s="3">
        <v>1.8119999999999999E-9</v>
      </c>
      <c r="K893" s="3">
        <v>4.2670000000000003E-9</v>
      </c>
      <c r="L893" s="16">
        <v>0.99</v>
      </c>
      <c r="M893" s="13">
        <f t="shared" si="41"/>
        <v>4.2243300000000004E-9</v>
      </c>
      <c r="N893" s="3">
        <v>8.2849999999999994E-9</v>
      </c>
      <c r="O893" s="3">
        <v>9.3649999999999998E-9</v>
      </c>
    </row>
    <row r="894" spans="1:15">
      <c r="A894" s="1" t="s">
        <v>901</v>
      </c>
      <c r="B894" s="3">
        <v>5.3800000000000001E-22</v>
      </c>
      <c r="C894" s="3">
        <v>1.9070000000000001E-14</v>
      </c>
      <c r="D894" s="16">
        <v>0.99</v>
      </c>
      <c r="E894" s="13">
        <f t="shared" si="39"/>
        <v>1.8879300000000001E-14</v>
      </c>
      <c r="F894" s="3">
        <v>2.9800000000000003E-14</v>
      </c>
      <c r="G894" s="3">
        <v>2.0270000000000001E-13</v>
      </c>
      <c r="H894" s="16">
        <v>0.99</v>
      </c>
      <c r="I894" s="13">
        <f t="shared" si="40"/>
        <v>2.0067300000000001E-13</v>
      </c>
      <c r="J894" s="3">
        <v>4.0030000000000002E-13</v>
      </c>
      <c r="K894" s="3">
        <v>1.23E-12</v>
      </c>
      <c r="L894" s="16">
        <v>0.99</v>
      </c>
      <c r="M894" s="13">
        <f t="shared" si="41"/>
        <v>1.2177E-12</v>
      </c>
      <c r="N894" s="3">
        <v>2.134E-12</v>
      </c>
      <c r="O894" s="3">
        <v>3.1939999999999999E-12</v>
      </c>
    </row>
    <row r="895" spans="1:15">
      <c r="A895" s="1" t="s">
        <v>902</v>
      </c>
      <c r="B895" s="3">
        <v>0</v>
      </c>
      <c r="C895" s="3">
        <v>1.053E-15</v>
      </c>
      <c r="D895" s="16">
        <v>0.99</v>
      </c>
      <c r="E895" s="13">
        <f t="shared" si="39"/>
        <v>1.04247E-15</v>
      </c>
      <c r="F895" s="3">
        <v>1.1009999999999999E-15</v>
      </c>
      <c r="G895" s="3">
        <v>4.2689999999999999E-14</v>
      </c>
      <c r="H895" s="16">
        <v>0.99</v>
      </c>
      <c r="I895" s="13">
        <f t="shared" si="40"/>
        <v>4.2263099999999998E-14</v>
      </c>
      <c r="J895" s="3">
        <v>4.8209999999999997E-14</v>
      </c>
      <c r="K895" s="3">
        <v>3.9620000000000002E-13</v>
      </c>
      <c r="L895" s="16">
        <v>0.99</v>
      </c>
      <c r="M895" s="13">
        <f t="shared" si="41"/>
        <v>3.9223800000000001E-13</v>
      </c>
      <c r="N895" s="3">
        <v>4.5999999999999996E-13</v>
      </c>
      <c r="O895" s="3">
        <v>9.6480000000000009E-13</v>
      </c>
    </row>
    <row r="896" spans="1:15">
      <c r="A896" s="1" t="s">
        <v>903</v>
      </c>
      <c r="B896" s="3">
        <v>5.3800000000000001E-22</v>
      </c>
      <c r="C896" s="3">
        <v>9.0200000000000006E-16</v>
      </c>
      <c r="D896" s="16">
        <v>0.99</v>
      </c>
      <c r="E896" s="13">
        <f t="shared" si="39"/>
        <v>8.9297999999999997E-16</v>
      </c>
      <c r="F896" s="3">
        <v>1.483E-15</v>
      </c>
      <c r="G896" s="3">
        <v>1.8949999999999998E-15</v>
      </c>
      <c r="H896" s="16">
        <v>0.99</v>
      </c>
      <c r="I896" s="13">
        <f t="shared" si="40"/>
        <v>1.8760499999999998E-15</v>
      </c>
      <c r="J896" s="3">
        <v>3.1880000000000001E-15</v>
      </c>
      <c r="K896" s="3">
        <v>4.586E-15</v>
      </c>
      <c r="L896" s="16">
        <v>0.99</v>
      </c>
      <c r="M896" s="13">
        <f t="shared" si="41"/>
        <v>4.5401399999999997E-15</v>
      </c>
      <c r="N896" s="3">
        <v>8.5979999999999997E-15</v>
      </c>
      <c r="O896" s="3">
        <v>8.7760000000000006E-15</v>
      </c>
    </row>
    <row r="897" spans="1:15">
      <c r="A897" s="1" t="s">
        <v>904</v>
      </c>
      <c r="B897" s="3">
        <v>0</v>
      </c>
      <c r="C897" s="3">
        <v>1.4700000000000002E-11</v>
      </c>
      <c r="D897" s="16">
        <v>0.99</v>
      </c>
      <c r="E897" s="13">
        <f t="shared" si="39"/>
        <v>1.4553000000000001E-11</v>
      </c>
      <c r="F897" s="3">
        <v>1.8850000000000001E-11</v>
      </c>
      <c r="G897" s="3">
        <v>3.0850000000000002E-11</v>
      </c>
      <c r="H897" s="16">
        <v>0.99</v>
      </c>
      <c r="I897" s="13">
        <f t="shared" si="40"/>
        <v>3.0541499999999999E-11</v>
      </c>
      <c r="J897" s="3">
        <v>4.6229999999999998E-11</v>
      </c>
      <c r="K897" s="3">
        <v>8.8409999999999995E-11</v>
      </c>
      <c r="L897" s="16">
        <v>0.99</v>
      </c>
      <c r="M897" s="13">
        <f t="shared" si="41"/>
        <v>8.7525899999999992E-11</v>
      </c>
      <c r="N897" s="3">
        <v>1.3969999999999999E-10</v>
      </c>
      <c r="O897" s="3">
        <v>1.275E-10</v>
      </c>
    </row>
    <row r="898" spans="1:15">
      <c r="A898" s="1" t="s">
        <v>905</v>
      </c>
      <c r="B898" s="3">
        <v>0</v>
      </c>
      <c r="C898" s="3">
        <v>1.4019999999999999E-15</v>
      </c>
      <c r="D898" s="16">
        <v>0.99</v>
      </c>
      <c r="E898" s="13">
        <f t="shared" si="39"/>
        <v>1.3879799999999999E-15</v>
      </c>
      <c r="F898" s="3">
        <v>1.9079999999999998E-15</v>
      </c>
      <c r="G898" s="3">
        <v>1.211E-14</v>
      </c>
      <c r="H898" s="16">
        <v>0.99</v>
      </c>
      <c r="I898" s="13">
        <f t="shared" si="40"/>
        <v>1.19889E-14</v>
      </c>
      <c r="J898" s="3">
        <v>1.498E-14</v>
      </c>
      <c r="K898" s="3">
        <v>4.3E-14</v>
      </c>
      <c r="L898" s="16">
        <v>0.99</v>
      </c>
      <c r="M898" s="13">
        <f t="shared" si="41"/>
        <v>4.2570000000000002E-14</v>
      </c>
      <c r="N898" s="3">
        <v>5.2120000000000003E-14</v>
      </c>
      <c r="O898" s="3">
        <v>3.4669999999999999E-14</v>
      </c>
    </row>
    <row r="899" spans="1:15">
      <c r="A899" s="1" t="s">
        <v>906</v>
      </c>
      <c r="B899" s="3">
        <v>7.4350000000000001E-20</v>
      </c>
      <c r="C899" s="3">
        <v>6.0379999999999995E-17</v>
      </c>
      <c r="D899" s="16">
        <v>0.99</v>
      </c>
      <c r="E899" s="13">
        <f t="shared" ref="E899:E962" si="42">C899*D899</f>
        <v>5.9776199999999989E-17</v>
      </c>
      <c r="F899" s="3">
        <v>3.3630000000000001E-16</v>
      </c>
      <c r="G899" s="3">
        <v>1.3990000000000001E-15</v>
      </c>
      <c r="H899" s="16">
        <v>0.99</v>
      </c>
      <c r="I899" s="13">
        <f t="shared" ref="I899:I962" si="43">G899*H899</f>
        <v>1.38501E-15</v>
      </c>
      <c r="J899" s="3">
        <v>4.176E-15</v>
      </c>
      <c r="K899" s="3">
        <v>7.6039999999999997E-15</v>
      </c>
      <c r="L899" s="16">
        <v>0.99</v>
      </c>
      <c r="M899" s="13">
        <f t="shared" ref="M899:M962" si="44">K899*L899</f>
        <v>7.5279600000000002E-15</v>
      </c>
      <c r="N899" s="3">
        <v>1.7100000000000001E-14</v>
      </c>
      <c r="O899" s="3">
        <v>1.7439999999999999E-14</v>
      </c>
    </row>
    <row r="900" spans="1:15">
      <c r="A900" s="1" t="s">
        <v>907</v>
      </c>
      <c r="B900" s="3">
        <v>5.3800000000000001E-22</v>
      </c>
      <c r="C900" s="3">
        <v>4.7690000000000002E-13</v>
      </c>
      <c r="D900" s="16">
        <v>0.99</v>
      </c>
      <c r="E900" s="13">
        <f t="shared" si="42"/>
        <v>4.72131E-13</v>
      </c>
      <c r="F900" s="3">
        <v>7.7459999999999995E-13</v>
      </c>
      <c r="G900" s="3">
        <v>5.2430000000000002E-12</v>
      </c>
      <c r="H900" s="16">
        <v>0.99</v>
      </c>
      <c r="I900" s="13">
        <f t="shared" si="43"/>
        <v>5.1905699999999998E-12</v>
      </c>
      <c r="J900" s="3">
        <v>1.043E-11</v>
      </c>
      <c r="K900" s="3">
        <v>3.2429999999999998E-11</v>
      </c>
      <c r="L900" s="16">
        <v>0.99</v>
      </c>
      <c r="M900" s="13">
        <f t="shared" si="44"/>
        <v>3.2105699999999999E-11</v>
      </c>
      <c r="N900" s="3">
        <v>5.6410000000000002E-11</v>
      </c>
      <c r="O900" s="3">
        <v>8.5160000000000006E-11</v>
      </c>
    </row>
    <row r="901" spans="1:15">
      <c r="A901" s="1" t="s">
        <v>908</v>
      </c>
      <c r="B901" s="3">
        <v>5.3800000000000001E-22</v>
      </c>
      <c r="C901" s="3">
        <v>5.3909999999999998E-22</v>
      </c>
      <c r="D901" s="16">
        <v>0.99</v>
      </c>
      <c r="E901" s="13">
        <f t="shared" si="42"/>
        <v>5.3370899999999997E-22</v>
      </c>
      <c r="F901" s="3">
        <v>5.691E-22</v>
      </c>
      <c r="G901" s="3">
        <v>5.6999999999999996E-22</v>
      </c>
      <c r="H901" s="16">
        <v>0.99</v>
      </c>
      <c r="I901" s="13">
        <f t="shared" si="43"/>
        <v>5.6429999999999998E-22</v>
      </c>
      <c r="J901" s="3">
        <v>6.4970000000000002E-22</v>
      </c>
      <c r="K901" s="3">
        <v>6.5100000000000001E-22</v>
      </c>
      <c r="L901" s="16">
        <v>0.99</v>
      </c>
      <c r="M901" s="13">
        <f t="shared" si="44"/>
        <v>6.4449000000000005E-22</v>
      </c>
      <c r="N901" s="3">
        <v>1.055E-19</v>
      </c>
      <c r="O901" s="3">
        <v>1.077E-19</v>
      </c>
    </row>
    <row r="902" spans="1:15">
      <c r="A902" s="1" t="s">
        <v>909</v>
      </c>
      <c r="B902" s="3">
        <v>0</v>
      </c>
      <c r="C902" s="3">
        <v>5.3909999999999998E-22</v>
      </c>
      <c r="D902" s="16">
        <v>0.99</v>
      </c>
      <c r="E902" s="13">
        <f t="shared" si="42"/>
        <v>5.3370899999999997E-22</v>
      </c>
      <c r="F902" s="3">
        <v>5.691E-22</v>
      </c>
      <c r="G902" s="3">
        <v>5.6999999999999996E-22</v>
      </c>
      <c r="H902" s="16">
        <v>0.99</v>
      </c>
      <c r="I902" s="13">
        <f t="shared" si="43"/>
        <v>5.6429999999999998E-22</v>
      </c>
      <c r="J902" s="3">
        <v>6.4970000000000002E-22</v>
      </c>
      <c r="K902" s="3">
        <v>6.5100000000000001E-22</v>
      </c>
      <c r="L902" s="16">
        <v>0.99</v>
      </c>
      <c r="M902" s="13">
        <f t="shared" si="44"/>
        <v>6.4449000000000005E-22</v>
      </c>
      <c r="N902" s="3">
        <v>7.6359999999999999E-22</v>
      </c>
      <c r="O902" s="3">
        <v>7.6509999999999999E-22</v>
      </c>
    </row>
    <row r="903" spans="1:15">
      <c r="A903" s="1" t="s">
        <v>910</v>
      </c>
      <c r="B903" s="3">
        <v>5.3800000000000001E-22</v>
      </c>
      <c r="C903" s="3">
        <v>5.3909999999999998E-22</v>
      </c>
      <c r="D903" s="16">
        <v>0.99</v>
      </c>
      <c r="E903" s="13">
        <f t="shared" si="42"/>
        <v>5.3370899999999997E-22</v>
      </c>
      <c r="F903" s="3">
        <v>5.691E-22</v>
      </c>
      <c r="G903" s="3">
        <v>5.6999999999999996E-22</v>
      </c>
      <c r="H903" s="16">
        <v>0.99</v>
      </c>
      <c r="I903" s="13">
        <f t="shared" si="43"/>
        <v>5.6429999999999998E-22</v>
      </c>
      <c r="J903" s="3">
        <v>6.4970000000000002E-22</v>
      </c>
      <c r="K903" s="3">
        <v>6.5100000000000001E-22</v>
      </c>
      <c r="L903" s="16">
        <v>0.99</v>
      </c>
      <c r="M903" s="13">
        <f t="shared" si="44"/>
        <v>6.4449000000000005E-22</v>
      </c>
      <c r="N903" s="3">
        <v>7.6359999999999999E-22</v>
      </c>
      <c r="O903" s="3">
        <v>7.6509999999999999E-22</v>
      </c>
    </row>
    <row r="904" spans="1:15">
      <c r="A904" s="1" t="s">
        <v>911</v>
      </c>
      <c r="B904" s="3">
        <v>5.3800000000000001E-22</v>
      </c>
      <c r="C904" s="3">
        <v>5.3909999999999998E-22</v>
      </c>
      <c r="D904" s="16">
        <v>0.99</v>
      </c>
      <c r="E904" s="13">
        <f t="shared" si="42"/>
        <v>5.3370899999999997E-22</v>
      </c>
      <c r="F904" s="3">
        <v>5.691E-22</v>
      </c>
      <c r="G904" s="3">
        <v>5.6999999999999996E-22</v>
      </c>
      <c r="H904" s="16">
        <v>0.99</v>
      </c>
      <c r="I904" s="13">
        <f t="shared" si="43"/>
        <v>5.6429999999999998E-22</v>
      </c>
      <c r="J904" s="3">
        <v>6.4970000000000002E-22</v>
      </c>
      <c r="K904" s="3">
        <v>6.5100000000000001E-22</v>
      </c>
      <c r="L904" s="16">
        <v>0.99</v>
      </c>
      <c r="M904" s="13">
        <f t="shared" si="44"/>
        <v>6.4449000000000005E-22</v>
      </c>
      <c r="N904" s="3">
        <v>1.2200000000000001E-19</v>
      </c>
      <c r="O904" s="3">
        <v>1.246E-19</v>
      </c>
    </row>
    <row r="905" spans="1:15">
      <c r="A905" s="1" t="s">
        <v>912</v>
      </c>
      <c r="B905" s="3">
        <v>0</v>
      </c>
      <c r="C905" s="3">
        <v>6.1839999999999995E-16</v>
      </c>
      <c r="D905" s="16">
        <v>0.99</v>
      </c>
      <c r="E905" s="13">
        <f t="shared" si="42"/>
        <v>6.1221599999999995E-16</v>
      </c>
      <c r="F905" s="3">
        <v>7.9329999999999999E-16</v>
      </c>
      <c r="G905" s="3">
        <v>1.297E-15</v>
      </c>
      <c r="H905" s="16">
        <v>0.99</v>
      </c>
      <c r="I905" s="13">
        <f t="shared" si="43"/>
        <v>1.2840299999999999E-15</v>
      </c>
      <c r="J905" s="3">
        <v>1.9449999999999999E-15</v>
      </c>
      <c r="K905" s="3">
        <v>3.7199999999999997E-15</v>
      </c>
      <c r="L905" s="16">
        <v>0.99</v>
      </c>
      <c r="M905" s="13">
        <f t="shared" si="44"/>
        <v>3.6827999999999998E-15</v>
      </c>
      <c r="N905" s="3">
        <v>5.8790000000000003E-15</v>
      </c>
      <c r="O905" s="3">
        <v>5.3600000000000003E-15</v>
      </c>
    </row>
    <row r="906" spans="1:15">
      <c r="A906" s="1" t="s">
        <v>913</v>
      </c>
      <c r="B906" s="3">
        <v>5.3800000000000001E-22</v>
      </c>
      <c r="C906" s="3">
        <v>9.4299999999999999E-18</v>
      </c>
      <c r="D906" s="16">
        <v>0.99</v>
      </c>
      <c r="E906" s="13">
        <f t="shared" si="42"/>
        <v>9.3357000000000003E-18</v>
      </c>
      <c r="F906" s="3">
        <v>5.2520000000000001E-17</v>
      </c>
      <c r="G906" s="3">
        <v>2.185E-16</v>
      </c>
      <c r="H906" s="16">
        <v>0.99</v>
      </c>
      <c r="I906" s="13">
        <f t="shared" si="43"/>
        <v>2.16315E-16</v>
      </c>
      <c r="J906" s="3">
        <v>6.5229999999999997E-16</v>
      </c>
      <c r="K906" s="3">
        <v>1.187E-15</v>
      </c>
      <c r="L906" s="16">
        <v>0.99</v>
      </c>
      <c r="M906" s="13">
        <f t="shared" si="44"/>
        <v>1.17513E-15</v>
      </c>
      <c r="N906" s="3">
        <v>2.67E-15</v>
      </c>
      <c r="O906" s="3">
        <v>2.7240000000000001E-15</v>
      </c>
    </row>
    <row r="907" spans="1:15">
      <c r="A907" s="1" t="s">
        <v>914</v>
      </c>
      <c r="B907" s="3">
        <v>0</v>
      </c>
      <c r="C907" s="3">
        <v>5.3909999999999998E-22</v>
      </c>
      <c r="D907" s="16">
        <v>0.99</v>
      </c>
      <c r="E907" s="13">
        <f t="shared" si="42"/>
        <v>5.3370899999999997E-22</v>
      </c>
      <c r="F907" s="3">
        <v>5.691E-22</v>
      </c>
      <c r="G907" s="3">
        <v>1.4549999999999999E-19</v>
      </c>
      <c r="H907" s="16">
        <v>0.99</v>
      </c>
      <c r="I907" s="13">
        <f t="shared" si="43"/>
        <v>1.44045E-19</v>
      </c>
      <c r="J907" s="3">
        <v>1.8000000000000001E-19</v>
      </c>
      <c r="K907" s="3">
        <v>5.1660000000000001E-19</v>
      </c>
      <c r="L907" s="16">
        <v>0.99</v>
      </c>
      <c r="M907" s="13">
        <f t="shared" si="44"/>
        <v>5.1143399999999999E-19</v>
      </c>
      <c r="N907" s="3">
        <v>6.2619999999999999E-19</v>
      </c>
      <c r="O907" s="3">
        <v>4.1650000000000001E-19</v>
      </c>
    </row>
    <row r="908" spans="1:15">
      <c r="A908" s="1" t="s">
        <v>915</v>
      </c>
      <c r="B908" s="3">
        <v>0</v>
      </c>
      <c r="C908" s="3">
        <v>0</v>
      </c>
      <c r="D908" s="16">
        <v>0.99</v>
      </c>
      <c r="E908" s="13">
        <f t="shared" si="42"/>
        <v>0</v>
      </c>
      <c r="F908" s="3">
        <v>0</v>
      </c>
      <c r="G908" s="3">
        <v>0</v>
      </c>
      <c r="H908" s="16">
        <v>0.99</v>
      </c>
      <c r="I908" s="13">
        <f t="shared" si="43"/>
        <v>0</v>
      </c>
      <c r="J908" s="3">
        <v>0</v>
      </c>
      <c r="K908" s="3">
        <v>6.8749999999999995E-20</v>
      </c>
      <c r="L908" s="16">
        <v>0.99</v>
      </c>
      <c r="M908" s="13">
        <f t="shared" si="44"/>
        <v>6.8062499999999997E-20</v>
      </c>
      <c r="N908" s="3">
        <v>0</v>
      </c>
      <c r="O908" s="3">
        <v>7.0059999999999995E-20</v>
      </c>
    </row>
    <row r="909" spans="1:15">
      <c r="A909" s="1" t="s">
        <v>916</v>
      </c>
      <c r="B909" s="3">
        <v>5.3800000000000001E-22</v>
      </c>
      <c r="C909" s="3">
        <v>2.9020000000000001E-17</v>
      </c>
      <c r="D909" s="16">
        <v>0.99</v>
      </c>
      <c r="E909" s="13">
        <f t="shared" si="42"/>
        <v>2.8729799999999999E-17</v>
      </c>
      <c r="F909" s="3">
        <v>5.691E-22</v>
      </c>
      <c r="G909" s="3">
        <v>6.1000000000000005E-17</v>
      </c>
      <c r="H909" s="16">
        <v>0.99</v>
      </c>
      <c r="I909" s="13">
        <f t="shared" si="43"/>
        <v>6.0390000000000006E-17</v>
      </c>
      <c r="J909" s="3">
        <v>6.4970000000000002E-22</v>
      </c>
      <c r="K909" s="3">
        <v>1.4750000000000001E-16</v>
      </c>
      <c r="L909" s="16">
        <v>0.99</v>
      </c>
      <c r="M909" s="13">
        <f t="shared" si="44"/>
        <v>1.4602500000000002E-16</v>
      </c>
      <c r="N909" s="3">
        <v>7.6359999999999999E-22</v>
      </c>
      <c r="O909" s="3">
        <v>2.8240000000000001E-16</v>
      </c>
    </row>
    <row r="910" spans="1:15">
      <c r="A910" s="1" t="s">
        <v>917</v>
      </c>
      <c r="B910" s="3">
        <v>0</v>
      </c>
      <c r="C910" s="3">
        <v>2.3350000000000001E-13</v>
      </c>
      <c r="D910" s="16">
        <v>0.99</v>
      </c>
      <c r="E910" s="13">
        <f t="shared" si="42"/>
        <v>2.3116500000000001E-13</v>
      </c>
      <c r="F910" s="3">
        <v>5.691E-22</v>
      </c>
      <c r="G910" s="3">
        <v>4.8979999999999999E-13</v>
      </c>
      <c r="H910" s="16">
        <v>0.99</v>
      </c>
      <c r="I910" s="13">
        <f t="shared" si="43"/>
        <v>4.8490200000000003E-13</v>
      </c>
      <c r="J910" s="3">
        <v>6.4970000000000002E-22</v>
      </c>
      <c r="K910" s="3">
        <v>1.4040000000000001E-12</v>
      </c>
      <c r="L910" s="16">
        <v>0.99</v>
      </c>
      <c r="M910" s="13">
        <f t="shared" si="44"/>
        <v>1.3899600000000001E-12</v>
      </c>
      <c r="N910" s="3">
        <v>7.6359999999999999E-22</v>
      </c>
      <c r="O910" s="3">
        <v>2.0239999999999999E-12</v>
      </c>
    </row>
    <row r="911" spans="1:15">
      <c r="A911" s="1" t="s">
        <v>918</v>
      </c>
      <c r="B911" s="3">
        <v>5.3800000000000001E-22</v>
      </c>
      <c r="C911" s="3">
        <v>1.733E-14</v>
      </c>
      <c r="D911" s="16">
        <v>0.99</v>
      </c>
      <c r="E911" s="13">
        <f t="shared" si="42"/>
        <v>1.71567E-14</v>
      </c>
      <c r="F911" s="3">
        <v>5.691E-22</v>
      </c>
      <c r="G911" s="3">
        <v>4.0169999999999999E-13</v>
      </c>
      <c r="H911" s="16">
        <v>0.99</v>
      </c>
      <c r="I911" s="13">
        <f t="shared" si="43"/>
        <v>3.9768299999999999E-13</v>
      </c>
      <c r="J911" s="3">
        <v>6.4970000000000002E-22</v>
      </c>
      <c r="K911" s="3">
        <v>2.184E-12</v>
      </c>
      <c r="L911" s="16">
        <v>0.99</v>
      </c>
      <c r="M911" s="13">
        <f t="shared" si="44"/>
        <v>2.1621600000000001E-12</v>
      </c>
      <c r="N911" s="3">
        <v>7.6359999999999999E-22</v>
      </c>
      <c r="O911" s="3">
        <v>5.0079999999999997E-12</v>
      </c>
    </row>
    <row r="912" spans="1:15">
      <c r="A912" s="1" t="s">
        <v>919</v>
      </c>
      <c r="B912" s="3">
        <v>0</v>
      </c>
      <c r="C912" s="3">
        <v>1.53E-16</v>
      </c>
      <c r="D912" s="16">
        <v>0.99</v>
      </c>
      <c r="E912" s="13">
        <f t="shared" si="42"/>
        <v>1.5147E-16</v>
      </c>
      <c r="F912" s="3">
        <v>2.0809999999999999E-16</v>
      </c>
      <c r="G912" s="3">
        <v>1.321E-15</v>
      </c>
      <c r="H912" s="16">
        <v>0.99</v>
      </c>
      <c r="I912" s="13">
        <f t="shared" si="43"/>
        <v>1.3077899999999999E-15</v>
      </c>
      <c r="J912" s="3">
        <v>1.6349999999999999E-15</v>
      </c>
      <c r="K912" s="3">
        <v>4.6909999999999999E-15</v>
      </c>
      <c r="L912" s="16">
        <v>0.99</v>
      </c>
      <c r="M912" s="13">
        <f t="shared" si="44"/>
        <v>4.6440900000000001E-15</v>
      </c>
      <c r="N912" s="3">
        <v>5.6859999999999997E-15</v>
      </c>
      <c r="O912" s="3">
        <v>3.7820000000000003E-15</v>
      </c>
    </row>
    <row r="913" spans="1:15">
      <c r="A913" s="1" t="s">
        <v>920</v>
      </c>
      <c r="B913" s="3">
        <v>5.3800000000000001E-22</v>
      </c>
      <c r="C913" s="3">
        <v>1.3520000000000001E-16</v>
      </c>
      <c r="D913" s="16">
        <v>0.99</v>
      </c>
      <c r="E913" s="13">
        <f t="shared" si="42"/>
        <v>1.3384800000000001E-16</v>
      </c>
      <c r="F913" s="3">
        <v>2.2080000000000001E-16</v>
      </c>
      <c r="G913" s="3">
        <v>2.8389999999999999E-16</v>
      </c>
      <c r="H913" s="16">
        <v>0.99</v>
      </c>
      <c r="I913" s="13">
        <f t="shared" si="43"/>
        <v>2.8106099999999999E-16</v>
      </c>
      <c r="J913" s="3">
        <v>4.7480000000000004E-16</v>
      </c>
      <c r="K913" s="3">
        <v>6.8940000000000002E-16</v>
      </c>
      <c r="L913" s="16">
        <v>0.99</v>
      </c>
      <c r="M913" s="13">
        <f t="shared" si="44"/>
        <v>6.8250600000000005E-16</v>
      </c>
      <c r="N913" s="3">
        <v>1.2809999999999999E-15</v>
      </c>
      <c r="O913" s="3">
        <v>1.312E-15</v>
      </c>
    </row>
    <row r="914" spans="1:15">
      <c r="A914" s="1" t="s">
        <v>921</v>
      </c>
      <c r="B914" s="3">
        <v>0</v>
      </c>
      <c r="C914" s="3">
        <v>8.5399999999999992E-18</v>
      </c>
      <c r="D914" s="16">
        <v>0.99</v>
      </c>
      <c r="E914" s="13">
        <f t="shared" si="42"/>
        <v>8.4545999999999997E-18</v>
      </c>
      <c r="F914" s="3">
        <v>0</v>
      </c>
      <c r="G914" s="3">
        <v>2.918E-17</v>
      </c>
      <c r="H914" s="16">
        <v>0.99</v>
      </c>
      <c r="I914" s="13">
        <f t="shared" si="43"/>
        <v>2.8888199999999997E-17</v>
      </c>
      <c r="J914" s="3">
        <v>0</v>
      </c>
      <c r="K914" s="3">
        <v>7.5980000000000004E-17</v>
      </c>
      <c r="L914" s="16">
        <v>0.99</v>
      </c>
      <c r="M914" s="13">
        <f t="shared" si="44"/>
        <v>7.5220200000000006E-17</v>
      </c>
      <c r="N914" s="3">
        <v>0</v>
      </c>
      <c r="O914" s="3">
        <v>7.7510000000000001E-17</v>
      </c>
    </row>
    <row r="915" spans="1:15">
      <c r="A915" s="1" t="s">
        <v>922</v>
      </c>
      <c r="B915" s="3">
        <v>5.3800000000000001E-22</v>
      </c>
      <c r="C915" s="3">
        <v>7.3699999999999995E-12</v>
      </c>
      <c r="D915" s="16">
        <v>0.99</v>
      </c>
      <c r="E915" s="13">
        <f t="shared" si="42"/>
        <v>7.2962999999999999E-12</v>
      </c>
      <c r="F915" s="3">
        <v>1.2119999999999999E-11</v>
      </c>
      <c r="G915" s="3">
        <v>1.5480000000000001E-11</v>
      </c>
      <c r="H915" s="16">
        <v>0.99</v>
      </c>
      <c r="I915" s="13">
        <f t="shared" si="43"/>
        <v>1.5325200000000002E-11</v>
      </c>
      <c r="J915" s="3">
        <v>2.6040000000000001E-11</v>
      </c>
      <c r="K915" s="3">
        <v>3.7459999999999999E-11</v>
      </c>
      <c r="L915" s="16">
        <v>0.99</v>
      </c>
      <c r="M915" s="13">
        <f t="shared" si="44"/>
        <v>3.7085399999999999E-11</v>
      </c>
      <c r="N915" s="3">
        <v>7.0239999999999995E-11</v>
      </c>
      <c r="O915" s="3">
        <v>7.1719999999999999E-11</v>
      </c>
    </row>
    <row r="916" spans="1:15">
      <c r="A916" s="1" t="s">
        <v>923</v>
      </c>
      <c r="B916" s="3">
        <v>0</v>
      </c>
      <c r="C916" s="3">
        <v>1.3520000000000001E-9</v>
      </c>
      <c r="D916" s="16">
        <v>0.99</v>
      </c>
      <c r="E916" s="13">
        <f t="shared" si="42"/>
        <v>1.3384800000000001E-9</v>
      </c>
      <c r="F916" s="3">
        <v>1.734E-9</v>
      </c>
      <c r="G916" s="3">
        <v>2.837E-9</v>
      </c>
      <c r="H916" s="16">
        <v>0.99</v>
      </c>
      <c r="I916" s="13">
        <f t="shared" si="43"/>
        <v>2.8086300000000001E-9</v>
      </c>
      <c r="J916" s="3">
        <v>4.2510000000000003E-9</v>
      </c>
      <c r="K916" s="3">
        <v>8.1310000000000001E-9</v>
      </c>
      <c r="L916" s="16">
        <v>0.99</v>
      </c>
      <c r="M916" s="13">
        <f t="shared" si="44"/>
        <v>8.0496899999999997E-9</v>
      </c>
      <c r="N916" s="3">
        <v>1.2849999999999999E-8</v>
      </c>
      <c r="O916" s="3">
        <v>1.171E-8</v>
      </c>
    </row>
    <row r="917" spans="1:15">
      <c r="A917" s="1" t="s">
        <v>924</v>
      </c>
      <c r="B917" s="3">
        <v>0</v>
      </c>
      <c r="C917" s="3">
        <v>6.9599999999999996E-13</v>
      </c>
      <c r="D917" s="16">
        <v>0.99</v>
      </c>
      <c r="E917" s="13">
        <f t="shared" si="42"/>
        <v>6.8903999999999996E-13</v>
      </c>
      <c r="F917" s="3">
        <v>9.4070000000000002E-13</v>
      </c>
      <c r="G917" s="3">
        <v>5.9970000000000004E-12</v>
      </c>
      <c r="H917" s="16">
        <v>0.99</v>
      </c>
      <c r="I917" s="13">
        <f t="shared" si="43"/>
        <v>5.9370300000000006E-12</v>
      </c>
      <c r="J917" s="3">
        <v>7.3940000000000002E-12</v>
      </c>
      <c r="K917" s="3">
        <v>2.1270000000000001E-11</v>
      </c>
      <c r="L917" s="16">
        <v>0.99</v>
      </c>
      <c r="M917" s="13">
        <f t="shared" si="44"/>
        <v>2.1057300000000002E-11</v>
      </c>
      <c r="N917" s="3">
        <v>2.5710000000000001E-11</v>
      </c>
      <c r="O917" s="3">
        <v>1.7190000000000001E-11</v>
      </c>
    </row>
    <row r="918" spans="1:15">
      <c r="A918" s="1" t="s">
        <v>925</v>
      </c>
      <c r="B918" s="3">
        <v>5.3800000000000001E-22</v>
      </c>
      <c r="C918" s="3">
        <v>2.6960000000000002E-9</v>
      </c>
      <c r="D918" s="16">
        <v>0.99</v>
      </c>
      <c r="E918" s="13">
        <f t="shared" si="42"/>
        <v>2.6690400000000001E-9</v>
      </c>
      <c r="F918" s="3">
        <v>1.5020000000000001E-8</v>
      </c>
      <c r="G918" s="3">
        <v>6.2480000000000001E-8</v>
      </c>
      <c r="H918" s="16">
        <v>0.99</v>
      </c>
      <c r="I918" s="13">
        <f t="shared" si="43"/>
        <v>6.1855200000000005E-8</v>
      </c>
      <c r="J918" s="3">
        <v>1.8650000000000001E-7</v>
      </c>
      <c r="K918" s="3">
        <v>3.396E-7</v>
      </c>
      <c r="L918" s="16">
        <v>0.99</v>
      </c>
      <c r="M918" s="13">
        <f t="shared" si="44"/>
        <v>3.3620400000000001E-7</v>
      </c>
      <c r="N918" s="3">
        <v>7.6359999999999998E-7</v>
      </c>
      <c r="O918" s="3">
        <v>7.7889999999999997E-7</v>
      </c>
    </row>
    <row r="919" spans="1:15">
      <c r="A919" s="1" t="s">
        <v>926</v>
      </c>
      <c r="B919" s="3">
        <v>0</v>
      </c>
      <c r="C919" s="3">
        <v>3.6889999999999998E-15</v>
      </c>
      <c r="D919" s="16">
        <v>0.99</v>
      </c>
      <c r="E919" s="13">
        <f t="shared" si="42"/>
        <v>3.6521100000000001E-15</v>
      </c>
      <c r="F919" s="3">
        <v>8.7700000000000001E-15</v>
      </c>
      <c r="G919" s="3">
        <v>1.203E-14</v>
      </c>
      <c r="H919" s="16">
        <v>0.99</v>
      </c>
      <c r="I919" s="13">
        <f t="shared" si="43"/>
        <v>1.19097E-14</v>
      </c>
      <c r="J919" s="3">
        <v>2.542E-14</v>
      </c>
      <c r="K919" s="3">
        <v>2.5739999999999999E-14</v>
      </c>
      <c r="L919" s="16">
        <v>0.99</v>
      </c>
      <c r="M919" s="13">
        <f t="shared" si="44"/>
        <v>2.5482599999999998E-14</v>
      </c>
      <c r="N919" s="3">
        <v>4.9440000000000002E-14</v>
      </c>
      <c r="O919" s="3">
        <v>3.3050000000000002E-14</v>
      </c>
    </row>
    <row r="920" spans="1:15">
      <c r="A920" s="1" t="s">
        <v>927</v>
      </c>
      <c r="B920" s="3">
        <v>0</v>
      </c>
      <c r="C920" s="3">
        <v>4.6740000000000001E-13</v>
      </c>
      <c r="D920" s="16">
        <v>0.99</v>
      </c>
      <c r="E920" s="13">
        <f t="shared" si="42"/>
        <v>4.62726E-13</v>
      </c>
      <c r="F920" s="3">
        <v>6.3570000000000001E-13</v>
      </c>
      <c r="G920" s="3">
        <v>4.034E-12</v>
      </c>
      <c r="H920" s="16">
        <v>0.99</v>
      </c>
      <c r="I920" s="13">
        <f t="shared" si="43"/>
        <v>3.9936600000000002E-12</v>
      </c>
      <c r="J920" s="3">
        <v>4.9919999999999997E-12</v>
      </c>
      <c r="K920" s="3">
        <v>1.432E-11</v>
      </c>
      <c r="L920" s="16">
        <v>0.99</v>
      </c>
      <c r="M920" s="13">
        <f t="shared" si="44"/>
        <v>1.4176800000000001E-11</v>
      </c>
      <c r="N920" s="3">
        <v>1.7370000000000001E-11</v>
      </c>
      <c r="O920" s="3">
        <v>1.155E-11</v>
      </c>
    </row>
    <row r="921" spans="1:15">
      <c r="A921" s="1" t="s">
        <v>928</v>
      </c>
      <c r="B921" s="3">
        <v>5.3800000000000001E-22</v>
      </c>
      <c r="C921" s="3">
        <v>5.2389999999999998E-9</v>
      </c>
      <c r="D921" s="16">
        <v>0.99</v>
      </c>
      <c r="E921" s="13">
        <f t="shared" si="42"/>
        <v>5.1866100000000001E-9</v>
      </c>
      <c r="F921" s="3">
        <v>8.5590000000000007E-9</v>
      </c>
      <c r="G921" s="3">
        <v>1.0999999999999999E-8</v>
      </c>
      <c r="H921" s="16">
        <v>0.99</v>
      </c>
      <c r="I921" s="13">
        <f t="shared" si="43"/>
        <v>1.0889999999999999E-8</v>
      </c>
      <c r="J921" s="3">
        <v>1.8390000000000001E-8</v>
      </c>
      <c r="K921" s="3">
        <v>2.6700000000000001E-8</v>
      </c>
      <c r="L921" s="16">
        <v>0.99</v>
      </c>
      <c r="M921" s="13">
        <f t="shared" si="44"/>
        <v>2.6432999999999999E-8</v>
      </c>
      <c r="N921" s="3">
        <v>4.9619999999999997E-8</v>
      </c>
      <c r="O921" s="3">
        <v>5.086E-8</v>
      </c>
    </row>
    <row r="922" spans="1:15">
      <c r="A922" s="1" t="s">
        <v>929</v>
      </c>
      <c r="B922" s="3">
        <v>0</v>
      </c>
      <c r="C922" s="3">
        <v>8.1949999999999994E-14</v>
      </c>
      <c r="D922" s="16">
        <v>0.99</v>
      </c>
      <c r="E922" s="13">
        <f t="shared" si="42"/>
        <v>8.1130499999999989E-14</v>
      </c>
      <c r="F922" s="3">
        <v>9.1570000000000007E-19</v>
      </c>
      <c r="G922" s="3">
        <v>2.5989999999999998E-13</v>
      </c>
      <c r="H922" s="16">
        <v>0.99</v>
      </c>
      <c r="I922" s="13">
        <f t="shared" si="43"/>
        <v>2.57301E-13</v>
      </c>
      <c r="J922" s="3">
        <v>2.6530000000000001E-18</v>
      </c>
      <c r="K922" s="3">
        <v>5.5599999999999995E-13</v>
      </c>
      <c r="L922" s="16">
        <v>0.99</v>
      </c>
      <c r="M922" s="13">
        <f t="shared" si="44"/>
        <v>5.5043999999999992E-13</v>
      </c>
      <c r="N922" s="3">
        <v>5.1609999999999997E-18</v>
      </c>
      <c r="O922" s="3">
        <v>8.5390000000000003E-13</v>
      </c>
    </row>
    <row r="923" spans="1:15">
      <c r="A923" s="1" t="s">
        <v>930</v>
      </c>
      <c r="B923" s="3">
        <v>0</v>
      </c>
      <c r="C923" s="3">
        <v>4.257E-16</v>
      </c>
      <c r="D923" s="16">
        <v>0.05</v>
      </c>
      <c r="E923" s="13">
        <f t="shared" si="42"/>
        <v>2.1285E-17</v>
      </c>
      <c r="F923" s="3">
        <v>0</v>
      </c>
      <c r="G923" s="3">
        <v>1.454E-15</v>
      </c>
      <c r="H923" s="16">
        <v>0.05</v>
      </c>
      <c r="I923" s="13">
        <f t="shared" si="43"/>
        <v>7.2700000000000003E-17</v>
      </c>
      <c r="J923" s="3">
        <v>0</v>
      </c>
      <c r="K923" s="3">
        <v>3.7870000000000002E-15</v>
      </c>
      <c r="L923" s="16">
        <v>0.05</v>
      </c>
      <c r="M923" s="13">
        <f t="shared" si="44"/>
        <v>1.8935000000000001E-16</v>
      </c>
      <c r="N923" s="3">
        <v>0</v>
      </c>
      <c r="O923" s="3">
        <v>3.8599999999999996E-15</v>
      </c>
    </row>
    <row r="924" spans="1:15">
      <c r="A924" s="1" t="s">
        <v>931</v>
      </c>
      <c r="B924" s="3">
        <v>5.3800000000000001E-22</v>
      </c>
      <c r="C924" s="3">
        <v>1.2129999999999999E-11</v>
      </c>
      <c r="D924" s="16">
        <v>0.05</v>
      </c>
      <c r="E924" s="13">
        <f t="shared" si="42"/>
        <v>6.0649999999999999E-13</v>
      </c>
      <c r="F924" s="3">
        <v>9.9539999999999998E-13</v>
      </c>
      <c r="G924" s="3">
        <v>2.5479999999999999E-11</v>
      </c>
      <c r="H924" s="16">
        <v>0.05</v>
      </c>
      <c r="I924" s="13">
        <f t="shared" si="43"/>
        <v>1.274E-12</v>
      </c>
      <c r="J924" s="3">
        <v>2.1390000000000001E-12</v>
      </c>
      <c r="K924" s="3">
        <v>6.1719999999999995E-11</v>
      </c>
      <c r="L924" s="16">
        <v>0.05</v>
      </c>
      <c r="M924" s="13">
        <f t="shared" si="44"/>
        <v>3.086E-12</v>
      </c>
      <c r="N924" s="3">
        <v>5.7710000000000004E-12</v>
      </c>
      <c r="O924" s="3">
        <v>1.179E-10</v>
      </c>
    </row>
    <row r="925" spans="1:15">
      <c r="A925" s="1" t="s">
        <v>932</v>
      </c>
      <c r="B925" s="3">
        <v>0</v>
      </c>
      <c r="C925" s="3">
        <v>2.6129999999999999E-7</v>
      </c>
      <c r="D925" s="16">
        <v>0.05</v>
      </c>
      <c r="E925" s="13">
        <f t="shared" si="42"/>
        <v>1.3065E-8</v>
      </c>
      <c r="F925" s="3">
        <v>1.6770000000000001E-8</v>
      </c>
      <c r="G925" s="3">
        <v>5.4799999999999998E-7</v>
      </c>
      <c r="H925" s="16">
        <v>0.05</v>
      </c>
      <c r="I925" s="13">
        <f t="shared" si="43"/>
        <v>2.7400000000000001E-8</v>
      </c>
      <c r="J925" s="3">
        <v>4.1140000000000003E-8</v>
      </c>
      <c r="K925" s="3">
        <v>1.5710000000000001E-6</v>
      </c>
      <c r="L925" s="16">
        <v>0.05</v>
      </c>
      <c r="M925" s="13">
        <f t="shared" si="44"/>
        <v>7.8550000000000012E-8</v>
      </c>
      <c r="N925" s="3">
        <v>1.244E-7</v>
      </c>
      <c r="O925" s="3">
        <v>2.2649999999999999E-6</v>
      </c>
    </row>
    <row r="926" spans="1:15">
      <c r="A926" s="1" t="s">
        <v>933</v>
      </c>
      <c r="B926" s="3">
        <v>0</v>
      </c>
      <c r="C926" s="3">
        <v>1.244E-7</v>
      </c>
      <c r="D926" s="16">
        <v>0.05</v>
      </c>
      <c r="E926" s="13">
        <f t="shared" si="42"/>
        <v>6.2200000000000004E-9</v>
      </c>
      <c r="F926" s="3">
        <v>8.6729999999999993E-9</v>
      </c>
      <c r="G926" s="3">
        <v>1.096E-6</v>
      </c>
      <c r="H926" s="16">
        <v>0.05</v>
      </c>
      <c r="I926" s="13">
        <f t="shared" si="43"/>
        <v>5.4800000000000001E-8</v>
      </c>
      <c r="J926" s="3">
        <v>6.8149999999999998E-8</v>
      </c>
      <c r="K926" s="3">
        <v>3.8970000000000001E-6</v>
      </c>
      <c r="L926" s="16">
        <v>0.05</v>
      </c>
      <c r="M926" s="13">
        <f t="shared" si="44"/>
        <v>1.9485000000000003E-7</v>
      </c>
      <c r="N926" s="3">
        <v>2.3690000000000001E-7</v>
      </c>
      <c r="O926" s="3">
        <v>3.1470000000000001E-6</v>
      </c>
    </row>
    <row r="927" spans="1:15">
      <c r="A927" s="1" t="s">
        <v>934</v>
      </c>
      <c r="B927" s="3">
        <v>5.3800000000000001E-22</v>
      </c>
      <c r="C927" s="3">
        <v>7.0950000000000003E-5</v>
      </c>
      <c r="D927" s="16">
        <v>0.05</v>
      </c>
      <c r="E927" s="13">
        <f t="shared" si="42"/>
        <v>3.5475000000000003E-6</v>
      </c>
      <c r="F927" s="3">
        <v>1.454E-5</v>
      </c>
      <c r="G927" s="3">
        <v>8.9380000000000004E-4</v>
      </c>
      <c r="H927" s="16">
        <v>0.05</v>
      </c>
      <c r="I927" s="13">
        <f t="shared" si="43"/>
        <v>4.4690000000000007E-5</v>
      </c>
      <c r="J927" s="3">
        <v>1.15E-4</v>
      </c>
      <c r="K927" s="3">
        <v>3.1710000000000002E-3</v>
      </c>
      <c r="L927" s="16">
        <v>0.05</v>
      </c>
      <c r="M927" s="13">
        <f t="shared" si="44"/>
        <v>1.5855000000000003E-4</v>
      </c>
      <c r="N927" s="3">
        <v>3.3369999999999998E-4</v>
      </c>
      <c r="O927" s="3">
        <v>3.5040000000000002E-3</v>
      </c>
    </row>
    <row r="928" spans="1:15">
      <c r="A928" s="1" t="s">
        <v>935</v>
      </c>
      <c r="B928" s="3">
        <v>5.3800000000000001E-22</v>
      </c>
      <c r="C928" s="3">
        <v>1.0169999999999999E-8</v>
      </c>
      <c r="D928" s="16">
        <v>0.05</v>
      </c>
      <c r="E928" s="13">
        <f t="shared" si="42"/>
        <v>5.0849999999999995E-10</v>
      </c>
      <c r="F928" s="3">
        <v>4.1650000000000001E-10</v>
      </c>
      <c r="G928" s="3">
        <v>5.1249999999999999E-8</v>
      </c>
      <c r="H928" s="16">
        <v>0.05</v>
      </c>
      <c r="I928" s="13">
        <f t="shared" si="43"/>
        <v>2.5625000000000002E-9</v>
      </c>
      <c r="J928" s="3">
        <v>4.6109999999999999E-10</v>
      </c>
      <c r="K928" s="3">
        <v>1.437E-7</v>
      </c>
      <c r="L928" s="16">
        <v>0.05</v>
      </c>
      <c r="M928" s="13">
        <f t="shared" si="44"/>
        <v>7.1850000000000003E-9</v>
      </c>
      <c r="N928" s="3">
        <v>5.2500000000000005E-10</v>
      </c>
      <c r="O928" s="3">
        <v>1.3050000000000001E-7</v>
      </c>
    </row>
    <row r="929" spans="1:15">
      <c r="A929" s="1" t="s">
        <v>936</v>
      </c>
      <c r="B929" s="3">
        <v>0</v>
      </c>
      <c r="C929" s="3">
        <v>1.6520000000000001E-5</v>
      </c>
      <c r="D929" s="16">
        <v>0.05</v>
      </c>
      <c r="E929" s="13">
        <f t="shared" si="42"/>
        <v>8.2600000000000012E-7</v>
      </c>
      <c r="F929" s="3">
        <v>1.6810000000000001E-6</v>
      </c>
      <c r="G929" s="3">
        <v>4.4169999999999999E-5</v>
      </c>
      <c r="H929" s="16">
        <v>0.05</v>
      </c>
      <c r="I929" s="13">
        <f t="shared" si="43"/>
        <v>2.2085000000000001E-6</v>
      </c>
      <c r="J929" s="3">
        <v>4.5360000000000003E-6</v>
      </c>
      <c r="K929" s="3">
        <v>8.4439999999999998E-5</v>
      </c>
      <c r="L929" s="16">
        <v>0.05</v>
      </c>
      <c r="M929" s="13">
        <f t="shared" si="44"/>
        <v>4.2220000000000004E-6</v>
      </c>
      <c r="N929" s="3">
        <v>8.2930000000000001E-6</v>
      </c>
      <c r="O929" s="3">
        <v>7.093E-5</v>
      </c>
    </row>
    <row r="930" spans="1:15">
      <c r="A930" s="1" t="s">
        <v>937</v>
      </c>
      <c r="B930" s="3">
        <v>0</v>
      </c>
      <c r="C930" s="3">
        <v>1.5669999999999999E-11</v>
      </c>
      <c r="D930" s="16">
        <v>0.05</v>
      </c>
      <c r="E930" s="13">
        <f t="shared" si="42"/>
        <v>7.8350000000000004E-13</v>
      </c>
      <c r="F930" s="3">
        <v>0</v>
      </c>
      <c r="G930" s="3">
        <v>6.3330000000000003E-11</v>
      </c>
      <c r="H930" s="16">
        <v>0.05</v>
      </c>
      <c r="I930" s="13">
        <f t="shared" si="43"/>
        <v>3.1665000000000003E-12</v>
      </c>
      <c r="J930" s="3">
        <v>0</v>
      </c>
      <c r="K930" s="3">
        <v>1.068E-10</v>
      </c>
      <c r="L930" s="16">
        <v>0.05</v>
      </c>
      <c r="M930" s="13">
        <f t="shared" si="44"/>
        <v>5.3400000000000003E-12</v>
      </c>
      <c r="N930" s="3">
        <v>0</v>
      </c>
      <c r="O930" s="3">
        <v>7.2199999999999994E-11</v>
      </c>
    </row>
    <row r="931" spans="1:15">
      <c r="A931" s="1" t="s">
        <v>938</v>
      </c>
      <c r="B931" s="3">
        <v>5.3800000000000001E-22</v>
      </c>
      <c r="C931" s="3">
        <v>1.225E-5</v>
      </c>
      <c r="D931" s="16">
        <v>0.05</v>
      </c>
      <c r="E931" s="13">
        <f t="shared" si="42"/>
        <v>6.1250000000000006E-7</v>
      </c>
      <c r="F931" s="3">
        <v>6.3910000000000005E-7</v>
      </c>
      <c r="G931" s="3">
        <v>9.8500000000000006E-6</v>
      </c>
      <c r="H931" s="16">
        <v>0.05</v>
      </c>
      <c r="I931" s="13">
        <f t="shared" si="43"/>
        <v>4.9250000000000005E-7</v>
      </c>
      <c r="J931" s="3">
        <v>5.5540000000000001E-7</v>
      </c>
      <c r="K931" s="3">
        <v>8.0919999999999998E-6</v>
      </c>
      <c r="L931" s="16">
        <v>0.05</v>
      </c>
      <c r="M931" s="13">
        <f t="shared" si="44"/>
        <v>4.0460000000000001E-7</v>
      </c>
      <c r="N931" s="3">
        <v>4.6909999999999999E-7</v>
      </c>
      <c r="O931" s="3">
        <v>8.1640000000000001E-6</v>
      </c>
    </row>
    <row r="932" spans="1:15">
      <c r="A932" s="1" t="s">
        <v>939</v>
      </c>
      <c r="B932" s="3">
        <v>5.3800000000000001E-22</v>
      </c>
      <c r="C932" s="3">
        <v>1.9219999999999999E-5</v>
      </c>
      <c r="D932" s="16">
        <v>0.99</v>
      </c>
      <c r="E932" s="13">
        <f t="shared" si="42"/>
        <v>1.9027799999999998E-5</v>
      </c>
      <c r="F932" s="3">
        <v>3.6609999999999997E-5</v>
      </c>
      <c r="G932" s="3">
        <v>4.3229999999999998E-5</v>
      </c>
      <c r="H932" s="16">
        <v>0.99</v>
      </c>
      <c r="I932" s="13">
        <f t="shared" si="43"/>
        <v>4.2797699999999999E-5</v>
      </c>
      <c r="J932" s="3">
        <v>6.7180000000000004E-5</v>
      </c>
      <c r="K932" s="3">
        <v>1.371E-4</v>
      </c>
      <c r="L932" s="16">
        <v>0.99</v>
      </c>
      <c r="M932" s="13">
        <f t="shared" si="44"/>
        <v>1.3572899999999999E-4</v>
      </c>
      <c r="N932" s="3">
        <v>1.8019999999999999E-4</v>
      </c>
      <c r="O932" s="3">
        <v>1.4449999999999999E-4</v>
      </c>
    </row>
    <row r="933" spans="1:15">
      <c r="A933" s="1" t="s">
        <v>940</v>
      </c>
      <c r="B933" s="3">
        <v>0</v>
      </c>
      <c r="C933" s="3">
        <v>1.2310000000000001E-8</v>
      </c>
      <c r="D933" s="16">
        <v>0.99</v>
      </c>
      <c r="E933" s="13">
        <f t="shared" si="42"/>
        <v>1.2186900000000001E-8</v>
      </c>
      <c r="F933" s="3">
        <v>0</v>
      </c>
      <c r="G933" s="3">
        <v>4.1840000000000003E-8</v>
      </c>
      <c r="H933" s="16">
        <v>0.99</v>
      </c>
      <c r="I933" s="13">
        <f t="shared" si="43"/>
        <v>4.1421600000000003E-8</v>
      </c>
      <c r="J933" s="3">
        <v>0</v>
      </c>
      <c r="K933" s="3">
        <v>1.1689999999999999E-7</v>
      </c>
      <c r="L933" s="16">
        <v>0.99</v>
      </c>
      <c r="M933" s="13">
        <f t="shared" si="44"/>
        <v>1.1573099999999999E-7</v>
      </c>
      <c r="N933" s="3">
        <v>0</v>
      </c>
      <c r="O933" s="3">
        <v>9.9239999999999994E-8</v>
      </c>
    </row>
    <row r="934" spans="1:15">
      <c r="A934" s="1" t="s">
        <v>941</v>
      </c>
      <c r="B934" s="3">
        <v>0</v>
      </c>
      <c r="C934" s="3">
        <v>1.279E-5</v>
      </c>
      <c r="D934" s="16">
        <v>0.99</v>
      </c>
      <c r="E934" s="13">
        <f t="shared" si="42"/>
        <v>1.2662099999999999E-5</v>
      </c>
      <c r="F934" s="3">
        <v>1.364E-5</v>
      </c>
      <c r="G934" s="3">
        <v>2.2330000000000001E-5</v>
      </c>
      <c r="H934" s="16">
        <v>0.99</v>
      </c>
      <c r="I934" s="13">
        <f t="shared" si="43"/>
        <v>2.21067E-5</v>
      </c>
      <c r="J934" s="3">
        <v>2.5809999999999999E-5</v>
      </c>
      <c r="K934" s="3">
        <v>2.109E-5</v>
      </c>
      <c r="L934" s="16">
        <v>0.99</v>
      </c>
      <c r="M934" s="13">
        <f t="shared" si="44"/>
        <v>2.0879099999999998E-5</v>
      </c>
      <c r="N934" s="3">
        <v>2.529E-5</v>
      </c>
      <c r="O934" s="3">
        <v>2.137E-5</v>
      </c>
    </row>
    <row r="935" spans="1:15">
      <c r="A935" s="1" t="s">
        <v>942</v>
      </c>
      <c r="B935" s="3">
        <v>5.3800000000000001E-22</v>
      </c>
      <c r="C935" s="3">
        <v>4.79E-10</v>
      </c>
      <c r="D935" s="16">
        <v>0.99</v>
      </c>
      <c r="E935" s="13">
        <f t="shared" si="42"/>
        <v>4.7420999999999996E-10</v>
      </c>
      <c r="F935" s="3">
        <v>1.9250000000000001E-10</v>
      </c>
      <c r="G935" s="3">
        <v>9.2580000000000005E-10</v>
      </c>
      <c r="H935" s="16">
        <v>0.99</v>
      </c>
      <c r="I935" s="13">
        <f t="shared" si="43"/>
        <v>9.1654200000000004E-10</v>
      </c>
      <c r="J935" s="3">
        <v>1.6730000000000001E-10</v>
      </c>
      <c r="K935" s="3">
        <v>7.6949999999999998E-10</v>
      </c>
      <c r="L935" s="16">
        <v>0.99</v>
      </c>
      <c r="M935" s="13">
        <f t="shared" si="44"/>
        <v>7.6180499999999994E-10</v>
      </c>
      <c r="N935" s="3">
        <v>1.4129999999999999E-10</v>
      </c>
      <c r="O935" s="3">
        <v>6.5109999999999995E-10</v>
      </c>
    </row>
    <row r="936" spans="1:15">
      <c r="A936" s="1" t="s">
        <v>943</v>
      </c>
      <c r="B936" s="3">
        <v>5.3800000000000001E-22</v>
      </c>
      <c r="C936" s="3">
        <v>4.1380000000000001E-10</v>
      </c>
      <c r="D936" s="16">
        <v>0.99</v>
      </c>
      <c r="E936" s="13">
        <f t="shared" si="42"/>
        <v>4.0966200000000003E-10</v>
      </c>
      <c r="F936" s="3">
        <v>4.3109999999999999E-10</v>
      </c>
      <c r="G936" s="3">
        <v>3.344E-10</v>
      </c>
      <c r="H936" s="16">
        <v>0.99</v>
      </c>
      <c r="I936" s="13">
        <f t="shared" si="43"/>
        <v>3.3105600000000001E-10</v>
      </c>
      <c r="J936" s="3">
        <v>3.745E-10</v>
      </c>
      <c r="K936" s="3">
        <v>2.7469999999999999E-10</v>
      </c>
      <c r="L936" s="16">
        <v>0.99</v>
      </c>
      <c r="M936" s="13">
        <f t="shared" si="44"/>
        <v>2.71953E-10</v>
      </c>
      <c r="N936" s="3">
        <v>3.1629999999999998E-10</v>
      </c>
      <c r="O936" s="3">
        <v>2.769E-10</v>
      </c>
    </row>
    <row r="937" spans="1:15">
      <c r="A937" s="1" t="s">
        <v>944</v>
      </c>
      <c r="B937" s="3">
        <v>0</v>
      </c>
      <c r="C937" s="3">
        <v>1.636E-15</v>
      </c>
      <c r="D937" s="16">
        <v>0.99</v>
      </c>
      <c r="E937" s="13">
        <f t="shared" si="42"/>
        <v>1.61964E-15</v>
      </c>
      <c r="F937" s="3">
        <v>0</v>
      </c>
      <c r="G937" s="3">
        <v>1.9980000000000001E-15</v>
      </c>
      <c r="H937" s="16">
        <v>0.99</v>
      </c>
      <c r="I937" s="13">
        <f t="shared" si="43"/>
        <v>1.9780200000000001E-15</v>
      </c>
      <c r="J937" s="3">
        <v>0</v>
      </c>
      <c r="K937" s="3">
        <v>1.447E-15</v>
      </c>
      <c r="L937" s="16">
        <v>0.99</v>
      </c>
      <c r="M937" s="13">
        <f t="shared" si="44"/>
        <v>1.43253E-15</v>
      </c>
      <c r="N937" s="3">
        <v>0</v>
      </c>
      <c r="O937" s="3">
        <v>1.1739999999999999E-15</v>
      </c>
    </row>
    <row r="938" spans="1:15">
      <c r="A938" s="1" t="s">
        <v>945</v>
      </c>
      <c r="B938" s="3">
        <v>0</v>
      </c>
      <c r="C938" s="3">
        <v>4.186E-13</v>
      </c>
      <c r="D938" s="16">
        <v>0.99</v>
      </c>
      <c r="E938" s="13">
        <f t="shared" si="42"/>
        <v>4.1441399999999998E-13</v>
      </c>
      <c r="F938" s="3">
        <v>0</v>
      </c>
      <c r="G938" s="3">
        <v>1.43E-12</v>
      </c>
      <c r="H938" s="16">
        <v>0.99</v>
      </c>
      <c r="I938" s="13">
        <f t="shared" si="43"/>
        <v>1.4156999999999999E-12</v>
      </c>
      <c r="J938" s="3">
        <v>0</v>
      </c>
      <c r="K938" s="3">
        <v>3.7230000000000002E-12</v>
      </c>
      <c r="L938" s="16">
        <v>0.99</v>
      </c>
      <c r="M938" s="13">
        <f t="shared" si="44"/>
        <v>3.68577E-12</v>
      </c>
      <c r="N938" s="3">
        <v>0</v>
      </c>
      <c r="O938" s="3">
        <v>3.7949999999999999E-12</v>
      </c>
    </row>
    <row r="939" spans="1:15">
      <c r="A939" s="1" t="s">
        <v>946</v>
      </c>
      <c r="B939" s="3">
        <v>0</v>
      </c>
      <c r="C939" s="3">
        <v>1.6979999999999999E-11</v>
      </c>
      <c r="D939" s="16">
        <v>0.99</v>
      </c>
      <c r="E939" s="13">
        <f t="shared" si="42"/>
        <v>1.68102E-11</v>
      </c>
      <c r="F939" s="3">
        <v>0</v>
      </c>
      <c r="G939" s="3">
        <v>5.8429999999999999E-11</v>
      </c>
      <c r="H939" s="16">
        <v>0.99</v>
      </c>
      <c r="I939" s="13">
        <f t="shared" si="43"/>
        <v>5.7845699999999999E-11</v>
      </c>
      <c r="J939" s="3">
        <v>0</v>
      </c>
      <c r="K939" s="3">
        <v>1.5130000000000001E-10</v>
      </c>
      <c r="L939" s="16">
        <v>0.99</v>
      </c>
      <c r="M939" s="13">
        <f t="shared" si="44"/>
        <v>1.4978700000000001E-10</v>
      </c>
      <c r="N939" s="3">
        <v>0</v>
      </c>
      <c r="O939" s="3">
        <v>1.5409999999999999E-10</v>
      </c>
    </row>
    <row r="940" spans="1:15">
      <c r="A940" s="1" t="s">
        <v>947</v>
      </c>
      <c r="B940" s="3">
        <v>0</v>
      </c>
      <c r="C940" s="3">
        <v>1.31E-5</v>
      </c>
      <c r="D940" s="16">
        <v>0.99</v>
      </c>
      <c r="E940" s="13">
        <f t="shared" si="42"/>
        <v>1.2968999999999999E-5</v>
      </c>
      <c r="F940" s="3">
        <v>1.27E-5</v>
      </c>
      <c r="G940" s="3">
        <v>2.9660000000000001E-5</v>
      </c>
      <c r="H940" s="16">
        <v>0.99</v>
      </c>
      <c r="I940" s="13">
        <f t="shared" si="43"/>
        <v>2.9363400000000001E-5</v>
      </c>
      <c r="J940" s="3">
        <v>3.1269999999999997E-5</v>
      </c>
      <c r="K940" s="3">
        <v>8.7689999999999996E-5</v>
      </c>
      <c r="L940" s="16">
        <v>0.99</v>
      </c>
      <c r="M940" s="13">
        <f t="shared" si="44"/>
        <v>8.681309999999999E-5</v>
      </c>
      <c r="N940" s="3">
        <v>9.4539999999999999E-5</v>
      </c>
      <c r="O940" s="3">
        <v>1.105E-4</v>
      </c>
    </row>
    <row r="941" spans="1:15">
      <c r="A941" s="1" t="s">
        <v>948</v>
      </c>
      <c r="B941" s="3">
        <v>0</v>
      </c>
      <c r="C941" s="3">
        <v>6.6370000000000003E-4</v>
      </c>
      <c r="D941" s="16">
        <v>0.99</v>
      </c>
      <c r="E941" s="13">
        <f t="shared" si="42"/>
        <v>6.5706300000000005E-4</v>
      </c>
      <c r="F941" s="3">
        <v>1.763E-3</v>
      </c>
      <c r="G941" s="3">
        <v>2.248E-3</v>
      </c>
      <c r="H941" s="16">
        <v>0.99</v>
      </c>
      <c r="I941" s="13">
        <f t="shared" si="43"/>
        <v>2.2255199999999999E-3</v>
      </c>
      <c r="J941" s="3">
        <v>4.5510000000000004E-3</v>
      </c>
      <c r="K941" s="3">
        <v>4.3959999999999997E-3</v>
      </c>
      <c r="L941" s="16">
        <v>0.99</v>
      </c>
      <c r="M941" s="13">
        <f t="shared" si="44"/>
        <v>4.3520399999999997E-3</v>
      </c>
      <c r="N941" s="3">
        <v>7.0609999999999996E-3</v>
      </c>
      <c r="O941" s="3">
        <v>7.2119999999999997E-3</v>
      </c>
    </row>
    <row r="942" spans="1:15">
      <c r="A942" s="1" t="s">
        <v>949</v>
      </c>
      <c r="B942" s="3">
        <v>5.3800000000000001E-22</v>
      </c>
      <c r="C942" s="3">
        <v>5.0030000000000001</v>
      </c>
      <c r="D942" s="16">
        <v>0.99</v>
      </c>
      <c r="E942" s="13">
        <f t="shared" si="42"/>
        <v>4.9529699999999997</v>
      </c>
      <c r="F942" s="3">
        <v>13.42</v>
      </c>
      <c r="G942" s="3">
        <v>33.18</v>
      </c>
      <c r="H942" s="16">
        <v>0.99</v>
      </c>
      <c r="I942" s="13">
        <f t="shared" si="43"/>
        <v>32.848199999999999</v>
      </c>
      <c r="J942" s="3">
        <v>73.87</v>
      </c>
      <c r="K942" s="3">
        <v>84.57</v>
      </c>
      <c r="L942" s="16">
        <v>0.99</v>
      </c>
      <c r="M942" s="13">
        <f t="shared" si="44"/>
        <v>83.724299999999999</v>
      </c>
      <c r="N942" s="3">
        <v>160</v>
      </c>
      <c r="O942" s="3">
        <v>149.19999999999999</v>
      </c>
    </row>
    <row r="943" spans="1:15">
      <c r="A943" s="1" t="s">
        <v>950</v>
      </c>
      <c r="B943" s="3">
        <v>2000</v>
      </c>
      <c r="C943" s="3">
        <v>1943</v>
      </c>
      <c r="D943" s="16">
        <v>0.99</v>
      </c>
      <c r="E943" s="13">
        <f t="shared" si="42"/>
        <v>1923.57</v>
      </c>
      <c r="F943" s="3">
        <v>2048</v>
      </c>
      <c r="G943" s="3">
        <v>1990</v>
      </c>
      <c r="H943" s="16">
        <v>0.99</v>
      </c>
      <c r="I943" s="13">
        <f t="shared" si="43"/>
        <v>1970.1</v>
      </c>
      <c r="J943" s="3">
        <v>2268</v>
      </c>
      <c r="K943" s="3">
        <v>2208</v>
      </c>
      <c r="L943" s="16">
        <v>0.99</v>
      </c>
      <c r="M943" s="13">
        <f t="shared" si="44"/>
        <v>2185.92</v>
      </c>
      <c r="N943" s="3">
        <v>2582</v>
      </c>
      <c r="O943" s="3">
        <v>2565</v>
      </c>
    </row>
    <row r="944" spans="1:15">
      <c r="A944" s="1" t="s">
        <v>951</v>
      </c>
      <c r="B944" s="3">
        <v>0</v>
      </c>
      <c r="C944" s="3">
        <v>60.98</v>
      </c>
      <c r="D944" s="16">
        <v>0.99</v>
      </c>
      <c r="E944" s="13">
        <f t="shared" si="42"/>
        <v>60.370199999999997</v>
      </c>
      <c r="F944" s="3">
        <v>71.650000000000006</v>
      </c>
      <c r="G944" s="3">
        <v>140.5</v>
      </c>
      <c r="H944" s="16">
        <v>0.99</v>
      </c>
      <c r="I944" s="13">
        <f t="shared" si="43"/>
        <v>139.095</v>
      </c>
      <c r="J944" s="3">
        <v>179.3</v>
      </c>
      <c r="K944" s="3">
        <v>229.1</v>
      </c>
      <c r="L944" s="16">
        <v>0.99</v>
      </c>
      <c r="M944" s="13">
        <f t="shared" si="44"/>
        <v>226.809</v>
      </c>
      <c r="N944" s="3">
        <v>294.10000000000002</v>
      </c>
      <c r="O944" s="3">
        <v>306.8</v>
      </c>
    </row>
    <row r="945" spans="1:15">
      <c r="A945" s="1" t="s">
        <v>952</v>
      </c>
      <c r="B945" s="3">
        <v>0</v>
      </c>
      <c r="C945" s="3">
        <v>1.488</v>
      </c>
      <c r="D945" s="16">
        <v>0.99</v>
      </c>
      <c r="E945" s="13">
        <f t="shared" si="42"/>
        <v>1.47312</v>
      </c>
      <c r="F945" s="3">
        <v>1.1770000000000001E-5</v>
      </c>
      <c r="G945" s="3">
        <v>1.9330000000000001</v>
      </c>
      <c r="H945" s="16">
        <v>0.99</v>
      </c>
      <c r="I945" s="13">
        <f t="shared" si="43"/>
        <v>1.91367</v>
      </c>
      <c r="J945" s="3">
        <v>4.9159999999999997E-5</v>
      </c>
      <c r="K945" s="3">
        <v>1.3049999999999999</v>
      </c>
      <c r="L945" s="16">
        <v>0.99</v>
      </c>
      <c r="M945" s="13">
        <f t="shared" si="44"/>
        <v>1.2919499999999999</v>
      </c>
      <c r="N945" s="3">
        <v>7.8579999999999996E-5</v>
      </c>
      <c r="O945" s="3">
        <v>1.0669999999999999</v>
      </c>
    </row>
    <row r="946" spans="1:15">
      <c r="A946" s="1" t="s">
        <v>953</v>
      </c>
      <c r="B946" s="3">
        <v>998000</v>
      </c>
      <c r="C946" s="3">
        <v>842700</v>
      </c>
      <c r="D946" s="16">
        <v>0.99</v>
      </c>
      <c r="E946" s="13">
        <f t="shared" si="42"/>
        <v>834273</v>
      </c>
      <c r="F946" s="3">
        <v>880400</v>
      </c>
      <c r="G946" s="3">
        <v>677200</v>
      </c>
      <c r="H946" s="16">
        <v>0.99</v>
      </c>
      <c r="I946" s="13">
        <f t="shared" si="43"/>
        <v>670428</v>
      </c>
      <c r="J946" s="3">
        <v>764700</v>
      </c>
      <c r="K946" s="3">
        <v>556400</v>
      </c>
      <c r="L946" s="16">
        <v>0.99</v>
      </c>
      <c r="M946" s="13">
        <f t="shared" si="44"/>
        <v>550836</v>
      </c>
      <c r="N946" s="3">
        <v>646100</v>
      </c>
      <c r="O946" s="3">
        <v>561700</v>
      </c>
    </row>
    <row r="947" spans="1:15">
      <c r="A947" s="1" t="s">
        <v>954</v>
      </c>
      <c r="B947" s="3">
        <v>0</v>
      </c>
      <c r="C947" s="3">
        <v>0.58340000000000003</v>
      </c>
      <c r="D947" s="16">
        <v>0.99</v>
      </c>
      <c r="E947" s="13">
        <f t="shared" si="42"/>
        <v>0.57756600000000002</v>
      </c>
      <c r="F947" s="3">
        <v>0</v>
      </c>
      <c r="G947" s="3">
        <v>0.68579999999999997</v>
      </c>
      <c r="H947" s="16">
        <v>0.99</v>
      </c>
      <c r="I947" s="13">
        <f t="shared" si="43"/>
        <v>0.67894199999999993</v>
      </c>
      <c r="J947" s="3">
        <v>0</v>
      </c>
      <c r="K947" s="3">
        <v>0.52229999999999999</v>
      </c>
      <c r="L947" s="16">
        <v>0.99</v>
      </c>
      <c r="M947" s="13">
        <f t="shared" si="44"/>
        <v>0.51707700000000001</v>
      </c>
      <c r="N947" s="3">
        <v>0</v>
      </c>
      <c r="O947" s="3">
        <v>0.44019999999999998</v>
      </c>
    </row>
    <row r="948" spans="1:15">
      <c r="A948" s="1" t="s">
        <v>955</v>
      </c>
      <c r="B948" s="3">
        <v>0</v>
      </c>
      <c r="C948" s="3">
        <v>8.9609999999999998E-7</v>
      </c>
      <c r="D948" s="16">
        <v>0.99</v>
      </c>
      <c r="E948" s="13">
        <f t="shared" si="42"/>
        <v>8.8713899999999996E-7</v>
      </c>
      <c r="F948" s="3">
        <v>5.3099999999999995E-16</v>
      </c>
      <c r="G948" s="3">
        <v>1.593E-6</v>
      </c>
      <c r="H948" s="16">
        <v>0.99</v>
      </c>
      <c r="I948" s="13">
        <f t="shared" si="43"/>
        <v>1.5770699999999999E-6</v>
      </c>
      <c r="J948" s="3">
        <v>2.206E-14</v>
      </c>
      <c r="K948" s="3">
        <v>1.068E-6</v>
      </c>
      <c r="L948" s="16">
        <v>0.99</v>
      </c>
      <c r="M948" s="13">
        <f t="shared" si="44"/>
        <v>1.0573199999999999E-6</v>
      </c>
      <c r="N948" s="3">
        <v>1.226E-13</v>
      </c>
      <c r="O948" s="3">
        <v>7.2539999999999997E-7</v>
      </c>
    </row>
    <row r="949" spans="1:15">
      <c r="A949" s="1" t="s">
        <v>956</v>
      </c>
      <c r="B949" s="3">
        <v>0</v>
      </c>
      <c r="C949" s="3">
        <v>1.2320000000000001E-18</v>
      </c>
      <c r="D949" s="16">
        <v>0.99</v>
      </c>
      <c r="E949" s="13">
        <f t="shared" si="42"/>
        <v>1.2196800000000001E-18</v>
      </c>
      <c r="F949" s="3">
        <v>0</v>
      </c>
      <c r="G949" s="3">
        <v>3.3100000000000001E-18</v>
      </c>
      <c r="H949" s="16">
        <v>0.99</v>
      </c>
      <c r="I949" s="13">
        <f t="shared" si="43"/>
        <v>3.2769000000000003E-18</v>
      </c>
      <c r="J949" s="3">
        <v>0</v>
      </c>
      <c r="K949" s="3">
        <v>1.9570000000000001E-18</v>
      </c>
      <c r="L949" s="16">
        <v>0.99</v>
      </c>
      <c r="M949" s="13">
        <f t="shared" si="44"/>
        <v>1.9374300000000002E-18</v>
      </c>
      <c r="N949" s="3">
        <v>0</v>
      </c>
      <c r="O949" s="3">
        <v>1.0700000000000001E-18</v>
      </c>
    </row>
    <row r="950" spans="1:15">
      <c r="A950" s="1" t="s">
        <v>957</v>
      </c>
      <c r="B950" s="3">
        <v>0</v>
      </c>
      <c r="C950" s="3">
        <v>9.5370000000000003E-3</v>
      </c>
      <c r="D950" s="16">
        <v>0.99</v>
      </c>
      <c r="E950" s="13">
        <f t="shared" si="42"/>
        <v>9.4416299999999995E-3</v>
      </c>
      <c r="F950" s="3">
        <v>9.9649999999999999E-3</v>
      </c>
      <c r="G950" s="3">
        <v>3.8390000000000001E-2</v>
      </c>
      <c r="H950" s="16">
        <v>0.99</v>
      </c>
      <c r="I950" s="13">
        <f t="shared" si="43"/>
        <v>3.8006100000000001E-2</v>
      </c>
      <c r="J950" s="3">
        <v>4.335E-2</v>
      </c>
      <c r="K950" s="3">
        <v>4.2810000000000001E-2</v>
      </c>
      <c r="L950" s="16">
        <v>0.99</v>
      </c>
      <c r="M950" s="13">
        <f t="shared" si="44"/>
        <v>4.23819E-2</v>
      </c>
      <c r="N950" s="3">
        <v>4.9700000000000001E-2</v>
      </c>
      <c r="O950" s="3">
        <v>4.308E-2</v>
      </c>
    </row>
    <row r="951" spans="1:15">
      <c r="A951" s="1" t="s">
        <v>958</v>
      </c>
      <c r="B951" s="3">
        <v>5.3800000000000001E-22</v>
      </c>
      <c r="C951" s="3">
        <v>379.9</v>
      </c>
      <c r="D951" s="16">
        <v>0.99</v>
      </c>
      <c r="E951" s="13">
        <f t="shared" si="42"/>
        <v>376.101</v>
      </c>
      <c r="F951" s="3">
        <v>401.3</v>
      </c>
      <c r="G951" s="3">
        <v>659</v>
      </c>
      <c r="H951" s="16">
        <v>0.99</v>
      </c>
      <c r="I951" s="13">
        <f t="shared" si="43"/>
        <v>652.41</v>
      </c>
      <c r="J951" s="3">
        <v>759.5</v>
      </c>
      <c r="K951" s="3">
        <v>618.20000000000005</v>
      </c>
      <c r="L951" s="16">
        <v>0.99</v>
      </c>
      <c r="M951" s="13">
        <f t="shared" si="44"/>
        <v>612.01800000000003</v>
      </c>
      <c r="N951" s="3">
        <v>744.2</v>
      </c>
      <c r="O951" s="3">
        <v>627.4</v>
      </c>
    </row>
    <row r="952" spans="1:15">
      <c r="A952" s="1" t="s">
        <v>959</v>
      </c>
      <c r="B952" s="3">
        <v>0</v>
      </c>
      <c r="C952" s="3">
        <v>0.188</v>
      </c>
      <c r="D952" s="16">
        <v>0.99</v>
      </c>
      <c r="E952" s="13">
        <f t="shared" si="42"/>
        <v>0.18612000000000001</v>
      </c>
      <c r="F952" s="3">
        <v>7.1419999999999998E-7</v>
      </c>
      <c r="G952" s="3">
        <v>0.45710000000000001</v>
      </c>
      <c r="H952" s="16">
        <v>0.99</v>
      </c>
      <c r="I952" s="13">
        <f t="shared" si="43"/>
        <v>0.45252900000000001</v>
      </c>
      <c r="J952" s="3">
        <v>8.5629999999999992E-6</v>
      </c>
      <c r="K952" s="3">
        <v>0.39929999999999999</v>
      </c>
      <c r="L952" s="16">
        <v>0.99</v>
      </c>
      <c r="M952" s="13">
        <f t="shared" si="44"/>
        <v>0.39530699999999996</v>
      </c>
      <c r="N952" s="3">
        <v>2.334E-5</v>
      </c>
      <c r="O952" s="3">
        <v>0.34289999999999998</v>
      </c>
    </row>
    <row r="953" spans="1:15">
      <c r="A953" s="1" t="s">
        <v>960</v>
      </c>
      <c r="B953" s="3">
        <v>0</v>
      </c>
      <c r="C953" s="3">
        <v>84</v>
      </c>
      <c r="D953" s="16">
        <v>0.99</v>
      </c>
      <c r="E953" s="13">
        <f t="shared" si="42"/>
        <v>83.16</v>
      </c>
      <c r="F953" s="3">
        <v>2.1260000000000001E-6</v>
      </c>
      <c r="G953" s="3">
        <v>98.85</v>
      </c>
      <c r="H953" s="16">
        <v>0.99</v>
      </c>
      <c r="I953" s="13">
        <f t="shared" si="43"/>
        <v>97.861499999999992</v>
      </c>
      <c r="J953" s="3">
        <v>4.8180000000000003E-5</v>
      </c>
      <c r="K953" s="3">
        <v>75.260000000000005</v>
      </c>
      <c r="L953" s="16">
        <v>0.99</v>
      </c>
      <c r="M953" s="13">
        <f t="shared" si="44"/>
        <v>74.507400000000004</v>
      </c>
      <c r="N953" s="3">
        <v>2.1010000000000001E-4</v>
      </c>
      <c r="O953" s="3">
        <v>63.42</v>
      </c>
    </row>
    <row r="954" spans="1:15">
      <c r="A954" s="1" t="s">
        <v>961</v>
      </c>
      <c r="B954" s="3">
        <v>0</v>
      </c>
      <c r="C954" s="3">
        <v>4.1560000000000002E-4</v>
      </c>
      <c r="D954" s="16">
        <v>0.99</v>
      </c>
      <c r="E954" s="13">
        <f t="shared" si="42"/>
        <v>4.1144400000000001E-4</v>
      </c>
      <c r="F954" s="3">
        <v>0</v>
      </c>
      <c r="G954" s="3">
        <v>7.3939999999999997E-4</v>
      </c>
      <c r="H954" s="16">
        <v>0.99</v>
      </c>
      <c r="I954" s="13">
        <f t="shared" si="43"/>
        <v>7.32006E-4</v>
      </c>
      <c r="J954" s="3">
        <v>0</v>
      </c>
      <c r="K954" s="3">
        <v>4.9560000000000001E-4</v>
      </c>
      <c r="L954" s="16">
        <v>0.99</v>
      </c>
      <c r="M954" s="13">
        <f t="shared" si="44"/>
        <v>4.9064400000000004E-4</v>
      </c>
      <c r="N954" s="3">
        <v>0</v>
      </c>
      <c r="O954" s="3">
        <v>3.366E-4</v>
      </c>
    </row>
    <row r="955" spans="1:15">
      <c r="A955" s="1" t="s">
        <v>962</v>
      </c>
      <c r="B955" s="3">
        <v>0</v>
      </c>
      <c r="C955" s="3">
        <v>1.598E-6</v>
      </c>
      <c r="D955" s="16">
        <v>0.99</v>
      </c>
      <c r="E955" s="13">
        <f t="shared" si="42"/>
        <v>1.58202E-6</v>
      </c>
      <c r="F955" s="3">
        <v>4.6440000000000001E-18</v>
      </c>
      <c r="G955" s="3">
        <v>2.841E-6</v>
      </c>
      <c r="H955" s="16">
        <v>0.99</v>
      </c>
      <c r="I955" s="13">
        <f t="shared" si="43"/>
        <v>2.8125900000000001E-6</v>
      </c>
      <c r="J955" s="3">
        <v>1.9300000000000001E-16</v>
      </c>
      <c r="K955" s="3">
        <v>1.906E-6</v>
      </c>
      <c r="L955" s="16">
        <v>0.99</v>
      </c>
      <c r="M955" s="13">
        <f t="shared" si="44"/>
        <v>1.8869399999999999E-6</v>
      </c>
      <c r="N955" s="3">
        <v>1.0730000000000001E-15</v>
      </c>
      <c r="O955" s="3">
        <v>1.294E-6</v>
      </c>
    </row>
    <row r="956" spans="1:15">
      <c r="A956" s="1" t="s">
        <v>963</v>
      </c>
      <c r="B956" s="3">
        <v>0</v>
      </c>
      <c r="C956" s="3">
        <v>1.1830000000000001E-15</v>
      </c>
      <c r="D956" s="16">
        <v>0.99</v>
      </c>
      <c r="E956" s="13">
        <f t="shared" si="42"/>
        <v>1.1711700000000001E-15</v>
      </c>
      <c r="F956" s="3">
        <v>0</v>
      </c>
      <c r="G956" s="3">
        <v>3.178E-15</v>
      </c>
      <c r="H956" s="16">
        <v>0.99</v>
      </c>
      <c r="I956" s="13">
        <f t="shared" si="43"/>
        <v>3.1462200000000001E-15</v>
      </c>
      <c r="J956" s="3">
        <v>0</v>
      </c>
      <c r="K956" s="3">
        <v>1.8780000000000001E-15</v>
      </c>
      <c r="L956" s="16">
        <v>0.99</v>
      </c>
      <c r="M956" s="13">
        <f t="shared" si="44"/>
        <v>1.8592200000000003E-15</v>
      </c>
      <c r="N956" s="3">
        <v>0</v>
      </c>
      <c r="O956" s="3">
        <v>1.0279999999999999E-15</v>
      </c>
    </row>
    <row r="957" spans="1:15">
      <c r="A957" s="1" t="s">
        <v>964</v>
      </c>
      <c r="B957" s="3">
        <v>0</v>
      </c>
      <c r="C957" s="3">
        <v>2.4369999999999999E-8</v>
      </c>
      <c r="D957" s="16">
        <v>0.99</v>
      </c>
      <c r="E957" s="13">
        <f t="shared" si="42"/>
        <v>2.41263E-8</v>
      </c>
      <c r="F957" s="3">
        <v>2.2659999999999999E-8</v>
      </c>
      <c r="G957" s="3">
        <v>2.234E-7</v>
      </c>
      <c r="H957" s="16">
        <v>0.99</v>
      </c>
      <c r="I957" s="13">
        <f t="shared" si="43"/>
        <v>2.2116600000000001E-7</v>
      </c>
      <c r="J957" s="3">
        <v>1.173E-7</v>
      </c>
      <c r="K957" s="3">
        <v>3.2119999999999999E-7</v>
      </c>
      <c r="L957" s="16">
        <v>0.99</v>
      </c>
      <c r="M957" s="13">
        <f t="shared" si="44"/>
        <v>3.17988E-7</v>
      </c>
      <c r="N957" s="3">
        <v>1.4569999999999999E-7</v>
      </c>
      <c r="O957" s="3">
        <v>2.6740000000000003E-7</v>
      </c>
    </row>
    <row r="958" spans="1:15">
      <c r="A958" s="1" t="s">
        <v>965</v>
      </c>
      <c r="B958" s="3">
        <v>0</v>
      </c>
      <c r="C958" s="3">
        <v>4.1899999999999999E-4</v>
      </c>
      <c r="D958" s="16">
        <v>0.99</v>
      </c>
      <c r="E958" s="13">
        <f t="shared" si="42"/>
        <v>4.1480999999999999E-4</v>
      </c>
      <c r="F958" s="3">
        <v>0</v>
      </c>
      <c r="G958" s="3">
        <v>2.5119999999999999E-3</v>
      </c>
      <c r="H958" s="16">
        <v>0.99</v>
      </c>
      <c r="I958" s="13">
        <f t="shared" si="43"/>
        <v>2.4868799999999999E-3</v>
      </c>
      <c r="J958" s="3">
        <v>0</v>
      </c>
      <c r="K958" s="3">
        <v>3.1050000000000001E-3</v>
      </c>
      <c r="L958" s="16">
        <v>0.99</v>
      </c>
      <c r="M958" s="13">
        <f t="shared" si="44"/>
        <v>3.0739500000000002E-3</v>
      </c>
      <c r="N958" s="3">
        <v>0</v>
      </c>
      <c r="O958" s="3">
        <v>2.4450000000000001E-3</v>
      </c>
    </row>
    <row r="959" spans="1:15">
      <c r="A959" s="1" t="s">
        <v>966</v>
      </c>
      <c r="B959" s="3">
        <v>0</v>
      </c>
      <c r="C959" s="3">
        <v>122.5</v>
      </c>
      <c r="D959" s="16">
        <v>0.99</v>
      </c>
      <c r="E959" s="13">
        <f t="shared" si="42"/>
        <v>121.27500000000001</v>
      </c>
      <c r="F959" s="3">
        <v>123.2</v>
      </c>
      <c r="G959" s="3">
        <v>494.7</v>
      </c>
      <c r="H959" s="16">
        <v>0.99</v>
      </c>
      <c r="I959" s="13">
        <f t="shared" si="43"/>
        <v>489.75299999999999</v>
      </c>
      <c r="J959" s="3">
        <v>548.6</v>
      </c>
      <c r="K959" s="3">
        <v>811.8</v>
      </c>
      <c r="L959" s="16">
        <v>0.99</v>
      </c>
      <c r="M959" s="13">
        <f t="shared" si="44"/>
        <v>803.6819999999999</v>
      </c>
      <c r="N959" s="3">
        <v>931.6</v>
      </c>
      <c r="O959" s="3">
        <v>822.5</v>
      </c>
    </row>
    <row r="960" spans="1:15">
      <c r="A960" s="1" t="s">
        <v>967</v>
      </c>
      <c r="B960" s="3">
        <v>0</v>
      </c>
      <c r="C960" s="3">
        <v>74240</v>
      </c>
      <c r="D960" s="16">
        <v>0.99</v>
      </c>
      <c r="E960" s="13">
        <f t="shared" si="42"/>
        <v>73497.600000000006</v>
      </c>
      <c r="F960" s="3">
        <v>77630</v>
      </c>
      <c r="G960" s="3">
        <v>78950</v>
      </c>
      <c r="H960" s="16">
        <v>0.99</v>
      </c>
      <c r="I960" s="13">
        <f t="shared" si="43"/>
        <v>78160.5</v>
      </c>
      <c r="J960" s="3">
        <v>89200</v>
      </c>
      <c r="K960" s="3">
        <v>69400</v>
      </c>
      <c r="L960" s="16">
        <v>0.99</v>
      </c>
      <c r="M960" s="13">
        <f t="shared" si="44"/>
        <v>68706</v>
      </c>
      <c r="N960" s="3">
        <v>80640</v>
      </c>
      <c r="O960" s="3">
        <v>71650</v>
      </c>
    </row>
    <row r="961" spans="1:15">
      <c r="A961" s="1" t="s">
        <v>968</v>
      </c>
      <c r="B961" s="3">
        <v>0</v>
      </c>
      <c r="C961" s="3">
        <v>8745</v>
      </c>
      <c r="D961" s="16">
        <v>0.99</v>
      </c>
      <c r="E961" s="13">
        <f t="shared" si="42"/>
        <v>8657.5499999999993</v>
      </c>
      <c r="F961" s="3">
        <v>9123</v>
      </c>
      <c r="G961" s="3">
        <v>21120</v>
      </c>
      <c r="H961" s="16">
        <v>0.99</v>
      </c>
      <c r="I961" s="13">
        <f t="shared" si="43"/>
        <v>20908.8</v>
      </c>
      <c r="J961" s="3">
        <v>23830</v>
      </c>
      <c r="K961" s="3">
        <v>27960</v>
      </c>
      <c r="L961" s="16">
        <v>0.99</v>
      </c>
      <c r="M961" s="13">
        <f t="shared" si="44"/>
        <v>27680.400000000001</v>
      </c>
      <c r="N961" s="3">
        <v>32450</v>
      </c>
      <c r="O961" s="3">
        <v>32260</v>
      </c>
    </row>
    <row r="962" spans="1:15">
      <c r="A962" s="1" t="s">
        <v>969</v>
      </c>
      <c r="B962" s="3">
        <v>0</v>
      </c>
      <c r="C962" s="3">
        <v>542.4</v>
      </c>
      <c r="D962" s="16">
        <v>0.99</v>
      </c>
      <c r="E962" s="13">
        <f t="shared" si="42"/>
        <v>536.976</v>
      </c>
      <c r="F962" s="3">
        <v>380.1</v>
      </c>
      <c r="G962" s="3">
        <v>2096</v>
      </c>
      <c r="H962" s="16">
        <v>0.99</v>
      </c>
      <c r="I962" s="13">
        <f t="shared" si="43"/>
        <v>2075.04</v>
      </c>
      <c r="J962" s="3">
        <v>1587</v>
      </c>
      <c r="K962" s="3">
        <v>3257</v>
      </c>
      <c r="L962" s="16">
        <v>0.99</v>
      </c>
      <c r="M962" s="13">
        <f t="shared" si="44"/>
        <v>3224.43</v>
      </c>
      <c r="N962" s="3">
        <v>2537</v>
      </c>
      <c r="O962" s="3">
        <v>3633</v>
      </c>
    </row>
    <row r="963" spans="1:15">
      <c r="A963" s="1" t="s">
        <v>970</v>
      </c>
      <c r="B963" s="3">
        <v>5.3800000000000001E-22</v>
      </c>
      <c r="C963" s="3">
        <v>43.75</v>
      </c>
      <c r="D963" s="16">
        <v>0.99</v>
      </c>
      <c r="E963" s="13">
        <f t="shared" ref="E963:E999" si="45">C963*D963</f>
        <v>43.3125</v>
      </c>
      <c r="F963" s="3">
        <v>45.74</v>
      </c>
      <c r="G963" s="3">
        <v>429.5</v>
      </c>
      <c r="H963" s="16">
        <v>0.99</v>
      </c>
      <c r="I963" s="13">
        <f t="shared" ref="I963:I999" si="46">G963*H963</f>
        <v>425.20499999999998</v>
      </c>
      <c r="J963" s="3">
        <v>485.3</v>
      </c>
      <c r="K963" s="3">
        <v>1188</v>
      </c>
      <c r="L963" s="16">
        <v>0.99</v>
      </c>
      <c r="M963" s="13">
        <f t="shared" ref="M963:M999" si="47">K963*L963</f>
        <v>1176.1199999999999</v>
      </c>
      <c r="N963" s="3">
        <v>1381</v>
      </c>
      <c r="O963" s="3">
        <v>1591</v>
      </c>
    </row>
    <row r="964" spans="1:15">
      <c r="A964" s="1" t="s">
        <v>971</v>
      </c>
      <c r="B964" s="3">
        <v>0</v>
      </c>
      <c r="C964" s="3">
        <v>6.0599999999999998E-4</v>
      </c>
      <c r="D964" s="16">
        <v>0.99</v>
      </c>
      <c r="E964" s="13">
        <f t="shared" si="45"/>
        <v>5.9993999999999998E-4</v>
      </c>
      <c r="F964" s="3">
        <v>1.97E-16</v>
      </c>
      <c r="G964" s="3">
        <v>8.1919999999999996E-3</v>
      </c>
      <c r="H964" s="16">
        <v>0.99</v>
      </c>
      <c r="I964" s="13">
        <f t="shared" si="46"/>
        <v>8.1100800000000004E-3</v>
      </c>
      <c r="J964" s="3">
        <v>6.5820000000000004E-14</v>
      </c>
      <c r="K964" s="3">
        <v>2.0629999999999999E-2</v>
      </c>
      <c r="L964" s="16">
        <v>0.99</v>
      </c>
      <c r="M964" s="13">
        <f t="shared" si="47"/>
        <v>2.0423699999999999E-2</v>
      </c>
      <c r="N964" s="3">
        <v>1.4100000000000001E-12</v>
      </c>
      <c r="O964" s="3">
        <v>2.3210000000000001E-2</v>
      </c>
    </row>
    <row r="965" spans="1:15">
      <c r="A965" s="1" t="s">
        <v>972</v>
      </c>
      <c r="B965" s="3">
        <v>0</v>
      </c>
      <c r="C965" s="3">
        <v>2.6570000000000001E-5</v>
      </c>
      <c r="D965" s="16">
        <v>0.99</v>
      </c>
      <c r="E965" s="13">
        <f t="shared" si="45"/>
        <v>2.6304300000000002E-5</v>
      </c>
      <c r="F965" s="3">
        <v>2.7759999999999998E-5</v>
      </c>
      <c r="G965" s="3">
        <v>1.0219999999999999E-3</v>
      </c>
      <c r="H965" s="16">
        <v>0.99</v>
      </c>
      <c r="I965" s="13">
        <f t="shared" si="46"/>
        <v>1.0117799999999999E-3</v>
      </c>
      <c r="J965" s="3">
        <v>1.1540000000000001E-3</v>
      </c>
      <c r="K965" s="3">
        <v>5.5209999999999999E-3</v>
      </c>
      <c r="L965" s="16">
        <v>0.99</v>
      </c>
      <c r="M965" s="13">
        <f t="shared" si="47"/>
        <v>5.4657899999999999E-3</v>
      </c>
      <c r="N965" s="3">
        <v>6.411E-3</v>
      </c>
      <c r="O965" s="3">
        <v>8.8749999999999992E-3</v>
      </c>
    </row>
    <row r="966" spans="1:15">
      <c r="A966" s="1" t="s">
        <v>973</v>
      </c>
      <c r="B966" s="3">
        <v>0</v>
      </c>
      <c r="C966" s="3">
        <v>3.8030000000000002E-10</v>
      </c>
      <c r="D966" s="16">
        <v>0.99</v>
      </c>
      <c r="E966" s="13">
        <f t="shared" si="45"/>
        <v>3.7649700000000002E-10</v>
      </c>
      <c r="F966" s="3">
        <v>0</v>
      </c>
      <c r="G966" s="3">
        <v>2.2090000000000001E-8</v>
      </c>
      <c r="H966" s="16">
        <v>0.99</v>
      </c>
      <c r="I966" s="13">
        <f t="shared" si="46"/>
        <v>2.1869100000000001E-8</v>
      </c>
      <c r="J966" s="3">
        <v>0</v>
      </c>
      <c r="K966" s="3">
        <v>1.052E-7</v>
      </c>
      <c r="L966" s="16">
        <v>0.99</v>
      </c>
      <c r="M966" s="13">
        <f t="shared" si="47"/>
        <v>1.04148E-7</v>
      </c>
      <c r="N966" s="3">
        <v>0</v>
      </c>
      <c r="O966" s="3">
        <v>1.363E-7</v>
      </c>
    </row>
    <row r="967" spans="1:15">
      <c r="A967" s="1" t="s">
        <v>974</v>
      </c>
      <c r="B967" s="3">
        <v>0</v>
      </c>
      <c r="C967" s="3">
        <v>2.3480000000000002E-13</v>
      </c>
      <c r="D967" s="16">
        <v>0.99</v>
      </c>
      <c r="E967" s="13">
        <f t="shared" si="45"/>
        <v>2.3245200000000003E-13</v>
      </c>
      <c r="F967" s="3">
        <v>0</v>
      </c>
      <c r="G967" s="3">
        <v>2.077E-11</v>
      </c>
      <c r="H967" s="16">
        <v>0.99</v>
      </c>
      <c r="I967" s="13">
        <f t="shared" si="46"/>
        <v>2.0562300000000001E-11</v>
      </c>
      <c r="J967" s="3">
        <v>0</v>
      </c>
      <c r="K967" s="3">
        <v>8.7560000000000006E-11</v>
      </c>
      <c r="L967" s="16">
        <v>0.99</v>
      </c>
      <c r="M967" s="13">
        <f t="shared" si="47"/>
        <v>8.6684399999999998E-11</v>
      </c>
      <c r="N967" s="3">
        <v>1.8330000000000002E-18</v>
      </c>
      <c r="O967" s="3">
        <v>9.1579999999999995E-11</v>
      </c>
    </row>
    <row r="968" spans="1:15">
      <c r="A968" s="1" t="s">
        <v>975</v>
      </c>
      <c r="B968" s="3">
        <v>0</v>
      </c>
      <c r="C968" s="3">
        <v>4.9620000000000001E-6</v>
      </c>
      <c r="D968" s="16">
        <v>0.05</v>
      </c>
      <c r="E968" s="13">
        <f t="shared" si="45"/>
        <v>2.481E-7</v>
      </c>
      <c r="F968" s="3">
        <v>0</v>
      </c>
      <c r="G968" s="3">
        <v>3.6040000000000001E-5</v>
      </c>
      <c r="H968" s="16">
        <v>0.05</v>
      </c>
      <c r="I968" s="13">
        <f t="shared" si="46"/>
        <v>1.8020000000000001E-6</v>
      </c>
      <c r="J968" s="3">
        <v>0</v>
      </c>
      <c r="K968" s="3">
        <v>5.2299999999999997E-5</v>
      </c>
      <c r="L968" s="16">
        <v>0.05</v>
      </c>
      <c r="M968" s="13">
        <f t="shared" si="47"/>
        <v>2.615E-6</v>
      </c>
      <c r="N968" s="3">
        <v>0</v>
      </c>
      <c r="O968" s="3">
        <v>3.5679999999999997E-5</v>
      </c>
    </row>
    <row r="969" spans="1:15">
      <c r="A969" s="1" t="s">
        <v>976</v>
      </c>
      <c r="B969" s="3">
        <v>0</v>
      </c>
      <c r="C969" s="3">
        <v>114.2</v>
      </c>
      <c r="D969" s="16">
        <v>0.05</v>
      </c>
      <c r="E969" s="13">
        <f t="shared" si="45"/>
        <v>5.7100000000000009</v>
      </c>
      <c r="F969" s="3">
        <v>15.16</v>
      </c>
      <c r="G969" s="3">
        <v>554.29999999999995</v>
      </c>
      <c r="H969" s="16">
        <v>0.05</v>
      </c>
      <c r="I969" s="13">
        <f t="shared" si="46"/>
        <v>27.715</v>
      </c>
      <c r="J969" s="3">
        <v>69.58</v>
      </c>
      <c r="K969" s="3">
        <v>1071</v>
      </c>
      <c r="L969" s="16">
        <v>0.05</v>
      </c>
      <c r="M969" s="13">
        <f t="shared" si="47"/>
        <v>53.550000000000004</v>
      </c>
      <c r="N969" s="3">
        <v>123.2</v>
      </c>
      <c r="O969" s="3">
        <v>951.8</v>
      </c>
    </row>
    <row r="970" spans="1:15">
      <c r="A970" s="1" t="s">
        <v>977</v>
      </c>
      <c r="B970" s="3">
        <v>0</v>
      </c>
      <c r="C970" s="3">
        <v>1.7239999999999998E-2</v>
      </c>
      <c r="D970" s="16">
        <v>0.05</v>
      </c>
      <c r="E970" s="13">
        <f t="shared" si="45"/>
        <v>8.6199999999999992E-4</v>
      </c>
      <c r="F970" s="3">
        <v>2.278E-6</v>
      </c>
      <c r="G970" s="3">
        <v>0.1179</v>
      </c>
      <c r="H970" s="16">
        <v>0.05</v>
      </c>
      <c r="I970" s="13">
        <f t="shared" si="46"/>
        <v>5.8950000000000009E-3</v>
      </c>
      <c r="J970" s="3">
        <v>2.7290000000000001E-5</v>
      </c>
      <c r="K970" s="3">
        <v>0.2094</v>
      </c>
      <c r="L970" s="16">
        <v>0.05</v>
      </c>
      <c r="M970" s="13">
        <f t="shared" si="47"/>
        <v>1.047E-2</v>
      </c>
      <c r="N970" s="3">
        <v>7.4449999999999994E-5</v>
      </c>
      <c r="O970" s="3">
        <v>0.15559999999999999</v>
      </c>
    </row>
    <row r="971" spans="1:15">
      <c r="A971" s="1" t="s">
        <v>978</v>
      </c>
      <c r="B971" s="3">
        <v>0</v>
      </c>
      <c r="C971" s="3">
        <v>3.7839999999999998</v>
      </c>
      <c r="D971" s="16">
        <v>0.05</v>
      </c>
      <c r="E971" s="13">
        <f t="shared" si="45"/>
        <v>0.18920000000000001</v>
      </c>
      <c r="F971" s="3">
        <v>0.19040000000000001</v>
      </c>
      <c r="G971" s="3">
        <v>41.97</v>
      </c>
      <c r="H971" s="16">
        <v>0.05</v>
      </c>
      <c r="I971" s="13">
        <f t="shared" si="46"/>
        <v>2.0985</v>
      </c>
      <c r="J971" s="3">
        <v>2.282</v>
      </c>
      <c r="K971" s="3">
        <v>111.3</v>
      </c>
      <c r="L971" s="16">
        <v>0.05</v>
      </c>
      <c r="M971" s="13">
        <f t="shared" si="47"/>
        <v>5.5650000000000004</v>
      </c>
      <c r="N971" s="3">
        <v>6.2240000000000002</v>
      </c>
      <c r="O971" s="3">
        <v>48.3</v>
      </c>
    </row>
    <row r="972" spans="1:15">
      <c r="A972" s="1" t="s">
        <v>979</v>
      </c>
      <c r="B972" s="3">
        <v>0</v>
      </c>
      <c r="C972" s="3">
        <v>2.3690000000000002</v>
      </c>
      <c r="D972" s="16">
        <v>0.05</v>
      </c>
      <c r="E972" s="13">
        <f t="shared" si="45"/>
        <v>0.11845000000000001</v>
      </c>
      <c r="F972" s="3">
        <v>0.1237</v>
      </c>
      <c r="G972" s="3">
        <v>49.67</v>
      </c>
      <c r="H972" s="16">
        <v>0.05</v>
      </c>
      <c r="I972" s="13">
        <f t="shared" si="46"/>
        <v>2.4835000000000003</v>
      </c>
      <c r="J972" s="3">
        <v>2.8029999999999999</v>
      </c>
      <c r="K972" s="3">
        <v>210.7</v>
      </c>
      <c r="L972" s="16">
        <v>0.05</v>
      </c>
      <c r="M972" s="13">
        <f t="shared" si="47"/>
        <v>10.535</v>
      </c>
      <c r="N972" s="3">
        <v>12.23</v>
      </c>
      <c r="O972" s="3">
        <v>214.9</v>
      </c>
    </row>
    <row r="973" spans="1:15">
      <c r="A973" s="1" t="s">
        <v>980</v>
      </c>
      <c r="B973" s="3">
        <v>0</v>
      </c>
      <c r="C973" s="3">
        <v>1.372E-4</v>
      </c>
      <c r="D973" s="16">
        <v>0.05</v>
      </c>
      <c r="E973" s="13">
        <f t="shared" si="45"/>
        <v>6.8600000000000004E-6</v>
      </c>
      <c r="F973" s="3">
        <v>0</v>
      </c>
      <c r="G973" s="3">
        <v>4.0260000000000001E-3</v>
      </c>
      <c r="H973" s="16">
        <v>0.05</v>
      </c>
      <c r="I973" s="13">
        <f t="shared" si="46"/>
        <v>2.0130000000000001E-4</v>
      </c>
      <c r="J973" s="3">
        <v>0</v>
      </c>
      <c r="K973" s="3">
        <v>1.5699999999999999E-2</v>
      </c>
      <c r="L973" s="16">
        <v>0.05</v>
      </c>
      <c r="M973" s="13">
        <f t="shared" si="47"/>
        <v>7.85E-4</v>
      </c>
      <c r="N973" s="3">
        <v>0</v>
      </c>
      <c r="O973" s="3">
        <v>1.353E-2</v>
      </c>
    </row>
    <row r="974" spans="1:15">
      <c r="A974" s="1" t="s">
        <v>981</v>
      </c>
      <c r="B974" s="3">
        <v>0</v>
      </c>
      <c r="C974" s="3">
        <v>7.4289999999999996E-11</v>
      </c>
      <c r="D974" s="16">
        <v>0.05</v>
      </c>
      <c r="E974" s="13">
        <f t="shared" si="45"/>
        <v>3.7145E-12</v>
      </c>
      <c r="F974" s="3">
        <v>0</v>
      </c>
      <c r="G974" s="3">
        <v>4.3139999999999998E-9</v>
      </c>
      <c r="H974" s="16">
        <v>0.05</v>
      </c>
      <c r="I974" s="13">
        <f t="shared" si="46"/>
        <v>2.1569999999999999E-10</v>
      </c>
      <c r="J974" s="3">
        <v>3.3319999999999999E-19</v>
      </c>
      <c r="K974" s="3">
        <v>2.0549999999999999E-8</v>
      </c>
      <c r="L974" s="16">
        <v>0.05</v>
      </c>
      <c r="M974" s="13">
        <f t="shared" si="47"/>
        <v>1.0275E-9</v>
      </c>
      <c r="N974" s="3">
        <v>1.4759999999999998E-17</v>
      </c>
      <c r="O974" s="3">
        <v>2.6630000000000001E-8</v>
      </c>
    </row>
    <row r="975" spans="1:15">
      <c r="A975" s="1" t="s">
        <v>982</v>
      </c>
      <c r="B975" s="3">
        <v>0</v>
      </c>
      <c r="C975" s="3">
        <v>3.7580000000000001E-16</v>
      </c>
      <c r="D975" s="16">
        <v>0.05</v>
      </c>
      <c r="E975" s="13">
        <f t="shared" si="45"/>
        <v>1.8790000000000002E-17</v>
      </c>
      <c r="F975" s="3">
        <v>0</v>
      </c>
      <c r="G975" s="3">
        <v>3.3239999999999999E-14</v>
      </c>
      <c r="H975" s="16">
        <v>0.05</v>
      </c>
      <c r="I975" s="13">
        <f t="shared" si="46"/>
        <v>1.662E-15</v>
      </c>
      <c r="J975" s="3">
        <v>0</v>
      </c>
      <c r="K975" s="3">
        <v>1.401E-13</v>
      </c>
      <c r="L975" s="16">
        <v>0.05</v>
      </c>
      <c r="M975" s="13">
        <f t="shared" si="47"/>
        <v>7.0050000000000008E-15</v>
      </c>
      <c r="N975" s="3">
        <v>0</v>
      </c>
      <c r="O975" s="3">
        <v>1.4650000000000001E-13</v>
      </c>
    </row>
    <row r="976" spans="1:15">
      <c r="A976" s="1" t="s">
        <v>983</v>
      </c>
      <c r="B976" s="3">
        <v>0</v>
      </c>
      <c r="C976" s="3">
        <v>3.6329999999999998E-7</v>
      </c>
      <c r="D976" s="16">
        <v>0.99</v>
      </c>
      <c r="E976" s="13">
        <f t="shared" si="45"/>
        <v>3.5966699999999996E-7</v>
      </c>
      <c r="F976" s="3">
        <v>0</v>
      </c>
      <c r="G976" s="3">
        <v>4.0199999999999996E-6</v>
      </c>
      <c r="H976" s="16">
        <v>0.99</v>
      </c>
      <c r="I976" s="13">
        <f t="shared" si="46"/>
        <v>3.9797999999999996E-6</v>
      </c>
      <c r="J976" s="3">
        <v>0</v>
      </c>
      <c r="K976" s="3">
        <v>5.5459999999999999E-6</v>
      </c>
      <c r="L976" s="16">
        <v>0.99</v>
      </c>
      <c r="M976" s="13">
        <f t="shared" si="47"/>
        <v>5.4905399999999996E-6</v>
      </c>
      <c r="N976" s="3">
        <v>0</v>
      </c>
      <c r="O976" s="3">
        <v>3.0309999999999999E-6</v>
      </c>
    </row>
    <row r="977" spans="1:15">
      <c r="A977" s="1" t="s">
        <v>984</v>
      </c>
      <c r="B977" s="3">
        <v>0</v>
      </c>
      <c r="C977" s="3">
        <v>3.0760000000000001</v>
      </c>
      <c r="D977" s="16">
        <v>0.99</v>
      </c>
      <c r="E977" s="13">
        <f t="shared" si="45"/>
        <v>3.0452400000000002</v>
      </c>
      <c r="F977" s="3">
        <v>9.2309999999999996E-3</v>
      </c>
      <c r="G977" s="3">
        <v>22.41</v>
      </c>
      <c r="H977" s="16">
        <v>0.99</v>
      </c>
      <c r="I977" s="13">
        <f t="shared" si="46"/>
        <v>22.1859</v>
      </c>
      <c r="J977" s="3">
        <v>0.1106</v>
      </c>
      <c r="K977" s="3">
        <v>41.29</v>
      </c>
      <c r="L977" s="16">
        <v>0.99</v>
      </c>
      <c r="M977" s="13">
        <f t="shared" si="47"/>
        <v>40.877099999999999</v>
      </c>
      <c r="N977" s="3">
        <v>0.30159999999999998</v>
      </c>
      <c r="O977" s="3">
        <v>29.85</v>
      </c>
    </row>
    <row r="978" spans="1:15">
      <c r="A978" s="1" t="s">
        <v>985</v>
      </c>
      <c r="B978" s="3">
        <v>0</v>
      </c>
      <c r="C978" s="3">
        <v>6.6640000000000005E-2</v>
      </c>
      <c r="D978" s="16">
        <v>0.99</v>
      </c>
      <c r="E978" s="13">
        <f t="shared" si="45"/>
        <v>6.5973600000000007E-2</v>
      </c>
      <c r="F978" s="3">
        <v>5.6910000000000002E-2</v>
      </c>
      <c r="G978" s="3">
        <v>0.86480000000000001</v>
      </c>
      <c r="H978" s="16">
        <v>0.99</v>
      </c>
      <c r="I978" s="13">
        <f t="shared" si="46"/>
        <v>0.85615200000000002</v>
      </c>
      <c r="J978" s="3">
        <v>0.79779999999999995</v>
      </c>
      <c r="K978" s="3">
        <v>2.1709999999999998</v>
      </c>
      <c r="L978" s="16">
        <v>0.99</v>
      </c>
      <c r="M978" s="13">
        <f t="shared" si="47"/>
        <v>2.1492899999999997</v>
      </c>
      <c r="N978" s="3">
        <v>2.06</v>
      </c>
      <c r="O978" s="3">
        <v>1.5229999999999999</v>
      </c>
    </row>
    <row r="979" spans="1:15">
      <c r="A979" s="1" t="s">
        <v>986</v>
      </c>
      <c r="B979" s="3">
        <v>0</v>
      </c>
      <c r="C979" s="3">
        <v>0.19550000000000001</v>
      </c>
      <c r="D979" s="16">
        <v>0.99</v>
      </c>
      <c r="E979" s="13">
        <f t="shared" si="45"/>
        <v>0.19354499999999999</v>
      </c>
      <c r="F979" s="3">
        <v>0.14879999999999999</v>
      </c>
      <c r="G979" s="3">
        <v>8.0549999999999997</v>
      </c>
      <c r="H979" s="16">
        <v>0.99</v>
      </c>
      <c r="I979" s="13">
        <f t="shared" si="46"/>
        <v>7.97445</v>
      </c>
      <c r="J979" s="3">
        <v>6.6210000000000004</v>
      </c>
      <c r="K979" s="3">
        <v>48.59</v>
      </c>
      <c r="L979" s="16">
        <v>0.99</v>
      </c>
      <c r="M979" s="13">
        <f t="shared" si="47"/>
        <v>48.104100000000003</v>
      </c>
      <c r="N979" s="3">
        <v>41.07</v>
      </c>
      <c r="O979" s="3">
        <v>49.56</v>
      </c>
    </row>
    <row r="980" spans="1:15">
      <c r="A980" s="1" t="s">
        <v>987</v>
      </c>
      <c r="B980" s="3">
        <v>0</v>
      </c>
      <c r="C980" s="3">
        <v>1.289E-2</v>
      </c>
      <c r="D980" s="16">
        <v>0.99</v>
      </c>
      <c r="E980" s="13">
        <f t="shared" si="45"/>
        <v>1.2761100000000001E-2</v>
      </c>
      <c r="F980" s="3">
        <v>1.346E-2</v>
      </c>
      <c r="G980" s="3">
        <v>0.94569999999999999</v>
      </c>
      <c r="H980" s="16">
        <v>0.99</v>
      </c>
      <c r="I980" s="13">
        <f t="shared" si="46"/>
        <v>0.93624299999999994</v>
      </c>
      <c r="J980" s="3">
        <v>1.0669999999999999</v>
      </c>
      <c r="K980" s="3">
        <v>7.5780000000000003</v>
      </c>
      <c r="L980" s="16">
        <v>0.99</v>
      </c>
      <c r="M980" s="13">
        <f t="shared" si="47"/>
        <v>7.5022200000000003</v>
      </c>
      <c r="N980" s="3">
        <v>8.8040000000000003</v>
      </c>
      <c r="O980" s="3">
        <v>10.050000000000001</v>
      </c>
    </row>
    <row r="981" spans="1:15">
      <c r="A981" s="1" t="s">
        <v>988</v>
      </c>
      <c r="B981" s="3">
        <v>5.3800000000000001E-22</v>
      </c>
      <c r="C981" s="3">
        <v>3.7280000000000001E-4</v>
      </c>
      <c r="D981" s="16">
        <v>0.99</v>
      </c>
      <c r="E981" s="13">
        <f t="shared" si="45"/>
        <v>3.6907200000000002E-4</v>
      </c>
      <c r="F981" s="3">
        <v>3.8900000000000002E-4</v>
      </c>
      <c r="G981" s="3">
        <v>6.139E-2</v>
      </c>
      <c r="H981" s="16">
        <v>0.99</v>
      </c>
      <c r="I981" s="13">
        <f t="shared" si="46"/>
        <v>6.07761E-2</v>
      </c>
      <c r="J981" s="3">
        <v>6.9260000000000002E-2</v>
      </c>
      <c r="K981" s="3">
        <v>0.86780000000000002</v>
      </c>
      <c r="L981" s="16">
        <v>0.99</v>
      </c>
      <c r="M981" s="13">
        <f t="shared" si="47"/>
        <v>0.85912200000000005</v>
      </c>
      <c r="N981" s="3">
        <v>1.006</v>
      </c>
      <c r="O981" s="3">
        <v>1.9670000000000001</v>
      </c>
    </row>
    <row r="982" spans="1:15">
      <c r="A982" s="1" t="s">
        <v>989</v>
      </c>
      <c r="B982" s="3">
        <v>0</v>
      </c>
      <c r="C982" s="3">
        <v>5.2900000000000002E-6</v>
      </c>
      <c r="D982" s="16">
        <v>0.99</v>
      </c>
      <c r="E982" s="13">
        <f t="shared" si="45"/>
        <v>5.2371000000000002E-6</v>
      </c>
      <c r="F982" s="3">
        <v>5.5269999999999998E-6</v>
      </c>
      <c r="G982" s="3">
        <v>1.635E-3</v>
      </c>
      <c r="H982" s="16">
        <v>0.99</v>
      </c>
      <c r="I982" s="13">
        <f t="shared" si="46"/>
        <v>1.6186499999999999E-3</v>
      </c>
      <c r="J982" s="3">
        <v>1.846E-3</v>
      </c>
      <c r="K982" s="3">
        <v>3.4070000000000003E-2</v>
      </c>
      <c r="L982" s="16">
        <v>0.99</v>
      </c>
      <c r="M982" s="13">
        <f t="shared" si="47"/>
        <v>3.3729300000000004E-2</v>
      </c>
      <c r="N982" s="3">
        <v>3.9559999999999998E-2</v>
      </c>
      <c r="O982" s="3">
        <v>9.3649999999999997E-2</v>
      </c>
    </row>
    <row r="983" spans="1:15">
      <c r="A983" s="1" t="s">
        <v>990</v>
      </c>
      <c r="B983" s="3">
        <v>0</v>
      </c>
      <c r="C983" s="3">
        <v>1.113E-7</v>
      </c>
      <c r="D983" s="16">
        <v>0.99</v>
      </c>
      <c r="E983" s="13">
        <f t="shared" si="45"/>
        <v>1.1018699999999999E-7</v>
      </c>
      <c r="F983" s="3">
        <v>1.163E-7</v>
      </c>
      <c r="G983" s="3">
        <v>8.4590000000000002E-5</v>
      </c>
      <c r="H983" s="16">
        <v>0.99</v>
      </c>
      <c r="I983" s="13">
        <f t="shared" si="46"/>
        <v>8.3744099999999997E-5</v>
      </c>
      <c r="J983" s="3">
        <v>9.5569999999999995E-5</v>
      </c>
      <c r="K983" s="3">
        <v>3.31E-3</v>
      </c>
      <c r="L983" s="16">
        <v>0.99</v>
      </c>
      <c r="M983" s="13">
        <f t="shared" si="47"/>
        <v>3.2769000000000001E-3</v>
      </c>
      <c r="N983" s="3">
        <v>3.8430000000000001E-3</v>
      </c>
      <c r="O983" s="3">
        <v>1.064E-2</v>
      </c>
    </row>
    <row r="984" spans="1:15">
      <c r="A984" s="1" t="s">
        <v>991</v>
      </c>
      <c r="B984" s="3">
        <v>0</v>
      </c>
      <c r="C984" s="3">
        <v>2.0069999999999999E-13</v>
      </c>
      <c r="D984" s="16">
        <v>0.99</v>
      </c>
      <c r="E984" s="13">
        <f t="shared" si="45"/>
        <v>1.98693E-13</v>
      </c>
      <c r="F984" s="3">
        <v>0</v>
      </c>
      <c r="G984" s="3">
        <v>2.3060000000000001E-10</v>
      </c>
      <c r="H984" s="16">
        <v>0.99</v>
      </c>
      <c r="I984" s="13">
        <f t="shared" si="46"/>
        <v>2.28294E-10</v>
      </c>
      <c r="J984" s="3">
        <v>0</v>
      </c>
      <c r="K984" s="3">
        <v>7.9490000000000006E-9</v>
      </c>
      <c r="L984" s="16">
        <v>0.99</v>
      </c>
      <c r="M984" s="13">
        <f t="shared" si="47"/>
        <v>7.8695100000000013E-9</v>
      </c>
      <c r="N984" s="3">
        <v>0</v>
      </c>
      <c r="O984" s="3">
        <v>2.0570000000000002E-8</v>
      </c>
    </row>
    <row r="985" spans="1:15">
      <c r="A985" s="1" t="s">
        <v>992</v>
      </c>
      <c r="B985" s="3">
        <v>0</v>
      </c>
      <c r="C985" s="3">
        <v>1.3760000000000001E-17</v>
      </c>
      <c r="D985" s="16">
        <v>0.99</v>
      </c>
      <c r="E985" s="13">
        <f t="shared" si="45"/>
        <v>1.3622400000000001E-17</v>
      </c>
      <c r="F985" s="3">
        <v>1.4379999999999999E-17</v>
      </c>
      <c r="G985" s="3">
        <v>4.5890000000000001E-14</v>
      </c>
      <c r="H985" s="16">
        <v>0.99</v>
      </c>
      <c r="I985" s="13">
        <f t="shared" si="46"/>
        <v>4.5431099999999999E-14</v>
      </c>
      <c r="J985" s="3">
        <v>5.1810000000000002E-14</v>
      </c>
      <c r="K985" s="3">
        <v>3.7600000000000001E-12</v>
      </c>
      <c r="L985" s="16">
        <v>0.99</v>
      </c>
      <c r="M985" s="13">
        <f t="shared" si="47"/>
        <v>3.7224000000000004E-12</v>
      </c>
      <c r="N985" s="3">
        <v>4.3640000000000004E-12</v>
      </c>
      <c r="O985" s="3">
        <v>1.2920000000000001E-11</v>
      </c>
    </row>
    <row r="986" spans="1:15">
      <c r="A986" s="1" t="s">
        <v>993</v>
      </c>
      <c r="B986" s="3">
        <v>0</v>
      </c>
      <c r="C986" s="3">
        <v>7.7370000000000003E-10</v>
      </c>
      <c r="D986" s="16">
        <v>0.99</v>
      </c>
      <c r="E986" s="13">
        <f t="shared" si="45"/>
        <v>7.6596300000000004E-10</v>
      </c>
      <c r="F986" s="3">
        <v>1.136E-12</v>
      </c>
      <c r="G986" s="3">
        <v>1.0920000000000001E-6</v>
      </c>
      <c r="H986" s="16">
        <v>0.99</v>
      </c>
      <c r="I986" s="13">
        <f t="shared" si="46"/>
        <v>1.08108E-6</v>
      </c>
      <c r="J986" s="3">
        <v>1.7329999999999999E-9</v>
      </c>
      <c r="K986" s="3">
        <v>4.7039999999999997E-5</v>
      </c>
      <c r="L986" s="16">
        <v>0.99</v>
      </c>
      <c r="M986" s="13">
        <f t="shared" si="47"/>
        <v>4.6569599999999995E-5</v>
      </c>
      <c r="N986" s="3">
        <v>7.6739999999999998E-8</v>
      </c>
      <c r="O986" s="3">
        <v>1.316E-4</v>
      </c>
    </row>
    <row r="987" spans="1:15">
      <c r="A987" s="1" t="s">
        <v>994</v>
      </c>
      <c r="B987" s="3">
        <v>0</v>
      </c>
      <c r="C987" s="3">
        <v>1.4120000000000001E-14</v>
      </c>
      <c r="D987" s="16">
        <v>0.99</v>
      </c>
      <c r="E987" s="13">
        <f t="shared" si="45"/>
        <v>1.3978800000000001E-14</v>
      </c>
      <c r="F987" s="3">
        <v>0</v>
      </c>
      <c r="G987" s="3">
        <v>3.0120000000000002E-11</v>
      </c>
      <c r="H987" s="16">
        <v>0.99</v>
      </c>
      <c r="I987" s="13">
        <f t="shared" si="46"/>
        <v>2.9818799999999999E-11</v>
      </c>
      <c r="J987" s="3">
        <v>0</v>
      </c>
      <c r="K987" s="3">
        <v>1.1430000000000001E-9</v>
      </c>
      <c r="L987" s="16">
        <v>0.99</v>
      </c>
      <c r="M987" s="13">
        <f t="shared" si="47"/>
        <v>1.1315700000000001E-9</v>
      </c>
      <c r="N987" s="3">
        <v>0</v>
      </c>
      <c r="O987" s="3">
        <v>2.5770000000000001E-9</v>
      </c>
    </row>
    <row r="988" spans="1:15">
      <c r="A988" s="1" t="s">
        <v>995</v>
      </c>
      <c r="B988" s="3">
        <v>0</v>
      </c>
      <c r="C988" s="3">
        <v>0</v>
      </c>
      <c r="D988" s="16">
        <v>0.99</v>
      </c>
      <c r="E988" s="13">
        <f t="shared" si="45"/>
        <v>0</v>
      </c>
      <c r="F988" s="3">
        <v>0</v>
      </c>
      <c r="G988" s="3">
        <v>2.0550000000000001E-16</v>
      </c>
      <c r="H988" s="16">
        <v>0.99</v>
      </c>
      <c r="I988" s="13">
        <f t="shared" si="46"/>
        <v>2.0344500000000002E-16</v>
      </c>
      <c r="J988" s="3">
        <v>0</v>
      </c>
      <c r="K988" s="3">
        <v>6.8749999999999999E-15</v>
      </c>
      <c r="L988" s="16">
        <v>0.99</v>
      </c>
      <c r="M988" s="13">
        <f t="shared" si="47"/>
        <v>6.8062499999999997E-15</v>
      </c>
      <c r="N988" s="3">
        <v>0</v>
      </c>
      <c r="O988" s="3">
        <v>1.2479999999999999E-14</v>
      </c>
    </row>
    <row r="989" spans="1:15">
      <c r="A989" s="1" t="s">
        <v>996</v>
      </c>
      <c r="B989" s="3">
        <v>0</v>
      </c>
      <c r="C989" s="3">
        <v>7.6770000000000005E-10</v>
      </c>
      <c r="D989" s="16">
        <v>0.99</v>
      </c>
      <c r="E989" s="13">
        <f t="shared" si="45"/>
        <v>7.6002300000000005E-10</v>
      </c>
      <c r="F989" s="3">
        <v>1.5859999999999999E-9</v>
      </c>
      <c r="G989" s="3">
        <v>1.522E-6</v>
      </c>
      <c r="H989" s="16">
        <v>0.99</v>
      </c>
      <c r="I989" s="13">
        <f t="shared" si="46"/>
        <v>1.50678E-6</v>
      </c>
      <c r="J989" s="3">
        <v>2.9050000000000001E-6</v>
      </c>
      <c r="K989" s="3">
        <v>1.102E-4</v>
      </c>
      <c r="L989" s="16">
        <v>0.99</v>
      </c>
      <c r="M989" s="13">
        <f t="shared" si="47"/>
        <v>1.0909799999999999E-4</v>
      </c>
      <c r="N989" s="3">
        <v>1.796E-4</v>
      </c>
      <c r="O989" s="3">
        <v>4.0049999999999998E-4</v>
      </c>
    </row>
    <row r="990" spans="1:15">
      <c r="A990" s="1" t="s">
        <v>997</v>
      </c>
      <c r="B990" s="3">
        <v>1.763E-19</v>
      </c>
      <c r="C990" s="3">
        <v>4.504E-11</v>
      </c>
      <c r="D990" s="16">
        <v>0.99</v>
      </c>
      <c r="E990" s="13">
        <f t="shared" si="45"/>
        <v>4.45896E-11</v>
      </c>
      <c r="F990" s="3">
        <v>3.0319999999999998E-11</v>
      </c>
      <c r="G990" s="3">
        <v>1.6710000000000001E-7</v>
      </c>
      <c r="H990" s="16">
        <v>0.99</v>
      </c>
      <c r="I990" s="13">
        <f>G990*H990</f>
        <v>1.6542900000000002E-7</v>
      </c>
      <c r="J990" s="3">
        <v>1.216E-7</v>
      </c>
      <c r="K990" s="3">
        <v>1.434E-5</v>
      </c>
      <c r="L990" s="16">
        <v>0.99</v>
      </c>
      <c r="M990" s="13">
        <f t="shared" si="47"/>
        <v>1.4196600000000001E-5</v>
      </c>
      <c r="N990" s="3">
        <v>1.0720000000000001E-5</v>
      </c>
      <c r="O990" s="3">
        <v>4.7190000000000001E-5</v>
      </c>
    </row>
    <row r="991" spans="1:15">
      <c r="A991" s="1" t="s">
        <v>998</v>
      </c>
      <c r="B991" s="3">
        <v>0</v>
      </c>
      <c r="C991" s="3">
        <v>8.254E-13</v>
      </c>
      <c r="D991" s="16">
        <v>0.99</v>
      </c>
      <c r="E991" s="13">
        <f t="shared" si="45"/>
        <v>8.1714600000000002E-13</v>
      </c>
      <c r="F991" s="3">
        <v>8.5709999999999995E-13</v>
      </c>
      <c r="G991" s="3">
        <v>7.1310000000000003E-9</v>
      </c>
      <c r="H991" s="16">
        <v>0.99</v>
      </c>
      <c r="I991" s="13">
        <f t="shared" si="46"/>
        <v>7.0596900000000005E-9</v>
      </c>
      <c r="J991" s="3">
        <v>7.9979999999999999E-9</v>
      </c>
      <c r="K991" s="3">
        <v>9.5050000000000005E-7</v>
      </c>
      <c r="L991" s="16">
        <v>0.99</v>
      </c>
      <c r="M991" s="13">
        <f t="shared" si="47"/>
        <v>9.4099500000000004E-7</v>
      </c>
      <c r="N991" s="3">
        <v>1.097E-6</v>
      </c>
      <c r="O991" s="3">
        <v>3.304E-6</v>
      </c>
    </row>
    <row r="992" spans="1:15">
      <c r="A992" s="1" t="s">
        <v>999</v>
      </c>
      <c r="B992" s="3">
        <v>0</v>
      </c>
      <c r="C992" s="3">
        <v>9.4459999999999993E-15</v>
      </c>
      <c r="D992" s="16">
        <v>0.99</v>
      </c>
      <c r="E992" s="13">
        <f t="shared" si="45"/>
        <v>9.3515399999999997E-15</v>
      </c>
      <c r="F992" s="3">
        <v>1.114E-15</v>
      </c>
      <c r="G992" s="3">
        <v>1.875E-10</v>
      </c>
      <c r="H992" s="16">
        <v>0.99</v>
      </c>
      <c r="I992" s="13">
        <f t="shared" si="46"/>
        <v>1.8562499999999999E-10</v>
      </c>
      <c r="J992" s="3">
        <v>2.39E-11</v>
      </c>
      <c r="K992" s="3">
        <v>3.372E-8</v>
      </c>
      <c r="L992" s="16">
        <v>0.99</v>
      </c>
      <c r="M992" s="13">
        <f t="shared" si="47"/>
        <v>3.3382799999999998E-8</v>
      </c>
      <c r="N992" s="3">
        <v>4.42E-9</v>
      </c>
      <c r="O992" s="3">
        <v>1.113E-7</v>
      </c>
    </row>
    <row r="993" spans="1:15">
      <c r="A993" s="1" t="s">
        <v>1000</v>
      </c>
      <c r="B993" s="3">
        <v>0</v>
      </c>
      <c r="C993" s="3">
        <v>7.5859999999999995E-18</v>
      </c>
      <c r="D993" s="16">
        <v>0.99</v>
      </c>
      <c r="E993" s="13">
        <f t="shared" si="45"/>
        <v>7.5101399999999988E-18</v>
      </c>
      <c r="F993" s="3">
        <v>0</v>
      </c>
      <c r="G993" s="3">
        <v>2.3389999999999999E-13</v>
      </c>
      <c r="H993" s="16">
        <v>0.99</v>
      </c>
      <c r="I993" s="13">
        <f t="shared" si="46"/>
        <v>2.31561E-13</v>
      </c>
      <c r="J993" s="3">
        <v>0</v>
      </c>
      <c r="K993" s="3">
        <v>3.7749999999999999E-11</v>
      </c>
      <c r="L993" s="16">
        <v>0.99</v>
      </c>
      <c r="M993" s="13">
        <f t="shared" si="47"/>
        <v>3.7372499999999998E-11</v>
      </c>
      <c r="N993" s="3">
        <v>0</v>
      </c>
      <c r="O993" s="3">
        <v>1.009E-10</v>
      </c>
    </row>
    <row r="994" spans="1:15">
      <c r="A994" s="1" t="s">
        <v>1001</v>
      </c>
      <c r="B994" s="3">
        <v>0</v>
      </c>
      <c r="C994" s="3">
        <v>0</v>
      </c>
      <c r="D994" s="16">
        <v>0.99</v>
      </c>
      <c r="E994" s="13">
        <f t="shared" si="45"/>
        <v>0</v>
      </c>
      <c r="F994" s="3">
        <v>0</v>
      </c>
      <c r="G994" s="3">
        <v>4.6119999999999998E-16</v>
      </c>
      <c r="H994" s="16">
        <v>0.99</v>
      </c>
      <c r="I994" s="13">
        <f t="shared" si="46"/>
        <v>4.5658799999999996E-16</v>
      </c>
      <c r="J994" s="3">
        <v>0</v>
      </c>
      <c r="K994" s="3">
        <v>7.0379999999999999E-14</v>
      </c>
      <c r="L994" s="16">
        <v>0.99</v>
      </c>
      <c r="M994" s="13">
        <f t="shared" si="47"/>
        <v>6.9676200000000002E-14</v>
      </c>
      <c r="N994" s="3">
        <v>0</v>
      </c>
      <c r="O994" s="3">
        <v>1.5559999999999999E-13</v>
      </c>
    </row>
    <row r="995" spans="1:15">
      <c r="A995" s="1" t="s">
        <v>1002</v>
      </c>
      <c r="B995" s="3">
        <v>0</v>
      </c>
      <c r="C995" s="3">
        <v>0</v>
      </c>
      <c r="D995" s="16">
        <v>0.99</v>
      </c>
      <c r="E995" s="13">
        <f t="shared" si="45"/>
        <v>0</v>
      </c>
      <c r="F995" s="3">
        <v>0</v>
      </c>
      <c r="G995" s="3">
        <v>0</v>
      </c>
      <c r="H995" s="16">
        <v>0.99</v>
      </c>
      <c r="I995" s="13">
        <f t="shared" si="46"/>
        <v>0</v>
      </c>
      <c r="J995" s="3">
        <v>9.2060000000000004E-20</v>
      </c>
      <c r="K995" s="3">
        <v>2.5529999999999998E-18</v>
      </c>
      <c r="L995" s="16">
        <v>0.99</v>
      </c>
      <c r="M995" s="13">
        <f t="shared" si="47"/>
        <v>2.5274699999999998E-18</v>
      </c>
      <c r="N995" s="3">
        <v>0</v>
      </c>
      <c r="O995" s="3">
        <v>4.548E-18</v>
      </c>
    </row>
    <row r="996" spans="1:15">
      <c r="A996" s="1" t="s">
        <v>1003</v>
      </c>
      <c r="B996" s="3">
        <v>0</v>
      </c>
      <c r="C996" s="3">
        <v>8.1189999999999997E-18</v>
      </c>
      <c r="D996" s="16">
        <v>0.99</v>
      </c>
      <c r="E996" s="13">
        <f t="shared" si="45"/>
        <v>8.0378100000000002E-18</v>
      </c>
      <c r="F996" s="3">
        <v>0</v>
      </c>
      <c r="G996" s="3">
        <v>2.5900000000000001E-13</v>
      </c>
      <c r="H996" s="16">
        <v>0.99</v>
      </c>
      <c r="I996" s="13">
        <f t="shared" si="46"/>
        <v>2.5641000000000002E-13</v>
      </c>
      <c r="J996" s="3">
        <v>0</v>
      </c>
      <c r="K996" s="3">
        <v>4.2699999999999999E-11</v>
      </c>
      <c r="L996" s="16">
        <v>0.99</v>
      </c>
      <c r="M996" s="13">
        <f t="shared" si="47"/>
        <v>4.2273E-11</v>
      </c>
      <c r="N996" s="3">
        <v>0</v>
      </c>
      <c r="O996" s="3">
        <v>1.1479999999999999E-10</v>
      </c>
    </row>
    <row r="997" spans="1:15">
      <c r="A997" s="1" t="s">
        <v>1004</v>
      </c>
      <c r="B997" s="3">
        <v>0</v>
      </c>
      <c r="C997" s="3">
        <v>0</v>
      </c>
      <c r="D997" s="16">
        <v>0.99</v>
      </c>
      <c r="E997" s="13">
        <f t="shared" si="45"/>
        <v>0</v>
      </c>
      <c r="F997" s="3">
        <v>0</v>
      </c>
      <c r="G997" s="3">
        <v>1.239E-15</v>
      </c>
      <c r="H997" s="16">
        <v>0.99</v>
      </c>
      <c r="I997" s="13">
        <f t="shared" si="46"/>
        <v>1.22661E-15</v>
      </c>
      <c r="J997" s="3">
        <v>6.8409999999999998E-19</v>
      </c>
      <c r="K997" s="3">
        <v>2.3170000000000001E-13</v>
      </c>
      <c r="L997" s="16">
        <v>0.99</v>
      </c>
      <c r="M997" s="13">
        <f t="shared" si="47"/>
        <v>2.2938299999999999E-13</v>
      </c>
      <c r="N997" s="3">
        <v>1.314E-16</v>
      </c>
      <c r="O997" s="3">
        <v>5.6289999999999995E-13</v>
      </c>
    </row>
    <row r="998" spans="1:15">
      <c r="A998" s="1" t="s">
        <v>1005</v>
      </c>
      <c r="B998" s="3">
        <v>0</v>
      </c>
      <c r="C998" s="3">
        <v>0</v>
      </c>
      <c r="D998" s="16">
        <v>0.99</v>
      </c>
      <c r="E998" s="13">
        <f t="shared" si="45"/>
        <v>0</v>
      </c>
      <c r="F998" s="3">
        <v>0</v>
      </c>
      <c r="G998" s="3">
        <v>8.7840000000000004E-18</v>
      </c>
      <c r="H998" s="16">
        <v>0.99</v>
      </c>
      <c r="I998" s="13">
        <f t="shared" si="46"/>
        <v>8.696160000000001E-18</v>
      </c>
      <c r="J998" s="3">
        <v>0</v>
      </c>
      <c r="K998" s="3">
        <v>1.277E-15</v>
      </c>
      <c r="L998" s="16">
        <v>0.99</v>
      </c>
      <c r="M998" s="13">
        <f t="shared" si="47"/>
        <v>1.26423E-15</v>
      </c>
      <c r="N998" s="3">
        <v>0</v>
      </c>
      <c r="O998" s="3">
        <v>2.7670000000000002E-15</v>
      </c>
    </row>
    <row r="999" spans="1:15">
      <c r="A999" s="1" t="s">
        <v>1006</v>
      </c>
      <c r="B999" s="3">
        <v>0</v>
      </c>
      <c r="C999" s="3">
        <v>0</v>
      </c>
      <c r="D999" s="16">
        <v>0.99</v>
      </c>
      <c r="E999" s="13">
        <f t="shared" si="45"/>
        <v>0</v>
      </c>
      <c r="F999" s="3">
        <v>0</v>
      </c>
      <c r="G999" s="3">
        <v>1.1440000000000001E-17</v>
      </c>
      <c r="H999" s="16">
        <v>0.99</v>
      </c>
      <c r="I999" s="13">
        <f t="shared" si="46"/>
        <v>1.1325600000000001E-17</v>
      </c>
      <c r="J999" s="3">
        <v>0</v>
      </c>
      <c r="K999" s="3">
        <v>1.6300000000000001E-15</v>
      </c>
      <c r="L999" s="16">
        <v>0.99</v>
      </c>
      <c r="M999" s="13">
        <f t="shared" si="47"/>
        <v>1.6137E-15</v>
      </c>
      <c r="N999" s="3">
        <v>0</v>
      </c>
      <c r="O999" s="3">
        <v>2.9590000000000002E-15</v>
      </c>
    </row>
    <row r="1000" spans="1:15">
      <c r="A1000" s="1" t="s">
        <v>1007</v>
      </c>
      <c r="B1000" s="3">
        <v>1000000</v>
      </c>
      <c r="C1000" s="3">
        <v>1000000</v>
      </c>
      <c r="D1000" s="3"/>
      <c r="E1000" s="3">
        <f>SUM(E2:E999)</f>
        <v>947678.5061966452</v>
      </c>
      <c r="F1000" s="3">
        <v>1000000</v>
      </c>
      <c r="G1000" s="3">
        <v>1000000</v>
      </c>
      <c r="H1000" s="3"/>
      <c r="I1000" s="3">
        <f>SUM(I2:I999)</f>
        <v>877140.9681240361</v>
      </c>
      <c r="M1000" s="4">
        <f>SUM(M2:M999)</f>
        <v>853228.31365055102</v>
      </c>
    </row>
    <row r="1002" spans="1:15">
      <c r="A1002" s="1" t="s">
        <v>1008</v>
      </c>
      <c r="B1002" s="8">
        <f>100*SUM(B1003:B1006)/SUM(B2:B999)</f>
        <v>0.2</v>
      </c>
      <c r="C1002" s="8">
        <f>100*SUM(C1003:C1006)/SUM(C2:C999)</f>
        <v>7.6723529535929442</v>
      </c>
      <c r="D1002" s="8">
        <f>100*SUM(D1003:D1006)/SUM(F2:F999)</f>
        <v>8.0059134728764771</v>
      </c>
      <c r="E1002" s="8">
        <f>100*SUM(E1003:E1006)/SUM(G2:G999)</f>
        <v>8.3037475920188211</v>
      </c>
      <c r="F1002" s="8">
        <f>100*SUM(F1003:F1006)/SUM(J2:J999)</f>
        <v>9.3056062722364707</v>
      </c>
      <c r="G1002" s="8">
        <f>100*SUM(G1003:G1006)/SUM(K2:K999)</f>
        <v>7.4863184106337304</v>
      </c>
      <c r="H1002" s="8">
        <f>100*SUM(H1003:H1006)/SUM(N2:N999)</f>
        <v>8.5759900677844172</v>
      </c>
      <c r="I1002" s="8">
        <f>100*SUM(I1003:I1006)/SUM(O2:O999)</f>
        <v>7.7852915240002591</v>
      </c>
    </row>
    <row r="1003" spans="1:15">
      <c r="A1003" s="1" t="s">
        <v>1009</v>
      </c>
      <c r="B1003" s="6">
        <f>B941</f>
        <v>0</v>
      </c>
      <c r="C1003" s="6">
        <f t="shared" ref="C1003" si="48">C941</f>
        <v>6.6370000000000003E-4</v>
      </c>
      <c r="D1003" s="6">
        <f>F941</f>
        <v>1.763E-3</v>
      </c>
      <c r="E1003" s="6">
        <f>G941</f>
        <v>2.248E-3</v>
      </c>
      <c r="F1003" s="6">
        <f>J941</f>
        <v>4.5510000000000004E-3</v>
      </c>
      <c r="G1003" s="6">
        <f>K941</f>
        <v>4.3959999999999997E-3</v>
      </c>
      <c r="H1003" s="6">
        <f>N941</f>
        <v>7.0609999999999996E-3</v>
      </c>
      <c r="I1003" s="6">
        <f>O941</f>
        <v>7.2119999999999997E-3</v>
      </c>
    </row>
    <row r="1004" spans="1:15">
      <c r="A1004" s="1" t="s">
        <v>1010</v>
      </c>
      <c r="B1004" s="6">
        <f>B943</f>
        <v>2000</v>
      </c>
      <c r="C1004" s="6">
        <f t="shared" ref="C1004" si="49">C943</f>
        <v>1943</v>
      </c>
      <c r="D1004" s="6">
        <f>F943</f>
        <v>2048</v>
      </c>
      <c r="E1004" s="6">
        <f>G943</f>
        <v>1990</v>
      </c>
      <c r="F1004" s="6">
        <f>J943</f>
        <v>2268</v>
      </c>
      <c r="G1004" s="6">
        <f>K943</f>
        <v>2208</v>
      </c>
      <c r="H1004" s="6">
        <f>N943</f>
        <v>2582</v>
      </c>
      <c r="I1004" s="6">
        <f>O943</f>
        <v>2565</v>
      </c>
    </row>
    <row r="1005" spans="1:15">
      <c r="A1005" s="1" t="s">
        <v>1011</v>
      </c>
      <c r="B1005" s="6">
        <f>B960</f>
        <v>0</v>
      </c>
      <c r="C1005" s="6">
        <f t="shared" ref="C1005" si="50">C960</f>
        <v>74240</v>
      </c>
      <c r="D1005" s="6">
        <f>F960</f>
        <v>77630</v>
      </c>
      <c r="E1005" s="6">
        <f>G960</f>
        <v>78950</v>
      </c>
      <c r="F1005" s="6">
        <f>J960</f>
        <v>89200</v>
      </c>
      <c r="G1005" s="6">
        <f>K960</f>
        <v>69400</v>
      </c>
      <c r="H1005" s="6">
        <f>N960</f>
        <v>80640</v>
      </c>
      <c r="I1005" s="6">
        <f>O960</f>
        <v>71650</v>
      </c>
    </row>
    <row r="1006" spans="1:15">
      <c r="A1006" s="1" t="s">
        <v>1012</v>
      </c>
      <c r="B1006" s="6">
        <f>B962</f>
        <v>0</v>
      </c>
      <c r="C1006" s="6">
        <f t="shared" ref="C1006" si="51">C962</f>
        <v>542.4</v>
      </c>
      <c r="D1006" s="6">
        <f>F962</f>
        <v>380.1</v>
      </c>
      <c r="E1006" s="6">
        <f>G962</f>
        <v>2096</v>
      </c>
      <c r="F1006" s="6">
        <f>J962</f>
        <v>1587</v>
      </c>
      <c r="G1006" s="6">
        <f>K962</f>
        <v>3257</v>
      </c>
      <c r="H1006" s="6">
        <f>N962</f>
        <v>2537</v>
      </c>
      <c r="I1006" s="6">
        <f>O962</f>
        <v>3633</v>
      </c>
    </row>
    <row r="1007" spans="1:15">
      <c r="A1007" s="1" t="s">
        <v>1013</v>
      </c>
      <c r="B1007" s="6">
        <f>B946</f>
        <v>998000</v>
      </c>
      <c r="C1007" s="6">
        <f t="shared" ref="C1007" si="52">C946</f>
        <v>842700</v>
      </c>
      <c r="D1007" s="6">
        <f>F946</f>
        <v>880400</v>
      </c>
      <c r="E1007" s="6">
        <f>G946</f>
        <v>677200</v>
      </c>
      <c r="F1007" s="6">
        <f>J946</f>
        <v>764700</v>
      </c>
      <c r="G1007" s="6">
        <f>K946</f>
        <v>556400</v>
      </c>
      <c r="H1007" s="6">
        <f>N946</f>
        <v>646100</v>
      </c>
      <c r="I1007" s="6">
        <f>O946</f>
        <v>561700</v>
      </c>
    </row>
    <row r="1008" spans="1:15">
      <c r="A1008" s="1" t="s">
        <v>1014</v>
      </c>
      <c r="B1008" s="7">
        <f>100*SUM(B950:B999)/SUM(B2:B999)</f>
        <v>1.7791400000000001E-23</v>
      </c>
      <c r="C1008" s="7">
        <f t="shared" ref="C1008" si="53">100*SUM(C950:C999)/SUM(C2:C999)</f>
        <v>8.427941539636425</v>
      </c>
      <c r="D1008" s="7">
        <f>100*SUM(F950:F999)/SUM(F2:F999)</f>
        <v>8.7720184706273816</v>
      </c>
      <c r="E1008" s="7">
        <f>100*SUM(G950:G999)/SUM(G2:G999)</f>
        <v>10.452881361746735</v>
      </c>
      <c r="F1008" s="7">
        <f>100*SUM(J950:J999)/SUM(J2:J999)</f>
        <v>11.649510189721278</v>
      </c>
      <c r="G1008" s="7">
        <f>100*SUM(K950:K999)/SUM(K2:K999)</f>
        <v>10.48019431272469</v>
      </c>
      <c r="H1008" s="7">
        <f>100*SUM(N950:N999)/SUM(N2:N999)</f>
        <v>11.88800343416607</v>
      </c>
      <c r="I1008" s="7">
        <f>100*SUM(O950:O999)/SUM(O2:O999)</f>
        <v>11.196302329794195</v>
      </c>
    </row>
    <row r="1009" spans="1:3">
      <c r="C1009" s="6"/>
    </row>
    <row r="1011" spans="1:3">
      <c r="A1011" s="9" t="s">
        <v>1021</v>
      </c>
    </row>
    <row r="1012" spans="1:3">
      <c r="A1012" s="12" t="s">
        <v>1016</v>
      </c>
    </row>
    <row r="1013" spans="1:3">
      <c r="A1013" s="11" t="s">
        <v>1017</v>
      </c>
    </row>
    <row r="1014" spans="1:3">
      <c r="A1014" s="11" t="s">
        <v>1018</v>
      </c>
    </row>
    <row r="1015" spans="1:3">
      <c r="A1015" s="11" t="s">
        <v>1019</v>
      </c>
    </row>
    <row r="1016" spans="1:3">
      <c r="A1016" s="11" t="s">
        <v>1020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DA54-D962-9846-A88F-FF63C23D9255}">
  <dimension ref="A1:Q1020"/>
  <sheetViews>
    <sheetView tabSelected="1" workbookViewId="0">
      <selection activeCell="E1" sqref="E1:E1048576"/>
    </sheetView>
  </sheetViews>
  <sheetFormatPr baseColWidth="10" defaultRowHeight="16"/>
  <cols>
    <col min="1" max="1" width="12" customWidth="1"/>
    <col min="2" max="4" width="20.1640625" style="5" customWidth="1"/>
    <col min="5" max="5" width="15.83203125" style="5" bestFit="1" customWidth="1"/>
    <col min="6" max="8" width="20.1640625" style="5" customWidth="1"/>
    <col min="9" max="9" width="20.1640625" style="5" hidden="1" customWidth="1"/>
    <col min="10" max="12" width="20.1640625" style="5" customWidth="1"/>
    <col min="13" max="13" width="20.1640625" style="5" hidden="1" customWidth="1"/>
  </cols>
  <sheetData>
    <row r="1" spans="1:13">
      <c r="A1" t="s">
        <v>0</v>
      </c>
      <c r="B1" s="5" t="s">
        <v>2</v>
      </c>
      <c r="C1" s="10" t="s">
        <v>1022</v>
      </c>
      <c r="D1" s="10" t="s">
        <v>1048</v>
      </c>
      <c r="E1" s="5" t="s">
        <v>3</v>
      </c>
      <c r="F1" s="5" t="s">
        <v>1043</v>
      </c>
      <c r="G1" s="10" t="s">
        <v>1022</v>
      </c>
      <c r="H1" s="10" t="s">
        <v>1048</v>
      </c>
      <c r="I1" s="5" t="s">
        <v>1044</v>
      </c>
      <c r="J1" s="5" t="s">
        <v>4</v>
      </c>
      <c r="K1" s="10" t="s">
        <v>1022</v>
      </c>
      <c r="L1" s="10" t="s">
        <v>1048</v>
      </c>
      <c r="M1" s="5" t="s">
        <v>5</v>
      </c>
    </row>
    <row r="2" spans="1:13">
      <c r="A2" t="s">
        <v>9</v>
      </c>
      <c r="B2" s="6">
        <v>0.14729999999999999</v>
      </c>
      <c r="C2" s="16">
        <v>0</v>
      </c>
      <c r="D2" s="13">
        <f>B2*C2</f>
        <v>0</v>
      </c>
      <c r="E2" s="6">
        <v>5.1999999999999998E-2</v>
      </c>
      <c r="F2" s="6">
        <v>0.22850000000000001</v>
      </c>
      <c r="G2" s="16">
        <v>0</v>
      </c>
      <c r="H2" s="13">
        <f>F2*G2</f>
        <v>0</v>
      </c>
      <c r="I2" s="6">
        <v>8.3129999999999996E-2</v>
      </c>
      <c r="J2" s="6">
        <v>0.27439999999999998</v>
      </c>
      <c r="K2" s="16">
        <v>0</v>
      </c>
      <c r="L2" s="13">
        <f>J2*K2</f>
        <v>0</v>
      </c>
      <c r="M2" s="6">
        <v>0.1022</v>
      </c>
    </row>
    <row r="3" spans="1:13">
      <c r="A3" t="s">
        <v>10</v>
      </c>
      <c r="B3" s="6">
        <v>0.32529999999999998</v>
      </c>
      <c r="C3" s="16">
        <v>0</v>
      </c>
      <c r="D3" s="13">
        <f t="shared" ref="D3:D66" si="0">B3*C3</f>
        <v>0</v>
      </c>
      <c r="E3" s="6">
        <v>1.327</v>
      </c>
      <c r="F3" s="6">
        <v>2.58</v>
      </c>
      <c r="G3" s="16">
        <v>0</v>
      </c>
      <c r="H3" s="13">
        <f t="shared" ref="H3:H66" si="1">F3*G3</f>
        <v>0</v>
      </c>
      <c r="I3" s="6">
        <v>4.617</v>
      </c>
      <c r="J3" s="6">
        <v>6.492</v>
      </c>
      <c r="K3" s="16">
        <v>0</v>
      </c>
      <c r="L3" s="13">
        <f t="shared" ref="L3:L66" si="2">J3*K3</f>
        <v>0</v>
      </c>
      <c r="M3" s="6">
        <v>9.4109999999999996</v>
      </c>
    </row>
    <row r="4" spans="1:13">
      <c r="A4" t="s">
        <v>11</v>
      </c>
      <c r="B4" s="6">
        <v>7.9940000000000002E-4</v>
      </c>
      <c r="C4" s="16">
        <v>0.99</v>
      </c>
      <c r="D4" s="13">
        <f t="shared" si="0"/>
        <v>7.9140600000000003E-4</v>
      </c>
      <c r="E4" s="6">
        <v>4.1810000000000003E-4</v>
      </c>
      <c r="F4" s="6">
        <v>1.3810000000000001E-3</v>
      </c>
      <c r="G4" s="16">
        <v>0.99</v>
      </c>
      <c r="H4" s="13">
        <f t="shared" si="1"/>
        <v>1.3671900000000001E-3</v>
      </c>
      <c r="I4" s="6">
        <v>7.4379999999999997E-4</v>
      </c>
      <c r="J4" s="6">
        <v>1.7650000000000001E-3</v>
      </c>
      <c r="K4" s="16">
        <v>0.99</v>
      </c>
      <c r="L4" s="13">
        <f t="shared" si="2"/>
        <v>1.7473500000000002E-3</v>
      </c>
      <c r="M4" s="6">
        <v>9.7429999999999999E-4</v>
      </c>
    </row>
    <row r="5" spans="1:13">
      <c r="A5" t="s">
        <v>12</v>
      </c>
      <c r="B5" s="6">
        <v>2.0639999999999999E-5</v>
      </c>
      <c r="C5" s="16">
        <v>0.99</v>
      </c>
      <c r="D5" s="13">
        <f t="shared" si="0"/>
        <v>2.04336E-5</v>
      </c>
      <c r="E5" s="6">
        <v>1.08E-5</v>
      </c>
      <c r="F5" s="6">
        <v>3.786E-5</v>
      </c>
      <c r="G5" s="16">
        <v>0.99</v>
      </c>
      <c r="H5" s="13">
        <f t="shared" si="1"/>
        <v>3.7481399999999997E-5</v>
      </c>
      <c r="I5" s="6">
        <v>2.0400000000000001E-5</v>
      </c>
      <c r="J5" s="6">
        <v>5.1109999999999997E-5</v>
      </c>
      <c r="K5" s="16">
        <v>0.99</v>
      </c>
      <c r="L5" s="13">
        <f t="shared" si="2"/>
        <v>5.0598899999999994E-5</v>
      </c>
      <c r="M5" s="6">
        <v>2.8220000000000001E-5</v>
      </c>
    </row>
    <row r="6" spans="1:13">
      <c r="A6" t="s">
        <v>13</v>
      </c>
      <c r="B6" s="6">
        <v>3.93E-5</v>
      </c>
      <c r="C6" s="16">
        <v>0.99</v>
      </c>
      <c r="D6" s="13">
        <f t="shared" si="0"/>
        <v>3.8906999999999999E-5</v>
      </c>
      <c r="E6" s="6">
        <v>2.056E-5</v>
      </c>
      <c r="F6" s="6">
        <v>7.1530000000000001E-5</v>
      </c>
      <c r="G6" s="16">
        <v>0.99</v>
      </c>
      <c r="H6" s="13">
        <f t="shared" si="1"/>
        <v>7.0814699999999998E-5</v>
      </c>
      <c r="I6" s="6">
        <v>3.8529999999999999E-5</v>
      </c>
      <c r="J6" s="6">
        <v>9.5840000000000004E-5</v>
      </c>
      <c r="K6" s="16">
        <v>0.99</v>
      </c>
      <c r="L6" s="13">
        <f t="shared" si="2"/>
        <v>9.4881600000000003E-5</v>
      </c>
      <c r="M6" s="6">
        <v>5.2880000000000002E-5</v>
      </c>
    </row>
    <row r="7" spans="1:13">
      <c r="A7" t="s">
        <v>14</v>
      </c>
      <c r="B7" s="6">
        <v>2.656E-4</v>
      </c>
      <c r="C7" s="16">
        <v>0.99</v>
      </c>
      <c r="D7" s="13">
        <f t="shared" si="0"/>
        <v>2.6294399999999998E-4</v>
      </c>
      <c r="E7" s="6">
        <v>1.3889999999999999E-4</v>
      </c>
      <c r="F7" s="6">
        <v>4.8739999999999998E-4</v>
      </c>
      <c r="G7" s="16">
        <v>0.99</v>
      </c>
      <c r="H7" s="13">
        <f t="shared" si="1"/>
        <v>4.8252599999999999E-4</v>
      </c>
      <c r="I7" s="6">
        <v>2.6259999999999999E-4</v>
      </c>
      <c r="J7" s="6">
        <v>6.5850000000000001E-4</v>
      </c>
      <c r="K7" s="16">
        <v>0.99</v>
      </c>
      <c r="L7" s="13">
        <f t="shared" si="2"/>
        <v>6.5191499999999998E-4</v>
      </c>
      <c r="M7" s="6">
        <v>3.634E-4</v>
      </c>
    </row>
    <row r="8" spans="1:13">
      <c r="A8" t="s">
        <v>15</v>
      </c>
      <c r="B8" s="6">
        <v>5.3699999999999997E-5</v>
      </c>
      <c r="C8" s="16">
        <v>0.99</v>
      </c>
      <c r="D8" s="13">
        <f t="shared" si="0"/>
        <v>5.3162999999999999E-5</v>
      </c>
      <c r="E8" s="6">
        <v>2.8050000000000001E-5</v>
      </c>
      <c r="F8" s="6">
        <v>9.8490000000000001E-5</v>
      </c>
      <c r="G8" s="16">
        <v>0.99</v>
      </c>
      <c r="H8" s="13">
        <f t="shared" si="1"/>
        <v>9.7505100000000003E-5</v>
      </c>
      <c r="I8" s="6">
        <v>5.3029999999999999E-5</v>
      </c>
      <c r="J8" s="6">
        <v>1.3300000000000001E-4</v>
      </c>
      <c r="K8" s="16">
        <v>0.99</v>
      </c>
      <c r="L8" s="13">
        <f t="shared" si="2"/>
        <v>1.3167000000000002E-4</v>
      </c>
      <c r="M8" s="6">
        <v>7.3330000000000004E-5</v>
      </c>
    </row>
    <row r="9" spans="1:13">
      <c r="A9" t="s">
        <v>16</v>
      </c>
      <c r="B9" s="6">
        <v>1.5420000000000001E-12</v>
      </c>
      <c r="C9" s="16">
        <v>0.99</v>
      </c>
      <c r="D9" s="13">
        <f t="shared" si="0"/>
        <v>1.5265800000000001E-12</v>
      </c>
      <c r="E9" s="6">
        <v>0</v>
      </c>
      <c r="F9" s="6">
        <v>1.779E-12</v>
      </c>
      <c r="G9" s="16">
        <v>0.99</v>
      </c>
      <c r="H9" s="13">
        <f t="shared" si="1"/>
        <v>1.7612099999999999E-12</v>
      </c>
      <c r="I9" s="6">
        <v>0</v>
      </c>
      <c r="J9" s="6">
        <v>1.863E-12</v>
      </c>
      <c r="K9" s="16">
        <v>0.99</v>
      </c>
      <c r="L9" s="13">
        <f t="shared" si="2"/>
        <v>1.8443700000000001E-12</v>
      </c>
      <c r="M9" s="6">
        <v>0</v>
      </c>
    </row>
    <row r="10" spans="1:13">
      <c r="A10" t="s">
        <v>17</v>
      </c>
      <c r="B10" s="6">
        <v>2.5449999999999998E-13</v>
      </c>
      <c r="C10" s="16">
        <v>0.99</v>
      </c>
      <c r="D10" s="13">
        <f t="shared" si="0"/>
        <v>2.5195499999999996E-13</v>
      </c>
      <c r="E10" s="6">
        <v>0</v>
      </c>
      <c r="F10" s="6">
        <v>2.937E-13</v>
      </c>
      <c r="G10" s="16">
        <v>0.99</v>
      </c>
      <c r="H10" s="13">
        <f t="shared" si="1"/>
        <v>2.9076299999999998E-13</v>
      </c>
      <c r="I10" s="6">
        <v>0</v>
      </c>
      <c r="J10" s="6">
        <v>3.075E-13</v>
      </c>
      <c r="K10" s="16">
        <v>0.99</v>
      </c>
      <c r="L10" s="13">
        <f t="shared" si="2"/>
        <v>3.0442499999999999E-13</v>
      </c>
      <c r="M10" s="6">
        <v>0</v>
      </c>
    </row>
    <row r="11" spans="1:13">
      <c r="A11" t="s">
        <v>18</v>
      </c>
      <c r="B11" s="6">
        <v>6.5030000000000002E-14</v>
      </c>
      <c r="C11" s="16">
        <v>0.99</v>
      </c>
      <c r="D11" s="13">
        <f t="shared" si="0"/>
        <v>6.4379700000000003E-14</v>
      </c>
      <c r="E11" s="6">
        <v>0</v>
      </c>
      <c r="F11" s="6">
        <v>7.5059999999999998E-14</v>
      </c>
      <c r="G11" s="16">
        <v>0.99</v>
      </c>
      <c r="H11" s="13">
        <f t="shared" si="1"/>
        <v>7.4309399999999995E-14</v>
      </c>
      <c r="I11" s="6">
        <v>0</v>
      </c>
      <c r="J11" s="6">
        <v>7.8630000000000002E-14</v>
      </c>
      <c r="K11" s="16">
        <v>0.99</v>
      </c>
      <c r="L11" s="13">
        <f t="shared" si="2"/>
        <v>7.7843700000000002E-14</v>
      </c>
      <c r="M11" s="6">
        <v>0</v>
      </c>
    </row>
    <row r="12" spans="1:13">
      <c r="A12" t="s">
        <v>19</v>
      </c>
      <c r="B12" s="6">
        <v>4.6089999999999998E-15</v>
      </c>
      <c r="C12" s="16">
        <v>0.99</v>
      </c>
      <c r="D12" s="13">
        <f t="shared" si="0"/>
        <v>4.5629099999999998E-15</v>
      </c>
      <c r="E12" s="6">
        <v>0</v>
      </c>
      <c r="F12" s="6">
        <v>5.3189999999999999E-15</v>
      </c>
      <c r="G12" s="16">
        <v>0.99</v>
      </c>
      <c r="H12" s="13">
        <f t="shared" si="1"/>
        <v>5.2658099999999995E-15</v>
      </c>
      <c r="I12" s="6">
        <v>0</v>
      </c>
      <c r="J12" s="6">
        <v>5.5700000000000002E-15</v>
      </c>
      <c r="K12" s="16">
        <v>0.99</v>
      </c>
      <c r="L12" s="13">
        <f t="shared" si="2"/>
        <v>5.5143000000000005E-15</v>
      </c>
      <c r="M12" s="6">
        <v>0</v>
      </c>
    </row>
    <row r="13" spans="1:13">
      <c r="A13" t="s">
        <v>20</v>
      </c>
      <c r="B13" s="6">
        <v>0</v>
      </c>
      <c r="C13" s="16">
        <v>0.99</v>
      </c>
      <c r="D13" s="13">
        <f t="shared" si="0"/>
        <v>0</v>
      </c>
      <c r="E13" s="6">
        <v>0</v>
      </c>
      <c r="F13" s="6">
        <v>0</v>
      </c>
      <c r="G13" s="16">
        <v>0.99</v>
      </c>
      <c r="H13" s="13">
        <f t="shared" si="1"/>
        <v>0</v>
      </c>
      <c r="I13" s="6">
        <v>0</v>
      </c>
      <c r="J13" s="6">
        <v>0</v>
      </c>
      <c r="K13" s="16">
        <v>0.99</v>
      </c>
      <c r="L13" s="13">
        <f t="shared" si="2"/>
        <v>0</v>
      </c>
      <c r="M13" s="6">
        <v>0</v>
      </c>
    </row>
    <row r="14" spans="1:13">
      <c r="A14" t="s">
        <v>21</v>
      </c>
      <c r="B14" s="6">
        <v>9.9229999999999998E-10</v>
      </c>
      <c r="C14" s="16">
        <v>0.99</v>
      </c>
      <c r="D14" s="13">
        <f t="shared" si="0"/>
        <v>9.8237699999999995E-10</v>
      </c>
      <c r="E14" s="6">
        <v>0</v>
      </c>
      <c r="F14" s="6">
        <v>1.146E-9</v>
      </c>
      <c r="G14" s="16">
        <v>0.99</v>
      </c>
      <c r="H14" s="13">
        <f t="shared" si="1"/>
        <v>1.1345399999999999E-9</v>
      </c>
      <c r="I14" s="6">
        <v>0</v>
      </c>
      <c r="J14" s="6">
        <v>1.2E-9</v>
      </c>
      <c r="K14" s="16">
        <v>0.99</v>
      </c>
      <c r="L14" s="13">
        <f t="shared" si="2"/>
        <v>1.188E-9</v>
      </c>
      <c r="M14" s="6">
        <v>0</v>
      </c>
    </row>
    <row r="15" spans="1:13">
      <c r="A15" t="s">
        <v>22</v>
      </c>
      <c r="B15" s="6">
        <v>1.015E-10</v>
      </c>
      <c r="C15" s="16">
        <v>0.99</v>
      </c>
      <c r="D15" s="13">
        <f t="shared" si="0"/>
        <v>1.00485E-10</v>
      </c>
      <c r="E15" s="6">
        <v>0</v>
      </c>
      <c r="F15" s="6">
        <v>1.1719999999999999E-10</v>
      </c>
      <c r="G15" s="16">
        <v>0.99</v>
      </c>
      <c r="H15" s="13">
        <f t="shared" si="1"/>
        <v>1.1602799999999999E-10</v>
      </c>
      <c r="I15" s="6">
        <v>0</v>
      </c>
      <c r="J15" s="6">
        <v>1.2280000000000001E-10</v>
      </c>
      <c r="K15" s="16">
        <v>0.99</v>
      </c>
      <c r="L15" s="13">
        <f t="shared" si="2"/>
        <v>1.2157199999999999E-10</v>
      </c>
      <c r="M15" s="6">
        <v>0</v>
      </c>
    </row>
    <row r="16" spans="1:13">
      <c r="A16" t="s">
        <v>23</v>
      </c>
      <c r="B16" s="6">
        <v>1.2999999999999999E-10</v>
      </c>
      <c r="C16" s="16">
        <v>0.99</v>
      </c>
      <c r="D16" s="13">
        <f t="shared" si="0"/>
        <v>1.2869999999999998E-10</v>
      </c>
      <c r="E16" s="6">
        <v>0</v>
      </c>
      <c r="F16" s="6">
        <v>1.501E-10</v>
      </c>
      <c r="G16" s="16">
        <v>0.99</v>
      </c>
      <c r="H16" s="13">
        <f t="shared" si="1"/>
        <v>1.48599E-10</v>
      </c>
      <c r="I16" s="6">
        <v>0</v>
      </c>
      <c r="J16" s="6">
        <v>1.5710000000000001E-10</v>
      </c>
      <c r="K16" s="16">
        <v>0.99</v>
      </c>
      <c r="L16" s="13">
        <f t="shared" si="2"/>
        <v>1.55529E-10</v>
      </c>
      <c r="M16" s="6">
        <v>0</v>
      </c>
    </row>
    <row r="17" spans="1:13">
      <c r="A17" t="s">
        <v>24</v>
      </c>
      <c r="B17" s="6">
        <v>1.057E-11</v>
      </c>
      <c r="C17" s="16">
        <v>0.99</v>
      </c>
      <c r="D17" s="13">
        <f t="shared" si="0"/>
        <v>1.0464300000000001E-11</v>
      </c>
      <c r="E17" s="6">
        <v>0</v>
      </c>
      <c r="F17" s="6">
        <v>1.219E-11</v>
      </c>
      <c r="G17" s="16">
        <v>0.99</v>
      </c>
      <c r="H17" s="13">
        <f t="shared" si="1"/>
        <v>1.20681E-11</v>
      </c>
      <c r="I17" s="6">
        <v>0</v>
      </c>
      <c r="J17" s="6">
        <v>1.277E-11</v>
      </c>
      <c r="K17" s="16">
        <v>0.99</v>
      </c>
      <c r="L17" s="13">
        <f t="shared" si="2"/>
        <v>1.2642299999999999E-11</v>
      </c>
      <c r="M17" s="6">
        <v>0</v>
      </c>
    </row>
    <row r="18" spans="1:13">
      <c r="A18" t="s">
        <v>25</v>
      </c>
      <c r="B18" s="6">
        <v>4.4830000000000002E-12</v>
      </c>
      <c r="C18" s="16">
        <v>0.99</v>
      </c>
      <c r="D18" s="13">
        <f t="shared" si="0"/>
        <v>4.4381699999999999E-12</v>
      </c>
      <c r="E18" s="6">
        <v>0</v>
      </c>
      <c r="F18" s="6">
        <v>5.1729999999999999E-12</v>
      </c>
      <c r="G18" s="16">
        <v>0.99</v>
      </c>
      <c r="H18" s="13">
        <f t="shared" si="1"/>
        <v>5.1212699999999996E-12</v>
      </c>
      <c r="I18" s="6">
        <v>0</v>
      </c>
      <c r="J18" s="6">
        <v>5.4179999999999997E-12</v>
      </c>
      <c r="K18" s="16">
        <v>0.99</v>
      </c>
      <c r="L18" s="13">
        <f t="shared" si="2"/>
        <v>5.3638199999999997E-12</v>
      </c>
      <c r="M18" s="6">
        <v>0</v>
      </c>
    </row>
    <row r="19" spans="1:13">
      <c r="A19" t="s">
        <v>26</v>
      </c>
      <c r="B19" s="6">
        <v>2.5809999999999998E-13</v>
      </c>
      <c r="C19" s="16">
        <v>0.99</v>
      </c>
      <c r="D19" s="13">
        <f t="shared" si="0"/>
        <v>2.5551899999999998E-13</v>
      </c>
      <c r="E19" s="6">
        <v>0</v>
      </c>
      <c r="F19" s="6">
        <v>2.9790000000000002E-13</v>
      </c>
      <c r="G19" s="16">
        <v>0.99</v>
      </c>
      <c r="H19" s="13">
        <f t="shared" si="1"/>
        <v>2.9492100000000004E-13</v>
      </c>
      <c r="I19" s="6">
        <v>0</v>
      </c>
      <c r="J19" s="6">
        <v>3.1199999999999998E-13</v>
      </c>
      <c r="K19" s="16">
        <v>0.99</v>
      </c>
      <c r="L19" s="13">
        <f t="shared" si="2"/>
        <v>3.0887999999999999E-13</v>
      </c>
      <c r="M19" s="6">
        <v>0</v>
      </c>
    </row>
    <row r="20" spans="1:13">
      <c r="A20" t="s">
        <v>27</v>
      </c>
      <c r="B20" s="6">
        <v>2.5210000000000001E-14</v>
      </c>
      <c r="C20" s="16">
        <v>0.99</v>
      </c>
      <c r="D20" s="13">
        <f t="shared" si="0"/>
        <v>2.4957900000000001E-14</v>
      </c>
      <c r="E20" s="6">
        <v>0</v>
      </c>
      <c r="F20" s="6">
        <v>2.9089999999999999E-14</v>
      </c>
      <c r="G20" s="16">
        <v>0.99</v>
      </c>
      <c r="H20" s="13">
        <f t="shared" si="1"/>
        <v>2.8799099999999999E-14</v>
      </c>
      <c r="I20" s="6">
        <v>0</v>
      </c>
      <c r="J20" s="6">
        <v>3.0459999999999997E-14</v>
      </c>
      <c r="K20" s="16">
        <v>0.99</v>
      </c>
      <c r="L20" s="13">
        <f t="shared" si="2"/>
        <v>3.0155399999999996E-14</v>
      </c>
      <c r="M20" s="6">
        <v>0</v>
      </c>
    </row>
    <row r="21" spans="1:13">
      <c r="A21" t="s">
        <v>28</v>
      </c>
      <c r="B21" s="6">
        <v>4.5510000000000003E-12</v>
      </c>
      <c r="C21" s="16">
        <v>0.99</v>
      </c>
      <c r="D21" s="13">
        <f t="shared" si="0"/>
        <v>4.50549E-12</v>
      </c>
      <c r="E21" s="6">
        <v>0</v>
      </c>
      <c r="F21" s="6">
        <v>5.2530000000000003E-12</v>
      </c>
      <c r="G21" s="16">
        <v>0.99</v>
      </c>
      <c r="H21" s="13">
        <f t="shared" si="1"/>
        <v>5.2004700000000004E-12</v>
      </c>
      <c r="I21" s="6">
        <v>0</v>
      </c>
      <c r="J21" s="6">
        <v>5.5010000000000001E-12</v>
      </c>
      <c r="K21" s="16">
        <v>0.99</v>
      </c>
      <c r="L21" s="13">
        <f t="shared" si="2"/>
        <v>5.4459899999999999E-12</v>
      </c>
      <c r="M21" s="6">
        <v>0</v>
      </c>
    </row>
    <row r="22" spans="1:13">
      <c r="A22" t="s">
        <v>29</v>
      </c>
      <c r="B22" s="6">
        <v>2.6779999999999998E-16</v>
      </c>
      <c r="C22" s="16">
        <v>0.99</v>
      </c>
      <c r="D22" s="13">
        <f t="shared" si="0"/>
        <v>2.6512199999999999E-16</v>
      </c>
      <c r="E22" s="6">
        <v>0</v>
      </c>
      <c r="F22" s="6">
        <v>3.2279999999999999E-16</v>
      </c>
      <c r="G22" s="16">
        <v>0.99</v>
      </c>
      <c r="H22" s="13">
        <f t="shared" si="1"/>
        <v>3.1957199999999997E-16</v>
      </c>
      <c r="I22" s="6">
        <v>0</v>
      </c>
      <c r="J22" s="6">
        <v>3.5070000000000001E-16</v>
      </c>
      <c r="K22" s="16">
        <v>0.99</v>
      </c>
      <c r="L22" s="13">
        <f t="shared" si="2"/>
        <v>3.4719300000000003E-16</v>
      </c>
      <c r="M22" s="6">
        <v>0</v>
      </c>
    </row>
    <row r="23" spans="1:13">
      <c r="A23" t="s">
        <v>30</v>
      </c>
      <c r="B23" s="6">
        <v>5.2400000000000001E-9</v>
      </c>
      <c r="C23" s="16">
        <v>0.99</v>
      </c>
      <c r="D23" s="13">
        <f t="shared" si="0"/>
        <v>5.1875999999999997E-9</v>
      </c>
      <c r="E23" s="6">
        <v>0</v>
      </c>
      <c r="F23" s="6">
        <v>6.046E-9</v>
      </c>
      <c r="G23" s="16">
        <v>0.99</v>
      </c>
      <c r="H23" s="13">
        <f t="shared" si="1"/>
        <v>5.9855399999999996E-9</v>
      </c>
      <c r="I23" s="6">
        <v>0</v>
      </c>
      <c r="J23" s="6">
        <v>6.3320000000000001E-9</v>
      </c>
      <c r="K23" s="16">
        <v>0.99</v>
      </c>
      <c r="L23" s="13">
        <f t="shared" si="2"/>
        <v>6.2686800000000003E-9</v>
      </c>
      <c r="M23" s="6">
        <v>0</v>
      </c>
    </row>
    <row r="24" spans="1:13">
      <c r="A24" t="s">
        <v>31</v>
      </c>
      <c r="B24" s="6">
        <v>5.6130000000000004E-9</v>
      </c>
      <c r="C24" s="16">
        <v>0.99</v>
      </c>
      <c r="D24" s="13">
        <f t="shared" si="0"/>
        <v>5.5568700000000005E-9</v>
      </c>
      <c r="E24" s="6">
        <v>0</v>
      </c>
      <c r="F24" s="6">
        <v>6.4769999999999999E-9</v>
      </c>
      <c r="G24" s="16">
        <v>0.99</v>
      </c>
      <c r="H24" s="13">
        <f t="shared" si="1"/>
        <v>6.4122299999999995E-9</v>
      </c>
      <c r="I24" s="6">
        <v>0</v>
      </c>
      <c r="J24" s="6">
        <v>6.7839999999999997E-9</v>
      </c>
      <c r="K24" s="16">
        <v>0.99</v>
      </c>
      <c r="L24" s="13">
        <f t="shared" si="2"/>
        <v>6.7161599999999993E-9</v>
      </c>
      <c r="M24" s="6">
        <v>0</v>
      </c>
    </row>
    <row r="25" spans="1:13">
      <c r="A25" t="s">
        <v>32</v>
      </c>
      <c r="B25" s="6">
        <v>1.2090000000000001E-9</v>
      </c>
      <c r="C25" s="16">
        <v>0.99</v>
      </c>
      <c r="D25" s="13">
        <f t="shared" si="0"/>
        <v>1.19691E-9</v>
      </c>
      <c r="E25" s="6">
        <v>0</v>
      </c>
      <c r="F25" s="6">
        <v>1.395E-9</v>
      </c>
      <c r="G25" s="16">
        <v>0.99</v>
      </c>
      <c r="H25" s="13">
        <f t="shared" si="1"/>
        <v>1.3810500000000001E-9</v>
      </c>
      <c r="I25" s="6">
        <v>0</v>
      </c>
      <c r="J25" s="6">
        <v>1.461E-9</v>
      </c>
      <c r="K25" s="16">
        <v>0.99</v>
      </c>
      <c r="L25" s="13">
        <f t="shared" si="2"/>
        <v>1.44639E-9</v>
      </c>
      <c r="M25" s="6">
        <v>0</v>
      </c>
    </row>
    <row r="26" spans="1:13">
      <c r="A26" t="s">
        <v>33</v>
      </c>
      <c r="B26" s="6">
        <v>1.262E-9</v>
      </c>
      <c r="C26" s="16">
        <v>0.99</v>
      </c>
      <c r="D26" s="13">
        <f t="shared" si="0"/>
        <v>1.2493799999999999E-9</v>
      </c>
      <c r="E26" s="6">
        <v>0</v>
      </c>
      <c r="F26" s="6">
        <v>1.455E-9</v>
      </c>
      <c r="G26" s="16">
        <v>0.99</v>
      </c>
      <c r="H26" s="13">
        <f t="shared" si="1"/>
        <v>1.4404500000000001E-9</v>
      </c>
      <c r="I26" s="6">
        <v>0</v>
      </c>
      <c r="J26" s="6">
        <v>1.5239999999999999E-9</v>
      </c>
      <c r="K26" s="16">
        <v>0.99</v>
      </c>
      <c r="L26" s="13">
        <f t="shared" si="2"/>
        <v>1.5087599999999999E-9</v>
      </c>
      <c r="M26" s="6">
        <v>0</v>
      </c>
    </row>
    <row r="27" spans="1:13">
      <c r="A27" t="s">
        <v>34</v>
      </c>
      <c r="B27" s="6">
        <v>2.9689999999999998E-10</v>
      </c>
      <c r="C27" s="16">
        <v>0.99</v>
      </c>
      <c r="D27" s="13">
        <f t="shared" si="0"/>
        <v>2.93931E-10</v>
      </c>
      <c r="E27" s="6">
        <v>0</v>
      </c>
      <c r="F27" s="6">
        <v>3.4270000000000002E-10</v>
      </c>
      <c r="G27" s="16">
        <v>0.99</v>
      </c>
      <c r="H27" s="13">
        <f t="shared" si="1"/>
        <v>3.3927300000000003E-10</v>
      </c>
      <c r="I27" s="6">
        <v>0</v>
      </c>
      <c r="J27" s="6">
        <v>3.5879999999999999E-10</v>
      </c>
      <c r="K27" s="16">
        <v>0.99</v>
      </c>
      <c r="L27" s="13">
        <f t="shared" si="2"/>
        <v>3.5521199999999997E-10</v>
      </c>
      <c r="M27" s="6">
        <v>0</v>
      </c>
    </row>
    <row r="28" spans="1:13">
      <c r="A28" t="s">
        <v>35</v>
      </c>
      <c r="B28" s="6">
        <v>1.8510000000000001E-10</v>
      </c>
      <c r="C28" s="16">
        <v>0.99</v>
      </c>
      <c r="D28" s="13">
        <f t="shared" si="0"/>
        <v>1.83249E-10</v>
      </c>
      <c r="E28" s="6">
        <v>0</v>
      </c>
      <c r="F28" s="6">
        <v>2.137E-10</v>
      </c>
      <c r="G28" s="16">
        <v>0.99</v>
      </c>
      <c r="H28" s="13">
        <f t="shared" si="1"/>
        <v>2.1156299999999999E-10</v>
      </c>
      <c r="I28" s="6">
        <v>0</v>
      </c>
      <c r="J28" s="6">
        <v>2.2369999999999999E-10</v>
      </c>
      <c r="K28" s="16">
        <v>0.99</v>
      </c>
      <c r="L28" s="13">
        <f t="shared" si="2"/>
        <v>2.2146299999999998E-10</v>
      </c>
      <c r="M28" s="6">
        <v>0</v>
      </c>
    </row>
    <row r="29" spans="1:13">
      <c r="A29" t="s">
        <v>36</v>
      </c>
      <c r="B29" s="6">
        <v>1.935E-11</v>
      </c>
      <c r="C29" s="16">
        <v>0.99</v>
      </c>
      <c r="D29" s="13">
        <f t="shared" si="0"/>
        <v>1.9156500000000001E-11</v>
      </c>
      <c r="E29" s="6">
        <v>0</v>
      </c>
      <c r="F29" s="6">
        <v>2.2329999999999999E-11</v>
      </c>
      <c r="G29" s="16">
        <v>0.99</v>
      </c>
      <c r="H29" s="13">
        <f t="shared" si="1"/>
        <v>2.21067E-11</v>
      </c>
      <c r="I29" s="6">
        <v>0</v>
      </c>
      <c r="J29" s="6">
        <v>2.3369999999999999E-11</v>
      </c>
      <c r="K29" s="16">
        <v>0.99</v>
      </c>
      <c r="L29" s="13">
        <f t="shared" si="2"/>
        <v>2.31363E-11</v>
      </c>
      <c r="M29" s="6">
        <v>0</v>
      </c>
    </row>
    <row r="30" spans="1:13">
      <c r="A30" t="s">
        <v>37</v>
      </c>
      <c r="B30" s="6">
        <v>2.5759999999999999E-12</v>
      </c>
      <c r="C30" s="16">
        <v>0.99</v>
      </c>
      <c r="D30" s="13">
        <f t="shared" si="0"/>
        <v>2.5502399999999998E-12</v>
      </c>
      <c r="E30" s="6">
        <v>0</v>
      </c>
      <c r="F30" s="6">
        <v>2.973E-12</v>
      </c>
      <c r="G30" s="16">
        <v>0.99</v>
      </c>
      <c r="H30" s="13">
        <f t="shared" si="1"/>
        <v>2.9432699999999998E-12</v>
      </c>
      <c r="I30" s="6">
        <v>0</v>
      </c>
      <c r="J30" s="6">
        <v>3.1139999999999999E-12</v>
      </c>
      <c r="K30" s="16">
        <v>0.99</v>
      </c>
      <c r="L30" s="13">
        <f t="shared" si="2"/>
        <v>3.0828599999999996E-12</v>
      </c>
      <c r="M30" s="6">
        <v>0</v>
      </c>
    </row>
    <row r="31" spans="1:13">
      <c r="A31" t="s">
        <v>38</v>
      </c>
      <c r="B31" s="6">
        <v>1.7299999999999999E-13</v>
      </c>
      <c r="C31" s="16">
        <v>0.99</v>
      </c>
      <c r="D31" s="13">
        <f t="shared" si="0"/>
        <v>1.7126999999999999E-13</v>
      </c>
      <c r="E31" s="6">
        <v>0</v>
      </c>
      <c r="F31" s="6">
        <v>1.9950000000000001E-13</v>
      </c>
      <c r="G31" s="16">
        <v>0.99</v>
      </c>
      <c r="H31" s="13">
        <f t="shared" si="1"/>
        <v>1.97505E-13</v>
      </c>
      <c r="I31" s="6">
        <v>0</v>
      </c>
      <c r="J31" s="6">
        <v>2.0899999999999999E-13</v>
      </c>
      <c r="K31" s="16">
        <v>0.99</v>
      </c>
      <c r="L31" s="13">
        <f t="shared" si="2"/>
        <v>2.0691E-13</v>
      </c>
      <c r="M31" s="6">
        <v>0</v>
      </c>
    </row>
    <row r="32" spans="1:13">
      <c r="A32" t="s">
        <v>39</v>
      </c>
      <c r="B32" s="6">
        <v>7.4440000000000003E-15</v>
      </c>
      <c r="C32" s="16">
        <v>0.99</v>
      </c>
      <c r="D32" s="13">
        <f t="shared" si="0"/>
        <v>7.3695599999999998E-15</v>
      </c>
      <c r="E32" s="6">
        <v>0</v>
      </c>
      <c r="F32" s="6">
        <v>8.5909999999999994E-15</v>
      </c>
      <c r="G32" s="16">
        <v>0.99</v>
      </c>
      <c r="H32" s="13">
        <f t="shared" si="1"/>
        <v>8.5050899999999987E-15</v>
      </c>
      <c r="I32" s="6">
        <v>0</v>
      </c>
      <c r="J32" s="6">
        <v>8.9950000000000004E-15</v>
      </c>
      <c r="K32" s="16">
        <v>0.99</v>
      </c>
      <c r="L32" s="13">
        <f t="shared" si="2"/>
        <v>8.9050499999999998E-15</v>
      </c>
      <c r="M32" s="6">
        <v>0</v>
      </c>
    </row>
    <row r="33" spans="1:13">
      <c r="A33" t="s">
        <v>40</v>
      </c>
      <c r="B33" s="6">
        <v>1.809E-6</v>
      </c>
      <c r="C33" s="16">
        <v>0.99</v>
      </c>
      <c r="D33" s="13">
        <f t="shared" si="0"/>
        <v>1.7909099999999999E-6</v>
      </c>
      <c r="E33" s="6">
        <v>9.4529999999999997E-7</v>
      </c>
      <c r="F33" s="6">
        <v>3.3179999999999998E-6</v>
      </c>
      <c r="G33" s="16">
        <v>0.99</v>
      </c>
      <c r="H33" s="13">
        <f t="shared" si="1"/>
        <v>3.28482E-6</v>
      </c>
      <c r="I33" s="6">
        <v>1.7880000000000001E-6</v>
      </c>
      <c r="J33" s="6">
        <v>4.481E-6</v>
      </c>
      <c r="K33" s="16">
        <v>0.99</v>
      </c>
      <c r="L33" s="13">
        <f t="shared" si="2"/>
        <v>4.4361900000000001E-6</v>
      </c>
      <c r="M33" s="6">
        <v>2.4729999999999999E-6</v>
      </c>
    </row>
    <row r="34" spans="1:13">
      <c r="A34" t="s">
        <v>41</v>
      </c>
      <c r="B34" s="6">
        <v>7.5969999999999998E-8</v>
      </c>
      <c r="C34" s="16">
        <v>0.99</v>
      </c>
      <c r="D34" s="13">
        <f t="shared" si="0"/>
        <v>7.5210299999999999E-8</v>
      </c>
      <c r="E34" s="6">
        <v>3.9699999999999998E-8</v>
      </c>
      <c r="F34" s="6">
        <v>1.3930000000000001E-7</v>
      </c>
      <c r="G34" s="16">
        <v>0.99</v>
      </c>
      <c r="H34" s="13">
        <f t="shared" si="1"/>
        <v>1.3790700000000002E-7</v>
      </c>
      <c r="I34" s="6">
        <v>7.505E-8</v>
      </c>
      <c r="J34" s="6">
        <v>1.881E-7</v>
      </c>
      <c r="K34" s="16">
        <v>0.99</v>
      </c>
      <c r="L34" s="13">
        <f t="shared" si="2"/>
        <v>1.8621900000000001E-7</v>
      </c>
      <c r="M34" s="6">
        <v>1.039E-7</v>
      </c>
    </row>
    <row r="35" spans="1:13">
      <c r="A35" t="s">
        <v>42</v>
      </c>
      <c r="B35" s="6">
        <v>4.6649999999999999E-10</v>
      </c>
      <c r="C35" s="16">
        <v>0.99</v>
      </c>
      <c r="D35" s="13">
        <f t="shared" si="0"/>
        <v>4.6183499999999999E-10</v>
      </c>
      <c r="E35" s="6">
        <v>2.4390000000000001E-10</v>
      </c>
      <c r="F35" s="6">
        <v>1.3919999999999999E-9</v>
      </c>
      <c r="G35" s="16">
        <v>0.99</v>
      </c>
      <c r="H35" s="13">
        <f t="shared" si="1"/>
        <v>1.3780799999999999E-9</v>
      </c>
      <c r="I35" s="6">
        <v>7.5050000000000004E-10</v>
      </c>
      <c r="J35" s="6">
        <v>2.5639999999999998E-9</v>
      </c>
      <c r="K35" s="16">
        <v>0.99</v>
      </c>
      <c r="L35" s="13">
        <f t="shared" si="2"/>
        <v>2.5383599999999999E-9</v>
      </c>
      <c r="M35" s="6">
        <v>1.415E-9</v>
      </c>
    </row>
    <row r="36" spans="1:13">
      <c r="A36" t="s">
        <v>43</v>
      </c>
      <c r="B36" s="6">
        <v>2.2880000000000002E-17</v>
      </c>
      <c r="C36" s="16">
        <v>0.99</v>
      </c>
      <c r="D36" s="13">
        <f t="shared" si="0"/>
        <v>2.2651200000000002E-17</v>
      </c>
      <c r="E36" s="6">
        <v>0</v>
      </c>
      <c r="F36" s="6">
        <v>7.1340000000000004E-17</v>
      </c>
      <c r="G36" s="16">
        <v>0.99</v>
      </c>
      <c r="H36" s="13">
        <f t="shared" si="1"/>
        <v>7.0626600000000009E-17</v>
      </c>
      <c r="I36" s="6">
        <v>0</v>
      </c>
      <c r="J36" s="6">
        <v>1.3640000000000001E-16</v>
      </c>
      <c r="K36" s="16">
        <v>0.99</v>
      </c>
      <c r="L36" s="13">
        <f t="shared" si="2"/>
        <v>1.35036E-16</v>
      </c>
      <c r="M36" s="6">
        <v>0</v>
      </c>
    </row>
    <row r="37" spans="1:13">
      <c r="A37" t="s">
        <v>44</v>
      </c>
      <c r="B37" s="6">
        <v>2.2279999999999999E-17</v>
      </c>
      <c r="C37" s="16">
        <v>0.99</v>
      </c>
      <c r="D37" s="13">
        <f t="shared" si="0"/>
        <v>2.2057199999999997E-17</v>
      </c>
      <c r="E37" s="6">
        <v>0</v>
      </c>
      <c r="F37" s="6">
        <v>6.9420000000000002E-17</v>
      </c>
      <c r="G37" s="16">
        <v>0.99</v>
      </c>
      <c r="H37" s="13">
        <f t="shared" si="1"/>
        <v>6.8725800000000001E-17</v>
      </c>
      <c r="I37" s="6">
        <v>0</v>
      </c>
      <c r="J37" s="6">
        <v>1.3269999999999999E-16</v>
      </c>
      <c r="K37" s="16">
        <v>0.99</v>
      </c>
      <c r="L37" s="13">
        <f t="shared" si="2"/>
        <v>1.3137299999999998E-16</v>
      </c>
      <c r="M37" s="6">
        <v>0</v>
      </c>
    </row>
    <row r="38" spans="1:13">
      <c r="A38" t="s">
        <v>45</v>
      </c>
      <c r="B38" s="6">
        <v>0</v>
      </c>
      <c r="C38" s="16">
        <v>0.99</v>
      </c>
      <c r="D38" s="13">
        <f t="shared" si="0"/>
        <v>0</v>
      </c>
      <c r="E38" s="6">
        <v>0</v>
      </c>
      <c r="F38" s="6">
        <v>0</v>
      </c>
      <c r="G38" s="16">
        <v>0.99</v>
      </c>
      <c r="H38" s="13">
        <f t="shared" si="1"/>
        <v>0</v>
      </c>
      <c r="I38" s="6">
        <v>0</v>
      </c>
      <c r="J38" s="6">
        <v>0</v>
      </c>
      <c r="K38" s="16">
        <v>0.99</v>
      </c>
      <c r="L38" s="13">
        <f t="shared" si="2"/>
        <v>0</v>
      </c>
      <c r="M38" s="6">
        <v>0</v>
      </c>
    </row>
    <row r="39" spans="1:13">
      <c r="A39" t="s">
        <v>46</v>
      </c>
      <c r="B39" s="6">
        <v>0</v>
      </c>
      <c r="C39" s="16">
        <v>0.99</v>
      </c>
      <c r="D39" s="13">
        <f t="shared" si="0"/>
        <v>0</v>
      </c>
      <c r="E39" s="6">
        <v>0</v>
      </c>
      <c r="F39" s="6">
        <v>0</v>
      </c>
      <c r="G39" s="16">
        <v>0.99</v>
      </c>
      <c r="H39" s="13">
        <f t="shared" si="1"/>
        <v>0</v>
      </c>
      <c r="I39" s="6">
        <v>0</v>
      </c>
      <c r="J39" s="6">
        <v>0</v>
      </c>
      <c r="K39" s="16">
        <v>0.99</v>
      </c>
      <c r="L39" s="13">
        <f t="shared" si="2"/>
        <v>0</v>
      </c>
      <c r="M39" s="6">
        <v>0</v>
      </c>
    </row>
    <row r="40" spans="1:13">
      <c r="A40" t="s">
        <v>47</v>
      </c>
      <c r="B40" s="6">
        <v>0</v>
      </c>
      <c r="C40" s="16">
        <v>0.99</v>
      </c>
      <c r="D40" s="13">
        <f t="shared" si="0"/>
        <v>0</v>
      </c>
      <c r="E40" s="6">
        <v>0</v>
      </c>
      <c r="F40" s="6">
        <v>0</v>
      </c>
      <c r="G40" s="16">
        <v>0.99</v>
      </c>
      <c r="H40" s="13">
        <f t="shared" si="1"/>
        <v>0</v>
      </c>
      <c r="I40" s="6">
        <v>0</v>
      </c>
      <c r="J40" s="6">
        <v>0</v>
      </c>
      <c r="K40" s="16">
        <v>0.99</v>
      </c>
      <c r="L40" s="13">
        <f t="shared" si="2"/>
        <v>0</v>
      </c>
      <c r="M40" s="6">
        <v>0</v>
      </c>
    </row>
    <row r="41" spans="1:13">
      <c r="A41" t="s">
        <v>48</v>
      </c>
      <c r="B41" s="6">
        <v>1.617E-4</v>
      </c>
      <c r="C41" s="16">
        <v>0.99</v>
      </c>
      <c r="D41" s="13">
        <f t="shared" si="0"/>
        <v>1.6008299999999999E-4</v>
      </c>
      <c r="E41" s="6">
        <v>0</v>
      </c>
      <c r="F41" s="6">
        <v>1.8650000000000001E-4</v>
      </c>
      <c r="G41" s="16">
        <v>0.99</v>
      </c>
      <c r="H41" s="13">
        <f t="shared" si="1"/>
        <v>1.84635E-4</v>
      </c>
      <c r="I41" s="6">
        <v>0</v>
      </c>
      <c r="J41" s="6">
        <v>1.953E-4</v>
      </c>
      <c r="K41" s="16">
        <v>0.99</v>
      </c>
      <c r="L41" s="13">
        <f t="shared" si="2"/>
        <v>1.9334699999999999E-4</v>
      </c>
      <c r="M41" s="6">
        <v>0</v>
      </c>
    </row>
    <row r="42" spans="1:13">
      <c r="A42" t="s">
        <v>49</v>
      </c>
      <c r="B42" s="6">
        <v>6.0769999999999994E-8</v>
      </c>
      <c r="C42" s="16">
        <v>0.99</v>
      </c>
      <c r="D42" s="13">
        <f t="shared" si="0"/>
        <v>6.0162299999999996E-8</v>
      </c>
      <c r="E42" s="6">
        <v>0</v>
      </c>
      <c r="F42" s="6">
        <v>7.0099999999999999E-8</v>
      </c>
      <c r="G42" s="16">
        <v>0.99</v>
      </c>
      <c r="H42" s="13">
        <f t="shared" si="1"/>
        <v>6.9398999999999998E-8</v>
      </c>
      <c r="I42" s="6">
        <v>0</v>
      </c>
      <c r="J42" s="6">
        <v>7.3399999999999996E-8</v>
      </c>
      <c r="K42" s="16">
        <v>0.99</v>
      </c>
      <c r="L42" s="13">
        <f t="shared" si="2"/>
        <v>7.2665999999999997E-8</v>
      </c>
      <c r="M42" s="6">
        <v>0</v>
      </c>
    </row>
    <row r="43" spans="1:13">
      <c r="A43" t="s">
        <v>50</v>
      </c>
      <c r="B43" s="6">
        <v>4.8269999999999995E-7</v>
      </c>
      <c r="C43" s="16">
        <v>0.99</v>
      </c>
      <c r="D43" s="13">
        <f t="shared" si="0"/>
        <v>4.778729999999999E-7</v>
      </c>
      <c r="E43" s="6">
        <v>0</v>
      </c>
      <c r="F43" s="6">
        <v>5.5710000000000003E-7</v>
      </c>
      <c r="G43" s="16">
        <v>0.99</v>
      </c>
      <c r="H43" s="13">
        <f t="shared" si="1"/>
        <v>5.5152899999999999E-7</v>
      </c>
      <c r="I43" s="6">
        <v>0</v>
      </c>
      <c r="J43" s="6">
        <v>5.834E-7</v>
      </c>
      <c r="K43" s="16">
        <v>0.99</v>
      </c>
      <c r="L43" s="13">
        <f t="shared" si="2"/>
        <v>5.77566E-7</v>
      </c>
      <c r="M43" s="6">
        <v>0</v>
      </c>
    </row>
    <row r="44" spans="1:13">
      <c r="A44" t="s">
        <v>51</v>
      </c>
      <c r="B44" s="6">
        <v>7.219E-8</v>
      </c>
      <c r="C44" s="16">
        <v>0.99</v>
      </c>
      <c r="D44" s="13">
        <f t="shared" si="0"/>
        <v>7.1468099999999994E-8</v>
      </c>
      <c r="E44" s="6">
        <v>0</v>
      </c>
      <c r="F44" s="6">
        <v>8.3249999999999994E-8</v>
      </c>
      <c r="G44" s="16">
        <v>0.99</v>
      </c>
      <c r="H44" s="13">
        <f t="shared" si="1"/>
        <v>8.241749999999999E-8</v>
      </c>
      <c r="I44" s="6">
        <v>0</v>
      </c>
      <c r="J44" s="6">
        <v>8.713E-8</v>
      </c>
      <c r="K44" s="16">
        <v>0.99</v>
      </c>
      <c r="L44" s="13">
        <f t="shared" si="2"/>
        <v>8.6258700000000002E-8</v>
      </c>
      <c r="M44" s="6">
        <v>0</v>
      </c>
    </row>
    <row r="45" spans="1:13">
      <c r="A45" t="s">
        <v>52</v>
      </c>
      <c r="B45" s="6">
        <v>8.266E-8</v>
      </c>
      <c r="C45" s="16">
        <v>0.99</v>
      </c>
      <c r="D45" s="13">
        <f t="shared" si="0"/>
        <v>8.1833399999999997E-8</v>
      </c>
      <c r="E45" s="6">
        <v>0</v>
      </c>
      <c r="F45" s="6">
        <v>9.5389999999999996E-8</v>
      </c>
      <c r="G45" s="16">
        <v>0.99</v>
      </c>
      <c r="H45" s="13">
        <f t="shared" si="1"/>
        <v>9.4436099999999992E-8</v>
      </c>
      <c r="I45" s="6">
        <v>0</v>
      </c>
      <c r="J45" s="6">
        <v>9.9929999999999996E-8</v>
      </c>
      <c r="K45" s="16">
        <v>0.99</v>
      </c>
      <c r="L45" s="13">
        <f t="shared" si="2"/>
        <v>9.8930699999999998E-8</v>
      </c>
      <c r="M45" s="6">
        <v>0</v>
      </c>
    </row>
    <row r="46" spans="1:13">
      <c r="A46" t="s">
        <v>53</v>
      </c>
      <c r="B46" s="6">
        <v>2.7059999999999999E-8</v>
      </c>
      <c r="C46" s="16">
        <v>0.99</v>
      </c>
      <c r="D46" s="13">
        <f t="shared" si="0"/>
        <v>2.6789399999999998E-8</v>
      </c>
      <c r="E46" s="6">
        <v>0</v>
      </c>
      <c r="F46" s="6">
        <v>3.1230000000000002E-8</v>
      </c>
      <c r="G46" s="16">
        <v>0.99</v>
      </c>
      <c r="H46" s="13">
        <f t="shared" si="1"/>
        <v>3.0917700000000003E-8</v>
      </c>
      <c r="I46" s="6">
        <v>0</v>
      </c>
      <c r="J46" s="6">
        <v>3.2700000000000002E-8</v>
      </c>
      <c r="K46" s="16">
        <v>0.99</v>
      </c>
      <c r="L46" s="13">
        <f t="shared" si="2"/>
        <v>3.2373000000000001E-8</v>
      </c>
      <c r="M46" s="6">
        <v>0</v>
      </c>
    </row>
    <row r="47" spans="1:13">
      <c r="A47" t="s">
        <v>54</v>
      </c>
      <c r="B47" s="6">
        <v>3.756E-8</v>
      </c>
      <c r="C47" s="16">
        <v>0.99</v>
      </c>
      <c r="D47" s="13">
        <f t="shared" si="0"/>
        <v>3.7184399999999999E-8</v>
      </c>
      <c r="E47" s="6">
        <v>0</v>
      </c>
      <c r="F47" s="6">
        <v>4.3340000000000003E-8</v>
      </c>
      <c r="G47" s="16">
        <v>0.99</v>
      </c>
      <c r="H47" s="13">
        <f t="shared" si="1"/>
        <v>4.29066E-8</v>
      </c>
      <c r="I47" s="6">
        <v>0</v>
      </c>
      <c r="J47" s="6">
        <v>4.538E-8</v>
      </c>
      <c r="K47" s="16">
        <v>0.99</v>
      </c>
      <c r="L47" s="13">
        <f t="shared" si="2"/>
        <v>4.4926199999999999E-8</v>
      </c>
      <c r="M47" s="6">
        <v>0</v>
      </c>
    </row>
    <row r="48" spans="1:13">
      <c r="A48" t="s">
        <v>55</v>
      </c>
      <c r="B48" s="6">
        <v>2.0409999999999999E-9</v>
      </c>
      <c r="C48" s="16">
        <v>0.99</v>
      </c>
      <c r="D48" s="13">
        <f t="shared" si="0"/>
        <v>2.0205899999999999E-9</v>
      </c>
      <c r="E48" s="6">
        <v>0</v>
      </c>
      <c r="F48" s="6">
        <v>2.3560000000000001E-9</v>
      </c>
      <c r="G48" s="16">
        <v>0.99</v>
      </c>
      <c r="H48" s="13">
        <f t="shared" si="1"/>
        <v>2.3324400000000003E-9</v>
      </c>
      <c r="I48" s="6">
        <v>0</v>
      </c>
      <c r="J48" s="6">
        <v>2.4669999999999999E-9</v>
      </c>
      <c r="K48" s="16">
        <v>0.99</v>
      </c>
      <c r="L48" s="13">
        <f t="shared" si="2"/>
        <v>2.4423299999999998E-9</v>
      </c>
      <c r="M48" s="6">
        <v>0</v>
      </c>
    </row>
    <row r="49" spans="1:13">
      <c r="A49" t="s">
        <v>56</v>
      </c>
      <c r="B49" s="6">
        <v>1.3669999999999999E-9</v>
      </c>
      <c r="C49" s="16">
        <v>0.99</v>
      </c>
      <c r="D49" s="13">
        <f t="shared" si="0"/>
        <v>1.3533299999999999E-9</v>
      </c>
      <c r="E49" s="6">
        <v>0</v>
      </c>
      <c r="F49" s="6">
        <v>1.5779999999999999E-9</v>
      </c>
      <c r="G49" s="16">
        <v>0.99</v>
      </c>
      <c r="H49" s="13">
        <f t="shared" si="1"/>
        <v>1.56222E-9</v>
      </c>
      <c r="I49" s="6">
        <v>0</v>
      </c>
      <c r="J49" s="6">
        <v>1.6520000000000001E-9</v>
      </c>
      <c r="K49" s="16">
        <v>0.99</v>
      </c>
      <c r="L49" s="13">
        <f t="shared" si="2"/>
        <v>1.63548E-9</v>
      </c>
      <c r="M49" s="6">
        <v>0</v>
      </c>
    </row>
    <row r="50" spans="1:13">
      <c r="A50" t="s">
        <v>57</v>
      </c>
      <c r="B50" s="6">
        <v>4.3120000000000002E-11</v>
      </c>
      <c r="C50" s="16">
        <v>0.99</v>
      </c>
      <c r="D50" s="13">
        <f t="shared" si="0"/>
        <v>4.2688800000000002E-11</v>
      </c>
      <c r="E50" s="6">
        <v>0</v>
      </c>
      <c r="F50" s="6">
        <v>4.977E-11</v>
      </c>
      <c r="G50" s="16">
        <v>0.99</v>
      </c>
      <c r="H50" s="13">
        <f t="shared" si="1"/>
        <v>4.9272299999999998E-11</v>
      </c>
      <c r="I50" s="6">
        <v>0</v>
      </c>
      <c r="J50" s="6">
        <v>5.2119999999999997E-11</v>
      </c>
      <c r="K50" s="16">
        <v>0.99</v>
      </c>
      <c r="L50" s="13">
        <f t="shared" si="2"/>
        <v>5.1598799999999994E-11</v>
      </c>
      <c r="M50" s="6">
        <v>0</v>
      </c>
    </row>
    <row r="51" spans="1:13">
      <c r="A51" t="s">
        <v>58</v>
      </c>
      <c r="B51" s="6">
        <v>4.7529999999999996E-12</v>
      </c>
      <c r="C51" s="16">
        <v>0.99</v>
      </c>
      <c r="D51" s="13">
        <f t="shared" si="0"/>
        <v>4.7054699999999997E-12</v>
      </c>
      <c r="E51" s="6">
        <v>0</v>
      </c>
      <c r="F51" s="6">
        <v>5.4839999999999997E-12</v>
      </c>
      <c r="G51" s="16">
        <v>0.99</v>
      </c>
      <c r="H51" s="13">
        <f t="shared" si="1"/>
        <v>5.4291599999999999E-12</v>
      </c>
      <c r="I51" s="6">
        <v>0</v>
      </c>
      <c r="J51" s="6">
        <v>5.7430000000000001E-12</v>
      </c>
      <c r="K51" s="16">
        <v>0.99</v>
      </c>
      <c r="L51" s="13">
        <f t="shared" si="2"/>
        <v>5.6855700000000004E-12</v>
      </c>
      <c r="M51" s="6">
        <v>0</v>
      </c>
    </row>
    <row r="52" spans="1:13">
      <c r="A52" t="s">
        <v>59</v>
      </c>
      <c r="B52" s="6">
        <v>2.2189999999999999E-13</v>
      </c>
      <c r="C52" s="16">
        <v>0.99</v>
      </c>
      <c r="D52" s="13">
        <f t="shared" si="0"/>
        <v>2.19681E-13</v>
      </c>
      <c r="E52" s="6">
        <v>0</v>
      </c>
      <c r="F52" s="6">
        <v>2.5609999999999999E-13</v>
      </c>
      <c r="G52" s="16">
        <v>0.99</v>
      </c>
      <c r="H52" s="13">
        <f t="shared" si="1"/>
        <v>2.5353899999999998E-13</v>
      </c>
      <c r="I52" s="6">
        <v>0</v>
      </c>
      <c r="J52" s="6">
        <v>2.6820000000000001E-13</v>
      </c>
      <c r="K52" s="16">
        <v>0.99</v>
      </c>
      <c r="L52" s="13">
        <f t="shared" si="2"/>
        <v>2.6551800000000002E-13</v>
      </c>
      <c r="M52" s="6">
        <v>0</v>
      </c>
    </row>
    <row r="53" spans="1:13">
      <c r="A53" t="s">
        <v>60</v>
      </c>
      <c r="B53" s="6">
        <v>3.3280000000000001E-13</v>
      </c>
      <c r="C53" s="16">
        <v>0.99</v>
      </c>
      <c r="D53" s="13">
        <f t="shared" si="0"/>
        <v>3.29472E-13</v>
      </c>
      <c r="E53" s="6">
        <v>1.7410000000000001E-13</v>
      </c>
      <c r="F53" s="6">
        <v>1.683E-12</v>
      </c>
      <c r="G53" s="16">
        <v>0.99</v>
      </c>
      <c r="H53" s="13">
        <f t="shared" si="1"/>
        <v>1.66617E-12</v>
      </c>
      <c r="I53" s="6">
        <v>9.0680000000000003E-13</v>
      </c>
      <c r="J53" s="6">
        <v>4.347E-12</v>
      </c>
      <c r="K53" s="16">
        <v>0.99</v>
      </c>
      <c r="L53" s="13">
        <f t="shared" si="2"/>
        <v>4.3035299999999995E-12</v>
      </c>
      <c r="M53" s="6">
        <v>2.3990000000000002E-12</v>
      </c>
    </row>
    <row r="54" spans="1:13">
      <c r="A54" t="s">
        <v>61</v>
      </c>
      <c r="B54" s="6">
        <v>2.8570000000000001E-20</v>
      </c>
      <c r="C54" s="16">
        <v>0.99</v>
      </c>
      <c r="D54" s="13">
        <f t="shared" si="0"/>
        <v>2.82843E-20</v>
      </c>
      <c r="E54" s="6">
        <v>0</v>
      </c>
      <c r="F54" s="6">
        <v>1.509E-19</v>
      </c>
      <c r="G54" s="16">
        <v>0.99</v>
      </c>
      <c r="H54" s="13">
        <f t="shared" si="1"/>
        <v>1.4939100000000001E-19</v>
      </c>
      <c r="I54" s="6">
        <v>0</v>
      </c>
      <c r="J54" s="6">
        <v>4.0439999999999999E-19</v>
      </c>
      <c r="K54" s="16">
        <v>0.99</v>
      </c>
      <c r="L54" s="13">
        <f t="shared" si="2"/>
        <v>4.0035600000000001E-19</v>
      </c>
      <c r="M54" s="6">
        <v>0</v>
      </c>
    </row>
    <row r="55" spans="1:13">
      <c r="A55" t="s">
        <v>62</v>
      </c>
      <c r="B55" s="6">
        <v>1.9720000000000001E-5</v>
      </c>
      <c r="C55" s="16">
        <v>0.99</v>
      </c>
      <c r="D55" s="13">
        <f t="shared" si="0"/>
        <v>1.9522800000000002E-5</v>
      </c>
      <c r="E55" s="6">
        <v>1.031E-5</v>
      </c>
      <c r="F55" s="6">
        <v>3.5979999999999998E-5</v>
      </c>
      <c r="G55" s="16">
        <v>0.99</v>
      </c>
      <c r="H55" s="13">
        <f t="shared" si="1"/>
        <v>3.5620199999999995E-5</v>
      </c>
      <c r="I55" s="6">
        <v>1.9389999999999999E-5</v>
      </c>
      <c r="J55" s="6">
        <v>4.8340000000000001E-5</v>
      </c>
      <c r="K55" s="16">
        <v>0.99</v>
      </c>
      <c r="L55" s="13">
        <f t="shared" si="2"/>
        <v>4.7856599999999998E-5</v>
      </c>
      <c r="M55" s="6">
        <v>2.6679999999999999E-5</v>
      </c>
    </row>
    <row r="56" spans="1:13">
      <c r="A56" t="s">
        <v>63</v>
      </c>
      <c r="B56" s="6">
        <v>4.9030000000000003E-5</v>
      </c>
      <c r="C56" s="16">
        <v>0.99</v>
      </c>
      <c r="D56" s="13">
        <f t="shared" si="0"/>
        <v>4.8539700000000006E-5</v>
      </c>
      <c r="E56" s="6">
        <v>0</v>
      </c>
      <c r="F56" s="6">
        <v>5.6589999999999999E-5</v>
      </c>
      <c r="G56" s="16">
        <v>0.99</v>
      </c>
      <c r="H56" s="13">
        <f t="shared" si="1"/>
        <v>5.6024099999999998E-5</v>
      </c>
      <c r="I56" s="6">
        <v>0</v>
      </c>
      <c r="J56" s="6">
        <v>5.9249999999999997E-5</v>
      </c>
      <c r="K56" s="16">
        <v>0.99</v>
      </c>
      <c r="L56" s="13">
        <f t="shared" si="2"/>
        <v>5.8657499999999999E-5</v>
      </c>
      <c r="M56" s="6">
        <v>0</v>
      </c>
    </row>
    <row r="57" spans="1:13">
      <c r="A57" t="s">
        <v>64</v>
      </c>
      <c r="B57" s="6">
        <v>4.6400000000000003E-5</v>
      </c>
      <c r="C57" s="16">
        <v>0.99</v>
      </c>
      <c r="D57" s="13">
        <f t="shared" si="0"/>
        <v>4.5936000000000002E-5</v>
      </c>
      <c r="E57" s="6">
        <v>0</v>
      </c>
      <c r="F57" s="6">
        <v>5.3550000000000001E-5</v>
      </c>
      <c r="G57" s="16">
        <v>0.99</v>
      </c>
      <c r="H57" s="13">
        <f t="shared" si="1"/>
        <v>5.3014499999999999E-5</v>
      </c>
      <c r="I57" s="6">
        <v>0</v>
      </c>
      <c r="J57" s="6">
        <v>5.6079999999999998E-5</v>
      </c>
      <c r="K57" s="16">
        <v>0.99</v>
      </c>
      <c r="L57" s="13">
        <f t="shared" si="2"/>
        <v>5.5519199999999995E-5</v>
      </c>
      <c r="M57" s="6">
        <v>0</v>
      </c>
    </row>
    <row r="58" spans="1:13">
      <c r="A58" t="s">
        <v>65</v>
      </c>
      <c r="B58" s="6">
        <v>2.5579999999999999E-6</v>
      </c>
      <c r="C58" s="16">
        <v>0.99</v>
      </c>
      <c r="D58" s="13">
        <f t="shared" si="0"/>
        <v>2.5324199999999998E-6</v>
      </c>
      <c r="E58" s="6">
        <v>0</v>
      </c>
      <c r="F58" s="6">
        <v>2.9519999999999999E-6</v>
      </c>
      <c r="G58" s="16">
        <v>0.99</v>
      </c>
      <c r="H58" s="13">
        <f t="shared" si="1"/>
        <v>2.9224799999999998E-6</v>
      </c>
      <c r="I58" s="6">
        <v>0</v>
      </c>
      <c r="J58" s="6">
        <v>3.0910000000000001E-6</v>
      </c>
      <c r="K58" s="16">
        <v>0.99</v>
      </c>
      <c r="L58" s="13">
        <f t="shared" si="2"/>
        <v>3.0600900000000003E-6</v>
      </c>
      <c r="M58" s="6">
        <v>0</v>
      </c>
    </row>
    <row r="59" spans="1:13">
      <c r="A59" t="s">
        <v>66</v>
      </c>
      <c r="B59" s="6">
        <v>1.032E-6</v>
      </c>
      <c r="C59" s="16">
        <v>0.99</v>
      </c>
      <c r="D59" s="13">
        <f t="shared" si="0"/>
        <v>1.02168E-6</v>
      </c>
      <c r="E59" s="6">
        <v>0</v>
      </c>
      <c r="F59" s="6">
        <v>1.1909999999999999E-6</v>
      </c>
      <c r="G59" s="16">
        <v>0.99</v>
      </c>
      <c r="H59" s="13">
        <f t="shared" si="1"/>
        <v>1.1790899999999998E-6</v>
      </c>
      <c r="I59" s="6">
        <v>0</v>
      </c>
      <c r="J59" s="6">
        <v>1.248E-6</v>
      </c>
      <c r="K59" s="16">
        <v>0.99</v>
      </c>
      <c r="L59" s="13">
        <f t="shared" si="2"/>
        <v>1.23552E-6</v>
      </c>
      <c r="M59" s="6">
        <v>0</v>
      </c>
    </row>
    <row r="60" spans="1:13">
      <c r="A60" t="s">
        <v>67</v>
      </c>
      <c r="B60" s="6">
        <v>5.722E-7</v>
      </c>
      <c r="C60" s="16">
        <v>0.99</v>
      </c>
      <c r="D60" s="13">
        <f t="shared" si="0"/>
        <v>5.6647800000000003E-7</v>
      </c>
      <c r="E60" s="6">
        <v>0</v>
      </c>
      <c r="F60" s="6">
        <v>6.6010000000000004E-7</v>
      </c>
      <c r="G60" s="16">
        <v>0.99</v>
      </c>
      <c r="H60" s="13">
        <f t="shared" si="1"/>
        <v>6.5349900000000005E-7</v>
      </c>
      <c r="I60" s="6">
        <v>0</v>
      </c>
      <c r="J60" s="6">
        <v>6.9179999999999999E-7</v>
      </c>
      <c r="K60" s="16">
        <v>0.99</v>
      </c>
      <c r="L60" s="13">
        <f t="shared" si="2"/>
        <v>6.8488200000000003E-7</v>
      </c>
      <c r="M60" s="6">
        <v>0</v>
      </c>
    </row>
    <row r="61" spans="1:13">
      <c r="A61" t="s">
        <v>68</v>
      </c>
      <c r="B61" s="6">
        <v>5.2170000000000002E-7</v>
      </c>
      <c r="C61" s="16">
        <v>0.99</v>
      </c>
      <c r="D61" s="13">
        <f t="shared" si="0"/>
        <v>5.1648300000000001E-7</v>
      </c>
      <c r="E61" s="6">
        <v>0</v>
      </c>
      <c r="F61" s="6">
        <v>6.0210000000000002E-7</v>
      </c>
      <c r="G61" s="16">
        <v>0.99</v>
      </c>
      <c r="H61" s="13">
        <f t="shared" si="1"/>
        <v>5.9607900000000005E-7</v>
      </c>
      <c r="I61" s="6">
        <v>0</v>
      </c>
      <c r="J61" s="6">
        <v>6.3050000000000004E-7</v>
      </c>
      <c r="K61" s="16">
        <v>0.99</v>
      </c>
      <c r="L61" s="13">
        <f t="shared" si="2"/>
        <v>6.2419500000000006E-7</v>
      </c>
      <c r="M61" s="6">
        <v>0</v>
      </c>
    </row>
    <row r="62" spans="1:13">
      <c r="A62" t="s">
        <v>69</v>
      </c>
      <c r="B62" s="6">
        <v>3.1110000000000003E-7</v>
      </c>
      <c r="C62" s="16">
        <v>0.99</v>
      </c>
      <c r="D62" s="13">
        <f t="shared" si="0"/>
        <v>3.0798900000000002E-7</v>
      </c>
      <c r="E62" s="6">
        <v>0</v>
      </c>
      <c r="F62" s="6">
        <v>3.5900000000000003E-7</v>
      </c>
      <c r="G62" s="16">
        <v>0.99</v>
      </c>
      <c r="H62" s="13">
        <f t="shared" si="1"/>
        <v>3.5541000000000003E-7</v>
      </c>
      <c r="I62" s="6">
        <v>0</v>
      </c>
      <c r="J62" s="6">
        <v>3.7599999999999998E-7</v>
      </c>
      <c r="K62" s="16">
        <v>0.99</v>
      </c>
      <c r="L62" s="13">
        <f t="shared" si="2"/>
        <v>3.7223999999999995E-7</v>
      </c>
      <c r="M62" s="6">
        <v>0</v>
      </c>
    </row>
    <row r="63" spans="1:13">
      <c r="A63" t="s">
        <v>70</v>
      </c>
      <c r="B63" s="6">
        <v>1.505E-7</v>
      </c>
      <c r="C63" s="16">
        <v>0.99</v>
      </c>
      <c r="D63" s="13">
        <f t="shared" si="0"/>
        <v>1.4899499999999999E-7</v>
      </c>
      <c r="E63" s="6">
        <v>0</v>
      </c>
      <c r="F63" s="6">
        <v>1.737E-7</v>
      </c>
      <c r="G63" s="16">
        <v>0.99</v>
      </c>
      <c r="H63" s="13">
        <f t="shared" si="1"/>
        <v>1.7196299999999999E-7</v>
      </c>
      <c r="I63" s="6">
        <v>0</v>
      </c>
      <c r="J63" s="6">
        <v>1.8190000000000001E-7</v>
      </c>
      <c r="K63" s="16">
        <v>0.99</v>
      </c>
      <c r="L63" s="13">
        <f t="shared" si="2"/>
        <v>1.8008100000000001E-7</v>
      </c>
      <c r="M63" s="6">
        <v>0</v>
      </c>
    </row>
    <row r="64" spans="1:13">
      <c r="A64" t="s">
        <v>71</v>
      </c>
      <c r="B64" s="6">
        <v>9.0289999999999997E-8</v>
      </c>
      <c r="C64" s="16">
        <v>0.99</v>
      </c>
      <c r="D64" s="13">
        <f t="shared" si="0"/>
        <v>8.9387099999999997E-8</v>
      </c>
      <c r="E64" s="6">
        <v>0</v>
      </c>
      <c r="F64" s="6">
        <v>1.0420000000000001E-7</v>
      </c>
      <c r="G64" s="16">
        <v>0.99</v>
      </c>
      <c r="H64" s="13">
        <f t="shared" si="1"/>
        <v>1.03158E-7</v>
      </c>
      <c r="I64" s="6">
        <v>0</v>
      </c>
      <c r="J64" s="6">
        <v>1.092E-7</v>
      </c>
      <c r="K64" s="16">
        <v>0.99</v>
      </c>
      <c r="L64" s="13">
        <f t="shared" si="2"/>
        <v>1.0810799999999999E-7</v>
      </c>
      <c r="M64" s="6">
        <v>0</v>
      </c>
    </row>
    <row r="65" spans="1:13">
      <c r="A65" t="s">
        <v>72</v>
      </c>
      <c r="B65" s="6">
        <v>1.9429999999999999E-8</v>
      </c>
      <c r="C65" s="16">
        <v>0.99</v>
      </c>
      <c r="D65" s="13">
        <f t="shared" si="0"/>
        <v>1.9235699999999998E-8</v>
      </c>
      <c r="E65" s="6">
        <v>0</v>
      </c>
      <c r="F65" s="6">
        <v>2.241E-8</v>
      </c>
      <c r="G65" s="16">
        <v>0.99</v>
      </c>
      <c r="H65" s="13">
        <f t="shared" si="1"/>
        <v>2.2185899999999999E-8</v>
      </c>
      <c r="I65" s="6">
        <v>0</v>
      </c>
      <c r="J65" s="6">
        <v>2.3470000000000001E-8</v>
      </c>
      <c r="K65" s="16">
        <v>0.99</v>
      </c>
      <c r="L65" s="13">
        <f t="shared" si="2"/>
        <v>2.3235300000000002E-8</v>
      </c>
      <c r="M65" s="6">
        <v>0</v>
      </c>
    </row>
    <row r="66" spans="1:13">
      <c r="A66" t="s">
        <v>73</v>
      </c>
      <c r="B66" s="6">
        <v>1.3890000000000001E-9</v>
      </c>
      <c r="C66" s="16">
        <v>0.99</v>
      </c>
      <c r="D66" s="13">
        <f t="shared" si="0"/>
        <v>1.37511E-9</v>
      </c>
      <c r="E66" s="6">
        <v>0</v>
      </c>
      <c r="F66" s="6">
        <v>1.604E-9</v>
      </c>
      <c r="G66" s="16">
        <v>0.99</v>
      </c>
      <c r="H66" s="13">
        <f t="shared" si="1"/>
        <v>1.58796E-9</v>
      </c>
      <c r="I66" s="6">
        <v>0</v>
      </c>
      <c r="J66" s="6">
        <v>1.68E-9</v>
      </c>
      <c r="K66" s="16">
        <v>0.99</v>
      </c>
      <c r="L66" s="13">
        <f t="shared" si="2"/>
        <v>1.6632E-9</v>
      </c>
      <c r="M66" s="6">
        <v>0</v>
      </c>
    </row>
    <row r="67" spans="1:13">
      <c r="A67" t="s">
        <v>74</v>
      </c>
      <c r="B67" s="6">
        <v>3.2859999999999998E-10</v>
      </c>
      <c r="C67" s="16">
        <v>0.99</v>
      </c>
      <c r="D67" s="13">
        <f t="shared" ref="D67:D130" si="3">B67*C67</f>
        <v>3.2531399999999997E-10</v>
      </c>
      <c r="E67" s="6">
        <v>0</v>
      </c>
      <c r="F67" s="6">
        <v>3.7919999999999999E-10</v>
      </c>
      <c r="G67" s="16">
        <v>0.99</v>
      </c>
      <c r="H67" s="13">
        <f t="shared" ref="H67:H130" si="4">F67*G67</f>
        <v>3.7540799999999998E-10</v>
      </c>
      <c r="I67" s="6">
        <v>0</v>
      </c>
      <c r="J67" s="6">
        <v>3.971E-10</v>
      </c>
      <c r="K67" s="16">
        <v>0.99</v>
      </c>
      <c r="L67" s="13">
        <f t="shared" ref="L67:L130" si="5">J67*K67</f>
        <v>3.9312900000000001E-10</v>
      </c>
      <c r="M67" s="6">
        <v>0</v>
      </c>
    </row>
    <row r="68" spans="1:13">
      <c r="A68" t="s">
        <v>75</v>
      </c>
      <c r="B68" s="6">
        <v>2.4459999999999999E-11</v>
      </c>
      <c r="C68" s="16">
        <v>0.99</v>
      </c>
      <c r="D68" s="13">
        <f t="shared" si="3"/>
        <v>2.4215399999999999E-11</v>
      </c>
      <c r="E68" s="6">
        <v>0</v>
      </c>
      <c r="F68" s="6">
        <v>2.8229999999999999E-11</v>
      </c>
      <c r="G68" s="16">
        <v>0.99</v>
      </c>
      <c r="H68" s="13">
        <f t="shared" si="4"/>
        <v>2.7947699999999998E-11</v>
      </c>
      <c r="I68" s="6">
        <v>0</v>
      </c>
      <c r="J68" s="6">
        <v>2.9559999999999999E-11</v>
      </c>
      <c r="K68" s="16">
        <v>0.99</v>
      </c>
      <c r="L68" s="13">
        <f t="shared" si="5"/>
        <v>2.9264399999999998E-11</v>
      </c>
      <c r="M68" s="6">
        <v>0</v>
      </c>
    </row>
    <row r="69" spans="1:13">
      <c r="A69" t="s">
        <v>76</v>
      </c>
      <c r="B69" s="6">
        <v>0</v>
      </c>
      <c r="C69" s="16">
        <v>0.99</v>
      </c>
      <c r="D69" s="13">
        <f t="shared" si="3"/>
        <v>0</v>
      </c>
      <c r="E69" s="6">
        <v>0</v>
      </c>
      <c r="F69" s="6">
        <v>0</v>
      </c>
      <c r="G69" s="16">
        <v>0.99</v>
      </c>
      <c r="H69" s="13">
        <f t="shared" si="4"/>
        <v>0</v>
      </c>
      <c r="I69" s="6">
        <v>0</v>
      </c>
      <c r="J69" s="6">
        <v>0</v>
      </c>
      <c r="K69" s="16">
        <v>0.99</v>
      </c>
      <c r="L69" s="13">
        <f t="shared" si="5"/>
        <v>0</v>
      </c>
      <c r="M69" s="6">
        <v>0</v>
      </c>
    </row>
    <row r="70" spans="1:13">
      <c r="A70" t="s">
        <v>77</v>
      </c>
      <c r="B70" s="6">
        <v>8.7339999999999995E-16</v>
      </c>
      <c r="C70" s="16">
        <v>0.99</v>
      </c>
      <c r="D70" s="13">
        <f t="shared" si="3"/>
        <v>8.6466599999999994E-16</v>
      </c>
      <c r="E70" s="6">
        <v>4.5680000000000005E-16</v>
      </c>
      <c r="F70" s="6">
        <v>7.7850000000000001E-15</v>
      </c>
      <c r="G70" s="16">
        <v>0.99</v>
      </c>
      <c r="H70" s="13">
        <f t="shared" si="4"/>
        <v>7.7071499999999998E-15</v>
      </c>
      <c r="I70" s="6">
        <v>4.1920000000000003E-15</v>
      </c>
      <c r="J70" s="6">
        <v>2.8709999999999998E-14</v>
      </c>
      <c r="K70" s="16">
        <v>0.99</v>
      </c>
      <c r="L70" s="13">
        <f t="shared" si="5"/>
        <v>2.8422899999999996E-14</v>
      </c>
      <c r="M70" s="6">
        <v>1.5839999999999999E-14</v>
      </c>
    </row>
    <row r="71" spans="1:13">
      <c r="A71" t="s">
        <v>78</v>
      </c>
      <c r="B71" s="6">
        <v>0</v>
      </c>
      <c r="C71" s="16">
        <v>0.99</v>
      </c>
      <c r="D71" s="13">
        <f t="shared" si="3"/>
        <v>0</v>
      </c>
      <c r="E71" s="6">
        <v>0</v>
      </c>
      <c r="F71" s="6">
        <v>0</v>
      </c>
      <c r="G71" s="16">
        <v>0.99</v>
      </c>
      <c r="H71" s="13">
        <f t="shared" si="4"/>
        <v>0</v>
      </c>
      <c r="I71" s="6">
        <v>0</v>
      </c>
      <c r="J71" s="6">
        <v>0</v>
      </c>
      <c r="K71" s="16">
        <v>0.99</v>
      </c>
      <c r="L71" s="13">
        <f t="shared" si="5"/>
        <v>0</v>
      </c>
      <c r="M71" s="6">
        <v>0</v>
      </c>
    </row>
    <row r="72" spans="1:13">
      <c r="A72" t="s">
        <v>79</v>
      </c>
      <c r="B72" s="6">
        <v>0</v>
      </c>
      <c r="C72" s="16">
        <v>0.99</v>
      </c>
      <c r="D72" s="13">
        <f t="shared" si="3"/>
        <v>0</v>
      </c>
      <c r="E72" s="6">
        <v>0</v>
      </c>
      <c r="F72" s="6">
        <v>0</v>
      </c>
      <c r="G72" s="16">
        <v>0.99</v>
      </c>
      <c r="H72" s="13">
        <f t="shared" si="4"/>
        <v>0</v>
      </c>
      <c r="I72" s="6">
        <v>0</v>
      </c>
      <c r="J72" s="6">
        <v>0</v>
      </c>
      <c r="K72" s="16">
        <v>0.99</v>
      </c>
      <c r="L72" s="13">
        <f t="shared" si="5"/>
        <v>0</v>
      </c>
      <c r="M72" s="6">
        <v>0</v>
      </c>
    </row>
    <row r="73" spans="1:13">
      <c r="A73" t="s">
        <v>80</v>
      </c>
      <c r="B73" s="6">
        <v>0.11600000000000001</v>
      </c>
      <c r="C73" s="16">
        <v>0.99</v>
      </c>
      <c r="D73" s="13">
        <f t="shared" si="3"/>
        <v>0.11484000000000001</v>
      </c>
      <c r="E73" s="6">
        <v>6.0780000000000001E-2</v>
      </c>
      <c r="F73" s="6">
        <v>0.21129999999999999</v>
      </c>
      <c r="G73" s="16">
        <v>0.99</v>
      </c>
      <c r="H73" s="13">
        <f t="shared" si="4"/>
        <v>0.20918699999999998</v>
      </c>
      <c r="I73" s="6">
        <v>0.114</v>
      </c>
      <c r="J73" s="6">
        <v>0.28360000000000002</v>
      </c>
      <c r="K73" s="16">
        <v>0.99</v>
      </c>
      <c r="L73" s="13">
        <f t="shared" si="5"/>
        <v>0.28076400000000001</v>
      </c>
      <c r="M73" s="6">
        <v>0.15659999999999999</v>
      </c>
    </row>
    <row r="74" spans="1:13">
      <c r="A74" t="s">
        <v>81</v>
      </c>
      <c r="B74" s="6">
        <v>0.30430000000000001</v>
      </c>
      <c r="C74" s="16">
        <v>0.99</v>
      </c>
      <c r="D74" s="13">
        <f t="shared" si="3"/>
        <v>0.301257</v>
      </c>
      <c r="E74" s="6">
        <v>0.15909999999999999</v>
      </c>
      <c r="F74" s="6">
        <v>0.54079999999999995</v>
      </c>
      <c r="G74" s="16">
        <v>0.99</v>
      </c>
      <c r="H74" s="13">
        <f t="shared" si="4"/>
        <v>0.53539199999999998</v>
      </c>
      <c r="I74" s="6">
        <v>0.29139999999999999</v>
      </c>
      <c r="J74" s="6">
        <v>0.70989999999999998</v>
      </c>
      <c r="K74" s="16">
        <v>0.99</v>
      </c>
      <c r="L74" s="13">
        <f t="shared" si="5"/>
        <v>0.70280100000000001</v>
      </c>
      <c r="M74" s="6">
        <v>0.39169999999999999</v>
      </c>
    </row>
    <row r="75" spans="1:13">
      <c r="A75" t="s">
        <v>82</v>
      </c>
      <c r="B75" s="6">
        <v>1.3999999999999999E-9</v>
      </c>
      <c r="C75" s="16">
        <v>0.99</v>
      </c>
      <c r="D75" s="13">
        <f t="shared" si="3"/>
        <v>1.386E-9</v>
      </c>
      <c r="E75" s="6">
        <v>0</v>
      </c>
      <c r="F75" s="6">
        <v>1.616E-9</v>
      </c>
      <c r="G75" s="16">
        <v>0.99</v>
      </c>
      <c r="H75" s="13">
        <f t="shared" si="4"/>
        <v>1.5998399999999999E-9</v>
      </c>
      <c r="I75" s="6">
        <v>0</v>
      </c>
      <c r="J75" s="6">
        <v>1.6919999999999999E-9</v>
      </c>
      <c r="K75" s="16">
        <v>0.99</v>
      </c>
      <c r="L75" s="13">
        <f t="shared" si="5"/>
        <v>1.67508E-9</v>
      </c>
      <c r="M75" s="6">
        <v>0</v>
      </c>
    </row>
    <row r="76" spans="1:13">
      <c r="A76" t="s">
        <v>83</v>
      </c>
      <c r="B76" s="6">
        <v>0.65210000000000001</v>
      </c>
      <c r="C76" s="16">
        <v>0.99</v>
      </c>
      <c r="D76" s="13">
        <f t="shared" si="3"/>
        <v>0.64557900000000001</v>
      </c>
      <c r="E76" s="6">
        <v>0.34089999999999998</v>
      </c>
      <c r="F76" s="6">
        <v>1.2110000000000001</v>
      </c>
      <c r="G76" s="16">
        <v>0.99</v>
      </c>
      <c r="H76" s="13">
        <f t="shared" si="4"/>
        <v>1.19889</v>
      </c>
      <c r="I76" s="6">
        <v>0.6522</v>
      </c>
      <c r="J76" s="6">
        <v>1.6519999999999999</v>
      </c>
      <c r="K76" s="16">
        <v>0.99</v>
      </c>
      <c r="L76" s="13">
        <f t="shared" si="5"/>
        <v>1.6354799999999998</v>
      </c>
      <c r="M76" s="6">
        <v>0.91149999999999998</v>
      </c>
    </row>
    <row r="77" spans="1:13">
      <c r="A77" t="s">
        <v>84</v>
      </c>
      <c r="B77" s="6">
        <v>4.5399999999999999E-5</v>
      </c>
      <c r="C77" s="16">
        <v>0.99</v>
      </c>
      <c r="D77" s="13">
        <f t="shared" si="3"/>
        <v>4.4946E-5</v>
      </c>
      <c r="E77" s="6">
        <v>0</v>
      </c>
      <c r="F77" s="6">
        <v>5.2630000000000003E-5</v>
      </c>
      <c r="G77" s="16">
        <v>0.99</v>
      </c>
      <c r="H77" s="13">
        <f t="shared" si="4"/>
        <v>5.2103700000000001E-5</v>
      </c>
      <c r="I77" s="6">
        <v>0</v>
      </c>
      <c r="J77" s="6">
        <v>5.533E-5</v>
      </c>
      <c r="K77" s="16">
        <v>0.99</v>
      </c>
      <c r="L77" s="13">
        <f t="shared" si="5"/>
        <v>5.47767E-5</v>
      </c>
      <c r="M77" s="6">
        <v>0</v>
      </c>
    </row>
    <row r="78" spans="1:13">
      <c r="A78" t="s">
        <v>85</v>
      </c>
      <c r="B78" s="6">
        <v>1.8320000000000001E-8</v>
      </c>
      <c r="C78" s="16">
        <v>0.99</v>
      </c>
      <c r="D78" s="13">
        <f t="shared" si="3"/>
        <v>1.8136800000000001E-8</v>
      </c>
      <c r="E78" s="6">
        <v>0</v>
      </c>
      <c r="F78" s="6">
        <v>2.1159999999999999E-8</v>
      </c>
      <c r="G78" s="16">
        <v>0.99</v>
      </c>
      <c r="H78" s="13">
        <f t="shared" si="4"/>
        <v>2.0948399999999999E-8</v>
      </c>
      <c r="I78" s="6">
        <v>0</v>
      </c>
      <c r="J78" s="6">
        <v>2.2169999999999999E-8</v>
      </c>
      <c r="K78" s="16">
        <v>0.99</v>
      </c>
      <c r="L78" s="13">
        <f t="shared" si="5"/>
        <v>2.1948299999999999E-8</v>
      </c>
      <c r="M78" s="6">
        <v>0</v>
      </c>
    </row>
    <row r="79" spans="1:13">
      <c r="A79" t="s">
        <v>86</v>
      </c>
      <c r="B79" s="6">
        <v>2.5979999999999999</v>
      </c>
      <c r="C79" s="16">
        <v>0.99</v>
      </c>
      <c r="D79" s="13">
        <f t="shared" si="3"/>
        <v>2.5720199999999998</v>
      </c>
      <c r="E79" s="6">
        <v>1.359</v>
      </c>
      <c r="F79" s="6">
        <v>4.7549999999999999</v>
      </c>
      <c r="G79" s="16">
        <v>0.99</v>
      </c>
      <c r="H79" s="13">
        <f t="shared" si="4"/>
        <v>4.7074499999999997</v>
      </c>
      <c r="I79" s="6">
        <v>2.5609999999999999</v>
      </c>
      <c r="J79" s="6">
        <v>6.4089999999999998</v>
      </c>
      <c r="K79" s="16">
        <v>0.99</v>
      </c>
      <c r="L79" s="13">
        <f t="shared" si="5"/>
        <v>6.3449099999999996</v>
      </c>
      <c r="M79" s="6">
        <v>3.5369999999999999</v>
      </c>
    </row>
    <row r="80" spans="1:13">
      <c r="A80" t="s">
        <v>87</v>
      </c>
      <c r="B80" s="6">
        <v>6.0059999999999996E-4</v>
      </c>
      <c r="C80" s="16">
        <v>0.99</v>
      </c>
      <c r="D80" s="13">
        <f t="shared" si="3"/>
        <v>5.9459399999999994E-4</v>
      </c>
      <c r="E80" s="6">
        <v>0</v>
      </c>
      <c r="F80" s="6">
        <v>6.9669999999999997E-4</v>
      </c>
      <c r="G80" s="16">
        <v>0.99</v>
      </c>
      <c r="H80" s="13">
        <f t="shared" si="4"/>
        <v>6.8973299999999999E-4</v>
      </c>
      <c r="I80" s="6">
        <v>0</v>
      </c>
      <c r="J80" s="6">
        <v>7.3340000000000005E-4</v>
      </c>
      <c r="K80" s="16">
        <v>0.99</v>
      </c>
      <c r="L80" s="13">
        <f t="shared" si="5"/>
        <v>7.2606600000000004E-4</v>
      </c>
      <c r="M80" s="6">
        <v>0</v>
      </c>
    </row>
    <row r="81" spans="1:13">
      <c r="A81" t="s">
        <v>88</v>
      </c>
      <c r="B81" s="6">
        <v>2.0229999999999999E-6</v>
      </c>
      <c r="C81" s="16">
        <v>0.99</v>
      </c>
      <c r="D81" s="13">
        <f t="shared" si="3"/>
        <v>2.0027699999999997E-6</v>
      </c>
      <c r="E81" s="6">
        <v>0</v>
      </c>
      <c r="F81" s="6">
        <v>2.3360000000000002E-6</v>
      </c>
      <c r="G81" s="16">
        <v>0.99</v>
      </c>
      <c r="H81" s="13">
        <f t="shared" si="4"/>
        <v>2.3126399999999999E-6</v>
      </c>
      <c r="I81" s="6">
        <v>0</v>
      </c>
      <c r="J81" s="6">
        <v>2.446E-6</v>
      </c>
      <c r="K81" s="16">
        <v>0.99</v>
      </c>
      <c r="L81" s="13">
        <f t="shared" si="5"/>
        <v>2.4215399999999999E-6</v>
      </c>
      <c r="M81" s="6">
        <v>0</v>
      </c>
    </row>
    <row r="82" spans="1:13">
      <c r="A82" t="s">
        <v>89</v>
      </c>
      <c r="B82" s="6">
        <v>4.596E-4</v>
      </c>
      <c r="C82" s="16">
        <v>0.99</v>
      </c>
      <c r="D82" s="13">
        <f t="shared" si="3"/>
        <v>4.5500400000000001E-4</v>
      </c>
      <c r="E82" s="6">
        <v>0</v>
      </c>
      <c r="F82" s="6">
        <v>5.3039999999999999E-4</v>
      </c>
      <c r="G82" s="16">
        <v>0.99</v>
      </c>
      <c r="H82" s="13">
        <f t="shared" si="4"/>
        <v>5.2509599999999996E-4</v>
      </c>
      <c r="I82" s="6">
        <v>0</v>
      </c>
      <c r="J82" s="6">
        <v>5.5539999999999995E-4</v>
      </c>
      <c r="K82" s="16">
        <v>0.99</v>
      </c>
      <c r="L82" s="13">
        <f t="shared" si="5"/>
        <v>5.4984599999999999E-4</v>
      </c>
      <c r="M82" s="6">
        <v>0</v>
      </c>
    </row>
    <row r="83" spans="1:13">
      <c r="A83" t="s">
        <v>90</v>
      </c>
      <c r="B83" s="6">
        <v>5.2979999999999999E-6</v>
      </c>
      <c r="C83" s="16">
        <v>0.99</v>
      </c>
      <c r="D83" s="13">
        <f t="shared" si="3"/>
        <v>5.2450199999999995E-6</v>
      </c>
      <c r="E83" s="6">
        <v>0</v>
      </c>
      <c r="F83" s="6">
        <v>6.1129999999999997E-6</v>
      </c>
      <c r="G83" s="16">
        <v>0.99</v>
      </c>
      <c r="H83" s="13">
        <f t="shared" si="4"/>
        <v>6.05187E-6</v>
      </c>
      <c r="I83" s="6">
        <v>0</v>
      </c>
      <c r="J83" s="6">
        <v>6.4010000000000002E-6</v>
      </c>
      <c r="K83" s="16">
        <v>0.99</v>
      </c>
      <c r="L83" s="13">
        <f t="shared" si="5"/>
        <v>6.3369899999999998E-6</v>
      </c>
      <c r="M83" s="6">
        <v>0</v>
      </c>
    </row>
    <row r="84" spans="1:13">
      <c r="A84" t="s">
        <v>91</v>
      </c>
      <c r="B84" s="6">
        <v>6.1240000000000002E-6</v>
      </c>
      <c r="C84" s="16">
        <v>0.99</v>
      </c>
      <c r="D84" s="13">
        <f t="shared" si="3"/>
        <v>6.0627600000000004E-6</v>
      </c>
      <c r="E84" s="6">
        <v>0</v>
      </c>
      <c r="F84" s="6">
        <v>7.0659999999999998E-6</v>
      </c>
      <c r="G84" s="16">
        <v>0.99</v>
      </c>
      <c r="H84" s="13">
        <f t="shared" si="4"/>
        <v>6.99534E-6</v>
      </c>
      <c r="I84" s="6">
        <v>0</v>
      </c>
      <c r="J84" s="6">
        <v>7.401E-6</v>
      </c>
      <c r="K84" s="16">
        <v>0.99</v>
      </c>
      <c r="L84" s="13">
        <f t="shared" si="5"/>
        <v>7.3269899999999996E-6</v>
      </c>
      <c r="M84" s="6">
        <v>0</v>
      </c>
    </row>
    <row r="85" spans="1:13">
      <c r="A85" t="s">
        <v>92</v>
      </c>
      <c r="B85" s="6">
        <v>3.2449999999999998E-6</v>
      </c>
      <c r="C85" s="16">
        <v>0.99</v>
      </c>
      <c r="D85" s="13">
        <f t="shared" si="3"/>
        <v>3.2125499999999998E-6</v>
      </c>
      <c r="E85" s="6">
        <v>0</v>
      </c>
      <c r="F85" s="6">
        <v>3.7450000000000001E-6</v>
      </c>
      <c r="G85" s="16">
        <v>0.99</v>
      </c>
      <c r="H85" s="13">
        <f t="shared" si="4"/>
        <v>3.7075500000000002E-6</v>
      </c>
      <c r="I85" s="6">
        <v>0</v>
      </c>
      <c r="J85" s="6">
        <v>3.9210000000000002E-6</v>
      </c>
      <c r="K85" s="16">
        <v>0.99</v>
      </c>
      <c r="L85" s="13">
        <f t="shared" si="5"/>
        <v>3.88179E-6</v>
      </c>
      <c r="M85" s="6">
        <v>0</v>
      </c>
    </row>
    <row r="86" spans="1:13">
      <c r="A86" t="s">
        <v>93</v>
      </c>
      <c r="B86" s="6">
        <v>1.308E-6</v>
      </c>
      <c r="C86" s="16">
        <v>0.99</v>
      </c>
      <c r="D86" s="13">
        <f t="shared" si="3"/>
        <v>1.29492E-6</v>
      </c>
      <c r="E86" s="6">
        <v>0</v>
      </c>
      <c r="F86" s="6">
        <v>1.5099999999999999E-6</v>
      </c>
      <c r="G86" s="16">
        <v>0.99</v>
      </c>
      <c r="H86" s="13">
        <f t="shared" si="4"/>
        <v>1.4948999999999999E-6</v>
      </c>
      <c r="I86" s="6">
        <v>0</v>
      </c>
      <c r="J86" s="6">
        <v>1.581E-6</v>
      </c>
      <c r="K86" s="16">
        <v>0.99</v>
      </c>
      <c r="L86" s="13">
        <f t="shared" si="5"/>
        <v>1.56519E-6</v>
      </c>
      <c r="M86" s="6">
        <v>0</v>
      </c>
    </row>
    <row r="87" spans="1:13">
      <c r="A87" t="s">
        <v>94</v>
      </c>
      <c r="B87" s="6">
        <v>3.9569999999999998E-7</v>
      </c>
      <c r="C87" s="16">
        <v>0.99</v>
      </c>
      <c r="D87" s="13">
        <f t="shared" si="3"/>
        <v>3.9174299999999996E-7</v>
      </c>
      <c r="E87" s="6">
        <v>0</v>
      </c>
      <c r="F87" s="6">
        <v>4.566E-7</v>
      </c>
      <c r="G87" s="16">
        <v>0.99</v>
      </c>
      <c r="H87" s="13">
        <f t="shared" si="4"/>
        <v>4.5203400000000001E-7</v>
      </c>
      <c r="I87" s="6">
        <v>0</v>
      </c>
      <c r="J87" s="6">
        <v>4.7820000000000003E-7</v>
      </c>
      <c r="K87" s="16">
        <v>0.99</v>
      </c>
      <c r="L87" s="13">
        <f t="shared" si="5"/>
        <v>4.7341800000000001E-7</v>
      </c>
      <c r="M87" s="6">
        <v>0</v>
      </c>
    </row>
    <row r="88" spans="1:13">
      <c r="A88" t="s">
        <v>95</v>
      </c>
      <c r="B88" s="6">
        <v>9.4199999999999996E-8</v>
      </c>
      <c r="C88" s="16">
        <v>0.99</v>
      </c>
      <c r="D88" s="13">
        <f t="shared" si="3"/>
        <v>9.3258E-8</v>
      </c>
      <c r="E88" s="6">
        <v>0</v>
      </c>
      <c r="F88" s="6">
        <v>1.087E-7</v>
      </c>
      <c r="G88" s="16">
        <v>0.99</v>
      </c>
      <c r="H88" s="13">
        <f t="shared" si="4"/>
        <v>1.07613E-7</v>
      </c>
      <c r="I88" s="6">
        <v>0</v>
      </c>
      <c r="J88" s="6">
        <v>1.1389999999999999E-7</v>
      </c>
      <c r="K88" s="16">
        <v>0.99</v>
      </c>
      <c r="L88" s="13">
        <f t="shared" si="5"/>
        <v>1.12761E-7</v>
      </c>
      <c r="M88" s="6">
        <v>0</v>
      </c>
    </row>
    <row r="89" spans="1:13">
      <c r="A89" t="s">
        <v>96</v>
      </c>
      <c r="B89" s="6">
        <v>3.8469999999999996E-9</v>
      </c>
      <c r="C89" s="16">
        <v>0.99</v>
      </c>
      <c r="D89" s="13">
        <f t="shared" si="3"/>
        <v>3.8085299999999995E-9</v>
      </c>
      <c r="E89" s="6">
        <v>0</v>
      </c>
      <c r="F89" s="6">
        <v>4.4390000000000001E-9</v>
      </c>
      <c r="G89" s="16">
        <v>0.99</v>
      </c>
      <c r="H89" s="13">
        <f t="shared" si="4"/>
        <v>4.3946100000000004E-9</v>
      </c>
      <c r="I89" s="6">
        <v>0</v>
      </c>
      <c r="J89" s="6">
        <v>4.649E-9</v>
      </c>
      <c r="K89" s="16">
        <v>0.99</v>
      </c>
      <c r="L89" s="13">
        <f t="shared" si="5"/>
        <v>4.6025100000000001E-9</v>
      </c>
      <c r="M89" s="6">
        <v>0</v>
      </c>
    </row>
    <row r="90" spans="1:13">
      <c r="A90" t="s">
        <v>97</v>
      </c>
      <c r="B90" s="6">
        <v>6.1770000000000005E-10</v>
      </c>
      <c r="C90" s="16">
        <v>0.99</v>
      </c>
      <c r="D90" s="13">
        <f t="shared" si="3"/>
        <v>6.11523E-10</v>
      </c>
      <c r="E90" s="6">
        <v>0</v>
      </c>
      <c r="F90" s="6">
        <v>7.1279999999999996E-10</v>
      </c>
      <c r="G90" s="16">
        <v>0.99</v>
      </c>
      <c r="H90" s="13">
        <f t="shared" si="4"/>
        <v>7.0567199999999992E-10</v>
      </c>
      <c r="I90" s="6">
        <v>0</v>
      </c>
      <c r="J90" s="6">
        <v>7.4680000000000005E-10</v>
      </c>
      <c r="K90" s="16">
        <v>0.99</v>
      </c>
      <c r="L90" s="13">
        <f t="shared" si="5"/>
        <v>7.3933200000000009E-10</v>
      </c>
      <c r="M90" s="6">
        <v>0</v>
      </c>
    </row>
    <row r="91" spans="1:13">
      <c r="A91" t="s">
        <v>98</v>
      </c>
      <c r="B91" s="6">
        <v>2.5079999999999999E-11</v>
      </c>
      <c r="C91" s="16">
        <v>0.99</v>
      </c>
      <c r="D91" s="13">
        <f t="shared" si="3"/>
        <v>2.48292E-11</v>
      </c>
      <c r="E91" s="6">
        <v>0</v>
      </c>
      <c r="F91" s="6">
        <v>2.8950000000000001E-11</v>
      </c>
      <c r="G91" s="16">
        <v>0.99</v>
      </c>
      <c r="H91" s="13">
        <f t="shared" si="4"/>
        <v>2.8660500000000002E-11</v>
      </c>
      <c r="I91" s="6">
        <v>0</v>
      </c>
      <c r="J91" s="6">
        <v>3.0310000000000003E-11</v>
      </c>
      <c r="K91" s="16">
        <v>0.99</v>
      </c>
      <c r="L91" s="13">
        <f t="shared" si="5"/>
        <v>3.0006900000000002E-11</v>
      </c>
      <c r="M91" s="6">
        <v>0</v>
      </c>
    </row>
    <row r="92" spans="1:13">
      <c r="A92" t="s">
        <v>99</v>
      </c>
      <c r="B92" s="6">
        <v>1.0179999999999999E-12</v>
      </c>
      <c r="C92" s="16">
        <v>0.99</v>
      </c>
      <c r="D92" s="13">
        <f t="shared" si="3"/>
        <v>1.0078199999999998E-12</v>
      </c>
      <c r="E92" s="6">
        <v>0</v>
      </c>
      <c r="F92" s="6">
        <v>1.1749999999999999E-12</v>
      </c>
      <c r="G92" s="16">
        <v>0.99</v>
      </c>
      <c r="H92" s="13">
        <f t="shared" si="4"/>
        <v>1.1632499999999999E-12</v>
      </c>
      <c r="I92" s="6">
        <v>0</v>
      </c>
      <c r="J92" s="6">
        <v>1.23E-12</v>
      </c>
      <c r="K92" s="16">
        <v>0.99</v>
      </c>
      <c r="L92" s="13">
        <f t="shared" si="5"/>
        <v>1.2177E-12</v>
      </c>
      <c r="M92" s="6">
        <v>0</v>
      </c>
    </row>
    <row r="93" spans="1:13">
      <c r="A93" t="s">
        <v>100</v>
      </c>
      <c r="B93" s="6">
        <v>1.0369999999999999</v>
      </c>
      <c r="C93" s="16">
        <v>0.99</v>
      </c>
      <c r="D93" s="13">
        <f t="shared" si="3"/>
        <v>1.0266299999999999</v>
      </c>
      <c r="E93" s="6">
        <v>0.54200000000000004</v>
      </c>
      <c r="F93" s="6">
        <v>1.8340000000000001</v>
      </c>
      <c r="G93" s="16">
        <v>0.99</v>
      </c>
      <c r="H93" s="13">
        <f t="shared" si="4"/>
        <v>1.8156600000000001</v>
      </c>
      <c r="I93" s="6">
        <v>0.98839999999999995</v>
      </c>
      <c r="J93" s="6">
        <v>2.3959999999999999</v>
      </c>
      <c r="K93" s="16">
        <v>0.99</v>
      </c>
      <c r="L93" s="13">
        <f t="shared" si="5"/>
        <v>2.3720399999999997</v>
      </c>
      <c r="M93" s="6">
        <v>1.3220000000000001</v>
      </c>
    </row>
    <row r="94" spans="1:13">
      <c r="A94" t="s">
        <v>101</v>
      </c>
      <c r="B94" s="6">
        <v>9.1650000000000005E-5</v>
      </c>
      <c r="C94" s="16">
        <v>0.99</v>
      </c>
      <c r="D94" s="13">
        <f t="shared" si="3"/>
        <v>9.0733500000000008E-5</v>
      </c>
      <c r="E94" s="6">
        <v>0</v>
      </c>
      <c r="F94" s="6">
        <v>1.693E-4</v>
      </c>
      <c r="G94" s="16">
        <v>0.99</v>
      </c>
      <c r="H94" s="13">
        <f t="shared" si="4"/>
        <v>1.6760699999999998E-4</v>
      </c>
      <c r="I94" s="6">
        <v>0</v>
      </c>
      <c r="J94" s="6">
        <v>2.2949999999999999E-4</v>
      </c>
      <c r="K94" s="16">
        <v>0.99</v>
      </c>
      <c r="L94" s="13">
        <f t="shared" si="5"/>
        <v>2.2720499999999999E-4</v>
      </c>
      <c r="M94" s="6">
        <v>0</v>
      </c>
    </row>
    <row r="95" spans="1:13">
      <c r="A95" t="s">
        <v>102</v>
      </c>
      <c r="B95" s="6">
        <v>6.1770000000000002E-3</v>
      </c>
      <c r="C95" s="16">
        <v>0.99</v>
      </c>
      <c r="D95" s="13">
        <f t="shared" si="3"/>
        <v>6.1152300000000001E-3</v>
      </c>
      <c r="E95" s="6">
        <v>0</v>
      </c>
      <c r="F95" s="6">
        <v>7.1469999999999997E-3</v>
      </c>
      <c r="G95" s="16">
        <v>0.99</v>
      </c>
      <c r="H95" s="13">
        <f t="shared" si="4"/>
        <v>7.07553E-3</v>
      </c>
      <c r="I95" s="6">
        <v>0</v>
      </c>
      <c r="J95" s="6">
        <v>7.4939999999999998E-3</v>
      </c>
      <c r="K95" s="16">
        <v>0.99</v>
      </c>
      <c r="L95" s="13">
        <f t="shared" si="5"/>
        <v>7.4190599999999999E-3</v>
      </c>
      <c r="M95" s="6">
        <v>0</v>
      </c>
    </row>
    <row r="96" spans="1:13">
      <c r="A96" t="s">
        <v>103</v>
      </c>
      <c r="B96" s="6">
        <v>4.8200000000000001E-4</v>
      </c>
      <c r="C96" s="16">
        <v>0.99</v>
      </c>
      <c r="D96" s="13">
        <f t="shared" si="3"/>
        <v>4.7718000000000001E-4</v>
      </c>
      <c r="E96" s="6">
        <v>0</v>
      </c>
      <c r="F96" s="6">
        <v>5.5619999999999997E-4</v>
      </c>
      <c r="G96" s="16">
        <v>0.99</v>
      </c>
      <c r="H96" s="13">
        <f t="shared" si="4"/>
        <v>5.50638E-4</v>
      </c>
      <c r="I96" s="6">
        <v>0</v>
      </c>
      <c r="J96" s="6">
        <v>5.8250000000000001E-4</v>
      </c>
      <c r="K96" s="16">
        <v>0.99</v>
      </c>
      <c r="L96" s="13">
        <f t="shared" si="5"/>
        <v>5.7667500000000002E-4</v>
      </c>
      <c r="M96" s="6">
        <v>0</v>
      </c>
    </row>
    <row r="97" spans="1:13">
      <c r="A97" t="s">
        <v>104</v>
      </c>
      <c r="B97" s="6">
        <v>6.9759999999999996E-5</v>
      </c>
      <c r="C97" s="16">
        <v>0.99</v>
      </c>
      <c r="D97" s="13">
        <f t="shared" si="3"/>
        <v>6.9062399999999998E-5</v>
      </c>
      <c r="E97" s="6">
        <v>0</v>
      </c>
      <c r="F97" s="6">
        <v>8.0580000000000004E-5</v>
      </c>
      <c r="G97" s="16">
        <v>0.99</v>
      </c>
      <c r="H97" s="13">
        <f t="shared" si="4"/>
        <v>7.9774199999999999E-5</v>
      </c>
      <c r="I97" s="6">
        <v>0</v>
      </c>
      <c r="J97" s="6">
        <v>8.4389999999999997E-5</v>
      </c>
      <c r="K97" s="16">
        <v>0.99</v>
      </c>
      <c r="L97" s="13">
        <f t="shared" si="5"/>
        <v>8.3546099999999996E-5</v>
      </c>
      <c r="M97" s="6">
        <v>0</v>
      </c>
    </row>
    <row r="98" spans="1:13">
      <c r="A98" t="s">
        <v>105</v>
      </c>
      <c r="B98" s="6">
        <v>4.7500000000000003E-6</v>
      </c>
      <c r="C98" s="16">
        <v>0.99</v>
      </c>
      <c r="D98" s="13">
        <f t="shared" si="3"/>
        <v>4.7025000000000003E-6</v>
      </c>
      <c r="E98" s="6">
        <v>0</v>
      </c>
      <c r="F98" s="6">
        <v>5.4809999999999997E-6</v>
      </c>
      <c r="G98" s="16">
        <v>0.99</v>
      </c>
      <c r="H98" s="13">
        <f t="shared" si="4"/>
        <v>5.42619E-6</v>
      </c>
      <c r="I98" s="6">
        <v>0</v>
      </c>
      <c r="J98" s="6">
        <v>5.7400000000000001E-6</v>
      </c>
      <c r="K98" s="16">
        <v>0.99</v>
      </c>
      <c r="L98" s="13">
        <f t="shared" si="5"/>
        <v>5.6826000000000004E-6</v>
      </c>
      <c r="M98" s="6">
        <v>0</v>
      </c>
    </row>
    <row r="99" spans="1:13">
      <c r="A99" t="s">
        <v>106</v>
      </c>
      <c r="B99" s="6">
        <v>1.43E-5</v>
      </c>
      <c r="C99" s="16">
        <v>0.99</v>
      </c>
      <c r="D99" s="13">
        <f t="shared" si="3"/>
        <v>1.4157E-5</v>
      </c>
      <c r="E99" s="6">
        <v>0</v>
      </c>
      <c r="F99" s="6">
        <v>1.649E-5</v>
      </c>
      <c r="G99" s="16">
        <v>0.99</v>
      </c>
      <c r="H99" s="13">
        <f t="shared" si="4"/>
        <v>1.6325100000000001E-5</v>
      </c>
      <c r="I99" s="6">
        <v>0</v>
      </c>
      <c r="J99" s="6">
        <v>1.7280000000000001E-5</v>
      </c>
      <c r="K99" s="16">
        <v>0.99</v>
      </c>
      <c r="L99" s="13">
        <f t="shared" si="5"/>
        <v>1.7107200000000001E-5</v>
      </c>
      <c r="M99" s="6">
        <v>0</v>
      </c>
    </row>
    <row r="100" spans="1:13">
      <c r="A100" t="s">
        <v>107</v>
      </c>
      <c r="B100" s="6">
        <v>9.2010000000000005E-6</v>
      </c>
      <c r="C100" s="16">
        <v>0.99</v>
      </c>
      <c r="D100" s="13">
        <f t="shared" si="3"/>
        <v>9.1089899999999997E-6</v>
      </c>
      <c r="E100" s="6">
        <v>0</v>
      </c>
      <c r="F100" s="6">
        <v>1.062E-5</v>
      </c>
      <c r="G100" s="16">
        <v>0.99</v>
      </c>
      <c r="H100" s="13">
        <f t="shared" si="4"/>
        <v>1.0513799999999999E-5</v>
      </c>
      <c r="I100" s="6">
        <v>0</v>
      </c>
      <c r="J100" s="6">
        <v>1.112E-5</v>
      </c>
      <c r="K100" s="16">
        <v>0.99</v>
      </c>
      <c r="L100" s="13">
        <f t="shared" si="5"/>
        <v>1.10088E-5</v>
      </c>
      <c r="M100" s="6">
        <v>0</v>
      </c>
    </row>
    <row r="101" spans="1:13">
      <c r="A101" t="s">
        <v>108</v>
      </c>
      <c r="B101" s="6">
        <v>1.9999999999999999E-6</v>
      </c>
      <c r="C101" s="16">
        <v>0.99</v>
      </c>
      <c r="D101" s="13">
        <f t="shared" si="3"/>
        <v>1.9800000000000001E-6</v>
      </c>
      <c r="E101" s="6">
        <v>0</v>
      </c>
      <c r="F101" s="6">
        <v>2.3080000000000002E-6</v>
      </c>
      <c r="G101" s="16">
        <v>0.99</v>
      </c>
      <c r="H101" s="13">
        <f t="shared" si="4"/>
        <v>2.2849200000000001E-6</v>
      </c>
      <c r="I101" s="6">
        <v>0</v>
      </c>
      <c r="J101" s="6">
        <v>2.418E-6</v>
      </c>
      <c r="K101" s="16">
        <v>0.99</v>
      </c>
      <c r="L101" s="13">
        <f t="shared" si="5"/>
        <v>2.39382E-6</v>
      </c>
      <c r="M101" s="6">
        <v>0</v>
      </c>
    </row>
    <row r="102" spans="1:13">
      <c r="A102" t="s">
        <v>109</v>
      </c>
      <c r="B102" s="6">
        <v>1.13E-5</v>
      </c>
      <c r="C102" s="16">
        <v>0.99</v>
      </c>
      <c r="D102" s="13">
        <f t="shared" si="3"/>
        <v>1.1187E-5</v>
      </c>
      <c r="E102" s="6">
        <v>0</v>
      </c>
      <c r="F102" s="6">
        <v>1.305E-5</v>
      </c>
      <c r="G102" s="16">
        <v>0.99</v>
      </c>
      <c r="H102" s="13">
        <f t="shared" si="4"/>
        <v>1.2919500000000001E-5</v>
      </c>
      <c r="I102" s="6">
        <v>0</v>
      </c>
      <c r="J102" s="6">
        <v>1.366E-5</v>
      </c>
      <c r="K102" s="16">
        <v>0.99</v>
      </c>
      <c r="L102" s="13">
        <f t="shared" si="5"/>
        <v>1.35234E-5</v>
      </c>
      <c r="M102" s="6">
        <v>0</v>
      </c>
    </row>
    <row r="103" spans="1:13">
      <c r="A103" t="s">
        <v>110</v>
      </c>
      <c r="B103" s="6">
        <v>4.7520000000000004E-6</v>
      </c>
      <c r="C103" s="16">
        <v>0.99</v>
      </c>
      <c r="D103" s="13">
        <f t="shared" si="3"/>
        <v>4.7044800000000007E-6</v>
      </c>
      <c r="E103" s="6">
        <v>0</v>
      </c>
      <c r="F103" s="6">
        <v>5.4829999999999999E-6</v>
      </c>
      <c r="G103" s="16">
        <v>0.99</v>
      </c>
      <c r="H103" s="13">
        <f t="shared" si="4"/>
        <v>5.4281699999999996E-6</v>
      </c>
      <c r="I103" s="6">
        <v>0</v>
      </c>
      <c r="J103" s="6">
        <v>5.7420000000000003E-6</v>
      </c>
      <c r="K103" s="16">
        <v>0.99</v>
      </c>
      <c r="L103" s="13">
        <f t="shared" si="5"/>
        <v>5.68458E-6</v>
      </c>
      <c r="M103" s="6">
        <v>0</v>
      </c>
    </row>
    <row r="104" spans="1:13">
      <c r="A104" t="s">
        <v>111</v>
      </c>
      <c r="B104" s="6">
        <v>9.738999999999999E-7</v>
      </c>
      <c r="C104" s="16">
        <v>0.99</v>
      </c>
      <c r="D104" s="13">
        <f t="shared" si="3"/>
        <v>9.6416099999999979E-7</v>
      </c>
      <c r="E104" s="6">
        <v>0</v>
      </c>
      <c r="F104" s="6">
        <v>1.124E-6</v>
      </c>
      <c r="G104" s="16">
        <v>0.99</v>
      </c>
      <c r="H104" s="13">
        <f t="shared" si="4"/>
        <v>1.1127599999999999E-6</v>
      </c>
      <c r="I104" s="6">
        <v>0</v>
      </c>
      <c r="J104" s="6">
        <v>1.1769999999999999E-6</v>
      </c>
      <c r="K104" s="16">
        <v>0.99</v>
      </c>
      <c r="L104" s="13">
        <f t="shared" si="5"/>
        <v>1.1652299999999999E-6</v>
      </c>
      <c r="M104" s="6">
        <v>0</v>
      </c>
    </row>
    <row r="105" spans="1:13">
      <c r="A105" t="s">
        <v>112</v>
      </c>
      <c r="B105" s="6">
        <v>1.98E-7</v>
      </c>
      <c r="C105" s="16">
        <v>0.99</v>
      </c>
      <c r="D105" s="13">
        <f t="shared" si="3"/>
        <v>1.9602E-7</v>
      </c>
      <c r="E105" s="6">
        <v>0</v>
      </c>
      <c r="F105" s="6">
        <v>2.286E-7</v>
      </c>
      <c r="G105" s="16">
        <v>0.99</v>
      </c>
      <c r="H105" s="13">
        <f t="shared" si="4"/>
        <v>2.26314E-7</v>
      </c>
      <c r="I105" s="6">
        <v>0</v>
      </c>
      <c r="J105" s="6">
        <v>2.3939999999999999E-7</v>
      </c>
      <c r="K105" s="16">
        <v>0.99</v>
      </c>
      <c r="L105" s="13">
        <f t="shared" si="5"/>
        <v>2.3700599999999997E-7</v>
      </c>
      <c r="M105" s="6">
        <v>0</v>
      </c>
    </row>
    <row r="106" spans="1:13">
      <c r="A106" t="s">
        <v>113</v>
      </c>
      <c r="B106" s="6">
        <v>1.9239999999999999E-8</v>
      </c>
      <c r="C106" s="16">
        <v>0.99</v>
      </c>
      <c r="D106" s="13">
        <f t="shared" si="3"/>
        <v>1.9047599999999998E-8</v>
      </c>
      <c r="E106" s="6">
        <v>0</v>
      </c>
      <c r="F106" s="6">
        <v>2.2209999999999998E-8</v>
      </c>
      <c r="G106" s="16">
        <v>0.99</v>
      </c>
      <c r="H106" s="13">
        <f t="shared" si="4"/>
        <v>2.1987899999999999E-8</v>
      </c>
      <c r="I106" s="6">
        <v>0</v>
      </c>
      <c r="J106" s="6">
        <v>2.3260000000000001E-8</v>
      </c>
      <c r="K106" s="16">
        <v>0.99</v>
      </c>
      <c r="L106" s="13">
        <f t="shared" si="5"/>
        <v>2.30274E-8</v>
      </c>
      <c r="M106" s="6">
        <v>0</v>
      </c>
    </row>
    <row r="107" spans="1:13">
      <c r="A107" t="s">
        <v>114</v>
      </c>
      <c r="B107" s="6">
        <v>1.0439999999999999E-9</v>
      </c>
      <c r="C107" s="16">
        <v>0.99</v>
      </c>
      <c r="D107" s="13">
        <f t="shared" si="3"/>
        <v>1.0335599999999999E-9</v>
      </c>
      <c r="E107" s="6">
        <v>0</v>
      </c>
      <c r="F107" s="6">
        <v>1.2050000000000001E-9</v>
      </c>
      <c r="G107" s="16">
        <v>0.99</v>
      </c>
      <c r="H107" s="13">
        <f t="shared" si="4"/>
        <v>1.1929500000000001E-9</v>
      </c>
      <c r="I107" s="6">
        <v>0</v>
      </c>
      <c r="J107" s="6">
        <v>1.262E-9</v>
      </c>
      <c r="K107" s="16">
        <v>0.99</v>
      </c>
      <c r="L107" s="13">
        <f t="shared" si="5"/>
        <v>1.2493799999999999E-9</v>
      </c>
      <c r="M107" s="6">
        <v>0</v>
      </c>
    </row>
    <row r="108" spans="1:13">
      <c r="A108" t="s">
        <v>115</v>
      </c>
      <c r="B108" s="6">
        <v>8.0180000000000001E-11</v>
      </c>
      <c r="C108" s="16">
        <v>0.99</v>
      </c>
      <c r="D108" s="13">
        <f t="shared" si="3"/>
        <v>7.9378199999999996E-11</v>
      </c>
      <c r="E108" s="6">
        <v>0</v>
      </c>
      <c r="F108" s="6">
        <v>9.2539999999999998E-11</v>
      </c>
      <c r="G108" s="16">
        <v>0.99</v>
      </c>
      <c r="H108" s="13">
        <f t="shared" si="4"/>
        <v>9.16146E-11</v>
      </c>
      <c r="I108" s="6">
        <v>0</v>
      </c>
      <c r="J108" s="6">
        <v>9.6839999999999999E-11</v>
      </c>
      <c r="K108" s="16">
        <v>0.99</v>
      </c>
      <c r="L108" s="13">
        <f t="shared" si="5"/>
        <v>9.5871599999999994E-11</v>
      </c>
      <c r="M108" s="6">
        <v>0</v>
      </c>
    </row>
    <row r="109" spans="1:13">
      <c r="A109" t="s">
        <v>116</v>
      </c>
      <c r="B109" s="6">
        <v>0</v>
      </c>
      <c r="C109" s="16">
        <v>0.99</v>
      </c>
      <c r="D109" s="13">
        <f t="shared" si="3"/>
        <v>0</v>
      </c>
      <c r="E109" s="6">
        <v>0</v>
      </c>
      <c r="F109" s="6">
        <v>0</v>
      </c>
      <c r="G109" s="16">
        <v>0.99</v>
      </c>
      <c r="H109" s="13">
        <f t="shared" si="4"/>
        <v>0</v>
      </c>
      <c r="I109" s="6">
        <v>0</v>
      </c>
      <c r="J109" s="6">
        <v>0</v>
      </c>
      <c r="K109" s="16">
        <v>0.99</v>
      </c>
      <c r="L109" s="13">
        <f t="shared" si="5"/>
        <v>0</v>
      </c>
      <c r="M109" s="6">
        <v>0</v>
      </c>
    </row>
    <row r="110" spans="1:13">
      <c r="A110" t="s">
        <v>117</v>
      </c>
      <c r="B110" s="6">
        <v>6.8049999999999999E-2</v>
      </c>
      <c r="C110" s="16">
        <v>0.99</v>
      </c>
      <c r="D110" s="13">
        <f t="shared" si="3"/>
        <v>6.7369499999999999E-2</v>
      </c>
      <c r="E110" s="6">
        <v>3.5610000000000003E-2</v>
      </c>
      <c r="F110" s="6">
        <v>0.1943</v>
      </c>
      <c r="G110" s="16">
        <v>0.99</v>
      </c>
      <c r="H110" s="13">
        <f t="shared" si="4"/>
        <v>0.192357</v>
      </c>
      <c r="I110" s="6">
        <v>0.1047</v>
      </c>
      <c r="J110" s="6">
        <v>0.3427</v>
      </c>
      <c r="K110" s="16">
        <v>0.99</v>
      </c>
      <c r="L110" s="13">
        <f t="shared" si="5"/>
        <v>0.33927299999999999</v>
      </c>
      <c r="M110" s="6">
        <v>0.18920000000000001</v>
      </c>
    </row>
    <row r="111" spans="1:13">
      <c r="A111" t="s">
        <v>118</v>
      </c>
      <c r="B111" s="6">
        <v>5.0279999999999996</v>
      </c>
      <c r="C111" s="16">
        <v>0.99</v>
      </c>
      <c r="D111" s="13">
        <f t="shared" si="3"/>
        <v>4.9777199999999997</v>
      </c>
      <c r="E111" s="6">
        <v>2.6320000000000001</v>
      </c>
      <c r="F111" s="6">
        <v>8.8759999999999994</v>
      </c>
      <c r="G111" s="16">
        <v>0.99</v>
      </c>
      <c r="H111" s="13">
        <f t="shared" si="4"/>
        <v>8.7872399999999988</v>
      </c>
      <c r="I111" s="6">
        <v>4.7889999999999997</v>
      </c>
      <c r="J111" s="6">
        <v>11.59</v>
      </c>
      <c r="K111" s="16">
        <v>0.99</v>
      </c>
      <c r="L111" s="13">
        <f t="shared" si="5"/>
        <v>11.4741</v>
      </c>
      <c r="M111" s="6">
        <v>6.4020000000000001</v>
      </c>
    </row>
    <row r="112" spans="1:13">
      <c r="A112" t="s">
        <v>119</v>
      </c>
      <c r="B112" s="6">
        <v>1.9759999999999998E-9</v>
      </c>
      <c r="C112" s="16">
        <v>0.99</v>
      </c>
      <c r="D112" s="13">
        <f t="shared" si="3"/>
        <v>1.9562399999999999E-9</v>
      </c>
      <c r="E112" s="6">
        <v>0</v>
      </c>
      <c r="F112" s="6">
        <v>2.388E-9</v>
      </c>
      <c r="G112" s="16">
        <v>0.99</v>
      </c>
      <c r="H112" s="13">
        <f t="shared" si="4"/>
        <v>2.3641199999999999E-9</v>
      </c>
      <c r="I112" s="6">
        <v>0</v>
      </c>
      <c r="J112" s="6">
        <v>2.6369999999999999E-9</v>
      </c>
      <c r="K112" s="16">
        <v>0.99</v>
      </c>
      <c r="L112" s="13">
        <f t="shared" si="5"/>
        <v>2.6106299999999997E-9</v>
      </c>
      <c r="M112" s="6">
        <v>0</v>
      </c>
    </row>
    <row r="113" spans="1:13">
      <c r="A113" t="s">
        <v>120</v>
      </c>
      <c r="B113" s="6">
        <v>10.95</v>
      </c>
      <c r="C113" s="16">
        <v>0.99</v>
      </c>
      <c r="D113" s="13">
        <f t="shared" si="3"/>
        <v>10.840499999999999</v>
      </c>
      <c r="E113" s="6">
        <v>5.7220000000000004</v>
      </c>
      <c r="F113" s="6">
        <v>20.27</v>
      </c>
      <c r="G113" s="16">
        <v>0.99</v>
      </c>
      <c r="H113" s="13">
        <f t="shared" si="4"/>
        <v>20.067299999999999</v>
      </c>
      <c r="I113" s="6">
        <v>10.93</v>
      </c>
      <c r="J113" s="6">
        <v>27.61</v>
      </c>
      <c r="K113" s="16">
        <v>0.99</v>
      </c>
      <c r="L113" s="13">
        <f t="shared" si="5"/>
        <v>27.3339</v>
      </c>
      <c r="M113" s="6">
        <v>15.23</v>
      </c>
    </row>
    <row r="114" spans="1:13">
      <c r="A114" t="s">
        <v>121</v>
      </c>
      <c r="B114" s="6">
        <v>15.81</v>
      </c>
      <c r="C114" s="16">
        <v>0.99</v>
      </c>
      <c r="D114" s="13">
        <f t="shared" si="3"/>
        <v>15.651899999999999</v>
      </c>
      <c r="E114" s="6">
        <v>8.2710000000000008</v>
      </c>
      <c r="F114" s="6">
        <v>29.17</v>
      </c>
      <c r="G114" s="16">
        <v>0.99</v>
      </c>
      <c r="H114" s="13">
        <f t="shared" si="4"/>
        <v>28.878300000000003</v>
      </c>
      <c r="I114" s="6">
        <v>15.72</v>
      </c>
      <c r="J114" s="6">
        <v>39.61</v>
      </c>
      <c r="K114" s="16">
        <v>0.99</v>
      </c>
      <c r="L114" s="13">
        <f t="shared" si="5"/>
        <v>39.213900000000002</v>
      </c>
      <c r="M114" s="6">
        <v>21.85</v>
      </c>
    </row>
    <row r="115" spans="1:13">
      <c r="A115" t="s">
        <v>122</v>
      </c>
      <c r="B115" s="6">
        <v>3.021E-5</v>
      </c>
      <c r="C115" s="16">
        <v>0.99</v>
      </c>
      <c r="D115" s="13">
        <f t="shared" si="3"/>
        <v>2.9907899999999999E-5</v>
      </c>
      <c r="E115" s="6">
        <v>0</v>
      </c>
      <c r="F115" s="6">
        <v>3.489E-5</v>
      </c>
      <c r="G115" s="16">
        <v>0.99</v>
      </c>
      <c r="H115" s="13">
        <f t="shared" si="4"/>
        <v>3.45411E-5</v>
      </c>
      <c r="I115" s="6">
        <v>0</v>
      </c>
      <c r="J115" s="6">
        <v>3.6569999999999997E-5</v>
      </c>
      <c r="K115" s="16">
        <v>0.99</v>
      </c>
      <c r="L115" s="13">
        <f t="shared" si="5"/>
        <v>3.6204299999999995E-5</v>
      </c>
      <c r="M115" s="6">
        <v>0</v>
      </c>
    </row>
    <row r="116" spans="1:13">
      <c r="A116" t="s">
        <v>123</v>
      </c>
      <c r="B116" s="6">
        <v>34.64</v>
      </c>
      <c r="C116" s="16">
        <v>0.99</v>
      </c>
      <c r="D116" s="13">
        <f t="shared" si="3"/>
        <v>34.293599999999998</v>
      </c>
      <c r="E116" s="6">
        <v>18.11</v>
      </c>
      <c r="F116" s="6">
        <v>63.16</v>
      </c>
      <c r="G116" s="16">
        <v>0.99</v>
      </c>
      <c r="H116" s="13">
        <f t="shared" si="4"/>
        <v>62.528399999999998</v>
      </c>
      <c r="I116" s="6">
        <v>34.03</v>
      </c>
      <c r="J116" s="6">
        <v>84.86</v>
      </c>
      <c r="K116" s="16">
        <v>0.99</v>
      </c>
      <c r="L116" s="13">
        <f t="shared" si="5"/>
        <v>84.011399999999995</v>
      </c>
      <c r="M116" s="6">
        <v>46.79</v>
      </c>
    </row>
    <row r="117" spans="1:13">
      <c r="A117" t="s">
        <v>124</v>
      </c>
      <c r="B117" s="6">
        <v>5.1650000000000003E-4</v>
      </c>
      <c r="C117" s="16">
        <v>0.99</v>
      </c>
      <c r="D117" s="13">
        <f t="shared" si="3"/>
        <v>5.1133500000000002E-4</v>
      </c>
      <c r="E117" s="6">
        <v>0</v>
      </c>
      <c r="F117" s="6">
        <v>6.0050000000000001E-4</v>
      </c>
      <c r="G117" s="16">
        <v>0.99</v>
      </c>
      <c r="H117" s="13">
        <f t="shared" si="4"/>
        <v>5.9449500000000001E-4</v>
      </c>
      <c r="I117" s="6">
        <v>0</v>
      </c>
      <c r="J117" s="6">
        <v>6.3270000000000004E-4</v>
      </c>
      <c r="K117" s="16">
        <v>0.99</v>
      </c>
      <c r="L117" s="13">
        <f t="shared" si="5"/>
        <v>6.2637300000000006E-4</v>
      </c>
      <c r="M117" s="6">
        <v>0</v>
      </c>
    </row>
    <row r="118" spans="1:13">
      <c r="A118" t="s">
        <v>125</v>
      </c>
      <c r="B118" s="6">
        <v>3.1489999999999998E-5</v>
      </c>
      <c r="C118" s="16">
        <v>0.99</v>
      </c>
      <c r="D118" s="13">
        <f t="shared" si="3"/>
        <v>3.1175099999999999E-5</v>
      </c>
      <c r="E118" s="6">
        <v>0</v>
      </c>
      <c r="F118" s="6">
        <v>3.6430000000000002E-5</v>
      </c>
      <c r="G118" s="16">
        <v>0.99</v>
      </c>
      <c r="H118" s="13">
        <f t="shared" si="4"/>
        <v>3.6065700000000003E-5</v>
      </c>
      <c r="I118" s="6">
        <v>0</v>
      </c>
      <c r="J118" s="6">
        <v>3.8229999999999998E-5</v>
      </c>
      <c r="K118" s="16">
        <v>0.99</v>
      </c>
      <c r="L118" s="13">
        <f t="shared" si="5"/>
        <v>3.78477E-5</v>
      </c>
      <c r="M118" s="6">
        <v>0</v>
      </c>
    </row>
    <row r="119" spans="1:13">
      <c r="A119" t="s">
        <v>126</v>
      </c>
      <c r="B119" s="6">
        <v>78.760000000000005</v>
      </c>
      <c r="C119" s="16">
        <v>0.99</v>
      </c>
      <c r="D119" s="13">
        <f t="shared" si="3"/>
        <v>77.972400000000007</v>
      </c>
      <c r="E119" s="6">
        <v>41.2</v>
      </c>
      <c r="F119" s="6">
        <v>144.4</v>
      </c>
      <c r="G119" s="16">
        <v>0.99</v>
      </c>
      <c r="H119" s="13">
        <f t="shared" si="4"/>
        <v>142.95600000000002</v>
      </c>
      <c r="I119" s="6">
        <v>77.790000000000006</v>
      </c>
      <c r="J119" s="6">
        <v>194.8</v>
      </c>
      <c r="K119" s="16">
        <v>0.99</v>
      </c>
      <c r="L119" s="13">
        <f t="shared" si="5"/>
        <v>192.852</v>
      </c>
      <c r="M119" s="6">
        <v>107.5</v>
      </c>
    </row>
    <row r="120" spans="1:13">
      <c r="A120" t="s">
        <v>127</v>
      </c>
      <c r="B120" s="6">
        <v>6.1709999999999998E-4</v>
      </c>
      <c r="C120" s="16">
        <v>0.99</v>
      </c>
      <c r="D120" s="13">
        <f t="shared" si="3"/>
        <v>6.1092899999999996E-4</v>
      </c>
      <c r="E120" s="6">
        <v>0</v>
      </c>
      <c r="F120" s="6">
        <v>7.1409999999999996E-4</v>
      </c>
      <c r="G120" s="16">
        <v>0.99</v>
      </c>
      <c r="H120" s="13">
        <f t="shared" si="4"/>
        <v>7.0695899999999995E-4</v>
      </c>
      <c r="I120" s="6">
        <v>0</v>
      </c>
      <c r="J120" s="6">
        <v>7.5009999999999996E-4</v>
      </c>
      <c r="K120" s="16">
        <v>0.99</v>
      </c>
      <c r="L120" s="13">
        <f t="shared" si="5"/>
        <v>7.4259899999999993E-4</v>
      </c>
      <c r="M120" s="6">
        <v>0</v>
      </c>
    </row>
    <row r="121" spans="1:13">
      <c r="A121" t="s">
        <v>128</v>
      </c>
      <c r="B121" s="6">
        <v>4.8399999999999997E-5</v>
      </c>
      <c r="C121" s="16">
        <v>0.99</v>
      </c>
      <c r="D121" s="13">
        <f t="shared" si="3"/>
        <v>4.7916E-5</v>
      </c>
      <c r="E121" s="6">
        <v>0</v>
      </c>
      <c r="F121" s="6">
        <v>5.5850000000000002E-5</v>
      </c>
      <c r="G121" s="16">
        <v>0.99</v>
      </c>
      <c r="H121" s="13">
        <f t="shared" si="4"/>
        <v>5.5291500000000004E-5</v>
      </c>
      <c r="I121" s="6">
        <v>0</v>
      </c>
      <c r="J121" s="6">
        <v>5.8489999999999997E-5</v>
      </c>
      <c r="K121" s="16">
        <v>0.99</v>
      </c>
      <c r="L121" s="13">
        <f t="shared" si="5"/>
        <v>5.7905099999999996E-5</v>
      </c>
      <c r="M121" s="6">
        <v>0</v>
      </c>
    </row>
    <row r="122" spans="1:13">
      <c r="A122" t="s">
        <v>129</v>
      </c>
      <c r="B122" s="6">
        <v>4.1350000000000002E-4</v>
      </c>
      <c r="C122" s="16">
        <v>0.99</v>
      </c>
      <c r="D122" s="13">
        <f t="shared" si="3"/>
        <v>4.0936500000000002E-4</v>
      </c>
      <c r="E122" s="6">
        <v>0</v>
      </c>
      <c r="F122" s="6">
        <v>4.772E-4</v>
      </c>
      <c r="G122" s="16">
        <v>0.99</v>
      </c>
      <c r="H122" s="13">
        <f t="shared" si="4"/>
        <v>4.72428E-4</v>
      </c>
      <c r="I122" s="6">
        <v>0</v>
      </c>
      <c r="J122" s="6">
        <v>4.9969999999999995E-4</v>
      </c>
      <c r="K122" s="16">
        <v>0.99</v>
      </c>
      <c r="L122" s="13">
        <f t="shared" si="5"/>
        <v>4.9470299999999998E-4</v>
      </c>
      <c r="M122" s="6">
        <v>0</v>
      </c>
    </row>
    <row r="123" spans="1:13">
      <c r="A123" t="s">
        <v>130</v>
      </c>
      <c r="B123" s="6">
        <v>5.3050000000000002E-5</v>
      </c>
      <c r="C123" s="16">
        <v>0.99</v>
      </c>
      <c r="D123" s="13">
        <f t="shared" si="3"/>
        <v>5.2519500000000004E-5</v>
      </c>
      <c r="E123" s="6">
        <v>0</v>
      </c>
      <c r="F123" s="6">
        <v>6.122E-5</v>
      </c>
      <c r="G123" s="16">
        <v>0.99</v>
      </c>
      <c r="H123" s="13">
        <f t="shared" si="4"/>
        <v>6.0607799999999999E-5</v>
      </c>
      <c r="I123" s="6">
        <v>0</v>
      </c>
      <c r="J123" s="6">
        <v>6.4109999999999994E-5</v>
      </c>
      <c r="K123" s="16">
        <v>0.99</v>
      </c>
      <c r="L123" s="13">
        <f t="shared" si="5"/>
        <v>6.3468899999999991E-5</v>
      </c>
      <c r="M123" s="6">
        <v>0</v>
      </c>
    </row>
    <row r="124" spans="1:13">
      <c r="A124" t="s">
        <v>131</v>
      </c>
      <c r="B124" s="6">
        <v>1.84E-5</v>
      </c>
      <c r="C124" s="16">
        <v>0.99</v>
      </c>
      <c r="D124" s="13">
        <f t="shared" si="3"/>
        <v>1.8216E-5</v>
      </c>
      <c r="E124" s="6">
        <v>0</v>
      </c>
      <c r="F124" s="6">
        <v>2.1229999999999998E-5</v>
      </c>
      <c r="G124" s="16">
        <v>0.99</v>
      </c>
      <c r="H124" s="13">
        <f t="shared" si="4"/>
        <v>2.1017699999999997E-5</v>
      </c>
      <c r="I124" s="6">
        <v>0</v>
      </c>
      <c r="J124" s="6">
        <v>2.2240000000000001E-5</v>
      </c>
      <c r="K124" s="16">
        <v>0.99</v>
      </c>
      <c r="L124" s="13">
        <f t="shared" si="5"/>
        <v>2.2017600000000001E-5</v>
      </c>
      <c r="M124" s="6">
        <v>0</v>
      </c>
    </row>
    <row r="125" spans="1:13">
      <c r="A125" t="s">
        <v>132</v>
      </c>
      <c r="B125" s="6">
        <v>4.5529999999999999E-5</v>
      </c>
      <c r="C125" s="16">
        <v>0.99</v>
      </c>
      <c r="D125" s="13">
        <f t="shared" si="3"/>
        <v>4.5074699999999997E-5</v>
      </c>
      <c r="E125" s="6">
        <v>0</v>
      </c>
      <c r="F125" s="6">
        <v>5.2549999999999997E-5</v>
      </c>
      <c r="G125" s="16">
        <v>0.99</v>
      </c>
      <c r="H125" s="13">
        <f t="shared" si="4"/>
        <v>5.2024499999999996E-5</v>
      </c>
      <c r="I125" s="6">
        <v>0</v>
      </c>
      <c r="J125" s="6">
        <v>5.503E-5</v>
      </c>
      <c r="K125" s="16">
        <v>0.99</v>
      </c>
      <c r="L125" s="13">
        <f t="shared" si="5"/>
        <v>5.44797E-5</v>
      </c>
      <c r="M125" s="6">
        <v>0</v>
      </c>
    </row>
    <row r="126" spans="1:13">
      <c r="A126" t="s">
        <v>133</v>
      </c>
      <c r="B126" s="6">
        <v>1.092E-5</v>
      </c>
      <c r="C126" s="16">
        <v>0.99</v>
      </c>
      <c r="D126" s="13">
        <f t="shared" si="3"/>
        <v>1.08108E-5</v>
      </c>
      <c r="E126" s="6">
        <v>0</v>
      </c>
      <c r="F126" s="6">
        <v>1.26E-5</v>
      </c>
      <c r="G126" s="16">
        <v>0.99</v>
      </c>
      <c r="H126" s="13">
        <f t="shared" si="4"/>
        <v>1.2473999999999999E-5</v>
      </c>
      <c r="I126" s="6">
        <v>0</v>
      </c>
      <c r="J126" s="6">
        <v>1.3200000000000001E-5</v>
      </c>
      <c r="K126" s="16">
        <v>0.99</v>
      </c>
      <c r="L126" s="13">
        <f t="shared" si="5"/>
        <v>1.3068000000000001E-5</v>
      </c>
      <c r="M126" s="6">
        <v>0</v>
      </c>
    </row>
    <row r="127" spans="1:13">
      <c r="A127" t="s">
        <v>134</v>
      </c>
      <c r="B127" s="6">
        <v>1.477E-6</v>
      </c>
      <c r="C127" s="16">
        <v>0.99</v>
      </c>
      <c r="D127" s="13">
        <f t="shared" si="3"/>
        <v>1.4622299999999999E-6</v>
      </c>
      <c r="E127" s="6">
        <v>0</v>
      </c>
      <c r="F127" s="6">
        <v>1.705E-6</v>
      </c>
      <c r="G127" s="16">
        <v>0.99</v>
      </c>
      <c r="H127" s="13">
        <f t="shared" si="4"/>
        <v>1.6879499999999999E-6</v>
      </c>
      <c r="I127" s="6">
        <v>0</v>
      </c>
      <c r="J127" s="6">
        <v>1.7850000000000001E-6</v>
      </c>
      <c r="K127" s="16">
        <v>0.99</v>
      </c>
      <c r="L127" s="13">
        <f t="shared" si="5"/>
        <v>1.7671500000000001E-6</v>
      </c>
      <c r="M127" s="6">
        <v>0</v>
      </c>
    </row>
    <row r="128" spans="1:13">
      <c r="A128" t="s">
        <v>135</v>
      </c>
      <c r="B128" s="6">
        <v>1.05E-7</v>
      </c>
      <c r="C128" s="16">
        <v>0.99</v>
      </c>
      <c r="D128" s="13">
        <f t="shared" si="3"/>
        <v>1.0395E-7</v>
      </c>
      <c r="E128" s="6">
        <v>0</v>
      </c>
      <c r="F128" s="6">
        <v>1.212E-7</v>
      </c>
      <c r="G128" s="16">
        <v>0.99</v>
      </c>
      <c r="H128" s="13">
        <f t="shared" si="4"/>
        <v>1.19988E-7</v>
      </c>
      <c r="I128" s="6">
        <v>0</v>
      </c>
      <c r="J128" s="6">
        <v>1.269E-7</v>
      </c>
      <c r="K128" s="16">
        <v>0.99</v>
      </c>
      <c r="L128" s="13">
        <f t="shared" si="5"/>
        <v>1.25631E-7</v>
      </c>
      <c r="M128" s="6">
        <v>0</v>
      </c>
    </row>
    <row r="129" spans="1:13">
      <c r="A129" t="s">
        <v>136</v>
      </c>
      <c r="B129" s="6">
        <v>2.7809999999999999E-8</v>
      </c>
      <c r="C129" s="16">
        <v>0.99</v>
      </c>
      <c r="D129" s="13">
        <f t="shared" si="3"/>
        <v>2.7531899999999999E-8</v>
      </c>
      <c r="E129" s="6">
        <v>0</v>
      </c>
      <c r="F129" s="6">
        <v>3.2100000000000003E-8</v>
      </c>
      <c r="G129" s="16">
        <v>0.99</v>
      </c>
      <c r="H129" s="13">
        <f t="shared" si="4"/>
        <v>3.1779000000000003E-8</v>
      </c>
      <c r="I129" s="6">
        <v>0</v>
      </c>
      <c r="J129" s="6">
        <v>3.3610000000000001E-8</v>
      </c>
      <c r="K129" s="16">
        <v>0.99</v>
      </c>
      <c r="L129" s="13">
        <f t="shared" si="5"/>
        <v>3.3273899999999999E-8</v>
      </c>
      <c r="M129" s="6">
        <v>0</v>
      </c>
    </row>
    <row r="130" spans="1:13">
      <c r="A130" t="s">
        <v>137</v>
      </c>
      <c r="B130" s="6">
        <v>7.3130000000000005E-10</v>
      </c>
      <c r="C130" s="16">
        <v>0.99</v>
      </c>
      <c r="D130" s="13">
        <f t="shared" si="3"/>
        <v>7.2398700000000008E-10</v>
      </c>
      <c r="E130" s="6">
        <v>0</v>
      </c>
      <c r="F130" s="6">
        <v>8.4359999999999996E-10</v>
      </c>
      <c r="G130" s="16">
        <v>0.99</v>
      </c>
      <c r="H130" s="13">
        <f t="shared" si="4"/>
        <v>8.3516399999999997E-10</v>
      </c>
      <c r="I130" s="6">
        <v>0</v>
      </c>
      <c r="J130" s="6">
        <v>8.8409999999999998E-10</v>
      </c>
      <c r="K130" s="16">
        <v>0.99</v>
      </c>
      <c r="L130" s="13">
        <f t="shared" si="5"/>
        <v>8.7525899999999992E-10</v>
      </c>
      <c r="M130" s="6">
        <v>0</v>
      </c>
    </row>
    <row r="131" spans="1:13">
      <c r="A131" t="s">
        <v>138</v>
      </c>
      <c r="B131" s="6">
        <v>3.4619999999999999E-11</v>
      </c>
      <c r="C131" s="16">
        <v>0.99</v>
      </c>
      <c r="D131" s="13">
        <f t="shared" ref="D131:D194" si="6">B131*C131</f>
        <v>3.4273799999999998E-11</v>
      </c>
      <c r="E131" s="6">
        <v>0</v>
      </c>
      <c r="F131" s="6">
        <v>3.9950000000000002E-11</v>
      </c>
      <c r="G131" s="16">
        <v>0.99</v>
      </c>
      <c r="H131" s="13">
        <f t="shared" ref="H131:H194" si="7">F131*G131</f>
        <v>3.95505E-11</v>
      </c>
      <c r="I131" s="6">
        <v>0</v>
      </c>
      <c r="J131" s="6">
        <v>4.1840000000000001E-11</v>
      </c>
      <c r="K131" s="16">
        <v>0.99</v>
      </c>
      <c r="L131" s="13">
        <f t="shared" ref="L131:L194" si="8">J131*K131</f>
        <v>4.1421600000000004E-11</v>
      </c>
      <c r="M131" s="6">
        <v>0</v>
      </c>
    </row>
    <row r="132" spans="1:13">
      <c r="A132" t="s">
        <v>139</v>
      </c>
      <c r="B132" s="6">
        <v>0</v>
      </c>
      <c r="C132" s="16">
        <v>0.99</v>
      </c>
      <c r="D132" s="13">
        <f t="shared" si="6"/>
        <v>0</v>
      </c>
      <c r="E132" s="6">
        <v>0</v>
      </c>
      <c r="F132" s="6">
        <v>0</v>
      </c>
      <c r="G132" s="16">
        <v>0.99</v>
      </c>
      <c r="H132" s="13">
        <f t="shared" si="7"/>
        <v>0</v>
      </c>
      <c r="I132" s="6">
        <v>0</v>
      </c>
      <c r="J132" s="6">
        <v>0</v>
      </c>
      <c r="K132" s="16">
        <v>0.99</v>
      </c>
      <c r="L132" s="13">
        <f t="shared" si="8"/>
        <v>0</v>
      </c>
      <c r="M132" s="6">
        <v>0</v>
      </c>
    </row>
    <row r="133" spans="1:13">
      <c r="A133" t="s">
        <v>140</v>
      </c>
      <c r="B133" s="6">
        <v>5.2879999999999995E-4</v>
      </c>
      <c r="C133" s="16">
        <v>1E-3</v>
      </c>
      <c r="D133" s="13">
        <f t="shared" si="6"/>
        <v>5.2879999999999992E-7</v>
      </c>
      <c r="E133" s="6">
        <v>8.9389999999999999E-4</v>
      </c>
      <c r="F133" s="6">
        <v>1.92E-3</v>
      </c>
      <c r="G133" s="16">
        <v>1E-3</v>
      </c>
      <c r="H133" s="13">
        <f t="shared" si="7"/>
        <v>1.9200000000000003E-6</v>
      </c>
      <c r="I133" s="6">
        <v>2.209E-3</v>
      </c>
      <c r="J133" s="6">
        <v>3.5040000000000002E-3</v>
      </c>
      <c r="K133" s="16">
        <v>1E-3</v>
      </c>
      <c r="L133" s="13">
        <f t="shared" si="8"/>
        <v>3.5040000000000002E-6</v>
      </c>
      <c r="M133" s="6">
        <v>3.5660000000000002E-3</v>
      </c>
    </row>
    <row r="134" spans="1:13">
      <c r="A134" t="s">
        <v>141</v>
      </c>
      <c r="B134" s="6">
        <v>1.149E-14</v>
      </c>
      <c r="C134" s="16">
        <v>1E-3</v>
      </c>
      <c r="D134" s="13">
        <f t="shared" si="6"/>
        <v>1.149E-17</v>
      </c>
      <c r="E134" s="6">
        <v>0</v>
      </c>
      <c r="F134" s="6">
        <v>1.326E-14</v>
      </c>
      <c r="G134" s="16">
        <v>1E-3</v>
      </c>
      <c r="H134" s="13">
        <f t="shared" si="7"/>
        <v>1.326E-17</v>
      </c>
      <c r="I134" s="6">
        <v>0</v>
      </c>
      <c r="J134" s="6">
        <v>1.3899999999999999E-14</v>
      </c>
      <c r="K134" s="16">
        <v>1E-3</v>
      </c>
      <c r="L134" s="13">
        <f t="shared" si="8"/>
        <v>1.3899999999999998E-17</v>
      </c>
      <c r="M134" s="6">
        <v>0</v>
      </c>
    </row>
    <row r="135" spans="1:13">
      <c r="A135" t="s">
        <v>142</v>
      </c>
      <c r="B135" s="6">
        <v>1.5590000000000001E-9</v>
      </c>
      <c r="C135" s="16">
        <v>1E-3</v>
      </c>
      <c r="D135" s="13">
        <f t="shared" si="6"/>
        <v>1.5590000000000001E-12</v>
      </c>
      <c r="E135" s="6">
        <v>0</v>
      </c>
      <c r="F135" s="6">
        <v>4.4329999999999999E-9</v>
      </c>
      <c r="G135" s="16">
        <v>1E-3</v>
      </c>
      <c r="H135" s="13">
        <f t="shared" si="7"/>
        <v>4.4330000000000002E-12</v>
      </c>
      <c r="I135" s="6">
        <v>0</v>
      </c>
      <c r="J135" s="6">
        <v>7.8429999999999995E-9</v>
      </c>
      <c r="K135" s="16">
        <v>1E-3</v>
      </c>
      <c r="L135" s="13">
        <f t="shared" si="8"/>
        <v>7.8430000000000004E-12</v>
      </c>
      <c r="M135" s="6">
        <v>0</v>
      </c>
    </row>
    <row r="136" spans="1:13">
      <c r="A136" t="s">
        <v>143</v>
      </c>
      <c r="B136" s="6">
        <v>5.4109999999999996E-9</v>
      </c>
      <c r="C136" s="16">
        <v>1E-3</v>
      </c>
      <c r="D136" s="13">
        <f t="shared" si="6"/>
        <v>5.4109999999999995E-12</v>
      </c>
      <c r="E136" s="6">
        <v>0</v>
      </c>
      <c r="F136" s="6">
        <v>9.5700000000000007E-9</v>
      </c>
      <c r="G136" s="16">
        <v>1E-3</v>
      </c>
      <c r="H136" s="13">
        <f t="shared" si="7"/>
        <v>9.5700000000000006E-12</v>
      </c>
      <c r="I136" s="6">
        <v>0</v>
      </c>
      <c r="J136" s="6">
        <v>1.406E-8</v>
      </c>
      <c r="K136" s="16">
        <v>1E-3</v>
      </c>
      <c r="L136" s="13">
        <f t="shared" si="8"/>
        <v>1.4059999999999999E-11</v>
      </c>
      <c r="M136" s="6">
        <v>0</v>
      </c>
    </row>
    <row r="137" spans="1:13">
      <c r="A137" t="s">
        <v>144</v>
      </c>
      <c r="B137" s="6">
        <v>52.02</v>
      </c>
      <c r="C137" s="16">
        <v>1E-3</v>
      </c>
      <c r="D137" s="13">
        <f t="shared" si="6"/>
        <v>5.2020000000000004E-2</v>
      </c>
      <c r="E137" s="6">
        <v>27.2</v>
      </c>
      <c r="F137" s="6">
        <v>91.55</v>
      </c>
      <c r="G137" s="16">
        <v>1E-3</v>
      </c>
      <c r="H137" s="13">
        <f t="shared" si="7"/>
        <v>9.1549999999999992E-2</v>
      </c>
      <c r="I137" s="6">
        <v>49.31</v>
      </c>
      <c r="J137" s="6">
        <v>118.9</v>
      </c>
      <c r="K137" s="16">
        <v>1E-3</v>
      </c>
      <c r="L137" s="13">
        <f t="shared" si="8"/>
        <v>0.11890000000000001</v>
      </c>
      <c r="M137" s="6">
        <v>65.64</v>
      </c>
    </row>
    <row r="138" spans="1:13">
      <c r="A138" t="s">
        <v>145</v>
      </c>
      <c r="B138" s="6">
        <v>7.4260000000000003E-3</v>
      </c>
      <c r="C138" s="16">
        <v>1E-3</v>
      </c>
      <c r="D138" s="13">
        <f t="shared" si="6"/>
        <v>7.4260000000000006E-6</v>
      </c>
      <c r="E138" s="6">
        <v>0</v>
      </c>
      <c r="F138" s="6">
        <v>1.3610000000000001E-2</v>
      </c>
      <c r="G138" s="16">
        <v>1E-3</v>
      </c>
      <c r="H138" s="13">
        <f t="shared" si="7"/>
        <v>1.361E-5</v>
      </c>
      <c r="I138" s="6">
        <v>0</v>
      </c>
      <c r="J138" s="6">
        <v>1.8339999999999999E-2</v>
      </c>
      <c r="K138" s="16">
        <v>1E-3</v>
      </c>
      <c r="L138" s="13">
        <f t="shared" si="8"/>
        <v>1.8340000000000001E-5</v>
      </c>
      <c r="M138" s="6">
        <v>0</v>
      </c>
    </row>
    <row r="139" spans="1:13">
      <c r="A139" t="s">
        <v>146</v>
      </c>
      <c r="B139" s="6">
        <v>3.8829999999999999E-6</v>
      </c>
      <c r="C139" s="16">
        <v>1E-3</v>
      </c>
      <c r="D139" s="13">
        <f t="shared" si="6"/>
        <v>3.8829999999999999E-9</v>
      </c>
      <c r="E139" s="6">
        <v>0</v>
      </c>
      <c r="F139" s="6">
        <v>7.0910000000000004E-6</v>
      </c>
      <c r="G139" s="16">
        <v>1E-3</v>
      </c>
      <c r="H139" s="13">
        <f t="shared" si="7"/>
        <v>7.0910000000000004E-9</v>
      </c>
      <c r="I139" s="6">
        <v>0</v>
      </c>
      <c r="J139" s="6">
        <v>9.5440000000000004E-6</v>
      </c>
      <c r="K139" s="16">
        <v>1E-3</v>
      </c>
      <c r="L139" s="13">
        <f t="shared" si="8"/>
        <v>9.544000000000001E-9</v>
      </c>
      <c r="M139" s="6">
        <v>0</v>
      </c>
    </row>
    <row r="140" spans="1:13">
      <c r="A140" t="s">
        <v>147</v>
      </c>
      <c r="B140" s="6">
        <v>9.9349999999999994E-3</v>
      </c>
      <c r="C140" s="16">
        <v>1E-3</v>
      </c>
      <c r="D140" s="13">
        <f t="shared" si="6"/>
        <v>9.9349999999999989E-6</v>
      </c>
      <c r="E140" s="6">
        <v>0</v>
      </c>
      <c r="F140" s="6">
        <v>1.1480000000000001E-2</v>
      </c>
      <c r="G140" s="16">
        <v>1E-3</v>
      </c>
      <c r="H140" s="13">
        <f t="shared" si="7"/>
        <v>1.148E-5</v>
      </c>
      <c r="I140" s="6">
        <v>0</v>
      </c>
      <c r="J140" s="6">
        <v>1.204E-2</v>
      </c>
      <c r="K140" s="16">
        <v>1E-3</v>
      </c>
      <c r="L140" s="13">
        <f t="shared" si="8"/>
        <v>1.204E-5</v>
      </c>
      <c r="M140" s="6">
        <v>0</v>
      </c>
    </row>
    <row r="141" spans="1:13">
      <c r="A141" t="s">
        <v>148</v>
      </c>
      <c r="B141" s="6">
        <v>4.0499999999999998E-3</v>
      </c>
      <c r="C141" s="16">
        <v>1E-3</v>
      </c>
      <c r="D141" s="13">
        <f t="shared" si="6"/>
        <v>4.0500000000000002E-6</v>
      </c>
      <c r="E141" s="6">
        <v>0</v>
      </c>
      <c r="F141" s="6">
        <v>4.6740000000000002E-3</v>
      </c>
      <c r="G141" s="16">
        <v>1E-3</v>
      </c>
      <c r="H141" s="13">
        <f t="shared" si="7"/>
        <v>4.6740000000000005E-6</v>
      </c>
      <c r="I141" s="6">
        <v>0</v>
      </c>
      <c r="J141" s="6">
        <v>4.8939999999999999E-3</v>
      </c>
      <c r="K141" s="16">
        <v>1E-3</v>
      </c>
      <c r="L141" s="13">
        <f t="shared" si="8"/>
        <v>4.8940000000000001E-6</v>
      </c>
      <c r="M141" s="6">
        <v>0</v>
      </c>
    </row>
    <row r="142" spans="1:13">
      <c r="A142" t="s">
        <v>149</v>
      </c>
      <c r="B142" s="6">
        <v>1.2289999999999999E-5</v>
      </c>
      <c r="C142" s="16">
        <v>1E-3</v>
      </c>
      <c r="D142" s="13">
        <f t="shared" si="6"/>
        <v>1.229E-8</v>
      </c>
      <c r="E142" s="6">
        <v>0</v>
      </c>
      <c r="F142" s="6">
        <v>1.418E-5</v>
      </c>
      <c r="G142" s="16">
        <v>1E-3</v>
      </c>
      <c r="H142" s="13">
        <f t="shared" si="7"/>
        <v>1.418E-8</v>
      </c>
      <c r="I142" s="6">
        <v>0</v>
      </c>
      <c r="J142" s="6">
        <v>1.485E-5</v>
      </c>
      <c r="K142" s="16">
        <v>1E-3</v>
      </c>
      <c r="L142" s="13">
        <f t="shared" si="8"/>
        <v>1.4850000000000001E-8</v>
      </c>
      <c r="M142" s="6">
        <v>0</v>
      </c>
    </row>
    <row r="143" spans="1:13">
      <c r="A143" t="s">
        <v>150</v>
      </c>
      <c r="B143" s="6">
        <v>4.5570000000000002E-4</v>
      </c>
      <c r="C143" s="16">
        <v>1E-3</v>
      </c>
      <c r="D143" s="13">
        <f t="shared" si="6"/>
        <v>4.5570000000000004E-7</v>
      </c>
      <c r="E143" s="6">
        <v>0</v>
      </c>
      <c r="F143" s="6">
        <v>5.2590000000000004E-4</v>
      </c>
      <c r="G143" s="16">
        <v>1E-3</v>
      </c>
      <c r="H143" s="13">
        <f t="shared" si="7"/>
        <v>5.2590000000000002E-7</v>
      </c>
      <c r="I143" s="6">
        <v>0</v>
      </c>
      <c r="J143" s="6">
        <v>5.5060000000000005E-4</v>
      </c>
      <c r="K143" s="16">
        <v>1E-3</v>
      </c>
      <c r="L143" s="13">
        <f t="shared" si="8"/>
        <v>5.5060000000000007E-7</v>
      </c>
      <c r="M143" s="6">
        <v>0</v>
      </c>
    </row>
    <row r="144" spans="1:13">
      <c r="A144" t="s">
        <v>151</v>
      </c>
      <c r="B144" s="6">
        <v>1.081E-4</v>
      </c>
      <c r="C144" s="16">
        <v>1E-3</v>
      </c>
      <c r="D144" s="13">
        <f t="shared" si="6"/>
        <v>1.081E-7</v>
      </c>
      <c r="E144" s="6">
        <v>0</v>
      </c>
      <c r="F144" s="6">
        <v>1.247E-4</v>
      </c>
      <c r="G144" s="16">
        <v>1E-3</v>
      </c>
      <c r="H144" s="13">
        <f t="shared" si="7"/>
        <v>1.247E-7</v>
      </c>
      <c r="I144" s="6">
        <v>0</v>
      </c>
      <c r="J144" s="6">
        <v>1.3070000000000001E-4</v>
      </c>
      <c r="K144" s="16">
        <v>1E-3</v>
      </c>
      <c r="L144" s="13">
        <f t="shared" si="8"/>
        <v>1.307E-7</v>
      </c>
      <c r="M144" s="6">
        <v>0</v>
      </c>
    </row>
    <row r="145" spans="1:13">
      <c r="A145" t="s">
        <v>152</v>
      </c>
      <c r="B145" s="6">
        <v>8.8459999999999997E-6</v>
      </c>
      <c r="C145" s="16">
        <v>1E-3</v>
      </c>
      <c r="D145" s="13">
        <f t="shared" si="6"/>
        <v>8.8460000000000003E-9</v>
      </c>
      <c r="E145" s="6">
        <v>0</v>
      </c>
      <c r="F145" s="6">
        <v>1.0210000000000001E-5</v>
      </c>
      <c r="G145" s="16">
        <v>1E-3</v>
      </c>
      <c r="H145" s="13">
        <f t="shared" si="7"/>
        <v>1.021E-8</v>
      </c>
      <c r="I145" s="6">
        <v>0</v>
      </c>
      <c r="J145" s="6">
        <v>1.0689999999999999E-5</v>
      </c>
      <c r="K145" s="16">
        <v>1E-3</v>
      </c>
      <c r="L145" s="13">
        <f t="shared" si="8"/>
        <v>1.069E-8</v>
      </c>
      <c r="M145" s="6">
        <v>0</v>
      </c>
    </row>
    <row r="146" spans="1:13">
      <c r="A146" t="s">
        <v>153</v>
      </c>
      <c r="B146" s="6">
        <v>2.4830000000000002E-4</v>
      </c>
      <c r="C146" s="16">
        <v>1E-3</v>
      </c>
      <c r="D146" s="13">
        <f t="shared" si="6"/>
        <v>2.4830000000000002E-7</v>
      </c>
      <c r="E146" s="6">
        <v>0</v>
      </c>
      <c r="F146" s="6">
        <v>2.8659999999999997E-4</v>
      </c>
      <c r="G146" s="16">
        <v>1E-3</v>
      </c>
      <c r="H146" s="13">
        <f t="shared" si="7"/>
        <v>2.8659999999999999E-7</v>
      </c>
      <c r="I146" s="6">
        <v>0</v>
      </c>
      <c r="J146" s="6">
        <v>3.0009999999999998E-4</v>
      </c>
      <c r="K146" s="16">
        <v>1E-3</v>
      </c>
      <c r="L146" s="13">
        <f t="shared" si="8"/>
        <v>3.0009999999999999E-7</v>
      </c>
      <c r="M146" s="6">
        <v>0</v>
      </c>
    </row>
    <row r="147" spans="1:13">
      <c r="A147" t="s">
        <v>154</v>
      </c>
      <c r="B147" s="6">
        <v>8.1119999999999996E-5</v>
      </c>
      <c r="C147" s="16">
        <v>1E-3</v>
      </c>
      <c r="D147" s="13">
        <f t="shared" si="6"/>
        <v>8.1120000000000001E-8</v>
      </c>
      <c r="E147" s="6">
        <v>0</v>
      </c>
      <c r="F147" s="6">
        <v>9.3599999999999998E-5</v>
      </c>
      <c r="G147" s="16">
        <v>1E-3</v>
      </c>
      <c r="H147" s="13">
        <f t="shared" si="7"/>
        <v>9.3600000000000004E-8</v>
      </c>
      <c r="I147" s="6">
        <v>0</v>
      </c>
      <c r="J147" s="6">
        <v>9.8049999999999998E-5</v>
      </c>
      <c r="K147" s="16">
        <v>1E-3</v>
      </c>
      <c r="L147" s="13">
        <f t="shared" si="8"/>
        <v>9.8049999999999995E-8</v>
      </c>
      <c r="M147" s="6">
        <v>0</v>
      </c>
    </row>
    <row r="148" spans="1:13">
      <c r="A148" t="s">
        <v>155</v>
      </c>
      <c r="B148" s="6">
        <v>1.552E-5</v>
      </c>
      <c r="C148" s="16">
        <v>1E-3</v>
      </c>
      <c r="D148" s="13">
        <f t="shared" si="6"/>
        <v>1.5519999999999999E-8</v>
      </c>
      <c r="E148" s="6">
        <v>0</v>
      </c>
      <c r="F148" s="6">
        <v>1.791E-5</v>
      </c>
      <c r="G148" s="16">
        <v>1E-3</v>
      </c>
      <c r="H148" s="13">
        <f t="shared" si="7"/>
        <v>1.791E-8</v>
      </c>
      <c r="I148" s="6">
        <v>0</v>
      </c>
      <c r="J148" s="6">
        <v>1.876E-5</v>
      </c>
      <c r="K148" s="16">
        <v>1E-3</v>
      </c>
      <c r="L148" s="13">
        <f t="shared" si="8"/>
        <v>1.8760000000000001E-8</v>
      </c>
      <c r="M148" s="6">
        <v>0</v>
      </c>
    </row>
    <row r="149" spans="1:13">
      <c r="A149" t="s">
        <v>156</v>
      </c>
      <c r="B149" s="6">
        <v>2.9299999999999999E-6</v>
      </c>
      <c r="C149" s="16">
        <v>1E-3</v>
      </c>
      <c r="D149" s="13">
        <f t="shared" si="6"/>
        <v>2.93E-9</v>
      </c>
      <c r="E149" s="6">
        <v>0</v>
      </c>
      <c r="F149" s="6">
        <v>3.3809999999999999E-6</v>
      </c>
      <c r="G149" s="16">
        <v>1E-3</v>
      </c>
      <c r="H149" s="13">
        <f t="shared" si="7"/>
        <v>3.3809999999999998E-9</v>
      </c>
      <c r="I149" s="6">
        <v>0</v>
      </c>
      <c r="J149" s="6">
        <v>3.54E-6</v>
      </c>
      <c r="K149" s="16">
        <v>1E-3</v>
      </c>
      <c r="L149" s="13">
        <f t="shared" si="8"/>
        <v>3.5400000000000002E-9</v>
      </c>
      <c r="M149" s="6">
        <v>0</v>
      </c>
    </row>
    <row r="150" spans="1:13">
      <c r="A150" t="s">
        <v>157</v>
      </c>
      <c r="B150" s="6">
        <v>2.7080000000000002E-7</v>
      </c>
      <c r="C150" s="16">
        <v>1E-3</v>
      </c>
      <c r="D150" s="13">
        <f t="shared" si="6"/>
        <v>2.7080000000000004E-10</v>
      </c>
      <c r="E150" s="6">
        <v>0</v>
      </c>
      <c r="F150" s="6">
        <v>3.1250000000000003E-7</v>
      </c>
      <c r="G150" s="16">
        <v>1E-3</v>
      </c>
      <c r="H150" s="13">
        <f t="shared" si="7"/>
        <v>3.1250000000000001E-10</v>
      </c>
      <c r="I150" s="6">
        <v>0</v>
      </c>
      <c r="J150" s="6">
        <v>3.2730000000000003E-7</v>
      </c>
      <c r="K150" s="16">
        <v>1E-3</v>
      </c>
      <c r="L150" s="13">
        <f t="shared" si="8"/>
        <v>3.2730000000000005E-10</v>
      </c>
      <c r="M150" s="6">
        <v>0</v>
      </c>
    </row>
    <row r="151" spans="1:13">
      <c r="A151" t="s">
        <v>158</v>
      </c>
      <c r="B151" s="6">
        <v>1.55E-8</v>
      </c>
      <c r="C151" s="16">
        <v>1E-3</v>
      </c>
      <c r="D151" s="13">
        <f t="shared" si="6"/>
        <v>1.5500000000000001E-11</v>
      </c>
      <c r="E151" s="6">
        <v>0</v>
      </c>
      <c r="F151" s="6">
        <v>1.7879999999999999E-8</v>
      </c>
      <c r="G151" s="16">
        <v>1E-3</v>
      </c>
      <c r="H151" s="13">
        <f t="shared" si="7"/>
        <v>1.7880000000000001E-11</v>
      </c>
      <c r="I151" s="6">
        <v>0</v>
      </c>
      <c r="J151" s="6">
        <v>1.8720000000000002E-8</v>
      </c>
      <c r="K151" s="16">
        <v>1E-3</v>
      </c>
      <c r="L151" s="13">
        <f t="shared" si="8"/>
        <v>1.8720000000000001E-11</v>
      </c>
      <c r="M151" s="6">
        <v>0</v>
      </c>
    </row>
    <row r="152" spans="1:13">
      <c r="A152" t="s">
        <v>159</v>
      </c>
      <c r="B152" s="6">
        <v>1.1200000000000001E-9</v>
      </c>
      <c r="C152" s="16">
        <v>1E-3</v>
      </c>
      <c r="D152" s="13">
        <f t="shared" si="6"/>
        <v>1.1200000000000001E-12</v>
      </c>
      <c r="E152" s="6">
        <v>0</v>
      </c>
      <c r="F152" s="6">
        <v>1.293E-9</v>
      </c>
      <c r="G152" s="16">
        <v>1E-3</v>
      </c>
      <c r="H152" s="13">
        <f t="shared" si="7"/>
        <v>1.293E-12</v>
      </c>
      <c r="I152" s="6">
        <v>0</v>
      </c>
      <c r="J152" s="6">
        <v>1.3540000000000001E-9</v>
      </c>
      <c r="K152" s="16">
        <v>1E-3</v>
      </c>
      <c r="L152" s="13">
        <f t="shared" si="8"/>
        <v>1.3540000000000001E-12</v>
      </c>
      <c r="M152" s="6">
        <v>0</v>
      </c>
    </row>
    <row r="153" spans="1:13">
      <c r="A153" t="s">
        <v>160</v>
      </c>
      <c r="B153" s="6">
        <v>9.9879999999999995E-11</v>
      </c>
      <c r="C153" s="16">
        <v>1E-3</v>
      </c>
      <c r="D153" s="13">
        <f t="shared" si="6"/>
        <v>9.988E-14</v>
      </c>
      <c r="E153" s="6">
        <v>0</v>
      </c>
      <c r="F153" s="6">
        <v>1.152E-10</v>
      </c>
      <c r="G153" s="16">
        <v>1E-3</v>
      </c>
      <c r="H153" s="13">
        <f t="shared" si="7"/>
        <v>1.152E-13</v>
      </c>
      <c r="I153" s="6">
        <v>0</v>
      </c>
      <c r="J153" s="6">
        <v>1.206E-10</v>
      </c>
      <c r="K153" s="16">
        <v>1E-3</v>
      </c>
      <c r="L153" s="13">
        <f t="shared" si="8"/>
        <v>1.2060000000000001E-13</v>
      </c>
      <c r="M153" s="6">
        <v>0</v>
      </c>
    </row>
    <row r="154" spans="1:13">
      <c r="A154" t="s">
        <v>161</v>
      </c>
      <c r="B154" s="6">
        <v>4.3940000000000001E-12</v>
      </c>
      <c r="C154" s="16">
        <v>1E-3</v>
      </c>
      <c r="D154" s="13">
        <f t="shared" si="6"/>
        <v>4.394E-15</v>
      </c>
      <c r="E154" s="6">
        <v>0</v>
      </c>
      <c r="F154" s="6">
        <v>5.0709999999999997E-12</v>
      </c>
      <c r="G154" s="16">
        <v>1E-3</v>
      </c>
      <c r="H154" s="13">
        <f t="shared" si="7"/>
        <v>5.0709999999999998E-15</v>
      </c>
      <c r="I154" s="6">
        <v>0</v>
      </c>
      <c r="J154" s="6">
        <v>5.3099999999999998E-12</v>
      </c>
      <c r="K154" s="16">
        <v>1E-3</v>
      </c>
      <c r="L154" s="13">
        <f t="shared" si="8"/>
        <v>5.3099999999999999E-15</v>
      </c>
      <c r="M154" s="6">
        <v>0</v>
      </c>
    </row>
    <row r="155" spans="1:13">
      <c r="A155" t="s">
        <v>162</v>
      </c>
      <c r="B155" s="6">
        <v>9.7689999999999998E-14</v>
      </c>
      <c r="C155" s="16">
        <v>1E-3</v>
      </c>
      <c r="D155" s="13">
        <f t="shared" si="6"/>
        <v>9.7690000000000003E-17</v>
      </c>
      <c r="E155" s="6">
        <v>0</v>
      </c>
      <c r="F155" s="6">
        <v>1.127E-13</v>
      </c>
      <c r="G155" s="16">
        <v>1E-3</v>
      </c>
      <c r="H155" s="13">
        <f t="shared" si="7"/>
        <v>1.1270000000000001E-16</v>
      </c>
      <c r="I155" s="6">
        <v>0</v>
      </c>
      <c r="J155" s="6">
        <v>1.181E-13</v>
      </c>
      <c r="K155" s="16">
        <v>1E-3</v>
      </c>
      <c r="L155" s="13">
        <f t="shared" si="8"/>
        <v>1.1810000000000001E-16</v>
      </c>
      <c r="M155" s="6">
        <v>0</v>
      </c>
    </row>
    <row r="156" spans="1:13">
      <c r="A156" t="s">
        <v>163</v>
      </c>
      <c r="B156" s="6">
        <v>1.673E-12</v>
      </c>
      <c r="C156" s="16">
        <v>1E-3</v>
      </c>
      <c r="D156" s="13">
        <f t="shared" si="6"/>
        <v>1.6730000000000002E-15</v>
      </c>
      <c r="E156" s="6">
        <v>0</v>
      </c>
      <c r="F156" s="6">
        <v>7.3390000000000001E-12</v>
      </c>
      <c r="G156" s="16">
        <v>1E-3</v>
      </c>
      <c r="H156" s="13">
        <f t="shared" si="7"/>
        <v>7.3390000000000003E-15</v>
      </c>
      <c r="I156" s="6">
        <v>0</v>
      </c>
      <c r="J156" s="6">
        <v>1.7249999999999999E-11</v>
      </c>
      <c r="K156" s="16">
        <v>1E-3</v>
      </c>
      <c r="L156" s="13">
        <f t="shared" si="8"/>
        <v>1.7249999999999999E-14</v>
      </c>
      <c r="M156" s="6">
        <v>0</v>
      </c>
    </row>
    <row r="157" spans="1:13">
      <c r="A157" t="s">
        <v>164</v>
      </c>
      <c r="B157" s="6">
        <v>1.048E-4</v>
      </c>
      <c r="C157" s="16">
        <v>1E-3</v>
      </c>
      <c r="D157" s="13">
        <f t="shared" si="6"/>
        <v>1.048E-7</v>
      </c>
      <c r="E157" s="6">
        <v>5.482E-5</v>
      </c>
      <c r="F157" s="6">
        <v>4.4040000000000003E-4</v>
      </c>
      <c r="G157" s="16">
        <v>1E-3</v>
      </c>
      <c r="H157" s="13">
        <f t="shared" si="7"/>
        <v>4.4040000000000005E-7</v>
      </c>
      <c r="I157" s="6">
        <v>2.374E-4</v>
      </c>
      <c r="J157" s="6">
        <v>9.9789999999999992E-4</v>
      </c>
      <c r="K157" s="16">
        <v>1E-3</v>
      </c>
      <c r="L157" s="13">
        <f t="shared" si="8"/>
        <v>9.9790000000000001E-7</v>
      </c>
      <c r="M157" s="6">
        <v>5.5080000000000005E-4</v>
      </c>
    </row>
    <row r="158" spans="1:13">
      <c r="A158" t="s">
        <v>165</v>
      </c>
      <c r="B158" s="6">
        <v>5.4660000000000002E-5</v>
      </c>
      <c r="C158" s="16">
        <v>1E-3</v>
      </c>
      <c r="D158" s="13">
        <f t="shared" si="6"/>
        <v>5.4660000000000001E-8</v>
      </c>
      <c r="E158" s="6">
        <v>2.8580000000000001E-5</v>
      </c>
      <c r="F158" s="6">
        <v>2.6499999999999999E-4</v>
      </c>
      <c r="G158" s="16">
        <v>1E-3</v>
      </c>
      <c r="H158" s="13">
        <f t="shared" si="7"/>
        <v>2.65E-7</v>
      </c>
      <c r="I158" s="6">
        <v>1.428E-4</v>
      </c>
      <c r="J158" s="6">
        <v>6.6359999999999998E-4</v>
      </c>
      <c r="K158" s="16">
        <v>1E-3</v>
      </c>
      <c r="L158" s="13">
        <f t="shared" si="8"/>
        <v>6.6359999999999999E-7</v>
      </c>
      <c r="M158" s="6">
        <v>3.6610000000000001E-4</v>
      </c>
    </row>
    <row r="159" spans="1:13">
      <c r="A159" t="s">
        <v>166</v>
      </c>
      <c r="B159" s="6">
        <v>1.3019999999999999E-13</v>
      </c>
      <c r="C159" s="16">
        <v>1E-3</v>
      </c>
      <c r="D159" s="13">
        <f t="shared" si="6"/>
        <v>1.302E-16</v>
      </c>
      <c r="E159" s="6">
        <v>0</v>
      </c>
      <c r="F159" s="6">
        <v>5.0669999999999995E-13</v>
      </c>
      <c r="G159" s="16">
        <v>1E-3</v>
      </c>
      <c r="H159" s="13">
        <f t="shared" si="7"/>
        <v>5.0669999999999993E-16</v>
      </c>
      <c r="I159" s="6">
        <v>0</v>
      </c>
      <c r="J159" s="6">
        <v>1.161E-12</v>
      </c>
      <c r="K159" s="16">
        <v>1E-3</v>
      </c>
      <c r="L159" s="13">
        <f t="shared" si="8"/>
        <v>1.1609999999999999E-15</v>
      </c>
      <c r="M159" s="6">
        <v>0</v>
      </c>
    </row>
    <row r="160" spans="1:13">
      <c r="A160" t="s">
        <v>167</v>
      </c>
      <c r="B160" s="6">
        <v>4.1150000000000002</v>
      </c>
      <c r="C160" s="16">
        <v>1E-3</v>
      </c>
      <c r="D160" s="13">
        <f t="shared" si="6"/>
        <v>4.1150000000000006E-3</v>
      </c>
      <c r="E160" s="6">
        <v>2.1560000000000001</v>
      </c>
      <c r="F160" s="6">
        <v>11.53</v>
      </c>
      <c r="G160" s="16">
        <v>1E-3</v>
      </c>
      <c r="H160" s="13">
        <f t="shared" si="7"/>
        <v>1.153E-2</v>
      </c>
      <c r="I160" s="6">
        <v>6.22</v>
      </c>
      <c r="J160" s="6">
        <v>20.010000000000002</v>
      </c>
      <c r="K160" s="16">
        <v>1E-3</v>
      </c>
      <c r="L160" s="13">
        <f t="shared" si="8"/>
        <v>2.0010000000000003E-2</v>
      </c>
      <c r="M160" s="6">
        <v>11.05</v>
      </c>
    </row>
    <row r="161" spans="1:13">
      <c r="A161" t="s">
        <v>168</v>
      </c>
      <c r="B161" s="6">
        <v>127.8</v>
      </c>
      <c r="C161" s="16">
        <v>1E-3</v>
      </c>
      <c r="D161" s="13">
        <f t="shared" si="6"/>
        <v>0.1278</v>
      </c>
      <c r="E161" s="6">
        <v>66.81</v>
      </c>
      <c r="F161" s="6">
        <v>222.5</v>
      </c>
      <c r="G161" s="16">
        <v>1E-3</v>
      </c>
      <c r="H161" s="13">
        <f t="shared" si="7"/>
        <v>0.2225</v>
      </c>
      <c r="I161" s="6">
        <v>119.8</v>
      </c>
      <c r="J161" s="6">
        <v>286.8</v>
      </c>
      <c r="K161" s="16">
        <v>1E-3</v>
      </c>
      <c r="L161" s="13">
        <f t="shared" si="8"/>
        <v>0.2868</v>
      </c>
      <c r="M161" s="6">
        <v>158.19999999999999</v>
      </c>
    </row>
    <row r="162" spans="1:13">
      <c r="A162" t="s">
        <v>169</v>
      </c>
      <c r="B162" s="6">
        <v>7.6150000000000002E-3</v>
      </c>
      <c r="C162" s="16">
        <v>1E-3</v>
      </c>
      <c r="D162" s="13">
        <f t="shared" si="6"/>
        <v>7.6150000000000008E-6</v>
      </c>
      <c r="E162" s="6">
        <v>0</v>
      </c>
      <c r="F162" s="6">
        <v>8.8140000000000007E-3</v>
      </c>
      <c r="G162" s="16">
        <v>1E-3</v>
      </c>
      <c r="H162" s="13">
        <f t="shared" si="7"/>
        <v>8.8140000000000007E-6</v>
      </c>
      <c r="I162" s="6">
        <v>0</v>
      </c>
      <c r="J162" s="6">
        <v>9.2689999999999995E-3</v>
      </c>
      <c r="K162" s="16">
        <v>1E-3</v>
      </c>
      <c r="L162" s="13">
        <f t="shared" si="8"/>
        <v>9.2689999999999988E-6</v>
      </c>
      <c r="M162" s="6">
        <v>0</v>
      </c>
    </row>
    <row r="163" spans="1:13">
      <c r="A163" t="s">
        <v>170</v>
      </c>
      <c r="B163" s="6">
        <v>271.7</v>
      </c>
      <c r="C163" s="16">
        <v>1E-3</v>
      </c>
      <c r="D163" s="13">
        <f t="shared" si="6"/>
        <v>0.2717</v>
      </c>
      <c r="E163" s="6">
        <v>142</v>
      </c>
      <c r="F163" s="6">
        <v>508.2</v>
      </c>
      <c r="G163" s="16">
        <v>1E-3</v>
      </c>
      <c r="H163" s="13">
        <f t="shared" si="7"/>
        <v>0.50819999999999999</v>
      </c>
      <c r="I163" s="6">
        <v>273.89999999999998</v>
      </c>
      <c r="J163" s="6">
        <v>697.9</v>
      </c>
      <c r="K163" s="16">
        <v>1E-3</v>
      </c>
      <c r="L163" s="13">
        <f t="shared" si="8"/>
        <v>0.69789999999999996</v>
      </c>
      <c r="M163" s="6">
        <v>385</v>
      </c>
    </row>
    <row r="164" spans="1:13">
      <c r="A164" t="s">
        <v>171</v>
      </c>
      <c r="B164" s="6">
        <v>57.16</v>
      </c>
      <c r="C164" s="16">
        <v>1E-3</v>
      </c>
      <c r="D164" s="13">
        <f t="shared" si="6"/>
        <v>5.7159999999999996E-2</v>
      </c>
      <c r="E164" s="6">
        <v>19.02</v>
      </c>
      <c r="F164" s="6">
        <v>89.26</v>
      </c>
      <c r="G164" s="16">
        <v>1E-3</v>
      </c>
      <c r="H164" s="13">
        <f t="shared" si="7"/>
        <v>8.9260000000000006E-2</v>
      </c>
      <c r="I164" s="6">
        <v>30.59</v>
      </c>
      <c r="J164" s="6">
        <v>108.7</v>
      </c>
      <c r="K164" s="16">
        <v>1E-3</v>
      </c>
      <c r="L164" s="13">
        <f t="shared" si="8"/>
        <v>0.1087</v>
      </c>
      <c r="M164" s="6">
        <v>38.130000000000003</v>
      </c>
    </row>
    <row r="165" spans="1:13">
      <c r="A165" t="s">
        <v>172</v>
      </c>
      <c r="B165" s="6">
        <v>4.2880000000000001E-2</v>
      </c>
      <c r="C165" s="16">
        <v>1E-3</v>
      </c>
      <c r="D165" s="13">
        <f t="shared" si="6"/>
        <v>4.2880000000000003E-5</v>
      </c>
      <c r="E165" s="6">
        <v>0</v>
      </c>
      <c r="F165" s="6">
        <v>4.9509999999999998E-2</v>
      </c>
      <c r="G165" s="16">
        <v>1E-3</v>
      </c>
      <c r="H165" s="13">
        <f t="shared" si="7"/>
        <v>4.9509999999999999E-5</v>
      </c>
      <c r="I165" s="6">
        <v>0</v>
      </c>
      <c r="J165" s="6">
        <v>5.1880000000000003E-2</v>
      </c>
      <c r="K165" s="16">
        <v>1E-3</v>
      </c>
      <c r="L165" s="13">
        <f t="shared" si="8"/>
        <v>5.1880000000000005E-5</v>
      </c>
      <c r="M165" s="6">
        <v>0</v>
      </c>
    </row>
    <row r="166" spans="1:13">
      <c r="A166" t="s">
        <v>173</v>
      </c>
      <c r="B166" s="6">
        <v>499.9</v>
      </c>
      <c r="C166" s="16">
        <v>1E-3</v>
      </c>
      <c r="D166" s="13">
        <f t="shared" si="6"/>
        <v>0.49990000000000001</v>
      </c>
      <c r="E166" s="6">
        <v>261.39999999999998</v>
      </c>
      <c r="F166" s="6">
        <v>917.4</v>
      </c>
      <c r="G166" s="16">
        <v>1E-3</v>
      </c>
      <c r="H166" s="13">
        <f t="shared" si="7"/>
        <v>0.91739999999999999</v>
      </c>
      <c r="I166" s="6">
        <v>494.1</v>
      </c>
      <c r="J166" s="6">
        <v>1239</v>
      </c>
      <c r="K166" s="16">
        <v>1E-3</v>
      </c>
      <c r="L166" s="13">
        <f t="shared" si="8"/>
        <v>1.2390000000000001</v>
      </c>
      <c r="M166" s="6">
        <v>683.6</v>
      </c>
    </row>
    <row r="167" spans="1:13">
      <c r="A167" t="s">
        <v>174</v>
      </c>
      <c r="B167" s="6">
        <v>2.4029999999999999E-2</v>
      </c>
      <c r="C167" s="16">
        <v>1E-3</v>
      </c>
      <c r="D167" s="13">
        <f t="shared" si="6"/>
        <v>2.4029999999999999E-5</v>
      </c>
      <c r="E167" s="6">
        <v>0</v>
      </c>
      <c r="F167" s="6">
        <v>2.775E-2</v>
      </c>
      <c r="G167" s="16">
        <v>1E-3</v>
      </c>
      <c r="H167" s="13">
        <f t="shared" si="7"/>
        <v>2.775E-5</v>
      </c>
      <c r="I167" s="6">
        <v>0</v>
      </c>
      <c r="J167" s="6">
        <v>2.9090000000000001E-2</v>
      </c>
      <c r="K167" s="16">
        <v>1E-3</v>
      </c>
      <c r="L167" s="13">
        <f t="shared" si="8"/>
        <v>2.9090000000000001E-5</v>
      </c>
      <c r="M167" s="6">
        <v>0</v>
      </c>
    </row>
    <row r="168" spans="1:13">
      <c r="A168" t="s">
        <v>175</v>
      </c>
      <c r="B168" s="6">
        <v>7.8460000000000002E-2</v>
      </c>
      <c r="C168" s="16">
        <v>1E-3</v>
      </c>
      <c r="D168" s="13">
        <f t="shared" si="6"/>
        <v>7.8460000000000004E-5</v>
      </c>
      <c r="E168" s="6">
        <v>0</v>
      </c>
      <c r="F168" s="6">
        <v>9.0499999999999997E-2</v>
      </c>
      <c r="G168" s="16">
        <v>1E-3</v>
      </c>
      <c r="H168" s="13">
        <f t="shared" si="7"/>
        <v>9.0500000000000004E-5</v>
      </c>
      <c r="I168" s="6">
        <v>0</v>
      </c>
      <c r="J168" s="6">
        <v>9.4769999999999993E-2</v>
      </c>
      <c r="K168" s="16">
        <v>1E-3</v>
      </c>
      <c r="L168" s="13">
        <f t="shared" si="8"/>
        <v>9.4769999999999989E-5</v>
      </c>
      <c r="M168" s="6">
        <v>0</v>
      </c>
    </row>
    <row r="169" spans="1:13">
      <c r="A169" t="s">
        <v>176</v>
      </c>
      <c r="B169" s="6">
        <v>1.7780000000000001E-3</v>
      </c>
      <c r="C169" s="16">
        <v>1E-3</v>
      </c>
      <c r="D169" s="13">
        <f t="shared" si="6"/>
        <v>1.7780000000000002E-6</v>
      </c>
      <c r="E169" s="6">
        <v>0</v>
      </c>
      <c r="F169" s="6">
        <v>2.052E-3</v>
      </c>
      <c r="G169" s="16">
        <v>1E-3</v>
      </c>
      <c r="H169" s="13">
        <f t="shared" si="7"/>
        <v>2.052E-6</v>
      </c>
      <c r="I169" s="6">
        <v>0</v>
      </c>
      <c r="J169" s="6">
        <v>2.1489999999999999E-3</v>
      </c>
      <c r="K169" s="16">
        <v>1E-3</v>
      </c>
      <c r="L169" s="13">
        <f t="shared" si="8"/>
        <v>2.1490000000000001E-6</v>
      </c>
      <c r="M169" s="6">
        <v>0</v>
      </c>
    </row>
    <row r="170" spans="1:13">
      <c r="A170" t="s">
        <v>177</v>
      </c>
      <c r="B170" s="6">
        <v>3.1859999999999999E-4</v>
      </c>
      <c r="C170" s="16">
        <v>1E-3</v>
      </c>
      <c r="D170" s="13">
        <f t="shared" si="6"/>
        <v>3.1860000000000001E-7</v>
      </c>
      <c r="E170" s="6">
        <v>0</v>
      </c>
      <c r="F170" s="6">
        <v>3.6759999999999999E-4</v>
      </c>
      <c r="G170" s="16">
        <v>1E-3</v>
      </c>
      <c r="H170" s="13">
        <f t="shared" si="7"/>
        <v>3.6759999999999998E-7</v>
      </c>
      <c r="I170" s="6">
        <v>0</v>
      </c>
      <c r="J170" s="6">
        <v>3.8499999999999998E-4</v>
      </c>
      <c r="K170" s="16">
        <v>1E-3</v>
      </c>
      <c r="L170" s="13">
        <f t="shared" si="8"/>
        <v>3.8499999999999997E-7</v>
      </c>
      <c r="M170" s="6">
        <v>0</v>
      </c>
    </row>
    <row r="171" spans="1:13">
      <c r="A171" t="s">
        <v>178</v>
      </c>
      <c r="B171" s="6">
        <v>5.3090000000000002E-5</v>
      </c>
      <c r="C171" s="16">
        <v>1E-3</v>
      </c>
      <c r="D171" s="13">
        <f t="shared" si="6"/>
        <v>5.3090000000000001E-8</v>
      </c>
      <c r="E171" s="6">
        <v>0</v>
      </c>
      <c r="F171" s="6">
        <v>6.1270000000000001E-5</v>
      </c>
      <c r="G171" s="16">
        <v>1E-3</v>
      </c>
      <c r="H171" s="13">
        <f t="shared" si="7"/>
        <v>6.1270000000000005E-8</v>
      </c>
      <c r="I171" s="6">
        <v>0</v>
      </c>
      <c r="J171" s="6">
        <v>6.4170000000000004E-5</v>
      </c>
      <c r="K171" s="16">
        <v>1E-3</v>
      </c>
      <c r="L171" s="13">
        <f t="shared" si="8"/>
        <v>6.4170000000000011E-8</v>
      </c>
      <c r="M171" s="6">
        <v>0</v>
      </c>
    </row>
    <row r="172" spans="1:13">
      <c r="A172" t="s">
        <v>179</v>
      </c>
      <c r="B172" s="6">
        <v>4.4789999999999998E-6</v>
      </c>
      <c r="C172" s="16">
        <v>1E-3</v>
      </c>
      <c r="D172" s="13">
        <f t="shared" si="6"/>
        <v>4.4789999999999999E-9</v>
      </c>
      <c r="E172" s="6">
        <v>0</v>
      </c>
      <c r="F172" s="6">
        <v>5.1680000000000003E-6</v>
      </c>
      <c r="G172" s="16">
        <v>1E-3</v>
      </c>
      <c r="H172" s="13">
        <f t="shared" si="7"/>
        <v>5.1680000000000004E-9</v>
      </c>
      <c r="I172" s="6">
        <v>0</v>
      </c>
      <c r="J172" s="6">
        <v>5.412E-6</v>
      </c>
      <c r="K172" s="16">
        <v>1E-3</v>
      </c>
      <c r="L172" s="13">
        <f t="shared" si="8"/>
        <v>5.4119999999999999E-9</v>
      </c>
      <c r="M172" s="6">
        <v>0</v>
      </c>
    </row>
    <row r="173" spans="1:13">
      <c r="A173" t="s">
        <v>180</v>
      </c>
      <c r="B173" s="6">
        <v>9.1240000000000004E-7</v>
      </c>
      <c r="C173" s="16">
        <v>1E-3</v>
      </c>
      <c r="D173" s="13">
        <f t="shared" si="6"/>
        <v>9.1240000000000008E-10</v>
      </c>
      <c r="E173" s="6">
        <v>0</v>
      </c>
      <c r="F173" s="6">
        <v>1.0529999999999999E-6</v>
      </c>
      <c r="G173" s="16">
        <v>1E-3</v>
      </c>
      <c r="H173" s="13">
        <f t="shared" si="7"/>
        <v>1.053E-9</v>
      </c>
      <c r="I173" s="6">
        <v>0</v>
      </c>
      <c r="J173" s="6">
        <v>1.1030000000000001E-6</v>
      </c>
      <c r="K173" s="16">
        <v>1E-3</v>
      </c>
      <c r="L173" s="13">
        <f t="shared" si="8"/>
        <v>1.103E-9</v>
      </c>
      <c r="M173" s="6">
        <v>0</v>
      </c>
    </row>
    <row r="174" spans="1:13">
      <c r="A174" t="s">
        <v>181</v>
      </c>
      <c r="B174" s="6">
        <v>8.4730000000000005E-8</v>
      </c>
      <c r="C174" s="16">
        <v>1E-3</v>
      </c>
      <c r="D174" s="13">
        <f t="shared" si="6"/>
        <v>8.4730000000000001E-11</v>
      </c>
      <c r="E174" s="6">
        <v>0</v>
      </c>
      <c r="F174" s="6">
        <v>9.781E-8</v>
      </c>
      <c r="G174" s="16">
        <v>1E-3</v>
      </c>
      <c r="H174" s="13">
        <f t="shared" si="7"/>
        <v>9.7809999999999996E-11</v>
      </c>
      <c r="I174" s="6">
        <v>0</v>
      </c>
      <c r="J174" s="6">
        <v>1.024E-7</v>
      </c>
      <c r="K174" s="16">
        <v>1E-3</v>
      </c>
      <c r="L174" s="13">
        <f t="shared" si="8"/>
        <v>1.024E-10</v>
      </c>
      <c r="M174" s="6">
        <v>0</v>
      </c>
    </row>
    <row r="175" spans="1:13">
      <c r="A175" t="s">
        <v>182</v>
      </c>
      <c r="B175" s="6">
        <v>2.6029999999999999E-8</v>
      </c>
      <c r="C175" s="16">
        <v>1E-3</v>
      </c>
      <c r="D175" s="13">
        <f t="shared" si="6"/>
        <v>2.603E-11</v>
      </c>
      <c r="E175" s="6">
        <v>0</v>
      </c>
      <c r="F175" s="6">
        <v>3.0040000000000003E-8</v>
      </c>
      <c r="G175" s="16">
        <v>1E-3</v>
      </c>
      <c r="H175" s="13">
        <f t="shared" si="7"/>
        <v>3.004E-11</v>
      </c>
      <c r="I175" s="6">
        <v>0</v>
      </c>
      <c r="J175" s="6">
        <v>3.145E-8</v>
      </c>
      <c r="K175" s="16">
        <v>1E-3</v>
      </c>
      <c r="L175" s="13">
        <f t="shared" si="8"/>
        <v>3.1449999999999999E-11</v>
      </c>
      <c r="M175" s="6">
        <v>0</v>
      </c>
    </row>
    <row r="176" spans="1:13">
      <c r="A176" t="s">
        <v>183</v>
      </c>
      <c r="B176" s="6">
        <v>2.3360000000000002E-9</v>
      </c>
      <c r="C176" s="16">
        <v>1E-3</v>
      </c>
      <c r="D176" s="13">
        <f t="shared" si="6"/>
        <v>2.3360000000000001E-12</v>
      </c>
      <c r="E176" s="6">
        <v>0</v>
      </c>
      <c r="F176" s="6">
        <v>2.6960000000000002E-9</v>
      </c>
      <c r="G176" s="16">
        <v>1E-3</v>
      </c>
      <c r="H176" s="13">
        <f t="shared" si="7"/>
        <v>2.6960000000000002E-12</v>
      </c>
      <c r="I176" s="6">
        <v>0</v>
      </c>
      <c r="J176" s="6">
        <v>2.8229999999999999E-9</v>
      </c>
      <c r="K176" s="16">
        <v>1E-3</v>
      </c>
      <c r="L176" s="13">
        <f t="shared" si="8"/>
        <v>2.823E-12</v>
      </c>
      <c r="M176" s="6">
        <v>0</v>
      </c>
    </row>
    <row r="177" spans="1:13">
      <c r="A177" t="s">
        <v>184</v>
      </c>
      <c r="B177" s="6">
        <v>4.4180000000000003E-11</v>
      </c>
      <c r="C177" s="16">
        <v>1E-3</v>
      </c>
      <c r="D177" s="13">
        <f t="shared" si="6"/>
        <v>4.4180000000000001E-14</v>
      </c>
      <c r="E177" s="6">
        <v>0</v>
      </c>
      <c r="F177" s="6">
        <v>5.0980000000000001E-11</v>
      </c>
      <c r="G177" s="16">
        <v>1E-3</v>
      </c>
      <c r="H177" s="13">
        <f t="shared" si="7"/>
        <v>5.0980000000000001E-14</v>
      </c>
      <c r="I177" s="6">
        <v>0</v>
      </c>
      <c r="J177" s="6">
        <v>5.3390000000000003E-11</v>
      </c>
      <c r="K177" s="16">
        <v>1E-3</v>
      </c>
      <c r="L177" s="13">
        <f t="shared" si="8"/>
        <v>5.3390000000000007E-14</v>
      </c>
      <c r="M177" s="6">
        <v>0</v>
      </c>
    </row>
    <row r="178" spans="1:13">
      <c r="A178" t="s">
        <v>185</v>
      </c>
      <c r="B178" s="6">
        <v>2.8089999999999998E-12</v>
      </c>
      <c r="C178" s="16">
        <v>1E-3</v>
      </c>
      <c r="D178" s="13">
        <f t="shared" si="6"/>
        <v>2.8090000000000001E-15</v>
      </c>
      <c r="E178" s="6">
        <v>0</v>
      </c>
      <c r="F178" s="6">
        <v>3.241E-12</v>
      </c>
      <c r="G178" s="16">
        <v>1E-3</v>
      </c>
      <c r="H178" s="13">
        <f t="shared" si="7"/>
        <v>3.241E-15</v>
      </c>
      <c r="I178" s="6">
        <v>0</v>
      </c>
      <c r="J178" s="6">
        <v>3.3939999999999999E-12</v>
      </c>
      <c r="K178" s="16">
        <v>1E-3</v>
      </c>
      <c r="L178" s="13">
        <f t="shared" si="8"/>
        <v>3.3939999999999999E-15</v>
      </c>
      <c r="M178" s="6">
        <v>0</v>
      </c>
    </row>
    <row r="179" spans="1:13">
      <c r="A179" t="s">
        <v>186</v>
      </c>
      <c r="B179" s="6">
        <v>257.60000000000002</v>
      </c>
      <c r="C179" s="16">
        <v>1E-3</v>
      </c>
      <c r="D179" s="13">
        <f t="shared" si="6"/>
        <v>0.25760000000000005</v>
      </c>
      <c r="E179" s="6">
        <v>145.6</v>
      </c>
      <c r="F179" s="6">
        <v>478.9</v>
      </c>
      <c r="G179" s="16">
        <v>1E-3</v>
      </c>
      <c r="H179" s="13">
        <f t="shared" si="7"/>
        <v>0.47889999999999999</v>
      </c>
      <c r="I179" s="6">
        <v>275.5</v>
      </c>
      <c r="J179" s="6">
        <v>647</v>
      </c>
      <c r="K179" s="16">
        <v>1E-3</v>
      </c>
      <c r="L179" s="13">
        <f t="shared" si="8"/>
        <v>0.64700000000000002</v>
      </c>
      <c r="M179" s="6">
        <v>378.9</v>
      </c>
    </row>
    <row r="180" spans="1:13">
      <c r="A180" t="s">
        <v>187</v>
      </c>
      <c r="B180" s="6">
        <v>0.22839999999999999</v>
      </c>
      <c r="C180" s="16">
        <v>1E-3</v>
      </c>
      <c r="D180" s="13">
        <f t="shared" si="6"/>
        <v>2.284E-4</v>
      </c>
      <c r="E180" s="6">
        <v>0</v>
      </c>
      <c r="F180" s="6">
        <v>0.44529999999999997</v>
      </c>
      <c r="G180" s="16">
        <v>1E-3</v>
      </c>
      <c r="H180" s="13">
        <f t="shared" si="7"/>
        <v>4.4529999999999998E-4</v>
      </c>
      <c r="I180" s="6">
        <v>0</v>
      </c>
      <c r="J180" s="6">
        <v>0.62539999999999996</v>
      </c>
      <c r="K180" s="16">
        <v>1E-3</v>
      </c>
      <c r="L180" s="13">
        <f t="shared" si="8"/>
        <v>6.2540000000000002E-4</v>
      </c>
      <c r="M180" s="6">
        <v>0</v>
      </c>
    </row>
    <row r="181" spans="1:13">
      <c r="A181" t="s">
        <v>188</v>
      </c>
      <c r="B181" s="6">
        <v>6.13E-8</v>
      </c>
      <c r="C181" s="16">
        <v>1E-3</v>
      </c>
      <c r="D181" s="13">
        <f t="shared" si="6"/>
        <v>6.1299999999999998E-11</v>
      </c>
      <c r="E181" s="6">
        <v>0</v>
      </c>
      <c r="F181" s="6">
        <v>1.145E-7</v>
      </c>
      <c r="G181" s="16">
        <v>1E-3</v>
      </c>
      <c r="H181" s="13">
        <f t="shared" si="7"/>
        <v>1.1450000000000001E-10</v>
      </c>
      <c r="I181" s="6">
        <v>0</v>
      </c>
      <c r="J181" s="6">
        <v>1.5830000000000001E-7</v>
      </c>
      <c r="K181" s="16">
        <v>1E-3</v>
      </c>
      <c r="L181" s="13">
        <f t="shared" si="8"/>
        <v>1.5830000000000001E-10</v>
      </c>
      <c r="M181" s="6">
        <v>0</v>
      </c>
    </row>
    <row r="182" spans="1:13">
      <c r="A182" t="s">
        <v>189</v>
      </c>
      <c r="B182" s="6">
        <v>635.5</v>
      </c>
      <c r="C182" s="16">
        <v>1E-3</v>
      </c>
      <c r="D182" s="13">
        <f t="shared" si="6"/>
        <v>0.63550000000000006</v>
      </c>
      <c r="E182" s="6">
        <v>332.4</v>
      </c>
      <c r="F182" s="6">
        <v>1165</v>
      </c>
      <c r="G182" s="16">
        <v>1E-3</v>
      </c>
      <c r="H182" s="13">
        <f t="shared" si="7"/>
        <v>1.165</v>
      </c>
      <c r="I182" s="6">
        <v>627.70000000000005</v>
      </c>
      <c r="J182" s="6">
        <v>1571</v>
      </c>
      <c r="K182" s="16">
        <v>1E-3</v>
      </c>
      <c r="L182" s="13">
        <f t="shared" si="8"/>
        <v>1.571</v>
      </c>
      <c r="M182" s="6">
        <v>867.8</v>
      </c>
    </row>
    <row r="183" spans="1:13">
      <c r="A183" t="s">
        <v>190</v>
      </c>
      <c r="B183" s="6">
        <v>8.2900000000000005E-3</v>
      </c>
      <c r="C183" s="16">
        <v>1E-3</v>
      </c>
      <c r="D183" s="13">
        <f t="shared" si="6"/>
        <v>8.2900000000000002E-6</v>
      </c>
      <c r="E183" s="6">
        <v>0</v>
      </c>
      <c r="F183" s="6">
        <v>9.5829999999999995E-3</v>
      </c>
      <c r="G183" s="16">
        <v>1E-3</v>
      </c>
      <c r="H183" s="13">
        <f t="shared" si="7"/>
        <v>9.5829999999999996E-6</v>
      </c>
      <c r="I183" s="6">
        <v>0</v>
      </c>
      <c r="J183" s="6">
        <v>1.005E-2</v>
      </c>
      <c r="K183" s="16">
        <v>1E-3</v>
      </c>
      <c r="L183" s="13">
        <f t="shared" si="8"/>
        <v>1.005E-5</v>
      </c>
      <c r="M183" s="6">
        <v>0</v>
      </c>
    </row>
    <row r="184" spans="1:13">
      <c r="A184" t="s">
        <v>191</v>
      </c>
      <c r="B184" s="6">
        <v>8.9110000000000005E-3</v>
      </c>
      <c r="C184" s="16">
        <v>1E-3</v>
      </c>
      <c r="D184" s="13">
        <f t="shared" si="6"/>
        <v>8.9109999999999999E-6</v>
      </c>
      <c r="E184" s="6">
        <v>0</v>
      </c>
      <c r="F184" s="6">
        <v>1.0279999999999999E-2</v>
      </c>
      <c r="G184" s="16">
        <v>1E-3</v>
      </c>
      <c r="H184" s="13">
        <f t="shared" si="7"/>
        <v>1.028E-5</v>
      </c>
      <c r="I184" s="6">
        <v>0</v>
      </c>
      <c r="J184" s="6">
        <v>1.078E-2</v>
      </c>
      <c r="K184" s="16">
        <v>1E-3</v>
      </c>
      <c r="L184" s="13">
        <f t="shared" si="8"/>
        <v>1.078E-5</v>
      </c>
      <c r="M184" s="6">
        <v>0</v>
      </c>
    </row>
    <row r="185" spans="1:13">
      <c r="A185" t="s">
        <v>192</v>
      </c>
      <c r="B185" s="6">
        <v>1.5020000000000001E-3</v>
      </c>
      <c r="C185" s="16">
        <v>1E-3</v>
      </c>
      <c r="D185" s="13">
        <f t="shared" si="6"/>
        <v>1.5020000000000002E-6</v>
      </c>
      <c r="E185" s="6">
        <v>0</v>
      </c>
      <c r="F185" s="6">
        <v>1.7340000000000001E-3</v>
      </c>
      <c r="G185" s="16">
        <v>1E-3</v>
      </c>
      <c r="H185" s="13">
        <f t="shared" si="7"/>
        <v>1.734E-6</v>
      </c>
      <c r="I185" s="6">
        <v>0</v>
      </c>
      <c r="J185" s="6">
        <v>1.8159999999999999E-3</v>
      </c>
      <c r="K185" s="16">
        <v>1E-3</v>
      </c>
      <c r="L185" s="13">
        <f t="shared" si="8"/>
        <v>1.8159999999999999E-6</v>
      </c>
      <c r="M185" s="6">
        <v>0</v>
      </c>
    </row>
    <row r="186" spans="1:13">
      <c r="A186" t="s">
        <v>193</v>
      </c>
      <c r="B186" s="6">
        <v>5.3350000000000001E-4</v>
      </c>
      <c r="C186" s="16">
        <v>1E-3</v>
      </c>
      <c r="D186" s="13">
        <f t="shared" si="6"/>
        <v>5.3350000000000006E-7</v>
      </c>
      <c r="E186" s="6">
        <v>0</v>
      </c>
      <c r="F186" s="6">
        <v>6.156E-4</v>
      </c>
      <c r="G186" s="16">
        <v>1E-3</v>
      </c>
      <c r="H186" s="13">
        <f t="shared" si="7"/>
        <v>6.1559999999999998E-7</v>
      </c>
      <c r="I186" s="6">
        <v>0</v>
      </c>
      <c r="J186" s="6">
        <v>6.447E-4</v>
      </c>
      <c r="K186" s="16">
        <v>1E-3</v>
      </c>
      <c r="L186" s="13">
        <f t="shared" si="8"/>
        <v>6.4470000000000005E-7</v>
      </c>
      <c r="M186" s="6">
        <v>0</v>
      </c>
    </row>
    <row r="187" spans="1:13">
      <c r="A187" t="s">
        <v>194</v>
      </c>
      <c r="B187" s="6">
        <v>6.3489999999999998E-4</v>
      </c>
      <c r="C187" s="16">
        <v>1E-3</v>
      </c>
      <c r="D187" s="13">
        <f t="shared" si="6"/>
        <v>6.3489999999999995E-7</v>
      </c>
      <c r="E187" s="6">
        <v>0</v>
      </c>
      <c r="F187" s="6">
        <v>7.3269999999999997E-4</v>
      </c>
      <c r="G187" s="16">
        <v>1E-3</v>
      </c>
      <c r="H187" s="13">
        <f t="shared" si="7"/>
        <v>7.3269999999999999E-7</v>
      </c>
      <c r="I187" s="6">
        <v>0</v>
      </c>
      <c r="J187" s="6">
        <v>7.6749999999999995E-4</v>
      </c>
      <c r="K187" s="16">
        <v>1E-3</v>
      </c>
      <c r="L187" s="13">
        <f t="shared" si="8"/>
        <v>7.6749999999999996E-7</v>
      </c>
      <c r="M187" s="6">
        <v>0</v>
      </c>
    </row>
    <row r="188" spans="1:13">
      <c r="A188" t="s">
        <v>195</v>
      </c>
      <c r="B188" s="6">
        <v>4.2700000000000001E-5</v>
      </c>
      <c r="C188" s="16">
        <v>1E-3</v>
      </c>
      <c r="D188" s="13">
        <f t="shared" si="6"/>
        <v>4.2700000000000005E-8</v>
      </c>
      <c r="E188" s="6">
        <v>0</v>
      </c>
      <c r="F188" s="6">
        <v>4.9280000000000003E-5</v>
      </c>
      <c r="G188" s="16">
        <v>1E-3</v>
      </c>
      <c r="H188" s="13">
        <f t="shared" si="7"/>
        <v>4.9280000000000002E-8</v>
      </c>
      <c r="I188" s="6">
        <v>0</v>
      </c>
      <c r="J188" s="6">
        <v>5.1600000000000001E-5</v>
      </c>
      <c r="K188" s="16">
        <v>1E-3</v>
      </c>
      <c r="L188" s="13">
        <f t="shared" si="8"/>
        <v>5.1599999999999999E-8</v>
      </c>
      <c r="M188" s="6">
        <v>0</v>
      </c>
    </row>
    <row r="189" spans="1:13">
      <c r="A189" t="s">
        <v>196</v>
      </c>
      <c r="B189" s="6">
        <v>4.0890000000000003E-5</v>
      </c>
      <c r="C189" s="16">
        <v>1E-3</v>
      </c>
      <c r="D189" s="13">
        <f t="shared" si="6"/>
        <v>4.0890000000000004E-8</v>
      </c>
      <c r="E189" s="6">
        <v>0</v>
      </c>
      <c r="F189" s="6">
        <v>4.7200000000000002E-5</v>
      </c>
      <c r="G189" s="16">
        <v>1E-3</v>
      </c>
      <c r="H189" s="13">
        <f t="shared" si="7"/>
        <v>4.7200000000000006E-8</v>
      </c>
      <c r="I189" s="6">
        <v>0</v>
      </c>
      <c r="J189" s="6">
        <v>4.9419999999999998E-5</v>
      </c>
      <c r="K189" s="16">
        <v>1E-3</v>
      </c>
      <c r="L189" s="13">
        <f t="shared" si="8"/>
        <v>4.9420000000000002E-8</v>
      </c>
      <c r="M189" s="6">
        <v>0</v>
      </c>
    </row>
    <row r="190" spans="1:13">
      <c r="A190" t="s">
        <v>197</v>
      </c>
      <c r="B190" s="6">
        <v>1.279E-5</v>
      </c>
      <c r="C190" s="16">
        <v>1E-3</v>
      </c>
      <c r="D190" s="13">
        <f t="shared" si="6"/>
        <v>1.2789999999999999E-8</v>
      </c>
      <c r="E190" s="6">
        <v>0</v>
      </c>
      <c r="F190" s="6">
        <v>1.4759999999999999E-5</v>
      </c>
      <c r="G190" s="16">
        <v>1E-3</v>
      </c>
      <c r="H190" s="13">
        <f t="shared" si="7"/>
        <v>1.4759999999999999E-8</v>
      </c>
      <c r="I190" s="6">
        <v>0</v>
      </c>
      <c r="J190" s="6">
        <v>1.5460000000000001E-5</v>
      </c>
      <c r="K190" s="16">
        <v>1E-3</v>
      </c>
      <c r="L190" s="13">
        <f t="shared" si="8"/>
        <v>1.5460000000000001E-8</v>
      </c>
      <c r="M190" s="6">
        <v>0</v>
      </c>
    </row>
    <row r="191" spans="1:13">
      <c r="A191" t="s">
        <v>198</v>
      </c>
      <c r="B191" s="6">
        <v>7.4669999999999998E-7</v>
      </c>
      <c r="C191" s="16">
        <v>1E-3</v>
      </c>
      <c r="D191" s="13">
        <f t="shared" si="6"/>
        <v>7.4670000000000002E-10</v>
      </c>
      <c r="E191" s="6">
        <v>0</v>
      </c>
      <c r="F191" s="6">
        <v>8.6099999999999999E-7</v>
      </c>
      <c r="G191" s="16">
        <v>1E-3</v>
      </c>
      <c r="H191" s="13">
        <f t="shared" si="7"/>
        <v>8.6100000000000003E-10</v>
      </c>
      <c r="I191" s="6">
        <v>0</v>
      </c>
      <c r="J191" s="6">
        <v>9.0210000000000001E-7</v>
      </c>
      <c r="K191" s="16">
        <v>1E-3</v>
      </c>
      <c r="L191" s="13">
        <f t="shared" si="8"/>
        <v>9.0210000000000002E-10</v>
      </c>
      <c r="M191" s="6">
        <v>0</v>
      </c>
    </row>
    <row r="192" spans="1:13">
      <c r="A192" t="s">
        <v>199</v>
      </c>
      <c r="B192" s="6">
        <v>1.2200000000000001E-7</v>
      </c>
      <c r="C192" s="16">
        <v>1E-3</v>
      </c>
      <c r="D192" s="13">
        <f t="shared" si="6"/>
        <v>1.2200000000000002E-10</v>
      </c>
      <c r="E192" s="6">
        <v>0</v>
      </c>
      <c r="F192" s="6">
        <v>1.4079999999999999E-7</v>
      </c>
      <c r="G192" s="16">
        <v>1E-3</v>
      </c>
      <c r="H192" s="13">
        <f t="shared" si="7"/>
        <v>1.4079999999999999E-10</v>
      </c>
      <c r="I192" s="6">
        <v>0</v>
      </c>
      <c r="J192" s="6">
        <v>1.4740000000000001E-7</v>
      </c>
      <c r="K192" s="16">
        <v>1E-3</v>
      </c>
      <c r="L192" s="13">
        <f t="shared" si="8"/>
        <v>1.474E-10</v>
      </c>
      <c r="M192" s="6">
        <v>0</v>
      </c>
    </row>
    <row r="193" spans="1:13">
      <c r="A193" t="s">
        <v>200</v>
      </c>
      <c r="B193" s="6">
        <v>1.9239999999999999E-8</v>
      </c>
      <c r="C193" s="16">
        <v>1E-3</v>
      </c>
      <c r="D193" s="13">
        <f t="shared" si="6"/>
        <v>1.924E-11</v>
      </c>
      <c r="E193" s="6">
        <v>0</v>
      </c>
      <c r="F193" s="6">
        <v>2.22E-8</v>
      </c>
      <c r="G193" s="16">
        <v>1E-3</v>
      </c>
      <c r="H193" s="13">
        <f t="shared" si="7"/>
        <v>2.2200000000000002E-11</v>
      </c>
      <c r="I193" s="6">
        <v>0</v>
      </c>
      <c r="J193" s="6">
        <v>2.3240000000000002E-8</v>
      </c>
      <c r="K193" s="16">
        <v>1E-3</v>
      </c>
      <c r="L193" s="13">
        <f t="shared" si="8"/>
        <v>2.3240000000000002E-11</v>
      </c>
      <c r="M193" s="6">
        <v>0</v>
      </c>
    </row>
    <row r="194" spans="1:13">
      <c r="A194" t="s">
        <v>201</v>
      </c>
      <c r="B194" s="6">
        <v>2.032E-9</v>
      </c>
      <c r="C194" s="16">
        <v>1E-3</v>
      </c>
      <c r="D194" s="13">
        <f t="shared" si="6"/>
        <v>2.0320000000000002E-12</v>
      </c>
      <c r="E194" s="6">
        <v>0</v>
      </c>
      <c r="F194" s="6">
        <v>2.3450000000000001E-9</v>
      </c>
      <c r="G194" s="16">
        <v>1E-3</v>
      </c>
      <c r="H194" s="13">
        <f t="shared" si="7"/>
        <v>2.3450000000000002E-12</v>
      </c>
      <c r="I194" s="6">
        <v>0</v>
      </c>
      <c r="J194" s="6">
        <v>2.4549999999999999E-9</v>
      </c>
      <c r="K194" s="16">
        <v>1E-3</v>
      </c>
      <c r="L194" s="13">
        <f t="shared" si="8"/>
        <v>2.4549999999999999E-12</v>
      </c>
      <c r="M194" s="6">
        <v>0</v>
      </c>
    </row>
    <row r="195" spans="1:13">
      <c r="A195" t="s">
        <v>202</v>
      </c>
      <c r="B195" s="6">
        <v>6.9940000000000006E-11</v>
      </c>
      <c r="C195" s="16">
        <v>1E-3</v>
      </c>
      <c r="D195" s="13">
        <f t="shared" ref="D195:D258" si="9">B195*C195</f>
        <v>6.9940000000000003E-14</v>
      </c>
      <c r="E195" s="6">
        <v>0</v>
      </c>
      <c r="F195" s="6">
        <v>8.0700000000000003E-11</v>
      </c>
      <c r="G195" s="16">
        <v>1E-3</v>
      </c>
      <c r="H195" s="13">
        <f t="shared" ref="H195:H258" si="10">F195*G195</f>
        <v>8.0699999999999999E-14</v>
      </c>
      <c r="I195" s="6">
        <v>0</v>
      </c>
      <c r="J195" s="6">
        <v>8.4519999999999996E-11</v>
      </c>
      <c r="K195" s="16">
        <v>1E-3</v>
      </c>
      <c r="L195" s="13">
        <f t="shared" ref="L195:L258" si="11">J195*K195</f>
        <v>8.4520000000000002E-14</v>
      </c>
      <c r="M195" s="6">
        <v>0</v>
      </c>
    </row>
    <row r="196" spans="1:13">
      <c r="A196" t="s">
        <v>203</v>
      </c>
      <c r="B196" s="6">
        <v>5.2149999999999999E-12</v>
      </c>
      <c r="C196" s="16">
        <v>1E-3</v>
      </c>
      <c r="D196" s="13">
        <f t="shared" si="9"/>
        <v>5.2149999999999997E-15</v>
      </c>
      <c r="E196" s="6">
        <v>0</v>
      </c>
      <c r="F196" s="6">
        <v>6.0179999999999996E-12</v>
      </c>
      <c r="G196" s="16">
        <v>1E-3</v>
      </c>
      <c r="H196" s="13">
        <f t="shared" si="10"/>
        <v>6.0179999999999996E-15</v>
      </c>
      <c r="I196" s="6">
        <v>0</v>
      </c>
      <c r="J196" s="6">
        <v>6.3019999999999996E-12</v>
      </c>
      <c r="K196" s="16">
        <v>1E-3</v>
      </c>
      <c r="L196" s="13">
        <f t="shared" si="11"/>
        <v>6.3019999999999995E-15</v>
      </c>
      <c r="M196" s="6">
        <v>0</v>
      </c>
    </row>
    <row r="197" spans="1:13">
      <c r="A197" t="s">
        <v>204</v>
      </c>
      <c r="B197" s="6">
        <v>0</v>
      </c>
      <c r="C197" s="16">
        <v>1E-3</v>
      </c>
      <c r="D197" s="13">
        <f t="shared" si="9"/>
        <v>0</v>
      </c>
      <c r="E197" s="6">
        <v>0</v>
      </c>
      <c r="F197" s="6">
        <v>0</v>
      </c>
      <c r="G197" s="16">
        <v>1E-3</v>
      </c>
      <c r="H197" s="13">
        <f t="shared" si="10"/>
        <v>0</v>
      </c>
      <c r="I197" s="6">
        <v>0</v>
      </c>
      <c r="J197" s="6">
        <v>0</v>
      </c>
      <c r="K197" s="16">
        <v>1E-3</v>
      </c>
      <c r="L197" s="13">
        <f t="shared" si="11"/>
        <v>0</v>
      </c>
      <c r="M197" s="6">
        <v>0</v>
      </c>
    </row>
    <row r="198" spans="1:13">
      <c r="A198" t="s">
        <v>205</v>
      </c>
      <c r="B198" s="6">
        <v>9.8339999999999996</v>
      </c>
      <c r="C198" s="16">
        <v>0.05</v>
      </c>
      <c r="D198" s="13">
        <f t="shared" si="9"/>
        <v>0.49170000000000003</v>
      </c>
      <c r="E198" s="6">
        <v>5.2640000000000002</v>
      </c>
      <c r="F198" s="6">
        <v>30.08</v>
      </c>
      <c r="G198" s="16">
        <v>0.05</v>
      </c>
      <c r="H198" s="13">
        <f t="shared" si="10"/>
        <v>1.504</v>
      </c>
      <c r="I198" s="6">
        <v>16.440000000000001</v>
      </c>
      <c r="J198" s="6">
        <v>55.57</v>
      </c>
      <c r="K198" s="16">
        <v>0.05</v>
      </c>
      <c r="L198" s="13">
        <f t="shared" si="11"/>
        <v>2.7785000000000002</v>
      </c>
      <c r="M198" s="6">
        <v>31.01</v>
      </c>
    </row>
    <row r="199" spans="1:13">
      <c r="A199" t="s">
        <v>206</v>
      </c>
      <c r="B199" s="6">
        <v>0.1037</v>
      </c>
      <c r="C199" s="16">
        <v>0.05</v>
      </c>
      <c r="D199" s="13">
        <f t="shared" si="9"/>
        <v>5.1850000000000004E-3</v>
      </c>
      <c r="E199" s="6">
        <v>5.425E-2</v>
      </c>
      <c r="F199" s="6">
        <v>0.51300000000000001</v>
      </c>
      <c r="G199" s="16">
        <v>0.05</v>
      </c>
      <c r="H199" s="13">
        <f t="shared" si="10"/>
        <v>2.5650000000000003E-2</v>
      </c>
      <c r="I199" s="6">
        <v>0.27639999999999998</v>
      </c>
      <c r="J199" s="6">
        <v>1.3120000000000001</v>
      </c>
      <c r="K199" s="16">
        <v>0.05</v>
      </c>
      <c r="L199" s="13">
        <f t="shared" si="11"/>
        <v>6.5600000000000006E-2</v>
      </c>
      <c r="M199" s="6">
        <v>0.72409999999999997</v>
      </c>
    </row>
    <row r="200" spans="1:13">
      <c r="A200" t="s">
        <v>207</v>
      </c>
      <c r="B200" s="6">
        <v>1.7400000000000001E-6</v>
      </c>
      <c r="C200" s="16">
        <v>0.05</v>
      </c>
      <c r="D200" s="13">
        <f t="shared" si="9"/>
        <v>8.7000000000000011E-8</v>
      </c>
      <c r="E200" s="6">
        <v>0</v>
      </c>
      <c r="F200" s="6">
        <v>5.519E-6</v>
      </c>
      <c r="G200" s="16">
        <v>0.05</v>
      </c>
      <c r="H200" s="13">
        <f t="shared" si="10"/>
        <v>2.7595000000000003E-7</v>
      </c>
      <c r="I200" s="6">
        <v>0</v>
      </c>
      <c r="J200" s="6">
        <v>1.0560000000000001E-5</v>
      </c>
      <c r="K200" s="16">
        <v>0.05</v>
      </c>
      <c r="L200" s="13">
        <f t="shared" si="11"/>
        <v>5.2800000000000007E-7</v>
      </c>
      <c r="M200" s="6">
        <v>0</v>
      </c>
    </row>
    <row r="201" spans="1:13">
      <c r="A201" t="s">
        <v>208</v>
      </c>
      <c r="B201" s="6">
        <v>940.2</v>
      </c>
      <c r="C201" s="16">
        <v>0.05</v>
      </c>
      <c r="D201" s="13">
        <f t="shared" si="9"/>
        <v>47.010000000000005</v>
      </c>
      <c r="E201" s="6">
        <v>491.6</v>
      </c>
      <c r="F201" s="6">
        <v>1727</v>
      </c>
      <c r="G201" s="16">
        <v>0.05</v>
      </c>
      <c r="H201" s="13">
        <f t="shared" si="10"/>
        <v>86.350000000000009</v>
      </c>
      <c r="I201" s="6">
        <v>930.9</v>
      </c>
      <c r="J201" s="6">
        <v>2335</v>
      </c>
      <c r="K201" s="16">
        <v>0.05</v>
      </c>
      <c r="L201" s="13">
        <f t="shared" si="11"/>
        <v>116.75</v>
      </c>
      <c r="M201" s="6">
        <v>1289</v>
      </c>
    </row>
    <row r="202" spans="1:13">
      <c r="A202" t="s">
        <v>209</v>
      </c>
      <c r="B202" s="6">
        <v>41.48</v>
      </c>
      <c r="C202" s="16">
        <v>0.05</v>
      </c>
      <c r="D202" s="13">
        <f t="shared" si="9"/>
        <v>2.0739999999999998</v>
      </c>
      <c r="E202" s="6">
        <v>1.245E-14</v>
      </c>
      <c r="F202" s="6">
        <v>48.68</v>
      </c>
      <c r="G202" s="16">
        <v>0.05</v>
      </c>
      <c r="H202" s="13">
        <f t="shared" si="10"/>
        <v>2.4340000000000002</v>
      </c>
      <c r="I202" s="6">
        <v>1.5060000000000001E-14</v>
      </c>
      <c r="J202" s="6">
        <v>51.34</v>
      </c>
      <c r="K202" s="16">
        <v>0.05</v>
      </c>
      <c r="L202" s="13">
        <f t="shared" si="11"/>
        <v>2.5670000000000002</v>
      </c>
      <c r="M202" s="6">
        <v>1.6260000000000002E-14</v>
      </c>
    </row>
    <row r="203" spans="1:13">
      <c r="A203" t="s">
        <v>210</v>
      </c>
      <c r="B203" s="6">
        <v>1322</v>
      </c>
      <c r="C203" s="16">
        <v>0.05</v>
      </c>
      <c r="D203" s="13">
        <f t="shared" si="9"/>
        <v>66.100000000000009</v>
      </c>
      <c r="E203" s="6">
        <v>585.5</v>
      </c>
      <c r="F203" s="6">
        <v>2229</v>
      </c>
      <c r="G203" s="16">
        <v>0.05</v>
      </c>
      <c r="H203" s="13">
        <f t="shared" si="10"/>
        <v>111.45</v>
      </c>
      <c r="I203" s="6">
        <v>1017</v>
      </c>
      <c r="J203" s="6">
        <v>2822</v>
      </c>
      <c r="K203" s="16">
        <v>0.05</v>
      </c>
      <c r="L203" s="13">
        <f t="shared" si="11"/>
        <v>141.1</v>
      </c>
      <c r="M203" s="6">
        <v>1318</v>
      </c>
    </row>
    <row r="204" spans="1:13">
      <c r="A204" t="s">
        <v>211</v>
      </c>
      <c r="B204" s="6">
        <v>0.4244</v>
      </c>
      <c r="C204" s="16">
        <v>0.05</v>
      </c>
      <c r="D204" s="13">
        <f t="shared" si="9"/>
        <v>2.1220000000000003E-2</v>
      </c>
      <c r="E204" s="6">
        <v>0</v>
      </c>
      <c r="F204" s="6">
        <v>0.4909</v>
      </c>
      <c r="G204" s="16">
        <v>0.05</v>
      </c>
      <c r="H204" s="13">
        <f t="shared" si="10"/>
        <v>2.4545000000000001E-2</v>
      </c>
      <c r="I204" s="6">
        <v>0</v>
      </c>
      <c r="J204" s="6">
        <v>0.51490000000000002</v>
      </c>
      <c r="K204" s="16">
        <v>0.05</v>
      </c>
      <c r="L204" s="13">
        <f t="shared" si="11"/>
        <v>2.5745000000000004E-2</v>
      </c>
      <c r="M204" s="6">
        <v>0</v>
      </c>
    </row>
    <row r="205" spans="1:13">
      <c r="A205" t="s">
        <v>212</v>
      </c>
      <c r="B205" s="6">
        <v>0.1255</v>
      </c>
      <c r="C205" s="16">
        <v>0.05</v>
      </c>
      <c r="D205" s="13">
        <f t="shared" si="9"/>
        <v>6.2750000000000002E-3</v>
      </c>
      <c r="E205" s="6">
        <v>0</v>
      </c>
      <c r="F205" s="6">
        <v>0.1449</v>
      </c>
      <c r="G205" s="16">
        <v>0.05</v>
      </c>
      <c r="H205" s="13">
        <f t="shared" si="10"/>
        <v>7.2450000000000006E-3</v>
      </c>
      <c r="I205" s="6">
        <v>0</v>
      </c>
      <c r="J205" s="6">
        <v>0.1517</v>
      </c>
      <c r="K205" s="16">
        <v>0.05</v>
      </c>
      <c r="L205" s="13">
        <f t="shared" si="11"/>
        <v>7.5850000000000006E-3</v>
      </c>
      <c r="M205" s="6">
        <v>0</v>
      </c>
    </row>
    <row r="206" spans="1:13">
      <c r="A206" t="s">
        <v>213</v>
      </c>
      <c r="B206" s="6">
        <v>6.3080000000000002E-3</v>
      </c>
      <c r="C206" s="16">
        <v>0.05</v>
      </c>
      <c r="D206" s="13">
        <f t="shared" si="9"/>
        <v>3.1540000000000002E-4</v>
      </c>
      <c r="E206" s="6">
        <v>0</v>
      </c>
      <c r="F206" s="6">
        <v>7.2769999999999996E-3</v>
      </c>
      <c r="G206" s="16">
        <v>0.05</v>
      </c>
      <c r="H206" s="13">
        <f t="shared" si="10"/>
        <v>3.6384999999999998E-4</v>
      </c>
      <c r="I206" s="6">
        <v>0</v>
      </c>
      <c r="J206" s="6">
        <v>7.6280000000000002E-3</v>
      </c>
      <c r="K206" s="16">
        <v>0.05</v>
      </c>
      <c r="L206" s="13">
        <f t="shared" si="11"/>
        <v>3.8140000000000005E-4</v>
      </c>
      <c r="M206" s="6">
        <v>0</v>
      </c>
    </row>
    <row r="207" spans="1:13">
      <c r="A207" t="s">
        <v>214</v>
      </c>
      <c r="B207" s="6">
        <v>9.8400000000000007E-4</v>
      </c>
      <c r="C207" s="16">
        <v>0.05</v>
      </c>
      <c r="D207" s="13">
        <f t="shared" si="9"/>
        <v>4.9200000000000003E-5</v>
      </c>
      <c r="E207" s="6">
        <v>0</v>
      </c>
      <c r="F207" s="6">
        <v>1.1360000000000001E-3</v>
      </c>
      <c r="G207" s="16">
        <v>0.05</v>
      </c>
      <c r="H207" s="13">
        <f t="shared" si="10"/>
        <v>5.6800000000000005E-5</v>
      </c>
      <c r="I207" s="6">
        <v>0</v>
      </c>
      <c r="J207" s="6">
        <v>1.189E-3</v>
      </c>
      <c r="K207" s="16">
        <v>0.05</v>
      </c>
      <c r="L207" s="13">
        <f t="shared" si="11"/>
        <v>5.9450000000000002E-5</v>
      </c>
      <c r="M207" s="6">
        <v>0</v>
      </c>
    </row>
    <row r="208" spans="1:13">
      <c r="A208" t="s">
        <v>215</v>
      </c>
      <c r="B208" s="6">
        <v>3.2069999999999999E-4</v>
      </c>
      <c r="C208" s="16">
        <v>0.05</v>
      </c>
      <c r="D208" s="13">
        <f t="shared" si="9"/>
        <v>1.6035000000000001E-5</v>
      </c>
      <c r="E208" s="6">
        <v>0</v>
      </c>
      <c r="F208" s="6">
        <v>3.701E-4</v>
      </c>
      <c r="G208" s="16">
        <v>0.05</v>
      </c>
      <c r="H208" s="13">
        <f t="shared" si="10"/>
        <v>1.8505E-5</v>
      </c>
      <c r="I208" s="6">
        <v>0</v>
      </c>
      <c r="J208" s="6">
        <v>3.8759999999999999E-4</v>
      </c>
      <c r="K208" s="16">
        <v>0.05</v>
      </c>
      <c r="L208" s="13">
        <f t="shared" si="11"/>
        <v>1.9380000000000001E-5</v>
      </c>
      <c r="M208" s="6">
        <v>0</v>
      </c>
    </row>
    <row r="209" spans="1:13">
      <c r="A209" t="s">
        <v>216</v>
      </c>
      <c r="B209" s="6">
        <v>3.5889999999999997E-5</v>
      </c>
      <c r="C209" s="16">
        <v>0.05</v>
      </c>
      <c r="D209" s="13">
        <f t="shared" si="9"/>
        <v>1.7944999999999999E-6</v>
      </c>
      <c r="E209" s="6">
        <v>0</v>
      </c>
      <c r="F209" s="6">
        <v>4.1409999999999998E-5</v>
      </c>
      <c r="G209" s="16">
        <v>0.05</v>
      </c>
      <c r="H209" s="13">
        <f t="shared" si="10"/>
        <v>2.0704999999999999E-6</v>
      </c>
      <c r="I209" s="6">
        <v>0</v>
      </c>
      <c r="J209" s="6">
        <v>4.337E-5</v>
      </c>
      <c r="K209" s="16">
        <v>0.05</v>
      </c>
      <c r="L209" s="13">
        <f t="shared" si="11"/>
        <v>2.1685000000000001E-6</v>
      </c>
      <c r="M209" s="6">
        <v>0</v>
      </c>
    </row>
    <row r="210" spans="1:13">
      <c r="A210" t="s">
        <v>217</v>
      </c>
      <c r="B210" s="6">
        <v>9.7280000000000003E-7</v>
      </c>
      <c r="C210" s="16">
        <v>0.05</v>
      </c>
      <c r="D210" s="13">
        <f t="shared" si="9"/>
        <v>4.8640000000000004E-8</v>
      </c>
      <c r="E210" s="6">
        <v>0</v>
      </c>
      <c r="F210" s="6">
        <v>1.122E-6</v>
      </c>
      <c r="G210" s="16">
        <v>0.05</v>
      </c>
      <c r="H210" s="13">
        <f t="shared" si="10"/>
        <v>5.6100000000000006E-8</v>
      </c>
      <c r="I210" s="6">
        <v>0</v>
      </c>
      <c r="J210" s="6">
        <v>1.175E-6</v>
      </c>
      <c r="K210" s="16">
        <v>0.05</v>
      </c>
      <c r="L210" s="13">
        <f t="shared" si="11"/>
        <v>5.875E-8</v>
      </c>
      <c r="M210" s="6">
        <v>0</v>
      </c>
    </row>
    <row r="211" spans="1:13">
      <c r="A211" t="s">
        <v>218</v>
      </c>
      <c r="B211" s="6">
        <v>1.5379999999999999E-6</v>
      </c>
      <c r="C211" s="16">
        <v>0.05</v>
      </c>
      <c r="D211" s="13">
        <f t="shared" si="9"/>
        <v>7.6900000000000007E-8</v>
      </c>
      <c r="E211" s="6">
        <v>0</v>
      </c>
      <c r="F211" s="6">
        <v>1.7749999999999999E-6</v>
      </c>
      <c r="G211" s="16">
        <v>0.05</v>
      </c>
      <c r="H211" s="13">
        <f t="shared" si="10"/>
        <v>8.8749999999999997E-8</v>
      </c>
      <c r="I211" s="6">
        <v>0</v>
      </c>
      <c r="J211" s="6">
        <v>1.8589999999999999E-6</v>
      </c>
      <c r="K211" s="16">
        <v>0.05</v>
      </c>
      <c r="L211" s="13">
        <f t="shared" si="11"/>
        <v>9.2949999999999995E-8</v>
      </c>
      <c r="M211" s="6">
        <v>0</v>
      </c>
    </row>
    <row r="212" spans="1:13">
      <c r="A212" t="s">
        <v>219</v>
      </c>
      <c r="B212" s="6">
        <v>2.1479999999999999E-7</v>
      </c>
      <c r="C212" s="16">
        <v>0.05</v>
      </c>
      <c r="D212" s="13">
        <f t="shared" si="9"/>
        <v>1.0740000000000001E-8</v>
      </c>
      <c r="E212" s="6">
        <v>0</v>
      </c>
      <c r="F212" s="6">
        <v>2.48E-7</v>
      </c>
      <c r="G212" s="16">
        <v>0.05</v>
      </c>
      <c r="H212" s="13">
        <f t="shared" si="10"/>
        <v>1.24E-8</v>
      </c>
      <c r="I212" s="6">
        <v>0</v>
      </c>
      <c r="J212" s="6">
        <v>2.5969999999999998E-7</v>
      </c>
      <c r="K212" s="16">
        <v>0.05</v>
      </c>
      <c r="L212" s="13">
        <f t="shared" si="11"/>
        <v>1.2985E-8</v>
      </c>
      <c r="M212" s="6">
        <v>0</v>
      </c>
    </row>
    <row r="213" spans="1:13">
      <c r="A213" t="s">
        <v>220</v>
      </c>
      <c r="B213" s="6">
        <v>6.9530000000000001E-8</v>
      </c>
      <c r="C213" s="16">
        <v>0.05</v>
      </c>
      <c r="D213" s="13">
        <f t="shared" si="9"/>
        <v>3.4765000000000001E-9</v>
      </c>
      <c r="E213" s="6">
        <v>0</v>
      </c>
      <c r="F213" s="6">
        <v>8.0270000000000003E-8</v>
      </c>
      <c r="G213" s="16">
        <v>0.05</v>
      </c>
      <c r="H213" s="13">
        <f t="shared" si="10"/>
        <v>4.0135000000000007E-9</v>
      </c>
      <c r="I213" s="6">
        <v>0</v>
      </c>
      <c r="J213" s="6">
        <v>8.4050000000000002E-8</v>
      </c>
      <c r="K213" s="16">
        <v>0.05</v>
      </c>
      <c r="L213" s="13">
        <f t="shared" si="11"/>
        <v>4.2024999999999999E-9</v>
      </c>
      <c r="M213" s="6">
        <v>0</v>
      </c>
    </row>
    <row r="214" spans="1:13">
      <c r="A214" t="s">
        <v>221</v>
      </c>
      <c r="B214" s="6">
        <v>2.0559999999999999E-9</v>
      </c>
      <c r="C214" s="16">
        <v>0.05</v>
      </c>
      <c r="D214" s="13">
        <f t="shared" si="9"/>
        <v>1.028E-10</v>
      </c>
      <c r="E214" s="6">
        <v>0</v>
      </c>
      <c r="F214" s="6">
        <v>2.3720000000000001E-9</v>
      </c>
      <c r="G214" s="16">
        <v>0.05</v>
      </c>
      <c r="H214" s="13">
        <f t="shared" si="10"/>
        <v>1.1860000000000001E-10</v>
      </c>
      <c r="I214" s="6">
        <v>0</v>
      </c>
      <c r="J214" s="6">
        <v>2.4840000000000001E-9</v>
      </c>
      <c r="K214" s="16">
        <v>0.05</v>
      </c>
      <c r="L214" s="13">
        <f t="shared" si="11"/>
        <v>1.2420000000000002E-10</v>
      </c>
      <c r="M214" s="6">
        <v>0</v>
      </c>
    </row>
    <row r="215" spans="1:13">
      <c r="A215" t="s">
        <v>222</v>
      </c>
      <c r="B215" s="6">
        <v>1.977E-10</v>
      </c>
      <c r="C215" s="16">
        <v>0.05</v>
      </c>
      <c r="D215" s="13">
        <f t="shared" si="9"/>
        <v>9.885E-12</v>
      </c>
      <c r="E215" s="6">
        <v>0</v>
      </c>
      <c r="F215" s="6">
        <v>2.2809999999999999E-10</v>
      </c>
      <c r="G215" s="16">
        <v>0.05</v>
      </c>
      <c r="H215" s="13">
        <f t="shared" si="10"/>
        <v>1.1405E-11</v>
      </c>
      <c r="I215" s="6">
        <v>0</v>
      </c>
      <c r="J215" s="6">
        <v>2.3890000000000002E-10</v>
      </c>
      <c r="K215" s="16">
        <v>0.05</v>
      </c>
      <c r="L215" s="13">
        <f t="shared" si="11"/>
        <v>1.1945000000000002E-11</v>
      </c>
      <c r="M215" s="6">
        <v>0</v>
      </c>
    </row>
    <row r="216" spans="1:13">
      <c r="A216" t="s">
        <v>223</v>
      </c>
      <c r="B216" s="6">
        <v>1.3479999999999999E-12</v>
      </c>
      <c r="C216" s="16">
        <v>0.05</v>
      </c>
      <c r="D216" s="13">
        <f t="shared" si="9"/>
        <v>6.7399999999999996E-14</v>
      </c>
      <c r="E216" s="6">
        <v>0</v>
      </c>
      <c r="F216" s="6">
        <v>1.556E-12</v>
      </c>
      <c r="G216" s="16">
        <v>0.05</v>
      </c>
      <c r="H216" s="13">
        <f t="shared" si="10"/>
        <v>7.7800000000000007E-14</v>
      </c>
      <c r="I216" s="6">
        <v>0</v>
      </c>
      <c r="J216" s="6">
        <v>1.629E-12</v>
      </c>
      <c r="K216" s="16">
        <v>0.05</v>
      </c>
      <c r="L216" s="13">
        <f t="shared" si="11"/>
        <v>8.1450000000000009E-14</v>
      </c>
      <c r="M216" s="6">
        <v>0</v>
      </c>
    </row>
    <row r="217" spans="1:13">
      <c r="A217" t="s">
        <v>224</v>
      </c>
      <c r="B217" s="6">
        <v>3.4989999999999998E-14</v>
      </c>
      <c r="C217" s="16">
        <v>0.05</v>
      </c>
      <c r="D217" s="13">
        <f t="shared" si="9"/>
        <v>1.7494999999999999E-15</v>
      </c>
      <c r="E217" s="6">
        <v>0</v>
      </c>
      <c r="F217" s="6">
        <v>4.0370000000000002E-14</v>
      </c>
      <c r="G217" s="16">
        <v>0.05</v>
      </c>
      <c r="H217" s="13">
        <f t="shared" si="10"/>
        <v>2.0185000000000004E-15</v>
      </c>
      <c r="I217" s="6">
        <v>0</v>
      </c>
      <c r="J217" s="6">
        <v>4.2269999999999999E-14</v>
      </c>
      <c r="K217" s="16">
        <v>0.05</v>
      </c>
      <c r="L217" s="13">
        <f t="shared" si="11"/>
        <v>2.1135000000000001E-15</v>
      </c>
      <c r="M217" s="6">
        <v>0</v>
      </c>
    </row>
    <row r="218" spans="1:13">
      <c r="A218" t="s">
        <v>225</v>
      </c>
      <c r="B218" s="6">
        <v>1140</v>
      </c>
      <c r="C218" s="16">
        <v>0.05</v>
      </c>
      <c r="D218" s="13">
        <f t="shared" si="9"/>
        <v>57</v>
      </c>
      <c r="E218" s="6">
        <v>617.9</v>
      </c>
      <c r="F218" s="6">
        <v>2114</v>
      </c>
      <c r="G218" s="16">
        <v>0.05</v>
      </c>
      <c r="H218" s="13">
        <f t="shared" si="10"/>
        <v>105.7</v>
      </c>
      <c r="I218" s="6">
        <v>1165</v>
      </c>
      <c r="J218" s="6">
        <v>2862</v>
      </c>
      <c r="K218" s="16">
        <v>0.05</v>
      </c>
      <c r="L218" s="13">
        <f t="shared" si="11"/>
        <v>143.1</v>
      </c>
      <c r="M218" s="6">
        <v>1608</v>
      </c>
    </row>
    <row r="219" spans="1:13">
      <c r="A219" t="s">
        <v>226</v>
      </c>
      <c r="B219" s="6">
        <v>7.9349999999999996E-12</v>
      </c>
      <c r="C219" s="16">
        <v>0.05</v>
      </c>
      <c r="D219" s="13">
        <f t="shared" si="9"/>
        <v>3.9675E-13</v>
      </c>
      <c r="E219" s="6">
        <v>0</v>
      </c>
      <c r="F219" s="6">
        <v>9.1549999999999997E-12</v>
      </c>
      <c r="G219" s="16">
        <v>0.05</v>
      </c>
      <c r="H219" s="13">
        <f t="shared" si="10"/>
        <v>4.5775000000000004E-13</v>
      </c>
      <c r="I219" s="6">
        <v>0</v>
      </c>
      <c r="J219" s="6">
        <v>9.5839999999999996E-12</v>
      </c>
      <c r="K219" s="16">
        <v>0.05</v>
      </c>
      <c r="L219" s="13">
        <f t="shared" si="11"/>
        <v>4.7920000000000002E-13</v>
      </c>
      <c r="M219" s="6">
        <v>0</v>
      </c>
    </row>
    <row r="220" spans="1:13">
      <c r="A220" t="s">
        <v>227</v>
      </c>
      <c r="B220" s="6">
        <v>0.34920000000000001</v>
      </c>
      <c r="C220" s="16">
        <v>0.05</v>
      </c>
      <c r="D220" s="13">
        <f t="shared" si="9"/>
        <v>1.746E-2</v>
      </c>
      <c r="E220" s="6">
        <v>0.1469</v>
      </c>
      <c r="F220" s="6">
        <v>0.5927</v>
      </c>
      <c r="G220" s="16">
        <v>0.05</v>
      </c>
      <c r="H220" s="13">
        <f t="shared" si="10"/>
        <v>2.9635000000000002E-2</v>
      </c>
      <c r="I220" s="6">
        <v>0.255</v>
      </c>
      <c r="J220" s="6">
        <v>0.75480000000000003</v>
      </c>
      <c r="K220" s="16">
        <v>0.05</v>
      </c>
      <c r="L220" s="13">
        <f t="shared" si="11"/>
        <v>3.7740000000000003E-2</v>
      </c>
      <c r="M220" s="6">
        <v>0.33050000000000002</v>
      </c>
    </row>
    <row r="221" spans="1:13">
      <c r="A221" t="s">
        <v>228</v>
      </c>
      <c r="B221" s="6">
        <v>2.924E-7</v>
      </c>
      <c r="C221" s="16">
        <v>0.05</v>
      </c>
      <c r="D221" s="13">
        <f t="shared" si="9"/>
        <v>1.4620000000000001E-8</v>
      </c>
      <c r="E221" s="6">
        <v>0</v>
      </c>
      <c r="F221" s="6">
        <v>3.7099999999999997E-7</v>
      </c>
      <c r="G221" s="16">
        <v>0.05</v>
      </c>
      <c r="H221" s="13">
        <f t="shared" si="10"/>
        <v>1.8550000000000001E-8</v>
      </c>
      <c r="I221" s="6">
        <v>0</v>
      </c>
      <c r="J221" s="6">
        <v>4.1839999999999999E-7</v>
      </c>
      <c r="K221" s="16">
        <v>0.05</v>
      </c>
      <c r="L221" s="13">
        <f t="shared" si="11"/>
        <v>2.0920000000000001E-8</v>
      </c>
      <c r="M221" s="6">
        <v>0</v>
      </c>
    </row>
    <row r="222" spans="1:13">
      <c r="A222" t="s">
        <v>229</v>
      </c>
      <c r="B222" s="6">
        <v>60.65</v>
      </c>
      <c r="C222" s="16">
        <v>0.05</v>
      </c>
      <c r="D222" s="13">
        <f t="shared" si="9"/>
        <v>3.0325000000000002</v>
      </c>
      <c r="E222" s="6">
        <v>2.2360000000000002E-12</v>
      </c>
      <c r="F222" s="6">
        <v>71.41</v>
      </c>
      <c r="G222" s="16">
        <v>0.05</v>
      </c>
      <c r="H222" s="13">
        <f t="shared" si="10"/>
        <v>3.5705</v>
      </c>
      <c r="I222" s="6">
        <v>2.7120000000000002E-12</v>
      </c>
      <c r="J222" s="6">
        <v>75.48</v>
      </c>
      <c r="K222" s="16">
        <v>0.05</v>
      </c>
      <c r="L222" s="13">
        <f t="shared" si="11"/>
        <v>3.7740000000000005</v>
      </c>
      <c r="M222" s="6">
        <v>2.936E-12</v>
      </c>
    </row>
    <row r="223" spans="1:13">
      <c r="A223" t="s">
        <v>230</v>
      </c>
      <c r="B223" s="6">
        <v>2.147E-2</v>
      </c>
      <c r="C223" s="16">
        <v>0.05</v>
      </c>
      <c r="D223" s="13">
        <f t="shared" si="9"/>
        <v>1.0735E-3</v>
      </c>
      <c r="E223" s="6">
        <v>0</v>
      </c>
      <c r="F223" s="6">
        <v>2.4830000000000001E-2</v>
      </c>
      <c r="G223" s="16">
        <v>0.05</v>
      </c>
      <c r="H223" s="13">
        <f t="shared" si="10"/>
        <v>1.2415000000000002E-3</v>
      </c>
      <c r="I223" s="6">
        <v>0</v>
      </c>
      <c r="J223" s="6">
        <v>2.605E-2</v>
      </c>
      <c r="K223" s="16">
        <v>0.05</v>
      </c>
      <c r="L223" s="13">
        <f t="shared" si="11"/>
        <v>1.3025000000000001E-3</v>
      </c>
      <c r="M223" s="6">
        <v>0</v>
      </c>
    </row>
    <row r="224" spans="1:13">
      <c r="A224" t="s">
        <v>231</v>
      </c>
      <c r="B224" s="6">
        <v>0.1646</v>
      </c>
      <c r="C224" s="16">
        <v>0.05</v>
      </c>
      <c r="D224" s="13">
        <f t="shared" si="9"/>
        <v>8.2299999999999995E-3</v>
      </c>
      <c r="E224" s="6">
        <v>0</v>
      </c>
      <c r="F224" s="6">
        <v>0.19</v>
      </c>
      <c r="G224" s="16">
        <v>0.05</v>
      </c>
      <c r="H224" s="13">
        <f t="shared" si="10"/>
        <v>9.5000000000000015E-3</v>
      </c>
      <c r="I224" s="6">
        <v>0</v>
      </c>
      <c r="J224" s="6">
        <v>0.19889999999999999</v>
      </c>
      <c r="K224" s="16">
        <v>0.05</v>
      </c>
      <c r="L224" s="13">
        <f t="shared" si="11"/>
        <v>9.9450000000000007E-3</v>
      </c>
      <c r="M224" s="6">
        <v>0</v>
      </c>
    </row>
    <row r="225" spans="1:13">
      <c r="A225" t="s">
        <v>232</v>
      </c>
      <c r="B225" s="6">
        <v>0.51519999999999999</v>
      </c>
      <c r="C225" s="16">
        <v>0.05</v>
      </c>
      <c r="D225" s="13">
        <f t="shared" si="9"/>
        <v>2.5760000000000002E-2</v>
      </c>
      <c r="E225" s="6">
        <v>0</v>
      </c>
      <c r="F225" s="6">
        <v>0.59460000000000002</v>
      </c>
      <c r="G225" s="16">
        <v>0.05</v>
      </c>
      <c r="H225" s="13">
        <f t="shared" si="10"/>
        <v>2.9730000000000003E-2</v>
      </c>
      <c r="I225" s="6">
        <v>0</v>
      </c>
      <c r="J225" s="6">
        <v>0.62260000000000004</v>
      </c>
      <c r="K225" s="16">
        <v>0.05</v>
      </c>
      <c r="L225" s="13">
        <f t="shared" si="11"/>
        <v>3.1130000000000005E-2</v>
      </c>
      <c r="M225" s="6">
        <v>0</v>
      </c>
    </row>
    <row r="226" spans="1:13">
      <c r="A226" t="s">
        <v>233</v>
      </c>
      <c r="B226" s="6">
        <v>1.567E-2</v>
      </c>
      <c r="C226" s="16">
        <v>0.05</v>
      </c>
      <c r="D226" s="13">
        <f t="shared" si="9"/>
        <v>7.8350000000000002E-4</v>
      </c>
      <c r="E226" s="6">
        <v>0</v>
      </c>
      <c r="F226" s="6">
        <v>1.8079999999999999E-2</v>
      </c>
      <c r="G226" s="16">
        <v>0.05</v>
      </c>
      <c r="H226" s="13">
        <f t="shared" si="10"/>
        <v>9.0399999999999996E-4</v>
      </c>
      <c r="I226" s="6">
        <v>0</v>
      </c>
      <c r="J226" s="6">
        <v>1.8939999999999999E-2</v>
      </c>
      <c r="K226" s="16">
        <v>0.05</v>
      </c>
      <c r="L226" s="13">
        <f t="shared" si="11"/>
        <v>9.4699999999999993E-4</v>
      </c>
      <c r="M226" s="6">
        <v>0</v>
      </c>
    </row>
    <row r="227" spans="1:13">
      <c r="A227" t="s">
        <v>234</v>
      </c>
      <c r="B227" s="6">
        <v>9.1120000000000003E-3</v>
      </c>
      <c r="C227" s="16">
        <v>0.05</v>
      </c>
      <c r="D227" s="13">
        <f t="shared" si="9"/>
        <v>4.5560000000000002E-4</v>
      </c>
      <c r="E227" s="6">
        <v>0</v>
      </c>
      <c r="F227" s="6">
        <v>1.051E-2</v>
      </c>
      <c r="G227" s="16">
        <v>0.05</v>
      </c>
      <c r="H227" s="13">
        <f t="shared" si="10"/>
        <v>5.2550000000000003E-4</v>
      </c>
      <c r="I227" s="6">
        <v>0</v>
      </c>
      <c r="J227" s="6">
        <v>1.102E-2</v>
      </c>
      <c r="K227" s="16">
        <v>0.05</v>
      </c>
      <c r="L227" s="13">
        <f t="shared" si="11"/>
        <v>5.5100000000000006E-4</v>
      </c>
      <c r="M227" s="6">
        <v>0</v>
      </c>
    </row>
    <row r="228" spans="1:13">
      <c r="A228" t="s">
        <v>235</v>
      </c>
      <c r="B228" s="6">
        <v>1.887E-3</v>
      </c>
      <c r="C228" s="16">
        <v>0.05</v>
      </c>
      <c r="D228" s="13">
        <f t="shared" si="9"/>
        <v>9.4350000000000003E-5</v>
      </c>
      <c r="E228" s="6">
        <v>0</v>
      </c>
      <c r="F228" s="6">
        <v>2.1779999999999998E-3</v>
      </c>
      <c r="G228" s="16">
        <v>0.05</v>
      </c>
      <c r="H228" s="13">
        <f t="shared" si="10"/>
        <v>1.0889999999999999E-4</v>
      </c>
      <c r="I228" s="6">
        <v>0</v>
      </c>
      <c r="J228" s="6">
        <v>2.2799999999999999E-3</v>
      </c>
      <c r="K228" s="16">
        <v>0.05</v>
      </c>
      <c r="L228" s="13">
        <f t="shared" si="11"/>
        <v>1.1400000000000001E-4</v>
      </c>
      <c r="M228" s="6">
        <v>0</v>
      </c>
    </row>
    <row r="229" spans="1:13">
      <c r="A229" t="s">
        <v>236</v>
      </c>
      <c r="B229" s="6">
        <v>1.329E-5</v>
      </c>
      <c r="C229" s="16">
        <v>0.05</v>
      </c>
      <c r="D229" s="13">
        <f t="shared" si="9"/>
        <v>6.6450000000000005E-7</v>
      </c>
      <c r="E229" s="6">
        <v>0</v>
      </c>
      <c r="F229" s="6">
        <v>1.5339999999999999E-5</v>
      </c>
      <c r="G229" s="16">
        <v>0.05</v>
      </c>
      <c r="H229" s="13">
        <f t="shared" si="10"/>
        <v>7.6700000000000003E-7</v>
      </c>
      <c r="I229" s="6">
        <v>0</v>
      </c>
      <c r="J229" s="6">
        <v>1.605E-5</v>
      </c>
      <c r="K229" s="16">
        <v>0.05</v>
      </c>
      <c r="L229" s="13">
        <f t="shared" si="11"/>
        <v>8.0250000000000005E-7</v>
      </c>
      <c r="M229" s="6">
        <v>0</v>
      </c>
    </row>
    <row r="230" spans="1:13">
      <c r="A230" t="s">
        <v>237</v>
      </c>
      <c r="B230" s="6">
        <v>2.666E-6</v>
      </c>
      <c r="C230" s="16">
        <v>0.05</v>
      </c>
      <c r="D230" s="13">
        <f t="shared" si="9"/>
        <v>1.3330000000000001E-7</v>
      </c>
      <c r="E230" s="6">
        <v>0</v>
      </c>
      <c r="F230" s="6">
        <v>3.0759999999999999E-6</v>
      </c>
      <c r="G230" s="16">
        <v>0.05</v>
      </c>
      <c r="H230" s="13">
        <f t="shared" si="10"/>
        <v>1.5380000000000001E-7</v>
      </c>
      <c r="I230" s="6">
        <v>0</v>
      </c>
      <c r="J230" s="6">
        <v>3.2210000000000002E-6</v>
      </c>
      <c r="K230" s="16">
        <v>0.05</v>
      </c>
      <c r="L230" s="13">
        <f t="shared" si="11"/>
        <v>1.6105000000000003E-7</v>
      </c>
      <c r="M230" s="6">
        <v>0</v>
      </c>
    </row>
    <row r="231" spans="1:13">
      <c r="A231" t="s">
        <v>238</v>
      </c>
      <c r="B231" s="6">
        <v>3.8539999999999999E-6</v>
      </c>
      <c r="C231" s="16">
        <v>0.05</v>
      </c>
      <c r="D231" s="13">
        <f t="shared" si="9"/>
        <v>1.927E-7</v>
      </c>
      <c r="E231" s="6">
        <v>0</v>
      </c>
      <c r="F231" s="6">
        <v>4.4469999999999999E-6</v>
      </c>
      <c r="G231" s="16">
        <v>0.05</v>
      </c>
      <c r="H231" s="13">
        <f t="shared" si="10"/>
        <v>2.2235E-7</v>
      </c>
      <c r="I231" s="6">
        <v>0</v>
      </c>
      <c r="J231" s="6">
        <v>4.6569999999999996E-6</v>
      </c>
      <c r="K231" s="16">
        <v>0.05</v>
      </c>
      <c r="L231" s="13">
        <f t="shared" si="11"/>
        <v>2.3285E-7</v>
      </c>
      <c r="M231" s="6">
        <v>0</v>
      </c>
    </row>
    <row r="232" spans="1:13">
      <c r="A232" t="s">
        <v>239</v>
      </c>
      <c r="B232" s="6">
        <v>1.7179999999999999E-6</v>
      </c>
      <c r="C232" s="16">
        <v>0.05</v>
      </c>
      <c r="D232" s="13">
        <f t="shared" si="9"/>
        <v>8.5899999999999995E-8</v>
      </c>
      <c r="E232" s="6">
        <v>0</v>
      </c>
      <c r="F232" s="6">
        <v>1.9819999999999998E-6</v>
      </c>
      <c r="G232" s="16">
        <v>0.05</v>
      </c>
      <c r="H232" s="13">
        <f t="shared" si="10"/>
        <v>9.9099999999999994E-8</v>
      </c>
      <c r="I232" s="6">
        <v>0</v>
      </c>
      <c r="J232" s="6">
        <v>2.0760000000000001E-6</v>
      </c>
      <c r="K232" s="16">
        <v>0.05</v>
      </c>
      <c r="L232" s="13">
        <f t="shared" si="11"/>
        <v>1.0380000000000002E-7</v>
      </c>
      <c r="M232" s="6">
        <v>0</v>
      </c>
    </row>
    <row r="233" spans="1:13">
      <c r="A233" t="s">
        <v>240</v>
      </c>
      <c r="B233" s="6">
        <v>7.0650000000000003E-7</v>
      </c>
      <c r="C233" s="16">
        <v>0.05</v>
      </c>
      <c r="D233" s="13">
        <f t="shared" si="9"/>
        <v>3.5325E-8</v>
      </c>
      <c r="E233" s="6">
        <v>0</v>
      </c>
      <c r="F233" s="6">
        <v>8.1510000000000004E-7</v>
      </c>
      <c r="G233" s="16">
        <v>0.05</v>
      </c>
      <c r="H233" s="13">
        <f t="shared" si="10"/>
        <v>4.0755000000000003E-8</v>
      </c>
      <c r="I233" s="6">
        <v>0</v>
      </c>
      <c r="J233" s="6">
        <v>8.5389999999999999E-7</v>
      </c>
      <c r="K233" s="16">
        <v>0.05</v>
      </c>
      <c r="L233" s="13">
        <f t="shared" si="11"/>
        <v>4.2694999999999999E-8</v>
      </c>
      <c r="M233" s="6">
        <v>0</v>
      </c>
    </row>
    <row r="234" spans="1:13">
      <c r="A234" t="s">
        <v>241</v>
      </c>
      <c r="B234" s="6">
        <v>3.6470000000000002E-8</v>
      </c>
      <c r="C234" s="16">
        <v>0.05</v>
      </c>
      <c r="D234" s="13">
        <f t="shared" si="9"/>
        <v>1.8235000000000002E-9</v>
      </c>
      <c r="E234" s="6">
        <v>0</v>
      </c>
      <c r="F234" s="6">
        <v>4.2090000000000002E-8</v>
      </c>
      <c r="G234" s="16">
        <v>0.05</v>
      </c>
      <c r="H234" s="13">
        <f t="shared" si="10"/>
        <v>2.1045000000000003E-9</v>
      </c>
      <c r="I234" s="6">
        <v>0</v>
      </c>
      <c r="J234" s="6">
        <v>4.4080000000000002E-8</v>
      </c>
      <c r="K234" s="16">
        <v>0.05</v>
      </c>
      <c r="L234" s="13">
        <f t="shared" si="11"/>
        <v>2.2040000000000002E-9</v>
      </c>
      <c r="M234" s="6">
        <v>0</v>
      </c>
    </row>
    <row r="235" spans="1:13">
      <c r="A235" t="s">
        <v>242</v>
      </c>
      <c r="B235" s="6">
        <v>4.6459999999999999E-9</v>
      </c>
      <c r="C235" s="16">
        <v>0.05</v>
      </c>
      <c r="D235" s="13">
        <f t="shared" si="9"/>
        <v>2.3230000000000001E-10</v>
      </c>
      <c r="E235" s="6">
        <v>0</v>
      </c>
      <c r="F235" s="6">
        <v>5.3620000000000003E-9</v>
      </c>
      <c r="G235" s="16">
        <v>0.05</v>
      </c>
      <c r="H235" s="13">
        <f t="shared" si="10"/>
        <v>2.6810000000000004E-10</v>
      </c>
      <c r="I235" s="6">
        <v>0</v>
      </c>
      <c r="J235" s="6">
        <v>5.6150000000000002E-9</v>
      </c>
      <c r="K235" s="16">
        <v>0.05</v>
      </c>
      <c r="L235" s="13">
        <f t="shared" si="11"/>
        <v>2.8075000000000004E-10</v>
      </c>
      <c r="M235" s="6">
        <v>0</v>
      </c>
    </row>
    <row r="236" spans="1:13">
      <c r="A236" t="s">
        <v>243</v>
      </c>
      <c r="B236" s="6">
        <v>8.6919999999999996E-11</v>
      </c>
      <c r="C236" s="16">
        <v>0.05</v>
      </c>
      <c r="D236" s="13">
        <f t="shared" si="9"/>
        <v>4.3460000000000003E-12</v>
      </c>
      <c r="E236" s="6">
        <v>0</v>
      </c>
      <c r="F236" s="6">
        <v>1.002E-10</v>
      </c>
      <c r="G236" s="16">
        <v>0.05</v>
      </c>
      <c r="H236" s="13">
        <f t="shared" si="10"/>
        <v>5.0100000000000007E-12</v>
      </c>
      <c r="I236" s="6">
        <v>0</v>
      </c>
      <c r="J236" s="6">
        <v>1.05E-10</v>
      </c>
      <c r="K236" s="16">
        <v>0.05</v>
      </c>
      <c r="L236" s="13">
        <f t="shared" si="11"/>
        <v>5.2500000000000004E-12</v>
      </c>
      <c r="M236" s="6">
        <v>0</v>
      </c>
    </row>
    <row r="237" spans="1:13">
      <c r="A237" t="s">
        <v>244</v>
      </c>
      <c r="B237" s="6">
        <v>4.7909999999999999E-11</v>
      </c>
      <c r="C237" s="16">
        <v>0.05</v>
      </c>
      <c r="D237" s="13">
        <f t="shared" si="9"/>
        <v>2.3955E-12</v>
      </c>
      <c r="E237" s="6">
        <v>0</v>
      </c>
      <c r="F237" s="6">
        <v>5.5289999999999997E-11</v>
      </c>
      <c r="G237" s="16">
        <v>0.05</v>
      </c>
      <c r="H237" s="13">
        <f t="shared" si="10"/>
        <v>2.7645000000000002E-12</v>
      </c>
      <c r="I237" s="6">
        <v>0</v>
      </c>
      <c r="J237" s="6">
        <v>5.7909999999999997E-11</v>
      </c>
      <c r="K237" s="16">
        <v>0.05</v>
      </c>
      <c r="L237" s="13">
        <f t="shared" si="11"/>
        <v>2.8954999999999999E-12</v>
      </c>
      <c r="M237" s="6">
        <v>0</v>
      </c>
    </row>
    <row r="238" spans="1:13">
      <c r="A238" t="s">
        <v>245</v>
      </c>
      <c r="B238" s="6">
        <v>0</v>
      </c>
      <c r="C238" s="16">
        <v>0.05</v>
      </c>
      <c r="D238" s="13">
        <f t="shared" si="9"/>
        <v>0</v>
      </c>
      <c r="E238" s="6">
        <v>0</v>
      </c>
      <c r="F238" s="6">
        <v>0</v>
      </c>
      <c r="G238" s="16">
        <v>0.05</v>
      </c>
      <c r="H238" s="13">
        <f t="shared" si="10"/>
        <v>0</v>
      </c>
      <c r="I238" s="6">
        <v>0</v>
      </c>
      <c r="J238" s="6">
        <v>0</v>
      </c>
      <c r="K238" s="16">
        <v>0.05</v>
      </c>
      <c r="L238" s="13">
        <f t="shared" si="11"/>
        <v>0</v>
      </c>
      <c r="M238" s="6">
        <v>0</v>
      </c>
    </row>
    <row r="239" spans="1:13">
      <c r="A239" t="s">
        <v>246</v>
      </c>
      <c r="B239" s="6">
        <v>1.517E-14</v>
      </c>
      <c r="C239" s="16">
        <v>0.05</v>
      </c>
      <c r="D239" s="13">
        <f t="shared" si="9"/>
        <v>7.585E-16</v>
      </c>
      <c r="E239" s="6">
        <v>0</v>
      </c>
      <c r="F239" s="6">
        <v>1.7509999999999999E-14</v>
      </c>
      <c r="G239" s="16">
        <v>0.05</v>
      </c>
      <c r="H239" s="13">
        <f t="shared" si="10"/>
        <v>8.7550000000000003E-16</v>
      </c>
      <c r="I239" s="6">
        <v>0</v>
      </c>
      <c r="J239" s="6">
        <v>1.8329999999999999E-14</v>
      </c>
      <c r="K239" s="16">
        <v>0.05</v>
      </c>
      <c r="L239" s="13">
        <f t="shared" si="11"/>
        <v>9.165E-16</v>
      </c>
      <c r="M239" s="6">
        <v>0</v>
      </c>
    </row>
    <row r="240" spans="1:13">
      <c r="A240" t="s">
        <v>247</v>
      </c>
      <c r="B240" s="6">
        <v>130</v>
      </c>
      <c r="C240" s="16">
        <v>0.99</v>
      </c>
      <c r="D240" s="13">
        <f t="shared" si="9"/>
        <v>128.69999999999999</v>
      </c>
      <c r="E240" s="6">
        <v>174.2</v>
      </c>
      <c r="F240" s="6">
        <v>437.5</v>
      </c>
      <c r="G240" s="16">
        <v>0.99</v>
      </c>
      <c r="H240" s="13">
        <f t="shared" si="10"/>
        <v>433.125</v>
      </c>
      <c r="I240" s="6">
        <v>420.1</v>
      </c>
      <c r="J240" s="6">
        <v>781.6</v>
      </c>
      <c r="K240" s="16">
        <v>0.99</v>
      </c>
      <c r="L240" s="13">
        <f t="shared" si="11"/>
        <v>773.78399999999999</v>
      </c>
      <c r="M240" s="6">
        <v>670.4</v>
      </c>
    </row>
    <row r="241" spans="1:13">
      <c r="A241" t="s">
        <v>248</v>
      </c>
      <c r="B241" s="6">
        <v>1.3750000000000001E-15</v>
      </c>
      <c r="C241" s="16">
        <v>0.99</v>
      </c>
      <c r="D241" s="13">
        <f t="shared" si="9"/>
        <v>1.36125E-15</v>
      </c>
      <c r="E241" s="6">
        <v>0</v>
      </c>
      <c r="F241" s="6">
        <v>1.5859999999999999E-15</v>
      </c>
      <c r="G241" s="16">
        <v>0.99</v>
      </c>
      <c r="H241" s="13">
        <f t="shared" si="10"/>
        <v>1.5701399999999999E-15</v>
      </c>
      <c r="I241" s="6">
        <v>0</v>
      </c>
      <c r="J241" s="6">
        <v>1.662E-15</v>
      </c>
      <c r="K241" s="16">
        <v>0.99</v>
      </c>
      <c r="L241" s="13">
        <f t="shared" si="11"/>
        <v>1.6453799999999999E-15</v>
      </c>
      <c r="M241" s="6">
        <v>0</v>
      </c>
    </row>
    <row r="242" spans="1:13">
      <c r="A242" t="s">
        <v>249</v>
      </c>
      <c r="B242" s="6">
        <v>1422</v>
      </c>
      <c r="C242" s="16">
        <v>0.99</v>
      </c>
      <c r="D242" s="13">
        <f t="shared" si="9"/>
        <v>1407.78</v>
      </c>
      <c r="E242" s="6">
        <v>775.8</v>
      </c>
      <c r="F242" s="6">
        <v>2631</v>
      </c>
      <c r="G242" s="16">
        <v>0.99</v>
      </c>
      <c r="H242" s="13">
        <f t="shared" si="10"/>
        <v>2604.69</v>
      </c>
      <c r="I242" s="6">
        <v>1457</v>
      </c>
      <c r="J242" s="6">
        <v>3552</v>
      </c>
      <c r="K242" s="16">
        <v>0.99</v>
      </c>
      <c r="L242" s="13">
        <f t="shared" si="11"/>
        <v>3516.48</v>
      </c>
      <c r="M242" s="6">
        <v>2002</v>
      </c>
    </row>
    <row r="243" spans="1:13">
      <c r="A243" t="s">
        <v>250</v>
      </c>
      <c r="B243" s="6">
        <v>1576</v>
      </c>
      <c r="C243" s="16">
        <v>0.99</v>
      </c>
      <c r="D243" s="13">
        <f t="shared" si="9"/>
        <v>1560.24</v>
      </c>
      <c r="E243" s="6">
        <v>824</v>
      </c>
      <c r="F243" s="6">
        <v>2903</v>
      </c>
      <c r="G243" s="16">
        <v>0.99</v>
      </c>
      <c r="H243" s="13">
        <f t="shared" si="10"/>
        <v>2873.97</v>
      </c>
      <c r="I243" s="6">
        <v>1565</v>
      </c>
      <c r="J243" s="6">
        <v>3936</v>
      </c>
      <c r="K243" s="16">
        <v>0.99</v>
      </c>
      <c r="L243" s="13">
        <f t="shared" si="11"/>
        <v>3896.64</v>
      </c>
      <c r="M243" s="6">
        <v>2173</v>
      </c>
    </row>
    <row r="244" spans="1:13">
      <c r="A244" t="s">
        <v>251</v>
      </c>
      <c r="B244" s="6">
        <v>1705</v>
      </c>
      <c r="C244" s="16">
        <v>0.99</v>
      </c>
      <c r="D244" s="13">
        <f t="shared" si="9"/>
        <v>1687.95</v>
      </c>
      <c r="E244" s="6">
        <v>892.1</v>
      </c>
      <c r="F244" s="6">
        <v>3112</v>
      </c>
      <c r="G244" s="16">
        <v>0.99</v>
      </c>
      <c r="H244" s="13">
        <f t="shared" si="10"/>
        <v>3080.88</v>
      </c>
      <c r="I244" s="6">
        <v>1678</v>
      </c>
      <c r="J244" s="6">
        <v>4185</v>
      </c>
      <c r="K244" s="16">
        <v>0.99</v>
      </c>
      <c r="L244" s="13">
        <f t="shared" si="11"/>
        <v>4143.1499999999996</v>
      </c>
      <c r="M244" s="6">
        <v>2310</v>
      </c>
    </row>
    <row r="245" spans="1:13">
      <c r="A245" t="s">
        <v>252</v>
      </c>
      <c r="B245" s="6">
        <v>1678</v>
      </c>
      <c r="C245" s="16">
        <v>0.99</v>
      </c>
      <c r="D245" s="13">
        <f t="shared" si="9"/>
        <v>1661.22</v>
      </c>
      <c r="E245" s="6">
        <v>877.8</v>
      </c>
      <c r="F245" s="6">
        <v>3102</v>
      </c>
      <c r="G245" s="16">
        <v>0.99</v>
      </c>
      <c r="H245" s="13">
        <f t="shared" si="10"/>
        <v>3070.98</v>
      </c>
      <c r="I245" s="6">
        <v>1671</v>
      </c>
      <c r="J245" s="6">
        <v>4217</v>
      </c>
      <c r="K245" s="16">
        <v>0.99</v>
      </c>
      <c r="L245" s="13">
        <f t="shared" si="11"/>
        <v>4174.83</v>
      </c>
      <c r="M245" s="6">
        <v>2327</v>
      </c>
    </row>
    <row r="246" spans="1:13">
      <c r="A246" t="s">
        <v>253</v>
      </c>
      <c r="B246" s="6">
        <v>78.099999999999994</v>
      </c>
      <c r="C246" s="16">
        <v>0.99</v>
      </c>
      <c r="D246" s="13">
        <f t="shared" si="9"/>
        <v>77.318999999999988</v>
      </c>
      <c r="E246" s="6">
        <v>3.8170000000000002E-11</v>
      </c>
      <c r="F246" s="6">
        <v>92.23</v>
      </c>
      <c r="G246" s="16">
        <v>0.99</v>
      </c>
      <c r="H246" s="13">
        <f t="shared" si="10"/>
        <v>91.307699999999997</v>
      </c>
      <c r="I246" s="6">
        <v>4.6449999999999999E-11</v>
      </c>
      <c r="J246" s="6">
        <v>97.72</v>
      </c>
      <c r="K246" s="16">
        <v>0.99</v>
      </c>
      <c r="L246" s="13">
        <f t="shared" si="11"/>
        <v>96.742800000000003</v>
      </c>
      <c r="M246" s="6">
        <v>5.0400000000000002E-11</v>
      </c>
    </row>
    <row r="247" spans="1:13">
      <c r="A247" t="s">
        <v>254</v>
      </c>
      <c r="B247" s="6">
        <v>1722</v>
      </c>
      <c r="C247" s="16">
        <v>0.99</v>
      </c>
      <c r="D247" s="13">
        <f t="shared" si="9"/>
        <v>1704.78</v>
      </c>
      <c r="E247" s="6">
        <v>900.1</v>
      </c>
      <c r="F247" s="6">
        <v>3143</v>
      </c>
      <c r="G247" s="16">
        <v>0.99</v>
      </c>
      <c r="H247" s="13">
        <f t="shared" si="10"/>
        <v>3111.57</v>
      </c>
      <c r="I247" s="6">
        <v>1693</v>
      </c>
      <c r="J247" s="6">
        <v>4226</v>
      </c>
      <c r="K247" s="16">
        <v>0.99</v>
      </c>
      <c r="L247" s="13">
        <f t="shared" si="11"/>
        <v>4183.74</v>
      </c>
      <c r="M247" s="6">
        <v>2332</v>
      </c>
    </row>
    <row r="248" spans="1:13">
      <c r="A248" t="s">
        <v>255</v>
      </c>
      <c r="B248" s="6">
        <v>0.84199999999999997</v>
      </c>
      <c r="C248" s="16">
        <v>0.99</v>
      </c>
      <c r="D248" s="13">
        <f t="shared" si="9"/>
        <v>0.83357999999999999</v>
      </c>
      <c r="E248" s="6">
        <v>0</v>
      </c>
      <c r="F248" s="6">
        <v>0.98060000000000003</v>
      </c>
      <c r="G248" s="16">
        <v>0.99</v>
      </c>
      <c r="H248" s="13">
        <f t="shared" si="10"/>
        <v>0.97079400000000005</v>
      </c>
      <c r="I248" s="6">
        <v>0</v>
      </c>
      <c r="J248" s="6">
        <v>1.0349999999999999</v>
      </c>
      <c r="K248" s="16">
        <v>0.99</v>
      </c>
      <c r="L248" s="13">
        <f t="shared" si="11"/>
        <v>1.0246499999999998</v>
      </c>
      <c r="M248" s="6">
        <v>0</v>
      </c>
    </row>
    <row r="249" spans="1:13">
      <c r="A249" t="s">
        <v>256</v>
      </c>
      <c r="B249" s="6">
        <v>4.2900000000000002E-4</v>
      </c>
      <c r="C249" s="16">
        <v>0.99</v>
      </c>
      <c r="D249" s="13">
        <f t="shared" si="9"/>
        <v>4.2471000000000002E-4</v>
      </c>
      <c r="E249" s="6">
        <v>0</v>
      </c>
      <c r="F249" s="6">
        <v>4.9510000000000005E-4</v>
      </c>
      <c r="G249" s="16">
        <v>0.99</v>
      </c>
      <c r="H249" s="13">
        <f t="shared" si="10"/>
        <v>4.9014900000000005E-4</v>
      </c>
      <c r="I249" s="6">
        <v>0</v>
      </c>
      <c r="J249" s="6">
        <v>5.1849999999999997E-4</v>
      </c>
      <c r="K249" s="16">
        <v>0.99</v>
      </c>
      <c r="L249" s="13">
        <f t="shared" si="11"/>
        <v>5.1331499999999997E-4</v>
      </c>
      <c r="M249" s="6">
        <v>0</v>
      </c>
    </row>
    <row r="250" spans="1:13">
      <c r="A250" t="s">
        <v>257</v>
      </c>
      <c r="B250" s="6">
        <v>3.1189999999999998E-5</v>
      </c>
      <c r="C250" s="16">
        <v>0.99</v>
      </c>
      <c r="D250" s="13">
        <f t="shared" si="9"/>
        <v>3.0878099999999998E-5</v>
      </c>
      <c r="E250" s="6">
        <v>0</v>
      </c>
      <c r="F250" s="6">
        <v>3.5989999999999999E-5</v>
      </c>
      <c r="G250" s="16">
        <v>0.99</v>
      </c>
      <c r="H250" s="13">
        <f t="shared" si="10"/>
        <v>3.5630099999999996E-5</v>
      </c>
      <c r="I250" s="6">
        <v>0</v>
      </c>
      <c r="J250" s="6">
        <v>3.769E-5</v>
      </c>
      <c r="K250" s="16">
        <v>0.99</v>
      </c>
      <c r="L250" s="13">
        <f t="shared" si="11"/>
        <v>3.73131E-5</v>
      </c>
      <c r="M250" s="6">
        <v>0</v>
      </c>
    </row>
    <row r="251" spans="1:13">
      <c r="A251" t="s">
        <v>258</v>
      </c>
      <c r="B251" s="6">
        <v>9.1829999999999993E-5</v>
      </c>
      <c r="C251" s="16">
        <v>0.99</v>
      </c>
      <c r="D251" s="13">
        <f t="shared" si="9"/>
        <v>9.0911699999999992E-5</v>
      </c>
      <c r="E251" s="6">
        <v>0</v>
      </c>
      <c r="F251" s="6">
        <v>1.059E-4</v>
      </c>
      <c r="G251" s="16">
        <v>0.99</v>
      </c>
      <c r="H251" s="13">
        <f t="shared" si="10"/>
        <v>1.0484099999999999E-4</v>
      </c>
      <c r="I251" s="6">
        <v>0</v>
      </c>
      <c r="J251" s="6">
        <v>1.109E-4</v>
      </c>
      <c r="K251" s="16">
        <v>0.99</v>
      </c>
      <c r="L251" s="13">
        <f t="shared" si="11"/>
        <v>1.0979099999999999E-4</v>
      </c>
      <c r="M251" s="6">
        <v>0</v>
      </c>
    </row>
    <row r="252" spans="1:13">
      <c r="A252" t="s">
        <v>259</v>
      </c>
      <c r="B252" s="6">
        <v>2.9640000000000001E-5</v>
      </c>
      <c r="C252" s="16">
        <v>0.99</v>
      </c>
      <c r="D252" s="13">
        <f t="shared" si="9"/>
        <v>2.9343600000000001E-5</v>
      </c>
      <c r="E252" s="6">
        <v>0</v>
      </c>
      <c r="F252" s="6">
        <v>3.4209999999999999E-5</v>
      </c>
      <c r="G252" s="16">
        <v>0.99</v>
      </c>
      <c r="H252" s="13">
        <f t="shared" si="10"/>
        <v>3.3867900000000001E-5</v>
      </c>
      <c r="I252" s="6">
        <v>0</v>
      </c>
      <c r="J252" s="6">
        <v>3.5819999999999999E-5</v>
      </c>
      <c r="K252" s="16">
        <v>0.99</v>
      </c>
      <c r="L252" s="13">
        <f t="shared" si="11"/>
        <v>3.54618E-5</v>
      </c>
      <c r="M252" s="6">
        <v>0</v>
      </c>
    </row>
    <row r="253" spans="1:13">
      <c r="A253" t="s">
        <v>260</v>
      </c>
      <c r="B253" s="6">
        <v>1.3100000000000001E-4</v>
      </c>
      <c r="C253" s="16">
        <v>0.99</v>
      </c>
      <c r="D253" s="13">
        <f t="shared" si="9"/>
        <v>1.2969000000000001E-4</v>
      </c>
      <c r="E253" s="6">
        <v>0</v>
      </c>
      <c r="F253" s="6">
        <v>1.5119999999999999E-4</v>
      </c>
      <c r="G253" s="16">
        <v>0.99</v>
      </c>
      <c r="H253" s="13">
        <f t="shared" si="10"/>
        <v>1.4968799999999998E-4</v>
      </c>
      <c r="I253" s="6">
        <v>0</v>
      </c>
      <c r="J253" s="6">
        <v>1.583E-4</v>
      </c>
      <c r="K253" s="16">
        <v>0.99</v>
      </c>
      <c r="L253" s="13">
        <f t="shared" si="11"/>
        <v>1.5671700000000001E-4</v>
      </c>
      <c r="M253" s="6">
        <v>0</v>
      </c>
    </row>
    <row r="254" spans="1:13">
      <c r="A254" t="s">
        <v>261</v>
      </c>
      <c r="B254" s="6">
        <v>2.3029999999999998E-6</v>
      </c>
      <c r="C254" s="16">
        <v>0.99</v>
      </c>
      <c r="D254" s="13">
        <f t="shared" si="9"/>
        <v>2.2799699999999998E-6</v>
      </c>
      <c r="E254" s="6">
        <v>0</v>
      </c>
      <c r="F254" s="6">
        <v>2.6579999999999998E-6</v>
      </c>
      <c r="G254" s="16">
        <v>0.99</v>
      </c>
      <c r="H254" s="13">
        <f t="shared" si="10"/>
        <v>2.6314199999999996E-6</v>
      </c>
      <c r="I254" s="6">
        <v>0</v>
      </c>
      <c r="J254" s="6">
        <v>2.7829999999999999E-6</v>
      </c>
      <c r="K254" s="16">
        <v>0.99</v>
      </c>
      <c r="L254" s="13">
        <f t="shared" si="11"/>
        <v>2.7551699999999999E-6</v>
      </c>
      <c r="M254" s="6">
        <v>0</v>
      </c>
    </row>
    <row r="255" spans="1:13">
      <c r="A255" t="s">
        <v>262</v>
      </c>
      <c r="B255" s="6">
        <v>7.7629999999999998E-7</v>
      </c>
      <c r="C255" s="16">
        <v>0.99</v>
      </c>
      <c r="D255" s="13">
        <f t="shared" si="9"/>
        <v>7.68537E-7</v>
      </c>
      <c r="E255" s="6">
        <v>0</v>
      </c>
      <c r="F255" s="6">
        <v>8.9569999999999995E-7</v>
      </c>
      <c r="G255" s="16">
        <v>0.99</v>
      </c>
      <c r="H255" s="13">
        <f t="shared" si="10"/>
        <v>8.8674299999999994E-7</v>
      </c>
      <c r="I255" s="6">
        <v>0</v>
      </c>
      <c r="J255" s="6">
        <v>9.3760000000000003E-7</v>
      </c>
      <c r="K255" s="16">
        <v>0.99</v>
      </c>
      <c r="L255" s="13">
        <f t="shared" si="11"/>
        <v>9.2822399999999999E-7</v>
      </c>
      <c r="M255" s="6">
        <v>0</v>
      </c>
    </row>
    <row r="256" spans="1:13">
      <c r="A256" t="s">
        <v>263</v>
      </c>
      <c r="B256" s="6">
        <v>4.8400000000000003E-8</v>
      </c>
      <c r="C256" s="16">
        <v>0.99</v>
      </c>
      <c r="D256" s="13">
        <f t="shared" si="9"/>
        <v>4.7916000000000004E-8</v>
      </c>
      <c r="E256" s="6">
        <v>0</v>
      </c>
      <c r="F256" s="6">
        <v>5.585E-8</v>
      </c>
      <c r="G256" s="16">
        <v>0.99</v>
      </c>
      <c r="H256" s="13">
        <f t="shared" si="10"/>
        <v>5.5291500000000002E-8</v>
      </c>
      <c r="I256" s="6">
        <v>0</v>
      </c>
      <c r="J256" s="6">
        <v>5.8500000000000001E-8</v>
      </c>
      <c r="K256" s="16">
        <v>0.99</v>
      </c>
      <c r="L256" s="13">
        <f t="shared" si="11"/>
        <v>5.7914999999999999E-8</v>
      </c>
      <c r="M256" s="6">
        <v>0</v>
      </c>
    </row>
    <row r="257" spans="1:13">
      <c r="A257" t="s">
        <v>264</v>
      </c>
      <c r="B257" s="6">
        <v>8.8990000000000008E-9</v>
      </c>
      <c r="C257" s="16">
        <v>0.99</v>
      </c>
      <c r="D257" s="13">
        <f t="shared" si="9"/>
        <v>8.8100100000000007E-9</v>
      </c>
      <c r="E257" s="6">
        <v>0</v>
      </c>
      <c r="F257" s="6">
        <v>1.027E-8</v>
      </c>
      <c r="G257" s="16">
        <v>0.99</v>
      </c>
      <c r="H257" s="13">
        <f t="shared" si="10"/>
        <v>1.0167300000000001E-8</v>
      </c>
      <c r="I257" s="6">
        <v>0</v>
      </c>
      <c r="J257" s="6">
        <v>1.076E-8</v>
      </c>
      <c r="K257" s="16">
        <v>0.99</v>
      </c>
      <c r="L257" s="13">
        <f t="shared" si="11"/>
        <v>1.06524E-8</v>
      </c>
      <c r="M257" s="6">
        <v>0</v>
      </c>
    </row>
    <row r="258" spans="1:13">
      <c r="A258" t="s">
        <v>265</v>
      </c>
      <c r="B258" s="6">
        <v>1.4110000000000001E-10</v>
      </c>
      <c r="C258" s="16">
        <v>0.99</v>
      </c>
      <c r="D258" s="13">
        <f t="shared" si="9"/>
        <v>1.39689E-10</v>
      </c>
      <c r="E258" s="6">
        <v>0</v>
      </c>
      <c r="F258" s="6">
        <v>1.628E-10</v>
      </c>
      <c r="G258" s="16">
        <v>0.99</v>
      </c>
      <c r="H258" s="13">
        <f t="shared" si="10"/>
        <v>1.6117199999999999E-10</v>
      </c>
      <c r="I258" s="6">
        <v>0</v>
      </c>
      <c r="J258" s="6">
        <v>1.7050000000000001E-10</v>
      </c>
      <c r="K258" s="16">
        <v>0.99</v>
      </c>
      <c r="L258" s="13">
        <f t="shared" si="11"/>
        <v>1.6879500000000001E-10</v>
      </c>
      <c r="M258" s="6">
        <v>0</v>
      </c>
    </row>
    <row r="259" spans="1:13">
      <c r="A259" t="s">
        <v>266</v>
      </c>
      <c r="B259" s="6">
        <v>1.082E-11</v>
      </c>
      <c r="C259" s="16">
        <v>0.99</v>
      </c>
      <c r="D259" s="13">
        <f t="shared" ref="D259:D322" si="12">B259*C259</f>
        <v>1.07118E-11</v>
      </c>
      <c r="E259" s="6">
        <v>0</v>
      </c>
      <c r="F259" s="6">
        <v>1.249E-11</v>
      </c>
      <c r="G259" s="16">
        <v>0.99</v>
      </c>
      <c r="H259" s="13">
        <f t="shared" ref="H259:H322" si="13">F259*G259</f>
        <v>1.23651E-11</v>
      </c>
      <c r="I259" s="6">
        <v>0</v>
      </c>
      <c r="J259" s="6">
        <v>1.307E-11</v>
      </c>
      <c r="K259" s="16">
        <v>0.99</v>
      </c>
      <c r="L259" s="13">
        <f t="shared" ref="L259:L322" si="14">J259*K259</f>
        <v>1.2939299999999999E-11</v>
      </c>
      <c r="M259" s="6">
        <v>0</v>
      </c>
    </row>
    <row r="260" spans="1:13">
      <c r="A260" t="s">
        <v>267</v>
      </c>
      <c r="B260" s="6">
        <v>1.8180000000000001E-14</v>
      </c>
      <c r="C260" s="16">
        <v>0.99</v>
      </c>
      <c r="D260" s="13">
        <f t="shared" si="12"/>
        <v>1.7998200000000001E-14</v>
      </c>
      <c r="E260" s="6">
        <v>0</v>
      </c>
      <c r="F260" s="6">
        <v>2.0979999999999999E-14</v>
      </c>
      <c r="G260" s="16">
        <v>0.99</v>
      </c>
      <c r="H260" s="13">
        <f t="shared" si="13"/>
        <v>2.0770199999999998E-14</v>
      </c>
      <c r="I260" s="6">
        <v>0</v>
      </c>
      <c r="J260" s="6">
        <v>2.197E-14</v>
      </c>
      <c r="K260" s="16">
        <v>0.99</v>
      </c>
      <c r="L260" s="13">
        <f t="shared" si="14"/>
        <v>2.1750299999999998E-14</v>
      </c>
      <c r="M260" s="6">
        <v>0</v>
      </c>
    </row>
    <row r="261" spans="1:13">
      <c r="A261" t="s">
        <v>268</v>
      </c>
      <c r="B261" s="6">
        <v>0</v>
      </c>
      <c r="C261" s="16">
        <v>0.99</v>
      </c>
      <c r="D261" s="13">
        <f t="shared" si="12"/>
        <v>0</v>
      </c>
      <c r="E261" s="6">
        <v>0</v>
      </c>
      <c r="F261" s="6">
        <v>0</v>
      </c>
      <c r="G261" s="16">
        <v>0.99</v>
      </c>
      <c r="H261" s="13">
        <f t="shared" si="13"/>
        <v>0</v>
      </c>
      <c r="I261" s="6">
        <v>0</v>
      </c>
      <c r="J261" s="6">
        <v>0</v>
      </c>
      <c r="K261" s="16">
        <v>0.99</v>
      </c>
      <c r="L261" s="13">
        <f t="shared" si="14"/>
        <v>0</v>
      </c>
      <c r="M261" s="6">
        <v>0</v>
      </c>
    </row>
    <row r="262" spans="1:13">
      <c r="A262" t="s">
        <v>269</v>
      </c>
      <c r="B262" s="6">
        <v>3.1359999999999998E-10</v>
      </c>
      <c r="C262" s="16">
        <v>0.99</v>
      </c>
      <c r="D262" s="13">
        <f t="shared" si="12"/>
        <v>3.1046399999999996E-10</v>
      </c>
      <c r="E262" s="6">
        <v>0</v>
      </c>
      <c r="F262" s="6">
        <v>2.3389999999999999E-9</v>
      </c>
      <c r="G262" s="16">
        <v>0.99</v>
      </c>
      <c r="H262" s="13">
        <f t="shared" si="13"/>
        <v>2.31561E-9</v>
      </c>
      <c r="I262" s="6">
        <v>0</v>
      </c>
      <c r="J262" s="6">
        <v>5.8390000000000002E-9</v>
      </c>
      <c r="K262" s="16">
        <v>0.99</v>
      </c>
      <c r="L262" s="13">
        <f t="shared" si="14"/>
        <v>5.7806100000000004E-9</v>
      </c>
      <c r="M262" s="6">
        <v>0</v>
      </c>
    </row>
    <row r="263" spans="1:13">
      <c r="A263" t="s">
        <v>270</v>
      </c>
      <c r="B263" s="6">
        <v>4.2670000000000002E-4</v>
      </c>
      <c r="C263" s="16">
        <v>0.99</v>
      </c>
      <c r="D263" s="13">
        <f t="shared" si="12"/>
        <v>4.22433E-4</v>
      </c>
      <c r="E263" s="6">
        <v>1.1429999999999999E-3</v>
      </c>
      <c r="F263" s="6">
        <v>3.0219999999999999E-3</v>
      </c>
      <c r="G263" s="16">
        <v>0.99</v>
      </c>
      <c r="H263" s="13">
        <f t="shared" si="13"/>
        <v>2.9917799999999999E-3</v>
      </c>
      <c r="I263" s="6">
        <v>3.8809999999999999E-3</v>
      </c>
      <c r="J263" s="6">
        <v>7.2529999999999999E-3</v>
      </c>
      <c r="K263" s="16">
        <v>0.99</v>
      </c>
      <c r="L263" s="13">
        <f t="shared" si="14"/>
        <v>7.1804699999999996E-3</v>
      </c>
      <c r="M263" s="6">
        <v>7.554E-3</v>
      </c>
    </row>
    <row r="264" spans="1:13">
      <c r="A264" t="s">
        <v>271</v>
      </c>
      <c r="B264" s="6">
        <v>2.2369999999999998E-3</v>
      </c>
      <c r="C264" s="16">
        <v>0.99</v>
      </c>
      <c r="D264" s="13">
        <f t="shared" si="12"/>
        <v>2.21463E-3</v>
      </c>
      <c r="E264" s="6">
        <v>3.078E-3</v>
      </c>
      <c r="F264" s="6">
        <v>7.3200000000000001E-3</v>
      </c>
      <c r="G264" s="16">
        <v>0.99</v>
      </c>
      <c r="H264" s="13">
        <f t="shared" si="13"/>
        <v>7.2468000000000003E-3</v>
      </c>
      <c r="I264" s="6">
        <v>7.0099999999999997E-3</v>
      </c>
      <c r="J264" s="6">
        <v>1.2540000000000001E-2</v>
      </c>
      <c r="K264" s="16">
        <v>0.99</v>
      </c>
      <c r="L264" s="13">
        <f t="shared" si="14"/>
        <v>1.2414600000000001E-2</v>
      </c>
      <c r="M264" s="6">
        <v>1.0699999999999999E-2</v>
      </c>
    </row>
    <row r="265" spans="1:13">
      <c r="A265" t="s">
        <v>272</v>
      </c>
      <c r="B265" s="6">
        <v>1.8139999999999999E-4</v>
      </c>
      <c r="C265" s="16">
        <v>0.99</v>
      </c>
      <c r="D265" s="13">
        <f t="shared" si="12"/>
        <v>1.79586E-4</v>
      </c>
      <c r="E265" s="6">
        <v>9.4840000000000007E-5</v>
      </c>
      <c r="F265" s="6">
        <v>4.637E-4</v>
      </c>
      <c r="G265" s="16">
        <v>0.99</v>
      </c>
      <c r="H265" s="13">
        <f t="shared" si="13"/>
        <v>4.5906300000000001E-4</v>
      </c>
      <c r="I265" s="6">
        <v>2.498E-4</v>
      </c>
      <c r="J265" s="6">
        <v>9.2889999999999997E-4</v>
      </c>
      <c r="K265" s="16">
        <v>0.99</v>
      </c>
      <c r="L265" s="13">
        <f t="shared" si="14"/>
        <v>9.1961099999999997E-4</v>
      </c>
      <c r="M265" s="6">
        <v>5.1239999999999999E-4</v>
      </c>
    </row>
    <row r="266" spans="1:13">
      <c r="A266" t="s">
        <v>273</v>
      </c>
      <c r="B266" s="6">
        <v>2.7530000000000002E-10</v>
      </c>
      <c r="C266" s="16">
        <v>0.99</v>
      </c>
      <c r="D266" s="13">
        <f t="shared" si="12"/>
        <v>2.7254700000000003E-10</v>
      </c>
      <c r="E266" s="6">
        <v>0</v>
      </c>
      <c r="F266" s="6">
        <v>3.199E-10</v>
      </c>
      <c r="G266" s="16">
        <v>0.99</v>
      </c>
      <c r="H266" s="13">
        <f t="shared" si="13"/>
        <v>3.1670100000000001E-10</v>
      </c>
      <c r="I266" s="6">
        <v>0</v>
      </c>
      <c r="J266" s="6">
        <v>3.3880000000000001E-10</v>
      </c>
      <c r="K266" s="16">
        <v>0.99</v>
      </c>
      <c r="L266" s="13">
        <f t="shared" si="14"/>
        <v>3.35412E-10</v>
      </c>
      <c r="M266" s="6">
        <v>0</v>
      </c>
    </row>
    <row r="267" spans="1:13">
      <c r="A267" t="s">
        <v>274</v>
      </c>
      <c r="B267" s="6">
        <v>42.35</v>
      </c>
      <c r="C267" s="16">
        <v>0.99</v>
      </c>
      <c r="D267" s="13">
        <f t="shared" si="12"/>
        <v>41.926500000000004</v>
      </c>
      <c r="E267" s="6">
        <v>4.6549999999999997E-11</v>
      </c>
      <c r="F267" s="6">
        <v>50.32</v>
      </c>
      <c r="G267" s="16">
        <v>0.99</v>
      </c>
      <c r="H267" s="13">
        <f t="shared" si="13"/>
        <v>49.816800000000001</v>
      </c>
      <c r="I267" s="6">
        <v>5.6639999999999998E-11</v>
      </c>
      <c r="J267" s="6">
        <v>53.47</v>
      </c>
      <c r="K267" s="16">
        <v>0.99</v>
      </c>
      <c r="L267" s="13">
        <f t="shared" si="14"/>
        <v>52.935299999999998</v>
      </c>
      <c r="M267" s="6">
        <v>6.1450000000000005E-11</v>
      </c>
    </row>
    <row r="268" spans="1:13">
      <c r="A268" t="s">
        <v>275</v>
      </c>
      <c r="B268" s="6">
        <v>3.1570000000000001E-2</v>
      </c>
      <c r="C268" s="16">
        <v>0.99</v>
      </c>
      <c r="D268" s="13">
        <f t="shared" si="12"/>
        <v>3.1254299999999999E-2</v>
      </c>
      <c r="E268" s="6">
        <v>1.5979999999999999E-14</v>
      </c>
      <c r="F268" s="6">
        <v>3.7280000000000001E-2</v>
      </c>
      <c r="G268" s="16">
        <v>0.99</v>
      </c>
      <c r="H268" s="13">
        <f t="shared" si="13"/>
        <v>3.6907200000000001E-2</v>
      </c>
      <c r="I268" s="6">
        <v>1.944E-14</v>
      </c>
      <c r="J268" s="6">
        <v>3.9510000000000003E-2</v>
      </c>
      <c r="K268" s="16">
        <v>0.99</v>
      </c>
      <c r="L268" s="13">
        <f t="shared" si="14"/>
        <v>3.9114900000000001E-2</v>
      </c>
      <c r="M268" s="6">
        <v>2.1090000000000002E-14</v>
      </c>
    </row>
    <row r="269" spans="1:13">
      <c r="A269" t="s">
        <v>276</v>
      </c>
      <c r="B269" s="6">
        <v>3.3479999999999998E-3</v>
      </c>
      <c r="C269" s="16">
        <v>0.99</v>
      </c>
      <c r="D269" s="13">
        <f t="shared" si="12"/>
        <v>3.3145199999999996E-3</v>
      </c>
      <c r="E269" s="6">
        <v>0</v>
      </c>
      <c r="F269" s="6">
        <v>4.1450000000000002E-3</v>
      </c>
      <c r="G269" s="16">
        <v>0.99</v>
      </c>
      <c r="H269" s="13">
        <f t="shared" si="13"/>
        <v>4.1035500000000001E-3</v>
      </c>
      <c r="I269" s="6">
        <v>0</v>
      </c>
      <c r="J269" s="6">
        <v>4.5640000000000003E-3</v>
      </c>
      <c r="K269" s="16">
        <v>0.99</v>
      </c>
      <c r="L269" s="13">
        <f t="shared" si="14"/>
        <v>4.5183599999999999E-3</v>
      </c>
      <c r="M269" s="6">
        <v>0</v>
      </c>
    </row>
    <row r="270" spans="1:13">
      <c r="A270" t="s">
        <v>277</v>
      </c>
      <c r="B270" s="6">
        <v>6.0769999999999998E-2</v>
      </c>
      <c r="C270" s="16">
        <v>0.99</v>
      </c>
      <c r="D270" s="13">
        <f t="shared" si="12"/>
        <v>6.0162299999999995E-2</v>
      </c>
      <c r="E270" s="6">
        <v>0</v>
      </c>
      <c r="F270" s="6">
        <v>7.0790000000000006E-2</v>
      </c>
      <c r="G270" s="16">
        <v>0.99</v>
      </c>
      <c r="H270" s="13">
        <f t="shared" si="13"/>
        <v>7.0082100000000008E-2</v>
      </c>
      <c r="I270" s="6">
        <v>0</v>
      </c>
      <c r="J270" s="6">
        <v>7.4740000000000001E-2</v>
      </c>
      <c r="K270" s="16">
        <v>0.99</v>
      </c>
      <c r="L270" s="13">
        <f t="shared" si="14"/>
        <v>7.3992600000000006E-2</v>
      </c>
      <c r="M270" s="6">
        <v>0</v>
      </c>
    </row>
    <row r="271" spans="1:13">
      <c r="A271" t="s">
        <v>278</v>
      </c>
      <c r="B271" s="6">
        <v>7.8930000000000005E-4</v>
      </c>
      <c r="C271" s="16">
        <v>0.99</v>
      </c>
      <c r="D271" s="13">
        <f t="shared" si="12"/>
        <v>7.8140700000000002E-4</v>
      </c>
      <c r="E271" s="6">
        <v>0</v>
      </c>
      <c r="F271" s="6">
        <v>9.1920000000000001E-4</v>
      </c>
      <c r="G271" s="16">
        <v>0.99</v>
      </c>
      <c r="H271" s="13">
        <f t="shared" si="13"/>
        <v>9.1000800000000002E-4</v>
      </c>
      <c r="I271" s="6">
        <v>0</v>
      </c>
      <c r="J271" s="6">
        <v>9.7050000000000001E-4</v>
      </c>
      <c r="K271" s="16">
        <v>0.99</v>
      </c>
      <c r="L271" s="13">
        <f t="shared" si="14"/>
        <v>9.6079499999999997E-4</v>
      </c>
      <c r="M271" s="6">
        <v>0</v>
      </c>
    </row>
    <row r="272" spans="1:13">
      <c r="A272" t="s">
        <v>279</v>
      </c>
      <c r="B272" s="6">
        <v>3.8930000000000002E-5</v>
      </c>
      <c r="C272" s="16">
        <v>0.99</v>
      </c>
      <c r="D272" s="13">
        <f t="shared" si="12"/>
        <v>3.8540700000000002E-5</v>
      </c>
      <c r="E272" s="6">
        <v>0</v>
      </c>
      <c r="F272" s="6">
        <v>4.4929999999999998E-5</v>
      </c>
      <c r="G272" s="16">
        <v>0.99</v>
      </c>
      <c r="H272" s="13">
        <f t="shared" si="13"/>
        <v>4.4480699999999996E-5</v>
      </c>
      <c r="I272" s="6">
        <v>0</v>
      </c>
      <c r="J272" s="6">
        <v>4.7049999999999998E-5</v>
      </c>
      <c r="K272" s="16">
        <v>0.99</v>
      </c>
      <c r="L272" s="13">
        <f t="shared" si="14"/>
        <v>4.6579499999999997E-5</v>
      </c>
      <c r="M272" s="6">
        <v>0</v>
      </c>
    </row>
    <row r="273" spans="1:13">
      <c r="A273" t="s">
        <v>280</v>
      </c>
      <c r="B273" s="6">
        <v>1.806E-4</v>
      </c>
      <c r="C273" s="16">
        <v>0.99</v>
      </c>
      <c r="D273" s="13">
        <f t="shared" si="12"/>
        <v>1.78794E-4</v>
      </c>
      <c r="E273" s="6">
        <v>0</v>
      </c>
      <c r="F273" s="6">
        <v>2.084E-4</v>
      </c>
      <c r="G273" s="16">
        <v>0.99</v>
      </c>
      <c r="H273" s="13">
        <f t="shared" si="13"/>
        <v>2.0631600000000001E-4</v>
      </c>
      <c r="I273" s="6">
        <v>0</v>
      </c>
      <c r="J273" s="6">
        <v>2.1819999999999999E-4</v>
      </c>
      <c r="K273" s="16">
        <v>0.99</v>
      </c>
      <c r="L273" s="13">
        <f t="shared" si="14"/>
        <v>2.1601799999999998E-4</v>
      </c>
      <c r="M273" s="6">
        <v>0</v>
      </c>
    </row>
    <row r="274" spans="1:13">
      <c r="A274" t="s">
        <v>281</v>
      </c>
      <c r="B274" s="6">
        <v>1.9010000000000001E-4</v>
      </c>
      <c r="C274" s="16">
        <v>0.99</v>
      </c>
      <c r="D274" s="13">
        <f t="shared" si="12"/>
        <v>1.8819900000000001E-4</v>
      </c>
      <c r="E274" s="6">
        <v>0</v>
      </c>
      <c r="F274" s="6">
        <v>2.1939999999999999E-4</v>
      </c>
      <c r="G274" s="16">
        <v>0.99</v>
      </c>
      <c r="H274" s="13">
        <f t="shared" si="13"/>
        <v>2.1720599999999998E-4</v>
      </c>
      <c r="I274" s="6">
        <v>0</v>
      </c>
      <c r="J274" s="6">
        <v>2.298E-4</v>
      </c>
      <c r="K274" s="16">
        <v>0.99</v>
      </c>
      <c r="L274" s="13">
        <f t="shared" si="14"/>
        <v>2.27502E-4</v>
      </c>
      <c r="M274" s="6">
        <v>0</v>
      </c>
    </row>
    <row r="275" spans="1:13">
      <c r="A275" t="s">
        <v>282</v>
      </c>
      <c r="B275" s="6">
        <v>4.7360000000000001E-5</v>
      </c>
      <c r="C275" s="16">
        <v>0.99</v>
      </c>
      <c r="D275" s="13">
        <f t="shared" si="12"/>
        <v>4.6886399999999999E-5</v>
      </c>
      <c r="E275" s="6">
        <v>0</v>
      </c>
      <c r="F275" s="6">
        <v>5.465E-5</v>
      </c>
      <c r="G275" s="16">
        <v>0.99</v>
      </c>
      <c r="H275" s="13">
        <f t="shared" si="13"/>
        <v>5.4103500000000001E-5</v>
      </c>
      <c r="I275" s="6">
        <v>0</v>
      </c>
      <c r="J275" s="6">
        <v>5.7240000000000001E-5</v>
      </c>
      <c r="K275" s="16">
        <v>0.99</v>
      </c>
      <c r="L275" s="13">
        <f t="shared" si="14"/>
        <v>5.6667599999999999E-5</v>
      </c>
      <c r="M275" s="6">
        <v>0</v>
      </c>
    </row>
    <row r="276" spans="1:13">
      <c r="A276" t="s">
        <v>283</v>
      </c>
      <c r="B276" s="6">
        <v>1.802E-5</v>
      </c>
      <c r="C276" s="16">
        <v>0.99</v>
      </c>
      <c r="D276" s="13">
        <f t="shared" si="12"/>
        <v>1.7839800000000002E-5</v>
      </c>
      <c r="E276" s="6">
        <v>0</v>
      </c>
      <c r="F276" s="6">
        <v>2.0800000000000001E-5</v>
      </c>
      <c r="G276" s="16">
        <v>0.99</v>
      </c>
      <c r="H276" s="13">
        <f t="shared" si="13"/>
        <v>2.0592000000000002E-5</v>
      </c>
      <c r="I276" s="6">
        <v>0</v>
      </c>
      <c r="J276" s="6">
        <v>2.1780000000000002E-5</v>
      </c>
      <c r="K276" s="16">
        <v>0.99</v>
      </c>
      <c r="L276" s="13">
        <f t="shared" si="14"/>
        <v>2.1562200000000002E-5</v>
      </c>
      <c r="M276" s="6">
        <v>0</v>
      </c>
    </row>
    <row r="277" spans="1:13">
      <c r="A277" t="s">
        <v>284</v>
      </c>
      <c r="B277" s="6">
        <v>1.8099999999999999E-5</v>
      </c>
      <c r="C277" s="16">
        <v>0.99</v>
      </c>
      <c r="D277" s="13">
        <f t="shared" si="12"/>
        <v>1.7918999999999999E-5</v>
      </c>
      <c r="E277" s="6">
        <v>0</v>
      </c>
      <c r="F277" s="6">
        <v>2.088E-5</v>
      </c>
      <c r="G277" s="16">
        <v>0.99</v>
      </c>
      <c r="H277" s="13">
        <f t="shared" si="13"/>
        <v>2.06712E-5</v>
      </c>
      <c r="I277" s="6">
        <v>0</v>
      </c>
      <c r="J277" s="6">
        <v>2.1869999999999999E-5</v>
      </c>
      <c r="K277" s="16">
        <v>0.99</v>
      </c>
      <c r="L277" s="13">
        <f t="shared" si="14"/>
        <v>2.1651299999999997E-5</v>
      </c>
      <c r="M277" s="6">
        <v>0</v>
      </c>
    </row>
    <row r="278" spans="1:13">
      <c r="A278" t="s">
        <v>285</v>
      </c>
      <c r="B278" s="6">
        <v>8.9519999999999997E-5</v>
      </c>
      <c r="C278" s="16">
        <v>0.99</v>
      </c>
      <c r="D278" s="13">
        <f t="shared" si="12"/>
        <v>8.8624799999999999E-5</v>
      </c>
      <c r="E278" s="6">
        <v>0</v>
      </c>
      <c r="F278" s="6">
        <v>1.033E-4</v>
      </c>
      <c r="G278" s="16">
        <v>0.99</v>
      </c>
      <c r="H278" s="13">
        <f t="shared" si="13"/>
        <v>1.02267E-4</v>
      </c>
      <c r="I278" s="6">
        <v>0</v>
      </c>
      <c r="J278" s="6">
        <v>1.082E-4</v>
      </c>
      <c r="K278" s="16">
        <v>0.99</v>
      </c>
      <c r="L278" s="13">
        <f t="shared" si="14"/>
        <v>1.07118E-4</v>
      </c>
      <c r="M278" s="6">
        <v>0</v>
      </c>
    </row>
    <row r="279" spans="1:13">
      <c r="A279" t="s">
        <v>286</v>
      </c>
      <c r="B279" s="6">
        <v>3.0049999999999999E-5</v>
      </c>
      <c r="C279" s="16">
        <v>0.99</v>
      </c>
      <c r="D279" s="13">
        <f t="shared" si="12"/>
        <v>2.9749499999999997E-5</v>
      </c>
      <c r="E279" s="6">
        <v>0</v>
      </c>
      <c r="F279" s="6">
        <v>3.4669999999999998E-5</v>
      </c>
      <c r="G279" s="16">
        <v>0.99</v>
      </c>
      <c r="H279" s="13">
        <f t="shared" si="13"/>
        <v>3.4323299999999997E-5</v>
      </c>
      <c r="I279" s="6">
        <v>0</v>
      </c>
      <c r="J279" s="6">
        <v>3.6310000000000003E-5</v>
      </c>
      <c r="K279" s="16">
        <v>0.99</v>
      </c>
      <c r="L279" s="13">
        <f t="shared" si="14"/>
        <v>3.59469E-5</v>
      </c>
      <c r="M279" s="6">
        <v>0</v>
      </c>
    </row>
    <row r="280" spans="1:13">
      <c r="A280" t="s">
        <v>287</v>
      </c>
      <c r="B280" s="6">
        <v>8.7509999999999994E-5</v>
      </c>
      <c r="C280" s="16">
        <v>0.99</v>
      </c>
      <c r="D280" s="13">
        <f t="shared" si="12"/>
        <v>8.6634899999999993E-5</v>
      </c>
      <c r="E280" s="6">
        <v>0</v>
      </c>
      <c r="F280" s="6">
        <v>1.01E-4</v>
      </c>
      <c r="G280" s="16">
        <v>0.99</v>
      </c>
      <c r="H280" s="13">
        <f t="shared" si="13"/>
        <v>9.9989999999999996E-5</v>
      </c>
      <c r="I280" s="6">
        <v>0</v>
      </c>
      <c r="J280" s="6">
        <v>1.058E-4</v>
      </c>
      <c r="K280" s="16">
        <v>0.99</v>
      </c>
      <c r="L280" s="13">
        <f t="shared" si="14"/>
        <v>1.0474199999999999E-4</v>
      </c>
      <c r="M280" s="6">
        <v>0</v>
      </c>
    </row>
    <row r="281" spans="1:13">
      <c r="A281" t="s">
        <v>288</v>
      </c>
      <c r="B281" s="6">
        <v>2.2220000000000001E-6</v>
      </c>
      <c r="C281" s="16">
        <v>0.99</v>
      </c>
      <c r="D281" s="13">
        <f t="shared" si="12"/>
        <v>2.19978E-6</v>
      </c>
      <c r="E281" s="6">
        <v>0</v>
      </c>
      <c r="F281" s="6">
        <v>2.565E-6</v>
      </c>
      <c r="G281" s="16">
        <v>0.99</v>
      </c>
      <c r="H281" s="13">
        <f t="shared" si="13"/>
        <v>2.5393500000000001E-6</v>
      </c>
      <c r="I281" s="6">
        <v>0</v>
      </c>
      <c r="J281" s="6">
        <v>2.6860000000000002E-6</v>
      </c>
      <c r="K281" s="16">
        <v>0.99</v>
      </c>
      <c r="L281" s="13">
        <f t="shared" si="14"/>
        <v>2.6591400000000003E-6</v>
      </c>
      <c r="M281" s="6">
        <v>0</v>
      </c>
    </row>
    <row r="282" spans="1:13">
      <c r="A282" t="s">
        <v>289</v>
      </c>
      <c r="B282" s="6">
        <v>1.7889999999999999E-6</v>
      </c>
      <c r="C282" s="16">
        <v>0.99</v>
      </c>
      <c r="D282" s="13">
        <f t="shared" si="12"/>
        <v>1.7711099999999999E-6</v>
      </c>
      <c r="E282" s="6">
        <v>0</v>
      </c>
      <c r="F282" s="6">
        <v>2.0650000000000001E-6</v>
      </c>
      <c r="G282" s="16">
        <v>0.99</v>
      </c>
      <c r="H282" s="13">
        <f t="shared" si="13"/>
        <v>2.0443500000000002E-6</v>
      </c>
      <c r="I282" s="6">
        <v>0</v>
      </c>
      <c r="J282" s="6">
        <v>2.1619999999999998E-6</v>
      </c>
      <c r="K282" s="16">
        <v>0.99</v>
      </c>
      <c r="L282" s="13">
        <f t="shared" si="14"/>
        <v>2.1403799999999997E-6</v>
      </c>
      <c r="M282" s="6">
        <v>0</v>
      </c>
    </row>
    <row r="283" spans="1:13">
      <c r="A283" t="s">
        <v>290</v>
      </c>
      <c r="B283" s="6">
        <v>1.416E-7</v>
      </c>
      <c r="C283" s="16">
        <v>0.99</v>
      </c>
      <c r="D283" s="13">
        <f t="shared" si="12"/>
        <v>1.4018400000000001E-7</v>
      </c>
      <c r="E283" s="6">
        <v>0</v>
      </c>
      <c r="F283" s="6">
        <v>1.6339999999999999E-7</v>
      </c>
      <c r="G283" s="16">
        <v>0.99</v>
      </c>
      <c r="H283" s="13">
        <f t="shared" si="13"/>
        <v>1.6176599999999999E-7</v>
      </c>
      <c r="I283" s="6">
        <v>0</v>
      </c>
      <c r="J283" s="6">
        <v>1.7109999999999999E-7</v>
      </c>
      <c r="K283" s="16">
        <v>0.99</v>
      </c>
      <c r="L283" s="13">
        <f t="shared" si="14"/>
        <v>1.6938899999999998E-7</v>
      </c>
      <c r="M283" s="6">
        <v>0</v>
      </c>
    </row>
    <row r="284" spans="1:13">
      <c r="A284" t="s">
        <v>291</v>
      </c>
      <c r="B284" s="6">
        <v>4.587E-8</v>
      </c>
      <c r="C284" s="16">
        <v>0.99</v>
      </c>
      <c r="D284" s="13">
        <f t="shared" si="12"/>
        <v>4.5411299999999998E-8</v>
      </c>
      <c r="E284" s="6">
        <v>0</v>
      </c>
      <c r="F284" s="6">
        <v>5.2950000000000001E-8</v>
      </c>
      <c r="G284" s="16">
        <v>0.99</v>
      </c>
      <c r="H284" s="13">
        <f t="shared" si="13"/>
        <v>5.2420500000000003E-8</v>
      </c>
      <c r="I284" s="6">
        <v>0</v>
      </c>
      <c r="J284" s="6">
        <v>5.5439999999999999E-8</v>
      </c>
      <c r="K284" s="16">
        <v>0.99</v>
      </c>
      <c r="L284" s="13">
        <f t="shared" si="14"/>
        <v>5.4885599999999997E-8</v>
      </c>
      <c r="M284" s="6">
        <v>0</v>
      </c>
    </row>
    <row r="285" spans="1:13">
      <c r="A285" t="s">
        <v>292</v>
      </c>
      <c r="B285" s="6">
        <v>1.6629999999999999E-9</v>
      </c>
      <c r="C285" s="16">
        <v>0.99</v>
      </c>
      <c r="D285" s="13">
        <f t="shared" si="12"/>
        <v>1.64637E-9</v>
      </c>
      <c r="E285" s="6">
        <v>0</v>
      </c>
      <c r="F285" s="6">
        <v>1.9190000000000001E-9</v>
      </c>
      <c r="G285" s="16">
        <v>0.99</v>
      </c>
      <c r="H285" s="13">
        <f t="shared" si="13"/>
        <v>1.8998099999999999E-9</v>
      </c>
      <c r="I285" s="6">
        <v>0</v>
      </c>
      <c r="J285" s="6">
        <v>2.0099999999999999E-9</v>
      </c>
      <c r="K285" s="16">
        <v>0.99</v>
      </c>
      <c r="L285" s="13">
        <f t="shared" si="14"/>
        <v>1.9898999999999999E-9</v>
      </c>
      <c r="M285" s="6">
        <v>0</v>
      </c>
    </row>
    <row r="286" spans="1:13">
      <c r="A286" t="s">
        <v>293</v>
      </c>
      <c r="B286" s="6">
        <v>7.8990000000000003E-11</v>
      </c>
      <c r="C286" s="16">
        <v>0.99</v>
      </c>
      <c r="D286" s="13">
        <f t="shared" si="12"/>
        <v>7.8200100000000005E-11</v>
      </c>
      <c r="E286" s="6">
        <v>0</v>
      </c>
      <c r="F286" s="6">
        <v>9.1180000000000002E-11</v>
      </c>
      <c r="G286" s="16">
        <v>0.99</v>
      </c>
      <c r="H286" s="13">
        <f t="shared" si="13"/>
        <v>9.0268199999999997E-11</v>
      </c>
      <c r="I286" s="6">
        <v>0</v>
      </c>
      <c r="J286" s="6">
        <v>9.5439999999999996E-11</v>
      </c>
      <c r="K286" s="16">
        <v>0.99</v>
      </c>
      <c r="L286" s="13">
        <f t="shared" si="14"/>
        <v>9.4485599999999995E-11</v>
      </c>
      <c r="M286" s="6">
        <v>0</v>
      </c>
    </row>
    <row r="287" spans="1:13">
      <c r="A287" t="s">
        <v>294</v>
      </c>
      <c r="B287" s="6">
        <v>1.8590000000000001E-12</v>
      </c>
      <c r="C287" s="16">
        <v>0.99</v>
      </c>
      <c r="D287" s="13">
        <f t="shared" si="12"/>
        <v>1.8404100000000002E-12</v>
      </c>
      <c r="E287" s="6">
        <v>0</v>
      </c>
      <c r="F287" s="6">
        <v>2.1449999999999998E-12</v>
      </c>
      <c r="G287" s="16">
        <v>0.99</v>
      </c>
      <c r="H287" s="13">
        <f t="shared" si="13"/>
        <v>2.1235499999999998E-12</v>
      </c>
      <c r="I287" s="6">
        <v>0</v>
      </c>
      <c r="J287" s="6">
        <v>2.2459999999999999E-12</v>
      </c>
      <c r="K287" s="16">
        <v>0.99</v>
      </c>
      <c r="L287" s="13">
        <f t="shared" si="14"/>
        <v>2.22354E-12</v>
      </c>
      <c r="M287" s="6">
        <v>0</v>
      </c>
    </row>
    <row r="288" spans="1:13">
      <c r="A288" t="s">
        <v>295</v>
      </c>
      <c r="B288" s="6">
        <v>2.6439999999999999E-14</v>
      </c>
      <c r="C288" s="16">
        <v>0.99</v>
      </c>
      <c r="D288" s="13">
        <f t="shared" si="12"/>
        <v>2.6175599999999999E-14</v>
      </c>
      <c r="E288" s="6">
        <v>0</v>
      </c>
      <c r="F288" s="6">
        <v>3.0510000000000001E-14</v>
      </c>
      <c r="G288" s="16">
        <v>0.99</v>
      </c>
      <c r="H288" s="13">
        <f t="shared" si="13"/>
        <v>3.0204900000000001E-14</v>
      </c>
      <c r="I288" s="6">
        <v>0</v>
      </c>
      <c r="J288" s="6">
        <v>3.1949999999999999E-14</v>
      </c>
      <c r="K288" s="16">
        <v>0.99</v>
      </c>
      <c r="L288" s="13">
        <f t="shared" si="14"/>
        <v>3.1630499999999998E-14</v>
      </c>
      <c r="M288" s="6">
        <v>0</v>
      </c>
    </row>
    <row r="289" spans="1:13">
      <c r="A289" t="s">
        <v>296</v>
      </c>
      <c r="B289" s="6">
        <v>0</v>
      </c>
      <c r="C289" s="16">
        <v>0.99</v>
      </c>
      <c r="D289" s="13">
        <f t="shared" si="12"/>
        <v>0</v>
      </c>
      <c r="E289" s="6">
        <v>0</v>
      </c>
      <c r="F289" s="6">
        <v>0</v>
      </c>
      <c r="G289" s="16">
        <v>0.99</v>
      </c>
      <c r="H289" s="13">
        <f t="shared" si="13"/>
        <v>0</v>
      </c>
      <c r="I289" s="6">
        <v>0</v>
      </c>
      <c r="J289" s="6">
        <v>0</v>
      </c>
      <c r="K289" s="16">
        <v>0.99</v>
      </c>
      <c r="L289" s="13">
        <f t="shared" si="14"/>
        <v>0</v>
      </c>
      <c r="M289" s="6">
        <v>0</v>
      </c>
    </row>
    <row r="290" spans="1:13">
      <c r="A290" t="s">
        <v>297</v>
      </c>
      <c r="B290" s="6">
        <v>1560</v>
      </c>
      <c r="C290" s="16">
        <v>0.99</v>
      </c>
      <c r="D290" s="13">
        <f t="shared" si="12"/>
        <v>1544.4</v>
      </c>
      <c r="E290" s="6">
        <v>879.1</v>
      </c>
      <c r="F290" s="6">
        <v>2851</v>
      </c>
      <c r="G290" s="16">
        <v>0.99</v>
      </c>
      <c r="H290" s="13">
        <f t="shared" si="13"/>
        <v>2822.49</v>
      </c>
      <c r="I290" s="6">
        <v>1613</v>
      </c>
      <c r="J290" s="6">
        <v>3784</v>
      </c>
      <c r="K290" s="16">
        <v>0.99</v>
      </c>
      <c r="L290" s="13">
        <f t="shared" si="14"/>
        <v>3746.16</v>
      </c>
      <c r="M290" s="6">
        <v>2172</v>
      </c>
    </row>
    <row r="291" spans="1:13">
      <c r="A291" t="s">
        <v>298</v>
      </c>
      <c r="B291" s="6">
        <v>85.62</v>
      </c>
      <c r="C291" s="16">
        <v>0.99</v>
      </c>
      <c r="D291" s="13">
        <f t="shared" si="12"/>
        <v>84.763800000000003</v>
      </c>
      <c r="E291" s="6">
        <v>44.78</v>
      </c>
      <c r="F291" s="6">
        <v>254</v>
      </c>
      <c r="G291" s="16">
        <v>0.99</v>
      </c>
      <c r="H291" s="13">
        <f t="shared" si="13"/>
        <v>251.46</v>
      </c>
      <c r="I291" s="6">
        <v>136.9</v>
      </c>
      <c r="J291" s="6">
        <v>459.2</v>
      </c>
      <c r="K291" s="16">
        <v>0.99</v>
      </c>
      <c r="L291" s="13">
        <f t="shared" si="14"/>
        <v>454.608</v>
      </c>
      <c r="M291" s="6">
        <v>253.4</v>
      </c>
    </row>
    <row r="292" spans="1:13">
      <c r="A292" t="s">
        <v>299</v>
      </c>
      <c r="B292" s="6">
        <v>1613</v>
      </c>
      <c r="C292" s="16">
        <v>0.99</v>
      </c>
      <c r="D292" s="13">
        <f t="shared" si="12"/>
        <v>1596.87</v>
      </c>
      <c r="E292" s="6">
        <v>843.8</v>
      </c>
      <c r="F292" s="6">
        <v>2888</v>
      </c>
      <c r="G292" s="16">
        <v>0.99</v>
      </c>
      <c r="H292" s="13">
        <f t="shared" si="13"/>
        <v>2859.12</v>
      </c>
      <c r="I292" s="6">
        <v>1556</v>
      </c>
      <c r="J292" s="6">
        <v>3816</v>
      </c>
      <c r="K292" s="16">
        <v>0.99</v>
      </c>
      <c r="L292" s="13">
        <f t="shared" si="14"/>
        <v>3777.84</v>
      </c>
      <c r="M292" s="6">
        <v>2106</v>
      </c>
    </row>
    <row r="293" spans="1:13">
      <c r="A293" t="s">
        <v>300</v>
      </c>
      <c r="B293" s="6">
        <v>1743</v>
      </c>
      <c r="C293" s="16">
        <v>0.99</v>
      </c>
      <c r="D293" s="13">
        <f t="shared" si="12"/>
        <v>1725.57</v>
      </c>
      <c r="E293" s="6">
        <v>911.2</v>
      </c>
      <c r="F293" s="6">
        <v>3249</v>
      </c>
      <c r="G293" s="16">
        <v>0.99</v>
      </c>
      <c r="H293" s="13">
        <f t="shared" si="13"/>
        <v>3216.5099999999998</v>
      </c>
      <c r="I293" s="6">
        <v>1751</v>
      </c>
      <c r="J293" s="6">
        <v>4450</v>
      </c>
      <c r="K293" s="16">
        <v>0.99</v>
      </c>
      <c r="L293" s="13">
        <f t="shared" si="14"/>
        <v>4405.5</v>
      </c>
      <c r="M293" s="6">
        <v>2455</v>
      </c>
    </row>
    <row r="294" spans="1:13">
      <c r="A294" t="s">
        <v>301</v>
      </c>
      <c r="B294" s="6">
        <v>3.3450000000000002</v>
      </c>
      <c r="C294" s="16">
        <v>0.99</v>
      </c>
      <c r="D294" s="13">
        <f t="shared" si="12"/>
        <v>3.31155</v>
      </c>
      <c r="E294" s="6">
        <v>0</v>
      </c>
      <c r="F294" s="6">
        <v>3.95</v>
      </c>
      <c r="G294" s="16">
        <v>0.99</v>
      </c>
      <c r="H294" s="13">
        <f t="shared" si="13"/>
        <v>3.9105000000000003</v>
      </c>
      <c r="I294" s="6">
        <v>0</v>
      </c>
      <c r="J294" s="6">
        <v>4.2190000000000003</v>
      </c>
      <c r="K294" s="16">
        <v>0.99</v>
      </c>
      <c r="L294" s="13">
        <f t="shared" si="14"/>
        <v>4.1768100000000006</v>
      </c>
      <c r="M294" s="6">
        <v>0</v>
      </c>
    </row>
    <row r="295" spans="1:13">
      <c r="A295" t="s">
        <v>302</v>
      </c>
      <c r="B295" s="6">
        <v>1804</v>
      </c>
      <c r="C295" s="16">
        <v>0.99</v>
      </c>
      <c r="D295" s="13">
        <f t="shared" si="12"/>
        <v>1785.96</v>
      </c>
      <c r="E295" s="6">
        <v>943.4</v>
      </c>
      <c r="F295" s="6">
        <v>3280</v>
      </c>
      <c r="G295" s="16">
        <v>0.99</v>
      </c>
      <c r="H295" s="13">
        <f t="shared" si="13"/>
        <v>3247.2</v>
      </c>
      <c r="I295" s="6">
        <v>1767</v>
      </c>
      <c r="J295" s="6">
        <v>4394</v>
      </c>
      <c r="K295" s="16">
        <v>0.99</v>
      </c>
      <c r="L295" s="13">
        <f t="shared" si="14"/>
        <v>4350.0600000000004</v>
      </c>
      <c r="M295" s="6">
        <v>2425</v>
      </c>
    </row>
    <row r="296" spans="1:13">
      <c r="A296" t="s">
        <v>303</v>
      </c>
      <c r="B296" s="6">
        <v>1.179E-2</v>
      </c>
      <c r="C296" s="16">
        <v>0.99</v>
      </c>
      <c r="D296" s="13">
        <f t="shared" si="12"/>
        <v>1.1672099999999999E-2</v>
      </c>
      <c r="E296" s="6">
        <v>0</v>
      </c>
      <c r="F296" s="6">
        <v>1.384E-2</v>
      </c>
      <c r="G296" s="16">
        <v>0.99</v>
      </c>
      <c r="H296" s="13">
        <f t="shared" si="13"/>
        <v>1.37016E-2</v>
      </c>
      <c r="I296" s="6">
        <v>0</v>
      </c>
      <c r="J296" s="6">
        <v>1.4710000000000001E-2</v>
      </c>
      <c r="K296" s="16">
        <v>0.99</v>
      </c>
      <c r="L296" s="13">
        <f t="shared" si="14"/>
        <v>1.45629E-2</v>
      </c>
      <c r="M296" s="6">
        <v>0</v>
      </c>
    </row>
    <row r="297" spans="1:13">
      <c r="A297" t="s">
        <v>304</v>
      </c>
      <c r="B297" s="6">
        <v>7.4440000000000001E-3</v>
      </c>
      <c r="C297" s="16">
        <v>0.99</v>
      </c>
      <c r="D297" s="13">
        <f t="shared" si="12"/>
        <v>7.3695599999999998E-3</v>
      </c>
      <c r="E297" s="6">
        <v>0</v>
      </c>
      <c r="F297" s="6">
        <v>8.5909999999999997E-3</v>
      </c>
      <c r="G297" s="16">
        <v>0.99</v>
      </c>
      <c r="H297" s="13">
        <f t="shared" si="13"/>
        <v>8.5050899999999999E-3</v>
      </c>
      <c r="I297" s="6">
        <v>0</v>
      </c>
      <c r="J297" s="6">
        <v>8.9949999999999995E-3</v>
      </c>
      <c r="K297" s="16">
        <v>0.99</v>
      </c>
      <c r="L297" s="13">
        <f t="shared" si="14"/>
        <v>8.9050499999999994E-3</v>
      </c>
      <c r="M297" s="6">
        <v>0</v>
      </c>
    </row>
    <row r="298" spans="1:13">
      <c r="A298" t="s">
        <v>305</v>
      </c>
      <c r="B298" s="6">
        <v>4.8710000000000002E-4</v>
      </c>
      <c r="C298" s="16">
        <v>0.99</v>
      </c>
      <c r="D298" s="13">
        <f t="shared" si="12"/>
        <v>4.8222900000000003E-4</v>
      </c>
      <c r="E298" s="6">
        <v>0</v>
      </c>
      <c r="F298" s="6">
        <v>5.6229999999999995E-4</v>
      </c>
      <c r="G298" s="16">
        <v>0.99</v>
      </c>
      <c r="H298" s="13">
        <f t="shared" si="13"/>
        <v>5.56677E-4</v>
      </c>
      <c r="I298" s="6">
        <v>0</v>
      </c>
      <c r="J298" s="6">
        <v>5.888E-4</v>
      </c>
      <c r="K298" s="16">
        <v>0.99</v>
      </c>
      <c r="L298" s="13">
        <f t="shared" si="14"/>
        <v>5.8291199999999999E-4</v>
      </c>
      <c r="M298" s="6">
        <v>0</v>
      </c>
    </row>
    <row r="299" spans="1:13">
      <c r="A299" t="s">
        <v>306</v>
      </c>
      <c r="B299" s="6">
        <v>5.2680000000000001E-4</v>
      </c>
      <c r="C299" s="16">
        <v>0.99</v>
      </c>
      <c r="D299" s="13">
        <f t="shared" si="12"/>
        <v>5.2153200000000001E-4</v>
      </c>
      <c r="E299" s="6">
        <v>0</v>
      </c>
      <c r="F299" s="6">
        <v>6.0789999999999998E-4</v>
      </c>
      <c r="G299" s="16">
        <v>0.99</v>
      </c>
      <c r="H299" s="13">
        <f t="shared" si="13"/>
        <v>6.01821E-4</v>
      </c>
      <c r="I299" s="6">
        <v>0</v>
      </c>
      <c r="J299" s="6">
        <v>6.3670000000000003E-4</v>
      </c>
      <c r="K299" s="16">
        <v>0.99</v>
      </c>
      <c r="L299" s="13">
        <f t="shared" si="14"/>
        <v>6.3033300000000007E-4</v>
      </c>
      <c r="M299" s="6">
        <v>0</v>
      </c>
    </row>
    <row r="300" spans="1:13">
      <c r="A300" t="s">
        <v>307</v>
      </c>
      <c r="B300" s="6">
        <v>1.505E-4</v>
      </c>
      <c r="C300" s="16">
        <v>0.99</v>
      </c>
      <c r="D300" s="13">
        <f t="shared" si="12"/>
        <v>1.4899499999999999E-4</v>
      </c>
      <c r="E300" s="6">
        <v>0</v>
      </c>
      <c r="F300" s="6">
        <v>1.7369999999999999E-4</v>
      </c>
      <c r="G300" s="16">
        <v>0.99</v>
      </c>
      <c r="H300" s="13">
        <f t="shared" si="13"/>
        <v>1.7196299999999999E-4</v>
      </c>
      <c r="I300" s="6">
        <v>0</v>
      </c>
      <c r="J300" s="6">
        <v>1.819E-4</v>
      </c>
      <c r="K300" s="16">
        <v>0.99</v>
      </c>
      <c r="L300" s="13">
        <f t="shared" si="14"/>
        <v>1.8008100000000001E-4</v>
      </c>
      <c r="M300" s="6">
        <v>0</v>
      </c>
    </row>
    <row r="301" spans="1:13">
      <c r="A301" t="s">
        <v>308</v>
      </c>
      <c r="B301" s="6">
        <v>1.234E-5</v>
      </c>
      <c r="C301" s="16">
        <v>0.99</v>
      </c>
      <c r="D301" s="13">
        <f t="shared" si="12"/>
        <v>1.2216600000000001E-5</v>
      </c>
      <c r="E301" s="6">
        <v>0</v>
      </c>
      <c r="F301" s="6">
        <v>1.4239999999999999E-5</v>
      </c>
      <c r="G301" s="16">
        <v>0.99</v>
      </c>
      <c r="H301" s="13">
        <f t="shared" si="13"/>
        <v>1.4097599999999999E-5</v>
      </c>
      <c r="I301" s="6">
        <v>0</v>
      </c>
      <c r="J301" s="6">
        <v>1.4919999999999999E-5</v>
      </c>
      <c r="K301" s="16">
        <v>0.99</v>
      </c>
      <c r="L301" s="13">
        <f t="shared" si="14"/>
        <v>1.4770799999999999E-5</v>
      </c>
      <c r="M301" s="6">
        <v>0</v>
      </c>
    </row>
    <row r="302" spans="1:13">
      <c r="A302" t="s">
        <v>309</v>
      </c>
      <c r="B302" s="6">
        <v>4.848E-6</v>
      </c>
      <c r="C302" s="16">
        <v>0.99</v>
      </c>
      <c r="D302" s="13">
        <f t="shared" si="12"/>
        <v>4.7995200000000001E-6</v>
      </c>
      <c r="E302" s="6">
        <v>0</v>
      </c>
      <c r="F302" s="6">
        <v>5.5949999999999998E-6</v>
      </c>
      <c r="G302" s="16">
        <v>0.99</v>
      </c>
      <c r="H302" s="13">
        <f t="shared" si="13"/>
        <v>5.5390499999999999E-6</v>
      </c>
      <c r="I302" s="6">
        <v>0</v>
      </c>
      <c r="J302" s="6">
        <v>5.8599999999999998E-6</v>
      </c>
      <c r="K302" s="16">
        <v>0.99</v>
      </c>
      <c r="L302" s="13">
        <f t="shared" si="14"/>
        <v>5.8014000000000001E-6</v>
      </c>
      <c r="M302" s="6">
        <v>0</v>
      </c>
    </row>
    <row r="303" spans="1:13">
      <c r="A303" t="s">
        <v>310</v>
      </c>
      <c r="B303" s="6">
        <v>3.9289999999999998E-7</v>
      </c>
      <c r="C303" s="16">
        <v>0.99</v>
      </c>
      <c r="D303" s="13">
        <f t="shared" si="12"/>
        <v>3.88971E-7</v>
      </c>
      <c r="E303" s="6">
        <v>0</v>
      </c>
      <c r="F303" s="6">
        <v>4.5340000000000002E-7</v>
      </c>
      <c r="G303" s="16">
        <v>0.99</v>
      </c>
      <c r="H303" s="13">
        <f t="shared" si="13"/>
        <v>4.4886600000000002E-7</v>
      </c>
      <c r="I303" s="6">
        <v>0</v>
      </c>
      <c r="J303" s="6">
        <v>4.7479999999999999E-7</v>
      </c>
      <c r="K303" s="16">
        <v>0.99</v>
      </c>
      <c r="L303" s="13">
        <f t="shared" si="14"/>
        <v>4.7005200000000001E-7</v>
      </c>
      <c r="M303" s="6">
        <v>0</v>
      </c>
    </row>
    <row r="304" spans="1:13">
      <c r="A304" t="s">
        <v>311</v>
      </c>
      <c r="B304" s="6">
        <v>5.3440000000000001E-8</v>
      </c>
      <c r="C304" s="16">
        <v>0.99</v>
      </c>
      <c r="D304" s="13">
        <f t="shared" si="12"/>
        <v>5.2905600000000002E-8</v>
      </c>
      <c r="E304" s="6">
        <v>0</v>
      </c>
      <c r="F304" s="6">
        <v>6.1679999999999994E-8</v>
      </c>
      <c r="G304" s="16">
        <v>0.99</v>
      </c>
      <c r="H304" s="13">
        <f t="shared" si="13"/>
        <v>6.1063199999999993E-8</v>
      </c>
      <c r="I304" s="6">
        <v>0</v>
      </c>
      <c r="J304" s="6">
        <v>6.4589999999999998E-8</v>
      </c>
      <c r="K304" s="16">
        <v>0.99</v>
      </c>
      <c r="L304" s="13">
        <f t="shared" si="14"/>
        <v>6.3944099999999999E-8</v>
      </c>
      <c r="M304" s="6">
        <v>0</v>
      </c>
    </row>
    <row r="305" spans="1:13">
      <c r="A305" t="s">
        <v>312</v>
      </c>
      <c r="B305" s="6">
        <v>1.376E-8</v>
      </c>
      <c r="C305" s="16">
        <v>0.99</v>
      </c>
      <c r="D305" s="13">
        <f t="shared" si="12"/>
        <v>1.36224E-8</v>
      </c>
      <c r="E305" s="6">
        <v>0</v>
      </c>
      <c r="F305" s="6">
        <v>1.5869999999999999E-8</v>
      </c>
      <c r="G305" s="16">
        <v>0.99</v>
      </c>
      <c r="H305" s="13">
        <f t="shared" si="13"/>
        <v>1.5711300000000001E-8</v>
      </c>
      <c r="I305" s="6">
        <v>0</v>
      </c>
      <c r="J305" s="6">
        <v>1.6619999999999999E-8</v>
      </c>
      <c r="K305" s="16">
        <v>0.99</v>
      </c>
      <c r="L305" s="13">
        <f t="shared" si="14"/>
        <v>1.6453799999999999E-8</v>
      </c>
      <c r="M305" s="6">
        <v>0</v>
      </c>
    </row>
    <row r="306" spans="1:13">
      <c r="A306" t="s">
        <v>313</v>
      </c>
      <c r="B306" s="6">
        <v>1.7050000000000001E-10</v>
      </c>
      <c r="C306" s="16">
        <v>0.99</v>
      </c>
      <c r="D306" s="13">
        <f t="shared" si="12"/>
        <v>1.6879500000000001E-10</v>
      </c>
      <c r="E306" s="6">
        <v>0</v>
      </c>
      <c r="F306" s="6">
        <v>1.967E-10</v>
      </c>
      <c r="G306" s="16">
        <v>0.99</v>
      </c>
      <c r="H306" s="13">
        <f t="shared" si="13"/>
        <v>1.9473300000000001E-10</v>
      </c>
      <c r="I306" s="6">
        <v>0</v>
      </c>
      <c r="J306" s="6">
        <v>2.0590000000000001E-10</v>
      </c>
      <c r="K306" s="16">
        <v>0.99</v>
      </c>
      <c r="L306" s="13">
        <f t="shared" si="14"/>
        <v>2.03841E-10</v>
      </c>
      <c r="M306" s="6">
        <v>0</v>
      </c>
    </row>
    <row r="307" spans="1:13">
      <c r="A307" t="s">
        <v>314</v>
      </c>
      <c r="B307" s="6">
        <v>4.8089999999999999E-11</v>
      </c>
      <c r="C307" s="16">
        <v>0.99</v>
      </c>
      <c r="D307" s="13">
        <f t="shared" si="12"/>
        <v>4.7609100000000002E-11</v>
      </c>
      <c r="E307" s="6">
        <v>0</v>
      </c>
      <c r="F307" s="6">
        <v>5.5500000000000002E-11</v>
      </c>
      <c r="G307" s="16">
        <v>0.99</v>
      </c>
      <c r="H307" s="13">
        <f t="shared" si="13"/>
        <v>5.4945000000000004E-11</v>
      </c>
      <c r="I307" s="6">
        <v>0</v>
      </c>
      <c r="J307" s="6">
        <v>5.8120000000000002E-11</v>
      </c>
      <c r="K307" s="16">
        <v>0.99</v>
      </c>
      <c r="L307" s="13">
        <f t="shared" si="14"/>
        <v>5.7538800000000001E-11</v>
      </c>
      <c r="M307" s="6">
        <v>0</v>
      </c>
    </row>
    <row r="308" spans="1:13">
      <c r="A308" t="s">
        <v>315</v>
      </c>
      <c r="B308" s="6">
        <v>5.2420000000000003E-13</v>
      </c>
      <c r="C308" s="16">
        <v>0.99</v>
      </c>
      <c r="D308" s="13">
        <f t="shared" si="12"/>
        <v>5.18958E-13</v>
      </c>
      <c r="E308" s="6">
        <v>0</v>
      </c>
      <c r="F308" s="6">
        <v>6.0489999999999998E-13</v>
      </c>
      <c r="G308" s="16">
        <v>0.99</v>
      </c>
      <c r="H308" s="13">
        <f t="shared" si="13"/>
        <v>5.9885099999999999E-13</v>
      </c>
      <c r="I308" s="6">
        <v>0</v>
      </c>
      <c r="J308" s="6">
        <v>6.3349999999999998E-13</v>
      </c>
      <c r="K308" s="16">
        <v>0.99</v>
      </c>
      <c r="L308" s="13">
        <f t="shared" si="14"/>
        <v>6.2716499999999998E-13</v>
      </c>
      <c r="M308" s="6">
        <v>0</v>
      </c>
    </row>
    <row r="309" spans="1:13">
      <c r="A309" t="s">
        <v>316</v>
      </c>
      <c r="B309" s="6">
        <v>7.8580000000000004E-14</v>
      </c>
      <c r="C309" s="16">
        <v>0.99</v>
      </c>
      <c r="D309" s="13">
        <f t="shared" si="12"/>
        <v>7.7794200000000003E-14</v>
      </c>
      <c r="E309" s="6">
        <v>0</v>
      </c>
      <c r="F309" s="6">
        <v>9.0679999999999998E-14</v>
      </c>
      <c r="G309" s="16">
        <v>0.99</v>
      </c>
      <c r="H309" s="13">
        <f t="shared" si="13"/>
        <v>8.9773199999999997E-14</v>
      </c>
      <c r="I309" s="6">
        <v>0</v>
      </c>
      <c r="J309" s="6">
        <v>9.5040000000000004E-14</v>
      </c>
      <c r="K309" s="16">
        <v>0.99</v>
      </c>
      <c r="L309" s="13">
        <f t="shared" si="14"/>
        <v>9.4089600000000002E-14</v>
      </c>
      <c r="M309" s="6">
        <v>0</v>
      </c>
    </row>
    <row r="310" spans="1:13">
      <c r="A310" t="s">
        <v>317</v>
      </c>
      <c r="B310" s="6">
        <v>5.5189999999999996E-16</v>
      </c>
      <c r="C310" s="16">
        <v>0.99</v>
      </c>
      <c r="D310" s="13">
        <f t="shared" si="12"/>
        <v>5.4638099999999993E-16</v>
      </c>
      <c r="E310" s="6">
        <v>0</v>
      </c>
      <c r="F310" s="6">
        <v>6.3719999999999998E-16</v>
      </c>
      <c r="G310" s="16">
        <v>0.99</v>
      </c>
      <c r="H310" s="13">
        <f t="shared" si="13"/>
        <v>6.30828E-16</v>
      </c>
      <c r="I310" s="6">
        <v>0</v>
      </c>
      <c r="J310" s="6">
        <v>6.6699999999999999E-16</v>
      </c>
      <c r="K310" s="16">
        <v>0.99</v>
      </c>
      <c r="L310" s="13">
        <f t="shared" si="14"/>
        <v>6.6033000000000002E-16</v>
      </c>
      <c r="M310" s="6">
        <v>0</v>
      </c>
    </row>
    <row r="311" spans="1:13">
      <c r="A311" t="s">
        <v>318</v>
      </c>
      <c r="B311" s="6">
        <v>0.1244</v>
      </c>
      <c r="C311" s="16">
        <v>0.99</v>
      </c>
      <c r="D311" s="13">
        <f t="shared" si="12"/>
        <v>0.123156</v>
      </c>
      <c r="E311" s="6">
        <v>6.5079999999999999E-2</v>
      </c>
      <c r="F311" s="6">
        <v>0.36030000000000001</v>
      </c>
      <c r="G311" s="16">
        <v>0.99</v>
      </c>
      <c r="H311" s="13">
        <f t="shared" si="13"/>
        <v>0.35669699999999999</v>
      </c>
      <c r="I311" s="6">
        <v>0.19409999999999999</v>
      </c>
      <c r="J311" s="6">
        <v>0.64480000000000004</v>
      </c>
      <c r="K311" s="16">
        <v>0.99</v>
      </c>
      <c r="L311" s="13">
        <f t="shared" si="14"/>
        <v>0.63835200000000003</v>
      </c>
      <c r="M311" s="6">
        <v>0.35589999999999999</v>
      </c>
    </row>
    <row r="312" spans="1:13">
      <c r="A312" t="s">
        <v>319</v>
      </c>
      <c r="B312" s="6">
        <v>1550</v>
      </c>
      <c r="C312" s="16">
        <v>0.99</v>
      </c>
      <c r="D312" s="13">
        <f t="shared" si="12"/>
        <v>1534.5</v>
      </c>
      <c r="E312" s="6">
        <v>811.6</v>
      </c>
      <c r="F312" s="6">
        <v>2735</v>
      </c>
      <c r="G312" s="16">
        <v>0.99</v>
      </c>
      <c r="H312" s="13">
        <f t="shared" si="13"/>
        <v>2707.65</v>
      </c>
      <c r="I312" s="6">
        <v>1476</v>
      </c>
      <c r="J312" s="6">
        <v>3572</v>
      </c>
      <c r="K312" s="16">
        <v>0.99</v>
      </c>
      <c r="L312" s="13">
        <f t="shared" si="14"/>
        <v>3536.2799999999997</v>
      </c>
      <c r="M312" s="6">
        <v>1975</v>
      </c>
    </row>
    <row r="313" spans="1:13">
      <c r="A313" t="s">
        <v>320</v>
      </c>
      <c r="B313" s="6">
        <v>0.2671</v>
      </c>
      <c r="C313" s="16">
        <v>0.99</v>
      </c>
      <c r="D313" s="13">
        <f t="shared" si="12"/>
        <v>0.26442900000000003</v>
      </c>
      <c r="E313" s="6">
        <v>0</v>
      </c>
      <c r="F313" s="6">
        <v>0.31540000000000001</v>
      </c>
      <c r="G313" s="16">
        <v>0.99</v>
      </c>
      <c r="H313" s="13">
        <f t="shared" si="13"/>
        <v>0.31224600000000002</v>
      </c>
      <c r="I313" s="6">
        <v>0</v>
      </c>
      <c r="J313" s="6">
        <v>0.33679999999999999</v>
      </c>
      <c r="K313" s="16">
        <v>0.99</v>
      </c>
      <c r="L313" s="13">
        <f t="shared" si="14"/>
        <v>0.33343200000000001</v>
      </c>
      <c r="M313" s="6">
        <v>0</v>
      </c>
    </row>
    <row r="314" spans="1:13">
      <c r="A314" t="s">
        <v>321</v>
      </c>
      <c r="B314" s="6">
        <v>3.0179999999999999E-5</v>
      </c>
      <c r="C314" s="16">
        <v>0.99</v>
      </c>
      <c r="D314" s="13">
        <f t="shared" si="12"/>
        <v>2.9878199999999998E-5</v>
      </c>
      <c r="E314" s="6">
        <v>0</v>
      </c>
      <c r="F314" s="6">
        <v>5.5659999999999999E-5</v>
      </c>
      <c r="G314" s="16">
        <v>0.99</v>
      </c>
      <c r="H314" s="13">
        <f t="shared" si="13"/>
        <v>5.5103399999999998E-5</v>
      </c>
      <c r="I314" s="6">
        <v>0</v>
      </c>
      <c r="J314" s="6">
        <v>7.5409999999999998E-5</v>
      </c>
      <c r="K314" s="16">
        <v>0.99</v>
      </c>
      <c r="L314" s="13">
        <f t="shared" si="14"/>
        <v>7.4655899999999991E-5</v>
      </c>
      <c r="M314" s="6">
        <v>0</v>
      </c>
    </row>
    <row r="315" spans="1:13">
      <c r="A315" t="s">
        <v>322</v>
      </c>
      <c r="B315" s="6">
        <v>1.145E-2</v>
      </c>
      <c r="C315" s="16">
        <v>0.99</v>
      </c>
      <c r="D315" s="13">
        <f t="shared" si="12"/>
        <v>1.13355E-2</v>
      </c>
      <c r="E315" s="6">
        <v>0</v>
      </c>
      <c r="F315" s="6">
        <v>1.3440000000000001E-2</v>
      </c>
      <c r="G315" s="16">
        <v>0.99</v>
      </c>
      <c r="H315" s="13">
        <f t="shared" si="13"/>
        <v>1.3305600000000001E-2</v>
      </c>
      <c r="I315" s="6">
        <v>0</v>
      </c>
      <c r="J315" s="6">
        <v>1.4290000000000001E-2</v>
      </c>
      <c r="K315" s="16">
        <v>0.99</v>
      </c>
      <c r="L315" s="13">
        <f t="shared" si="14"/>
        <v>1.4147100000000001E-2</v>
      </c>
      <c r="M315" s="6">
        <v>0</v>
      </c>
    </row>
    <row r="316" spans="1:13">
      <c r="A316" t="s">
        <v>323</v>
      </c>
      <c r="B316" s="6">
        <v>5.9030000000000002E-5</v>
      </c>
      <c r="C316" s="16">
        <v>0.99</v>
      </c>
      <c r="D316" s="13">
        <f t="shared" si="12"/>
        <v>5.8439700000000002E-5</v>
      </c>
      <c r="E316" s="6">
        <v>0</v>
      </c>
      <c r="F316" s="6">
        <v>6.8120000000000005E-5</v>
      </c>
      <c r="G316" s="16">
        <v>0.99</v>
      </c>
      <c r="H316" s="13">
        <f t="shared" si="13"/>
        <v>6.7438800000000002E-5</v>
      </c>
      <c r="I316" s="6">
        <v>0</v>
      </c>
      <c r="J316" s="6">
        <v>7.1329999999999996E-5</v>
      </c>
      <c r="K316" s="16">
        <v>0.99</v>
      </c>
      <c r="L316" s="13">
        <f t="shared" si="14"/>
        <v>7.0616699999999998E-5</v>
      </c>
      <c r="M316" s="6">
        <v>0</v>
      </c>
    </row>
    <row r="317" spans="1:13">
      <c r="A317" t="s">
        <v>324</v>
      </c>
      <c r="B317" s="6">
        <v>1.037E-6</v>
      </c>
      <c r="C317" s="16">
        <v>0.99</v>
      </c>
      <c r="D317" s="13">
        <f t="shared" si="12"/>
        <v>1.02663E-6</v>
      </c>
      <c r="E317" s="6">
        <v>0</v>
      </c>
      <c r="F317" s="6">
        <v>1.1960000000000001E-6</v>
      </c>
      <c r="G317" s="16">
        <v>0.99</v>
      </c>
      <c r="H317" s="13">
        <f t="shared" si="13"/>
        <v>1.1840400000000001E-6</v>
      </c>
      <c r="I317" s="6">
        <v>0</v>
      </c>
      <c r="J317" s="6">
        <v>1.2529999999999999E-6</v>
      </c>
      <c r="K317" s="16">
        <v>0.99</v>
      </c>
      <c r="L317" s="13">
        <f t="shared" si="14"/>
        <v>1.2404699999999998E-6</v>
      </c>
      <c r="M317" s="6">
        <v>0</v>
      </c>
    </row>
    <row r="318" spans="1:13">
      <c r="A318" t="s">
        <v>325</v>
      </c>
      <c r="B318" s="6">
        <v>4.0860000000000001E-4</v>
      </c>
      <c r="C318" s="16">
        <v>0.99</v>
      </c>
      <c r="D318" s="13">
        <f t="shared" si="12"/>
        <v>4.0451400000000002E-4</v>
      </c>
      <c r="E318" s="6">
        <v>0</v>
      </c>
      <c r="F318" s="6">
        <v>4.7160000000000002E-4</v>
      </c>
      <c r="G318" s="16">
        <v>0.99</v>
      </c>
      <c r="H318" s="13">
        <f t="shared" si="13"/>
        <v>4.6688400000000004E-4</v>
      </c>
      <c r="I318" s="6">
        <v>0</v>
      </c>
      <c r="J318" s="6">
        <v>4.9390000000000002E-4</v>
      </c>
      <c r="K318" s="16">
        <v>0.99</v>
      </c>
      <c r="L318" s="13">
        <f t="shared" si="14"/>
        <v>4.88961E-4</v>
      </c>
      <c r="M318" s="6">
        <v>0</v>
      </c>
    </row>
    <row r="319" spans="1:13">
      <c r="A319" t="s">
        <v>326</v>
      </c>
      <c r="B319" s="6">
        <v>6.2249999999999996E-3</v>
      </c>
      <c r="C319" s="16">
        <v>0.99</v>
      </c>
      <c r="D319" s="13">
        <f t="shared" si="12"/>
        <v>6.1627499999999998E-3</v>
      </c>
      <c r="E319" s="6">
        <v>0</v>
      </c>
      <c r="F319" s="6">
        <v>7.1840000000000003E-3</v>
      </c>
      <c r="G319" s="16">
        <v>0.99</v>
      </c>
      <c r="H319" s="13">
        <f t="shared" si="13"/>
        <v>7.1121600000000002E-3</v>
      </c>
      <c r="I319" s="6">
        <v>0</v>
      </c>
      <c r="J319" s="6">
        <v>7.5209999999999999E-3</v>
      </c>
      <c r="K319" s="16">
        <v>0.99</v>
      </c>
      <c r="L319" s="13">
        <f t="shared" si="14"/>
        <v>7.4457899999999999E-3</v>
      </c>
      <c r="M319" s="6">
        <v>0</v>
      </c>
    </row>
    <row r="320" spans="1:13">
      <c r="A320" t="s">
        <v>327</v>
      </c>
      <c r="B320" s="6">
        <v>1.4E-3</v>
      </c>
      <c r="C320" s="16">
        <v>0.99</v>
      </c>
      <c r="D320" s="13">
        <f t="shared" si="12"/>
        <v>1.3860000000000001E-3</v>
      </c>
      <c r="E320" s="6">
        <v>0</v>
      </c>
      <c r="F320" s="6">
        <v>1.616E-3</v>
      </c>
      <c r="G320" s="16">
        <v>0.99</v>
      </c>
      <c r="H320" s="13">
        <f t="shared" si="13"/>
        <v>1.5998399999999999E-3</v>
      </c>
      <c r="I320" s="6">
        <v>0</v>
      </c>
      <c r="J320" s="6">
        <v>1.6919999999999999E-3</v>
      </c>
      <c r="K320" s="16">
        <v>0.99</v>
      </c>
      <c r="L320" s="13">
        <f t="shared" si="14"/>
        <v>1.67508E-3</v>
      </c>
      <c r="M320" s="6">
        <v>0</v>
      </c>
    </row>
    <row r="321" spans="1:13">
      <c r="A321" t="s">
        <v>328</v>
      </c>
      <c r="B321" s="6">
        <v>5.7989999999999999E-5</v>
      </c>
      <c r="C321" s="16">
        <v>0.99</v>
      </c>
      <c r="D321" s="13">
        <f t="shared" si="12"/>
        <v>5.7410100000000001E-5</v>
      </c>
      <c r="E321" s="6">
        <v>0</v>
      </c>
      <c r="F321" s="6">
        <v>6.6940000000000006E-5</v>
      </c>
      <c r="G321" s="16">
        <v>0.99</v>
      </c>
      <c r="H321" s="13">
        <f t="shared" si="13"/>
        <v>6.6270600000000002E-5</v>
      </c>
      <c r="I321" s="6">
        <v>0</v>
      </c>
      <c r="J321" s="6">
        <v>7.0060000000000003E-5</v>
      </c>
      <c r="K321" s="16">
        <v>0.99</v>
      </c>
      <c r="L321" s="13">
        <f t="shared" si="14"/>
        <v>6.9359399999999999E-5</v>
      </c>
      <c r="M321" s="6">
        <v>0</v>
      </c>
    </row>
    <row r="322" spans="1:13">
      <c r="A322" t="s">
        <v>329</v>
      </c>
      <c r="B322" s="6">
        <v>3.0380000000000001E-5</v>
      </c>
      <c r="C322" s="16">
        <v>0.99</v>
      </c>
      <c r="D322" s="13">
        <f t="shared" si="12"/>
        <v>3.0076200000000002E-5</v>
      </c>
      <c r="E322" s="6">
        <v>0</v>
      </c>
      <c r="F322" s="6">
        <v>3.506E-5</v>
      </c>
      <c r="G322" s="16">
        <v>0.99</v>
      </c>
      <c r="H322" s="13">
        <f t="shared" si="13"/>
        <v>3.4709399999999997E-5</v>
      </c>
      <c r="I322" s="6">
        <v>0</v>
      </c>
      <c r="J322" s="6">
        <v>3.6720000000000001E-5</v>
      </c>
      <c r="K322" s="16">
        <v>0.99</v>
      </c>
      <c r="L322" s="13">
        <f t="shared" si="14"/>
        <v>3.6352800000000002E-5</v>
      </c>
      <c r="M322" s="6">
        <v>0</v>
      </c>
    </row>
    <row r="323" spans="1:13">
      <c r="A323" t="s">
        <v>330</v>
      </c>
      <c r="B323" s="6">
        <v>3.0429999999999999E-6</v>
      </c>
      <c r="C323" s="16">
        <v>0.99</v>
      </c>
      <c r="D323" s="13">
        <f t="shared" ref="D323:D386" si="15">B323*C323</f>
        <v>3.0125699999999998E-6</v>
      </c>
      <c r="E323" s="6">
        <v>0</v>
      </c>
      <c r="F323" s="6">
        <v>3.5109999999999999E-6</v>
      </c>
      <c r="G323" s="16">
        <v>0.99</v>
      </c>
      <c r="H323" s="13">
        <f t="shared" ref="H323:H386" si="16">F323*G323</f>
        <v>3.4758899999999998E-6</v>
      </c>
      <c r="I323" s="6">
        <v>0</v>
      </c>
      <c r="J323" s="6">
        <v>3.6780000000000002E-6</v>
      </c>
      <c r="K323" s="16">
        <v>0.99</v>
      </c>
      <c r="L323" s="13">
        <f t="shared" ref="L323:L386" si="17">J323*K323</f>
        <v>3.6412200000000001E-6</v>
      </c>
      <c r="M323" s="6">
        <v>0</v>
      </c>
    </row>
    <row r="324" spans="1:13">
      <c r="A324" t="s">
        <v>331</v>
      </c>
      <c r="B324" s="6">
        <v>1.433E-5</v>
      </c>
      <c r="C324" s="16">
        <v>0.99</v>
      </c>
      <c r="D324" s="13">
        <f t="shared" si="15"/>
        <v>1.4186699999999999E-5</v>
      </c>
      <c r="E324" s="6">
        <v>0</v>
      </c>
      <c r="F324" s="6">
        <v>1.6529999999999999E-5</v>
      </c>
      <c r="G324" s="16">
        <v>0.99</v>
      </c>
      <c r="H324" s="13">
        <f t="shared" si="16"/>
        <v>1.6364699999999999E-5</v>
      </c>
      <c r="I324" s="6">
        <v>0</v>
      </c>
      <c r="J324" s="6">
        <v>1.7309999999999999E-5</v>
      </c>
      <c r="K324" s="16">
        <v>0.99</v>
      </c>
      <c r="L324" s="13">
        <f t="shared" si="17"/>
        <v>1.7136899999999999E-5</v>
      </c>
      <c r="M324" s="6">
        <v>0</v>
      </c>
    </row>
    <row r="325" spans="1:13">
      <c r="A325" t="s">
        <v>332</v>
      </c>
      <c r="B325" s="6">
        <v>8.9579999999999999E-8</v>
      </c>
      <c r="C325" s="16">
        <v>0.99</v>
      </c>
      <c r="D325" s="13">
        <f t="shared" si="15"/>
        <v>8.8684199999999999E-8</v>
      </c>
      <c r="E325" s="6">
        <v>0</v>
      </c>
      <c r="F325" s="6">
        <v>1.034E-7</v>
      </c>
      <c r="G325" s="16">
        <v>0.99</v>
      </c>
      <c r="H325" s="13">
        <f t="shared" si="16"/>
        <v>1.02366E-7</v>
      </c>
      <c r="I325" s="6">
        <v>0</v>
      </c>
      <c r="J325" s="6">
        <v>1.083E-7</v>
      </c>
      <c r="K325" s="16">
        <v>0.99</v>
      </c>
      <c r="L325" s="13">
        <f t="shared" si="17"/>
        <v>1.07217E-7</v>
      </c>
      <c r="M325" s="6">
        <v>0</v>
      </c>
    </row>
    <row r="326" spans="1:13">
      <c r="A326" t="s">
        <v>333</v>
      </c>
      <c r="B326" s="6">
        <v>4.5330000000000003E-8</v>
      </c>
      <c r="C326" s="16">
        <v>0.99</v>
      </c>
      <c r="D326" s="13">
        <f t="shared" si="15"/>
        <v>4.4876700000000002E-8</v>
      </c>
      <c r="E326" s="6">
        <v>0</v>
      </c>
      <c r="F326" s="6">
        <v>5.2320000000000001E-8</v>
      </c>
      <c r="G326" s="16">
        <v>0.99</v>
      </c>
      <c r="H326" s="13">
        <f t="shared" si="16"/>
        <v>5.17968E-8</v>
      </c>
      <c r="I326" s="6">
        <v>0</v>
      </c>
      <c r="J326" s="6">
        <v>5.4790000000000003E-8</v>
      </c>
      <c r="K326" s="16">
        <v>0.99</v>
      </c>
      <c r="L326" s="13">
        <f t="shared" si="17"/>
        <v>5.4242100000000002E-8</v>
      </c>
      <c r="M326" s="6">
        <v>0</v>
      </c>
    </row>
    <row r="327" spans="1:13">
      <c r="A327" t="s">
        <v>334</v>
      </c>
      <c r="B327" s="6">
        <v>3.1329999999999998E-9</v>
      </c>
      <c r="C327" s="16">
        <v>0.99</v>
      </c>
      <c r="D327" s="13">
        <f t="shared" si="15"/>
        <v>3.1016699999999997E-9</v>
      </c>
      <c r="E327" s="6">
        <v>0</v>
      </c>
      <c r="F327" s="6">
        <v>3.6159999999999999E-9</v>
      </c>
      <c r="G327" s="16">
        <v>0.99</v>
      </c>
      <c r="H327" s="13">
        <f t="shared" si="16"/>
        <v>3.5798399999999999E-9</v>
      </c>
      <c r="I327" s="6">
        <v>0</v>
      </c>
      <c r="J327" s="6">
        <v>3.7870000000000003E-9</v>
      </c>
      <c r="K327" s="16">
        <v>0.99</v>
      </c>
      <c r="L327" s="13">
        <f t="shared" si="17"/>
        <v>3.7491300000000003E-9</v>
      </c>
      <c r="M327" s="6">
        <v>0</v>
      </c>
    </row>
    <row r="328" spans="1:13">
      <c r="A328" t="s">
        <v>335</v>
      </c>
      <c r="B328" s="6">
        <v>7.136E-10</v>
      </c>
      <c r="C328" s="16">
        <v>0.99</v>
      </c>
      <c r="D328" s="13">
        <f t="shared" si="15"/>
        <v>7.0646399999999999E-10</v>
      </c>
      <c r="E328" s="6">
        <v>0</v>
      </c>
      <c r="F328" s="6">
        <v>8.2320000000000001E-10</v>
      </c>
      <c r="G328" s="16">
        <v>0.99</v>
      </c>
      <c r="H328" s="13">
        <f t="shared" si="16"/>
        <v>8.1496800000000001E-10</v>
      </c>
      <c r="I328" s="6">
        <v>0</v>
      </c>
      <c r="J328" s="6">
        <v>8.6200000000000002E-10</v>
      </c>
      <c r="K328" s="16">
        <v>0.99</v>
      </c>
      <c r="L328" s="13">
        <f t="shared" si="17"/>
        <v>8.5338E-10</v>
      </c>
      <c r="M328" s="6">
        <v>0</v>
      </c>
    </row>
    <row r="329" spans="1:13">
      <c r="A329" t="s">
        <v>336</v>
      </c>
      <c r="B329" s="6">
        <v>4.7670000000000002E-11</v>
      </c>
      <c r="C329" s="16">
        <v>0.99</v>
      </c>
      <c r="D329" s="13">
        <f t="shared" si="15"/>
        <v>4.7193299999999999E-11</v>
      </c>
      <c r="E329" s="6">
        <v>0</v>
      </c>
      <c r="F329" s="6">
        <v>5.5009999999999999E-11</v>
      </c>
      <c r="G329" s="16">
        <v>0.99</v>
      </c>
      <c r="H329" s="13">
        <f t="shared" si="16"/>
        <v>5.4459899999999999E-11</v>
      </c>
      <c r="I329" s="6">
        <v>0</v>
      </c>
      <c r="J329" s="6">
        <v>5.7610000000000002E-11</v>
      </c>
      <c r="K329" s="16">
        <v>0.99</v>
      </c>
      <c r="L329" s="13">
        <f t="shared" si="17"/>
        <v>5.7033899999999998E-11</v>
      </c>
      <c r="M329" s="6">
        <v>0</v>
      </c>
    </row>
    <row r="330" spans="1:13">
      <c r="A330" t="s">
        <v>337</v>
      </c>
      <c r="B330" s="6">
        <v>4.9270000000000003E-12</v>
      </c>
      <c r="C330" s="16">
        <v>0.99</v>
      </c>
      <c r="D330" s="13">
        <f t="shared" si="15"/>
        <v>4.8777300000000001E-12</v>
      </c>
      <c r="E330" s="6">
        <v>0</v>
      </c>
      <c r="F330" s="6">
        <v>5.6859999999999998E-12</v>
      </c>
      <c r="G330" s="16">
        <v>0.99</v>
      </c>
      <c r="H330" s="13">
        <f t="shared" si="16"/>
        <v>5.6291399999999996E-12</v>
      </c>
      <c r="I330" s="6">
        <v>0</v>
      </c>
      <c r="J330" s="6">
        <v>5.9539999999999999E-12</v>
      </c>
      <c r="K330" s="16">
        <v>0.99</v>
      </c>
      <c r="L330" s="13">
        <f t="shared" si="17"/>
        <v>5.8944599999999995E-12</v>
      </c>
      <c r="M330" s="6">
        <v>0</v>
      </c>
    </row>
    <row r="331" spans="1:13">
      <c r="A331" t="s">
        <v>338</v>
      </c>
      <c r="B331" s="6">
        <v>1.526E-13</v>
      </c>
      <c r="C331" s="16">
        <v>0.99</v>
      </c>
      <c r="D331" s="13">
        <f t="shared" si="15"/>
        <v>1.5107399999999999E-13</v>
      </c>
      <c r="E331" s="6">
        <v>0</v>
      </c>
      <c r="F331" s="6">
        <v>1.761E-13</v>
      </c>
      <c r="G331" s="16">
        <v>0.99</v>
      </c>
      <c r="H331" s="13">
        <f t="shared" si="16"/>
        <v>1.74339E-13</v>
      </c>
      <c r="I331" s="6">
        <v>0</v>
      </c>
      <c r="J331" s="6">
        <v>1.844E-13</v>
      </c>
      <c r="K331" s="16">
        <v>0.99</v>
      </c>
      <c r="L331" s="13">
        <f t="shared" si="17"/>
        <v>1.8255599999999999E-13</v>
      </c>
      <c r="M331" s="6">
        <v>0</v>
      </c>
    </row>
    <row r="332" spans="1:13">
      <c r="A332" t="s">
        <v>339</v>
      </c>
      <c r="B332" s="6">
        <v>2.4749999999999999E-14</v>
      </c>
      <c r="C332" s="16">
        <v>0.99</v>
      </c>
      <c r="D332" s="13">
        <f t="shared" si="15"/>
        <v>2.4502499999999998E-14</v>
      </c>
      <c r="E332" s="6">
        <v>0</v>
      </c>
      <c r="F332" s="6">
        <v>2.8569999999999998E-14</v>
      </c>
      <c r="G332" s="16">
        <v>0.99</v>
      </c>
      <c r="H332" s="13">
        <f t="shared" si="16"/>
        <v>2.8284299999999999E-14</v>
      </c>
      <c r="I332" s="6">
        <v>0</v>
      </c>
      <c r="J332" s="6">
        <v>2.992E-14</v>
      </c>
      <c r="K332" s="16">
        <v>0.99</v>
      </c>
      <c r="L332" s="13">
        <f t="shared" si="17"/>
        <v>2.9620799999999999E-14</v>
      </c>
      <c r="M332" s="6">
        <v>0</v>
      </c>
    </row>
    <row r="333" spans="1:13">
      <c r="A333" t="s">
        <v>340</v>
      </c>
      <c r="B333" s="6">
        <v>0</v>
      </c>
      <c r="C333" s="16">
        <v>0.99</v>
      </c>
      <c r="D333" s="13">
        <f t="shared" si="15"/>
        <v>0</v>
      </c>
      <c r="E333" s="6">
        <v>0</v>
      </c>
      <c r="F333" s="6">
        <v>0</v>
      </c>
      <c r="G333" s="16">
        <v>0.99</v>
      </c>
      <c r="H333" s="13">
        <f t="shared" si="16"/>
        <v>0</v>
      </c>
      <c r="I333" s="6">
        <v>0</v>
      </c>
      <c r="J333" s="6">
        <v>0</v>
      </c>
      <c r="K333" s="16">
        <v>0.99</v>
      </c>
      <c r="L333" s="13">
        <f t="shared" si="17"/>
        <v>0</v>
      </c>
      <c r="M333" s="6">
        <v>0</v>
      </c>
    </row>
    <row r="334" spans="1:13">
      <c r="A334" t="s">
        <v>341</v>
      </c>
      <c r="B334" s="6">
        <v>1.6629999999999999E-2</v>
      </c>
      <c r="C334" s="16">
        <v>0.99</v>
      </c>
      <c r="D334" s="13">
        <f t="shared" si="15"/>
        <v>1.6463699999999998E-2</v>
      </c>
      <c r="E334" s="6">
        <v>2.7189999999999999E-2</v>
      </c>
      <c r="F334" s="6">
        <v>0.06</v>
      </c>
      <c r="G334" s="16">
        <v>0.99</v>
      </c>
      <c r="H334" s="13">
        <f t="shared" si="16"/>
        <v>5.9399999999999994E-2</v>
      </c>
      <c r="I334" s="6">
        <v>6.5960000000000005E-2</v>
      </c>
      <c r="J334" s="6">
        <v>0.1079</v>
      </c>
      <c r="K334" s="16">
        <v>0.99</v>
      </c>
      <c r="L334" s="13">
        <f t="shared" si="17"/>
        <v>0.106821</v>
      </c>
      <c r="M334" s="6">
        <v>0.1045</v>
      </c>
    </row>
    <row r="335" spans="1:13">
      <c r="A335" t="s">
        <v>342</v>
      </c>
      <c r="B335" s="6">
        <v>135</v>
      </c>
      <c r="C335" s="16">
        <v>0.99</v>
      </c>
      <c r="D335" s="13">
        <f t="shared" si="15"/>
        <v>133.65</v>
      </c>
      <c r="E335" s="6">
        <v>70.59</v>
      </c>
      <c r="F335" s="6">
        <v>385.2</v>
      </c>
      <c r="G335" s="16">
        <v>0.99</v>
      </c>
      <c r="H335" s="13">
        <f t="shared" si="16"/>
        <v>381.34800000000001</v>
      </c>
      <c r="I335" s="6">
        <v>207.6</v>
      </c>
      <c r="J335" s="6">
        <v>679.8</v>
      </c>
      <c r="K335" s="16">
        <v>0.99</v>
      </c>
      <c r="L335" s="13">
        <f t="shared" si="17"/>
        <v>673.00199999999995</v>
      </c>
      <c r="M335" s="6">
        <v>375.1</v>
      </c>
    </row>
    <row r="336" spans="1:13">
      <c r="A336" t="s">
        <v>343</v>
      </c>
      <c r="B336" s="6">
        <v>1468</v>
      </c>
      <c r="C336" s="16">
        <v>0.99</v>
      </c>
      <c r="D336" s="13">
        <f t="shared" si="15"/>
        <v>1453.32</v>
      </c>
      <c r="E336" s="6">
        <v>767.7</v>
      </c>
      <c r="F336" s="6">
        <v>2579</v>
      </c>
      <c r="G336" s="16">
        <v>0.99</v>
      </c>
      <c r="H336" s="13">
        <f t="shared" si="16"/>
        <v>2553.21</v>
      </c>
      <c r="I336" s="6">
        <v>1390</v>
      </c>
      <c r="J336" s="6">
        <v>3353</v>
      </c>
      <c r="K336" s="16">
        <v>0.99</v>
      </c>
      <c r="L336" s="13">
        <f t="shared" si="17"/>
        <v>3319.47</v>
      </c>
      <c r="M336" s="6">
        <v>1850</v>
      </c>
    </row>
    <row r="337" spans="1:13">
      <c r="A337" t="s">
        <v>344</v>
      </c>
      <c r="B337" s="6">
        <v>1454</v>
      </c>
      <c r="C337" s="16">
        <v>0.99</v>
      </c>
      <c r="D337" s="13">
        <f t="shared" si="15"/>
        <v>1439.46</v>
      </c>
      <c r="E337" s="6">
        <v>759.7</v>
      </c>
      <c r="F337" s="6">
        <v>2758</v>
      </c>
      <c r="G337" s="16">
        <v>0.99</v>
      </c>
      <c r="H337" s="13">
        <f t="shared" si="16"/>
        <v>2730.42</v>
      </c>
      <c r="I337" s="6">
        <v>1486</v>
      </c>
      <c r="J337" s="6">
        <v>3828</v>
      </c>
      <c r="K337" s="16">
        <v>0.99</v>
      </c>
      <c r="L337" s="13">
        <f t="shared" si="17"/>
        <v>3789.72</v>
      </c>
      <c r="M337" s="6">
        <v>2113</v>
      </c>
    </row>
    <row r="338" spans="1:13">
      <c r="A338" t="s">
        <v>345</v>
      </c>
      <c r="B338" s="6">
        <v>29.36</v>
      </c>
      <c r="C338" s="16">
        <v>0.99</v>
      </c>
      <c r="D338" s="13">
        <f t="shared" si="15"/>
        <v>29.066399999999998</v>
      </c>
      <c r="E338" s="6">
        <v>3.8930000000000002E-19</v>
      </c>
      <c r="F338" s="6">
        <v>36.39</v>
      </c>
      <c r="G338" s="16">
        <v>0.99</v>
      </c>
      <c r="H338" s="13">
        <f t="shared" si="16"/>
        <v>36.0261</v>
      </c>
      <c r="I338" s="6">
        <v>5.0409999999999998E-19</v>
      </c>
      <c r="J338" s="6">
        <v>40.24</v>
      </c>
      <c r="K338" s="16">
        <v>0.99</v>
      </c>
      <c r="L338" s="13">
        <f t="shared" si="17"/>
        <v>39.837600000000002</v>
      </c>
      <c r="M338" s="6">
        <v>5.6789999999999998E-19</v>
      </c>
    </row>
    <row r="339" spans="1:13">
      <c r="A339" t="s">
        <v>346</v>
      </c>
      <c r="B339" s="6">
        <v>678.7</v>
      </c>
      <c r="C339" s="16">
        <v>0.99</v>
      </c>
      <c r="D339" s="13">
        <f t="shared" si="15"/>
        <v>671.91300000000001</v>
      </c>
      <c r="E339" s="6">
        <v>354.8</v>
      </c>
      <c r="F339" s="6">
        <v>1227</v>
      </c>
      <c r="G339" s="16">
        <v>0.99</v>
      </c>
      <c r="H339" s="13">
        <f t="shared" si="16"/>
        <v>1214.73</v>
      </c>
      <c r="I339" s="6">
        <v>661.2</v>
      </c>
      <c r="J339" s="6">
        <v>1636</v>
      </c>
      <c r="K339" s="16">
        <v>0.99</v>
      </c>
      <c r="L339" s="13">
        <f t="shared" si="17"/>
        <v>1619.6399999999999</v>
      </c>
      <c r="M339" s="6">
        <v>902.6</v>
      </c>
    </row>
    <row r="340" spans="1:13">
      <c r="A340" t="s">
        <v>347</v>
      </c>
      <c r="B340" s="6">
        <v>5.0500000000000003E-2</v>
      </c>
      <c r="C340" s="16">
        <v>0.99</v>
      </c>
      <c r="D340" s="13">
        <f t="shared" si="15"/>
        <v>4.9995000000000005E-2</v>
      </c>
      <c r="E340" s="6">
        <v>0</v>
      </c>
      <c r="F340" s="6">
        <v>6.1120000000000001E-2</v>
      </c>
      <c r="G340" s="16">
        <v>0.99</v>
      </c>
      <c r="H340" s="13">
        <f t="shared" si="16"/>
        <v>6.0508800000000001E-2</v>
      </c>
      <c r="I340" s="6">
        <v>0</v>
      </c>
      <c r="J340" s="6">
        <v>6.6460000000000005E-2</v>
      </c>
      <c r="K340" s="16">
        <v>0.99</v>
      </c>
      <c r="L340" s="13">
        <f t="shared" si="17"/>
        <v>6.5795400000000004E-2</v>
      </c>
      <c r="M340" s="6">
        <v>0</v>
      </c>
    </row>
    <row r="341" spans="1:13">
      <c r="A341" t="s">
        <v>348</v>
      </c>
      <c r="B341" s="6">
        <v>44.41</v>
      </c>
      <c r="C341" s="16">
        <v>0.99</v>
      </c>
      <c r="D341" s="13">
        <f t="shared" si="15"/>
        <v>43.965899999999998</v>
      </c>
      <c r="E341" s="6">
        <v>0.18859999999999999</v>
      </c>
      <c r="F341" s="6">
        <v>54.61</v>
      </c>
      <c r="G341" s="16">
        <v>0.99</v>
      </c>
      <c r="H341" s="13">
        <f t="shared" si="16"/>
        <v>54.063899999999997</v>
      </c>
      <c r="I341" s="6">
        <v>0.2389</v>
      </c>
      <c r="J341" s="6">
        <v>58.94</v>
      </c>
      <c r="K341" s="16">
        <v>0.99</v>
      </c>
      <c r="L341" s="13">
        <f t="shared" si="17"/>
        <v>58.3506</v>
      </c>
      <c r="M341" s="6">
        <v>0.2641</v>
      </c>
    </row>
    <row r="342" spans="1:13">
      <c r="A342" t="s">
        <v>349</v>
      </c>
      <c r="B342" s="6">
        <v>2.7139999999999998E-4</v>
      </c>
      <c r="C342" s="16">
        <v>0.99</v>
      </c>
      <c r="D342" s="13">
        <f t="shared" si="15"/>
        <v>2.6868599999999997E-4</v>
      </c>
      <c r="E342" s="6">
        <v>0</v>
      </c>
      <c r="F342" s="6">
        <v>3.1349999999999998E-4</v>
      </c>
      <c r="G342" s="16">
        <v>0.99</v>
      </c>
      <c r="H342" s="13">
        <f t="shared" si="16"/>
        <v>3.10365E-4</v>
      </c>
      <c r="I342" s="6">
        <v>0</v>
      </c>
      <c r="J342" s="6">
        <v>3.2850000000000002E-4</v>
      </c>
      <c r="K342" s="16">
        <v>0.99</v>
      </c>
      <c r="L342" s="13">
        <f t="shared" si="17"/>
        <v>3.2521500000000001E-4</v>
      </c>
      <c r="M342" s="6">
        <v>0</v>
      </c>
    </row>
    <row r="343" spans="1:13">
      <c r="A343" t="s">
        <v>350</v>
      </c>
      <c r="B343" s="6">
        <v>1.775E-4</v>
      </c>
      <c r="C343" s="16">
        <v>0.99</v>
      </c>
      <c r="D343" s="13">
        <f t="shared" si="15"/>
        <v>1.75725E-4</v>
      </c>
      <c r="E343" s="6">
        <v>0</v>
      </c>
      <c r="F343" s="6">
        <v>2.0479999999999999E-4</v>
      </c>
      <c r="G343" s="16">
        <v>0.99</v>
      </c>
      <c r="H343" s="13">
        <f t="shared" si="16"/>
        <v>2.02752E-4</v>
      </c>
      <c r="I343" s="6">
        <v>0</v>
      </c>
      <c r="J343" s="6">
        <v>2.1450000000000001E-4</v>
      </c>
      <c r="K343" s="16">
        <v>0.99</v>
      </c>
      <c r="L343" s="13">
        <f t="shared" si="17"/>
        <v>2.1235500000000001E-4</v>
      </c>
      <c r="M343" s="6">
        <v>0</v>
      </c>
    </row>
    <row r="344" spans="1:13">
      <c r="A344" t="s">
        <v>351</v>
      </c>
      <c r="B344" s="6">
        <v>1.6010000000000001E-5</v>
      </c>
      <c r="C344" s="16">
        <v>0.99</v>
      </c>
      <c r="D344" s="13">
        <f t="shared" si="15"/>
        <v>1.5849900000000002E-5</v>
      </c>
      <c r="E344" s="6">
        <v>0</v>
      </c>
      <c r="F344" s="6">
        <v>1.8470000000000001E-5</v>
      </c>
      <c r="G344" s="16">
        <v>0.99</v>
      </c>
      <c r="H344" s="13">
        <f t="shared" si="16"/>
        <v>1.8285299999999999E-5</v>
      </c>
      <c r="I344" s="6">
        <v>0</v>
      </c>
      <c r="J344" s="6">
        <v>1.9349999999999999E-5</v>
      </c>
      <c r="K344" s="16">
        <v>0.99</v>
      </c>
      <c r="L344" s="13">
        <f t="shared" si="17"/>
        <v>1.9156499999999999E-5</v>
      </c>
      <c r="M344" s="6">
        <v>0</v>
      </c>
    </row>
    <row r="345" spans="1:13">
      <c r="A345" t="s">
        <v>352</v>
      </c>
      <c r="B345" s="6">
        <v>5.3079999999999998E-6</v>
      </c>
      <c r="C345" s="16">
        <v>0.99</v>
      </c>
      <c r="D345" s="13">
        <f t="shared" si="15"/>
        <v>5.25492E-6</v>
      </c>
      <c r="E345" s="6">
        <v>0</v>
      </c>
      <c r="F345" s="6">
        <v>6.1249999999999998E-6</v>
      </c>
      <c r="G345" s="16">
        <v>0.99</v>
      </c>
      <c r="H345" s="13">
        <f t="shared" si="16"/>
        <v>6.0637499999999993E-6</v>
      </c>
      <c r="I345" s="6">
        <v>0</v>
      </c>
      <c r="J345" s="6">
        <v>6.4150000000000004E-6</v>
      </c>
      <c r="K345" s="16">
        <v>0.99</v>
      </c>
      <c r="L345" s="13">
        <f t="shared" si="17"/>
        <v>6.3508500000000004E-6</v>
      </c>
      <c r="M345" s="6">
        <v>0</v>
      </c>
    </row>
    <row r="346" spans="1:13">
      <c r="A346" t="s">
        <v>353</v>
      </c>
      <c r="B346" s="6">
        <v>3.6009999999999999E-6</v>
      </c>
      <c r="C346" s="16">
        <v>0.99</v>
      </c>
      <c r="D346" s="13">
        <f t="shared" si="15"/>
        <v>3.5649899999999999E-6</v>
      </c>
      <c r="E346" s="6">
        <v>0</v>
      </c>
      <c r="F346" s="6">
        <v>4.1570000000000002E-6</v>
      </c>
      <c r="G346" s="16">
        <v>0.99</v>
      </c>
      <c r="H346" s="13">
        <f t="shared" si="16"/>
        <v>4.11543E-6</v>
      </c>
      <c r="I346" s="6">
        <v>0</v>
      </c>
      <c r="J346" s="6">
        <v>4.3529999999999997E-6</v>
      </c>
      <c r="K346" s="16">
        <v>0.99</v>
      </c>
      <c r="L346" s="13">
        <f t="shared" si="17"/>
        <v>4.3094699999999996E-6</v>
      </c>
      <c r="M346" s="6">
        <v>0</v>
      </c>
    </row>
    <row r="347" spans="1:13">
      <c r="A347" t="s">
        <v>354</v>
      </c>
      <c r="B347" s="6">
        <v>1.048E-7</v>
      </c>
      <c r="C347" s="16">
        <v>0.99</v>
      </c>
      <c r="D347" s="13">
        <f t="shared" si="15"/>
        <v>1.03752E-7</v>
      </c>
      <c r="E347" s="6">
        <v>0</v>
      </c>
      <c r="F347" s="6">
        <v>1.2100000000000001E-7</v>
      </c>
      <c r="G347" s="16">
        <v>0.99</v>
      </c>
      <c r="H347" s="13">
        <f t="shared" si="16"/>
        <v>1.1979000000000002E-7</v>
      </c>
      <c r="I347" s="6">
        <v>0</v>
      </c>
      <c r="J347" s="6">
        <v>1.2669999999999999E-7</v>
      </c>
      <c r="K347" s="16">
        <v>0.99</v>
      </c>
      <c r="L347" s="13">
        <f t="shared" si="17"/>
        <v>1.2543299999999998E-7</v>
      </c>
      <c r="M347" s="6">
        <v>0</v>
      </c>
    </row>
    <row r="348" spans="1:13">
      <c r="A348" t="s">
        <v>355</v>
      </c>
      <c r="B348" s="6">
        <v>2.3939999999999999E-7</v>
      </c>
      <c r="C348" s="16">
        <v>0.99</v>
      </c>
      <c r="D348" s="13">
        <f t="shared" si="15"/>
        <v>2.3700599999999997E-7</v>
      </c>
      <c r="E348" s="6">
        <v>0</v>
      </c>
      <c r="F348" s="6">
        <v>2.762E-7</v>
      </c>
      <c r="G348" s="16">
        <v>0.99</v>
      </c>
      <c r="H348" s="13">
        <f t="shared" si="16"/>
        <v>2.7343799999999999E-7</v>
      </c>
      <c r="I348" s="6">
        <v>0</v>
      </c>
      <c r="J348" s="6">
        <v>2.8929999999999998E-7</v>
      </c>
      <c r="K348" s="16">
        <v>0.99</v>
      </c>
      <c r="L348" s="13">
        <f t="shared" si="17"/>
        <v>2.8640699999999995E-7</v>
      </c>
      <c r="M348" s="6">
        <v>0</v>
      </c>
    </row>
    <row r="349" spans="1:13">
      <c r="A349" t="s">
        <v>356</v>
      </c>
      <c r="B349" s="6">
        <v>1.6960000000000001E-7</v>
      </c>
      <c r="C349" s="16">
        <v>0.99</v>
      </c>
      <c r="D349" s="13">
        <f t="shared" si="15"/>
        <v>1.6790400000000002E-7</v>
      </c>
      <c r="E349" s="6">
        <v>0</v>
      </c>
      <c r="F349" s="6">
        <v>1.9570000000000001E-7</v>
      </c>
      <c r="G349" s="16">
        <v>0.99</v>
      </c>
      <c r="H349" s="13">
        <f t="shared" si="16"/>
        <v>1.9374300000000002E-7</v>
      </c>
      <c r="I349" s="6">
        <v>0</v>
      </c>
      <c r="J349" s="6">
        <v>2.05E-7</v>
      </c>
      <c r="K349" s="16">
        <v>0.99</v>
      </c>
      <c r="L349" s="13">
        <f t="shared" si="17"/>
        <v>2.0295E-7</v>
      </c>
      <c r="M349" s="6">
        <v>0</v>
      </c>
    </row>
    <row r="350" spans="1:13">
      <c r="A350" t="s">
        <v>357</v>
      </c>
      <c r="B350" s="6">
        <v>6.3250000000000004E-9</v>
      </c>
      <c r="C350" s="16">
        <v>0.99</v>
      </c>
      <c r="D350" s="13">
        <f t="shared" si="15"/>
        <v>6.2617500000000006E-9</v>
      </c>
      <c r="E350" s="6">
        <v>0</v>
      </c>
      <c r="F350" s="6">
        <v>7.3019999999999998E-9</v>
      </c>
      <c r="G350" s="16">
        <v>0.99</v>
      </c>
      <c r="H350" s="13">
        <f t="shared" si="16"/>
        <v>7.22898E-9</v>
      </c>
      <c r="I350" s="6">
        <v>0</v>
      </c>
      <c r="J350" s="6">
        <v>7.6419999999999999E-9</v>
      </c>
      <c r="K350" s="16">
        <v>0.99</v>
      </c>
      <c r="L350" s="13">
        <f t="shared" si="17"/>
        <v>7.5655799999999998E-9</v>
      </c>
      <c r="M350" s="6">
        <v>0</v>
      </c>
    </row>
    <row r="351" spans="1:13">
      <c r="A351" t="s">
        <v>358</v>
      </c>
      <c r="B351" s="6">
        <v>2.152E-9</v>
      </c>
      <c r="C351" s="16">
        <v>0.99</v>
      </c>
      <c r="D351" s="13">
        <f t="shared" si="15"/>
        <v>2.1304799999999999E-9</v>
      </c>
      <c r="E351" s="6">
        <v>0</v>
      </c>
      <c r="F351" s="6">
        <v>2.4829999999999998E-9</v>
      </c>
      <c r="G351" s="16">
        <v>0.99</v>
      </c>
      <c r="H351" s="13">
        <f t="shared" si="16"/>
        <v>2.4581699999999996E-9</v>
      </c>
      <c r="I351" s="6">
        <v>0</v>
      </c>
      <c r="J351" s="6">
        <v>2.601E-9</v>
      </c>
      <c r="K351" s="16">
        <v>0.99</v>
      </c>
      <c r="L351" s="13">
        <f t="shared" si="17"/>
        <v>2.57499E-9</v>
      </c>
      <c r="M351" s="6">
        <v>0</v>
      </c>
    </row>
    <row r="352" spans="1:13">
      <c r="A352" t="s">
        <v>359</v>
      </c>
      <c r="B352" s="6">
        <v>2.4279999999999998E-10</v>
      </c>
      <c r="C352" s="16">
        <v>0.99</v>
      </c>
      <c r="D352" s="13">
        <f t="shared" si="15"/>
        <v>2.4037199999999998E-10</v>
      </c>
      <c r="E352" s="6">
        <v>0</v>
      </c>
      <c r="F352" s="6">
        <v>2.8020000000000003E-10</v>
      </c>
      <c r="G352" s="16">
        <v>0.99</v>
      </c>
      <c r="H352" s="13">
        <f t="shared" si="16"/>
        <v>2.7739800000000003E-10</v>
      </c>
      <c r="I352" s="6">
        <v>0</v>
      </c>
      <c r="J352" s="6">
        <v>2.9350000000000002E-10</v>
      </c>
      <c r="K352" s="16">
        <v>0.99</v>
      </c>
      <c r="L352" s="13">
        <f t="shared" si="17"/>
        <v>2.9056500000000002E-10</v>
      </c>
      <c r="M352" s="6">
        <v>0</v>
      </c>
    </row>
    <row r="353" spans="1:13">
      <c r="A353" t="s">
        <v>360</v>
      </c>
      <c r="B353" s="6">
        <v>1.2410000000000001E-11</v>
      </c>
      <c r="C353" s="16">
        <v>0.99</v>
      </c>
      <c r="D353" s="13">
        <f t="shared" si="15"/>
        <v>1.22859E-11</v>
      </c>
      <c r="E353" s="6">
        <v>0</v>
      </c>
      <c r="F353" s="6">
        <v>1.432E-11</v>
      </c>
      <c r="G353" s="16">
        <v>0.99</v>
      </c>
      <c r="H353" s="13">
        <f t="shared" si="16"/>
        <v>1.4176800000000001E-11</v>
      </c>
      <c r="I353" s="6">
        <v>0</v>
      </c>
      <c r="J353" s="6">
        <v>1.5E-11</v>
      </c>
      <c r="K353" s="16">
        <v>0.99</v>
      </c>
      <c r="L353" s="13">
        <f t="shared" si="17"/>
        <v>1.4849999999999999E-11</v>
      </c>
      <c r="M353" s="6">
        <v>0</v>
      </c>
    </row>
    <row r="354" spans="1:13">
      <c r="A354" t="s">
        <v>361</v>
      </c>
      <c r="B354" s="6">
        <v>0</v>
      </c>
      <c r="C354" s="16">
        <v>0.99</v>
      </c>
      <c r="D354" s="13">
        <f t="shared" si="15"/>
        <v>0</v>
      </c>
      <c r="E354" s="6">
        <v>0</v>
      </c>
      <c r="F354" s="6">
        <v>0</v>
      </c>
      <c r="G354" s="16">
        <v>0.99</v>
      </c>
      <c r="H354" s="13">
        <f t="shared" si="16"/>
        <v>0</v>
      </c>
      <c r="I354" s="6">
        <v>0</v>
      </c>
      <c r="J354" s="6">
        <v>0</v>
      </c>
      <c r="K354" s="16">
        <v>0.99</v>
      </c>
      <c r="L354" s="13">
        <f t="shared" si="17"/>
        <v>0</v>
      </c>
      <c r="M354" s="6">
        <v>0</v>
      </c>
    </row>
    <row r="355" spans="1:13">
      <c r="A355" t="s">
        <v>362</v>
      </c>
      <c r="B355" s="6">
        <v>1.4039999999999999E-14</v>
      </c>
      <c r="C355" s="16">
        <v>0.99</v>
      </c>
      <c r="D355" s="13">
        <f t="shared" si="15"/>
        <v>1.3899599999999999E-14</v>
      </c>
      <c r="E355" s="6">
        <v>0</v>
      </c>
      <c r="F355" s="6">
        <v>1.6210000000000001E-14</v>
      </c>
      <c r="G355" s="16">
        <v>0.99</v>
      </c>
      <c r="H355" s="13">
        <f t="shared" si="16"/>
        <v>1.6047900000000001E-14</v>
      </c>
      <c r="I355" s="6">
        <v>0</v>
      </c>
      <c r="J355" s="6">
        <v>1.6969999999999999E-14</v>
      </c>
      <c r="K355" s="16">
        <v>0.99</v>
      </c>
      <c r="L355" s="13">
        <f t="shared" si="17"/>
        <v>1.6800299999999998E-14</v>
      </c>
      <c r="M355" s="6">
        <v>0</v>
      </c>
    </row>
    <row r="356" spans="1:13">
      <c r="A356" t="s">
        <v>363</v>
      </c>
      <c r="B356" s="6">
        <v>1.6299999999999999E-2</v>
      </c>
      <c r="C356" s="16">
        <v>0.99</v>
      </c>
      <c r="D356" s="13">
        <f t="shared" si="15"/>
        <v>1.6136999999999999E-2</v>
      </c>
      <c r="E356" s="6">
        <v>1.5989999999999999E-3</v>
      </c>
      <c r="F356" s="6">
        <v>3.5979999999999998E-2</v>
      </c>
      <c r="G356" s="16">
        <v>0.99</v>
      </c>
      <c r="H356" s="13">
        <f t="shared" si="16"/>
        <v>3.5620199999999998E-2</v>
      </c>
      <c r="I356" s="6">
        <v>3.637E-3</v>
      </c>
      <c r="J356" s="6">
        <v>5.2920000000000002E-2</v>
      </c>
      <c r="K356" s="16">
        <v>0.99</v>
      </c>
      <c r="L356" s="13">
        <f t="shared" si="17"/>
        <v>5.2390800000000001E-2</v>
      </c>
      <c r="M356" s="6">
        <v>5.4809999999999998E-3</v>
      </c>
    </row>
    <row r="357" spans="1:13">
      <c r="A357" t="s">
        <v>364</v>
      </c>
      <c r="B357" s="6">
        <v>875.1</v>
      </c>
      <c r="C357" s="16">
        <v>0.99</v>
      </c>
      <c r="D357" s="13">
        <f t="shared" si="15"/>
        <v>866.34900000000005</v>
      </c>
      <c r="E357" s="6">
        <v>473</v>
      </c>
      <c r="F357" s="6">
        <v>1542</v>
      </c>
      <c r="G357" s="16">
        <v>0.99</v>
      </c>
      <c r="H357" s="13">
        <f t="shared" si="16"/>
        <v>1526.58</v>
      </c>
      <c r="I357" s="6">
        <v>850.7</v>
      </c>
      <c r="J357" s="6">
        <v>2005</v>
      </c>
      <c r="K357" s="16">
        <v>0.99</v>
      </c>
      <c r="L357" s="13">
        <f t="shared" si="17"/>
        <v>1984.95</v>
      </c>
      <c r="M357" s="6">
        <v>1129</v>
      </c>
    </row>
    <row r="358" spans="1:13">
      <c r="A358" t="s">
        <v>365</v>
      </c>
      <c r="B358" s="6">
        <v>2.6239999999999999E-2</v>
      </c>
      <c r="C358" s="16">
        <v>0.99</v>
      </c>
      <c r="D358" s="13">
        <f t="shared" si="15"/>
        <v>2.59776E-2</v>
      </c>
      <c r="E358" s="6">
        <v>0</v>
      </c>
      <c r="F358" s="6">
        <v>3.252E-2</v>
      </c>
      <c r="G358" s="16">
        <v>0.99</v>
      </c>
      <c r="H358" s="13">
        <f t="shared" si="16"/>
        <v>3.2194800000000003E-2</v>
      </c>
      <c r="I358" s="6">
        <v>0</v>
      </c>
      <c r="J358" s="6">
        <v>3.5959999999999999E-2</v>
      </c>
      <c r="K358" s="16">
        <v>0.99</v>
      </c>
      <c r="L358" s="13">
        <f t="shared" si="17"/>
        <v>3.5600399999999997E-2</v>
      </c>
      <c r="M358" s="6">
        <v>0</v>
      </c>
    </row>
    <row r="359" spans="1:13">
      <c r="A359" t="s">
        <v>366</v>
      </c>
      <c r="B359" s="6">
        <v>8.0530000000000003E-5</v>
      </c>
      <c r="C359" s="16">
        <v>0.99</v>
      </c>
      <c r="D359" s="13">
        <f t="shared" si="15"/>
        <v>7.9724700000000006E-5</v>
      </c>
      <c r="E359" s="6">
        <v>0</v>
      </c>
      <c r="F359" s="6">
        <v>1.4809999999999999E-4</v>
      </c>
      <c r="G359" s="16">
        <v>0.99</v>
      </c>
      <c r="H359" s="13">
        <f t="shared" si="16"/>
        <v>1.4661899999999999E-4</v>
      </c>
      <c r="I359" s="6">
        <v>0</v>
      </c>
      <c r="J359" s="6">
        <v>1.998E-4</v>
      </c>
      <c r="K359" s="16">
        <v>0.99</v>
      </c>
      <c r="L359" s="13">
        <f t="shared" si="17"/>
        <v>1.9780200000000001E-4</v>
      </c>
      <c r="M359" s="6">
        <v>0</v>
      </c>
    </row>
    <row r="360" spans="1:13">
      <c r="A360" t="s">
        <v>367</v>
      </c>
      <c r="B360" s="6">
        <v>7.9469999999999996E-5</v>
      </c>
      <c r="C360" s="16">
        <v>0.99</v>
      </c>
      <c r="D360" s="13">
        <f t="shared" si="15"/>
        <v>7.8675299999999995E-5</v>
      </c>
      <c r="E360" s="6">
        <v>0</v>
      </c>
      <c r="F360" s="6">
        <v>1.462E-4</v>
      </c>
      <c r="G360" s="16">
        <v>0.99</v>
      </c>
      <c r="H360" s="13">
        <f t="shared" si="16"/>
        <v>1.44738E-4</v>
      </c>
      <c r="I360" s="6">
        <v>0</v>
      </c>
      <c r="J360" s="6">
        <v>1.973E-4</v>
      </c>
      <c r="K360" s="16">
        <v>0.99</v>
      </c>
      <c r="L360" s="13">
        <f t="shared" si="17"/>
        <v>1.95327E-4</v>
      </c>
      <c r="M360" s="6">
        <v>0</v>
      </c>
    </row>
    <row r="361" spans="1:13">
      <c r="A361" t="s">
        <v>368</v>
      </c>
      <c r="B361" s="6">
        <v>0.41249999999999998</v>
      </c>
      <c r="C361" s="16">
        <v>0.99</v>
      </c>
      <c r="D361" s="13">
        <f t="shared" si="15"/>
        <v>0.40837499999999999</v>
      </c>
      <c r="E361" s="6">
        <v>0</v>
      </c>
      <c r="F361" s="6">
        <v>0.4985</v>
      </c>
      <c r="G361" s="16">
        <v>0.99</v>
      </c>
      <c r="H361" s="13">
        <f t="shared" si="16"/>
        <v>0.49351499999999998</v>
      </c>
      <c r="I361" s="6">
        <v>0</v>
      </c>
      <c r="J361" s="6">
        <v>0.54139999999999999</v>
      </c>
      <c r="K361" s="16">
        <v>0.99</v>
      </c>
      <c r="L361" s="13">
        <f t="shared" si="17"/>
        <v>0.53598599999999996</v>
      </c>
      <c r="M361" s="6">
        <v>0</v>
      </c>
    </row>
    <row r="362" spans="1:13">
      <c r="A362" t="s">
        <v>369</v>
      </c>
      <c r="B362" s="6">
        <v>3.9820000000000002E-5</v>
      </c>
      <c r="C362" s="16">
        <v>0.99</v>
      </c>
      <c r="D362" s="13">
        <f t="shared" si="15"/>
        <v>3.9421800000000003E-5</v>
      </c>
      <c r="E362" s="6">
        <v>0</v>
      </c>
      <c r="F362" s="6">
        <v>4.8189999999999998E-5</v>
      </c>
      <c r="G362" s="16">
        <v>0.99</v>
      </c>
      <c r="H362" s="13">
        <f t="shared" si="16"/>
        <v>4.7708099999999998E-5</v>
      </c>
      <c r="I362" s="6">
        <v>0</v>
      </c>
      <c r="J362" s="6">
        <v>5.24E-5</v>
      </c>
      <c r="K362" s="16">
        <v>0.99</v>
      </c>
      <c r="L362" s="13">
        <f t="shared" si="17"/>
        <v>5.1875999999999996E-5</v>
      </c>
      <c r="M362" s="6">
        <v>0</v>
      </c>
    </row>
    <row r="363" spans="1:13">
      <c r="A363" t="s">
        <v>370</v>
      </c>
      <c r="B363" s="6">
        <v>4.1770000000000002E-5</v>
      </c>
      <c r="C363" s="16">
        <v>0.99</v>
      </c>
      <c r="D363" s="13">
        <f t="shared" si="15"/>
        <v>4.13523E-5</v>
      </c>
      <c r="E363" s="6">
        <v>1.772E-7</v>
      </c>
      <c r="F363" s="6">
        <v>5.1360000000000003E-5</v>
      </c>
      <c r="G363" s="16">
        <v>0.99</v>
      </c>
      <c r="H363" s="13">
        <f t="shared" si="16"/>
        <v>5.0846400000000002E-5</v>
      </c>
      <c r="I363" s="6">
        <v>2.2460000000000001E-7</v>
      </c>
      <c r="J363" s="6">
        <v>5.5439999999999998E-5</v>
      </c>
      <c r="K363" s="16">
        <v>0.99</v>
      </c>
      <c r="L363" s="13">
        <f t="shared" si="17"/>
        <v>5.4885599999999995E-5</v>
      </c>
      <c r="M363" s="6">
        <v>2.4830000000000002E-7</v>
      </c>
    </row>
    <row r="364" spans="1:13">
      <c r="A364" t="s">
        <v>371</v>
      </c>
      <c r="B364" s="6">
        <v>6.5619999999999999E-5</v>
      </c>
      <c r="C364" s="16">
        <v>0.99</v>
      </c>
      <c r="D364" s="13">
        <f t="shared" si="15"/>
        <v>6.4963799999999996E-5</v>
      </c>
      <c r="E364" s="6">
        <v>0</v>
      </c>
      <c r="F364" s="6">
        <v>8.2810000000000002E-5</v>
      </c>
      <c r="G364" s="16">
        <v>0.99</v>
      </c>
      <c r="H364" s="13">
        <f t="shared" si="16"/>
        <v>8.1981899999999995E-5</v>
      </c>
      <c r="I364" s="6">
        <v>0</v>
      </c>
      <c r="J364" s="6">
        <v>9.3300000000000005E-5</v>
      </c>
      <c r="K364" s="16">
        <v>0.99</v>
      </c>
      <c r="L364" s="13">
        <f t="shared" si="17"/>
        <v>9.2367000000000005E-5</v>
      </c>
      <c r="M364" s="6">
        <v>0</v>
      </c>
    </row>
    <row r="365" spans="1:13">
      <c r="A365" t="s">
        <v>372</v>
      </c>
      <c r="B365" s="6">
        <v>1.402E-3</v>
      </c>
      <c r="C365" s="16">
        <v>0.99</v>
      </c>
      <c r="D365" s="13">
        <f t="shared" si="15"/>
        <v>1.38798E-3</v>
      </c>
      <c r="E365" s="6">
        <v>0</v>
      </c>
      <c r="F365" s="6">
        <v>1.6199999999999999E-3</v>
      </c>
      <c r="G365" s="16">
        <v>0.99</v>
      </c>
      <c r="H365" s="13">
        <f t="shared" si="16"/>
        <v>1.6037999999999998E-3</v>
      </c>
      <c r="I365" s="6">
        <v>0</v>
      </c>
      <c r="J365" s="6">
        <v>1.6969999999999999E-3</v>
      </c>
      <c r="K365" s="16">
        <v>0.99</v>
      </c>
      <c r="L365" s="13">
        <f t="shared" si="17"/>
        <v>1.6800299999999999E-3</v>
      </c>
      <c r="M365" s="6">
        <v>0</v>
      </c>
    </row>
    <row r="366" spans="1:13">
      <c r="A366" t="s">
        <v>373</v>
      </c>
      <c r="B366" s="6">
        <v>1.1049999999999999E-5</v>
      </c>
      <c r="C366" s="16">
        <v>0.99</v>
      </c>
      <c r="D366" s="13">
        <f t="shared" si="15"/>
        <v>1.0939499999999999E-5</v>
      </c>
      <c r="E366" s="6">
        <v>0</v>
      </c>
      <c r="F366" s="6">
        <v>1.275E-5</v>
      </c>
      <c r="G366" s="16">
        <v>0.99</v>
      </c>
      <c r="H366" s="13">
        <f t="shared" si="16"/>
        <v>1.26225E-5</v>
      </c>
      <c r="I366" s="6">
        <v>0</v>
      </c>
      <c r="J366" s="6">
        <v>1.3349999999999999E-5</v>
      </c>
      <c r="K366" s="16">
        <v>0.99</v>
      </c>
      <c r="L366" s="13">
        <f t="shared" si="17"/>
        <v>1.32165E-5</v>
      </c>
      <c r="M366" s="6">
        <v>0</v>
      </c>
    </row>
    <row r="367" spans="1:13">
      <c r="A367" t="s">
        <v>374</v>
      </c>
      <c r="B367" s="6">
        <v>9.2070000000000003E-8</v>
      </c>
      <c r="C367" s="16">
        <v>0.99</v>
      </c>
      <c r="D367" s="13">
        <f t="shared" si="15"/>
        <v>9.1149300000000007E-8</v>
      </c>
      <c r="E367" s="6">
        <v>0</v>
      </c>
      <c r="F367" s="6">
        <v>1.064E-7</v>
      </c>
      <c r="G367" s="16">
        <v>0.99</v>
      </c>
      <c r="H367" s="13">
        <f t="shared" si="16"/>
        <v>1.05336E-7</v>
      </c>
      <c r="I367" s="6">
        <v>0</v>
      </c>
      <c r="J367" s="6">
        <v>1.118E-7</v>
      </c>
      <c r="K367" s="16">
        <v>0.99</v>
      </c>
      <c r="L367" s="13">
        <f t="shared" si="17"/>
        <v>1.10682E-7</v>
      </c>
      <c r="M367" s="6">
        <v>0</v>
      </c>
    </row>
    <row r="368" spans="1:13">
      <c r="A368" t="s">
        <v>375</v>
      </c>
      <c r="B368" s="6">
        <v>4.1600000000000002E-5</v>
      </c>
      <c r="C368" s="16">
        <v>0.99</v>
      </c>
      <c r="D368" s="13">
        <f t="shared" si="15"/>
        <v>4.1184000000000004E-5</v>
      </c>
      <c r="E368" s="6">
        <v>0</v>
      </c>
      <c r="F368" s="6">
        <v>4.8010000000000003E-5</v>
      </c>
      <c r="G368" s="16">
        <v>0.99</v>
      </c>
      <c r="H368" s="13">
        <f t="shared" si="16"/>
        <v>4.75299E-5</v>
      </c>
      <c r="I368" s="6">
        <v>0</v>
      </c>
      <c r="J368" s="6">
        <v>5.028E-5</v>
      </c>
      <c r="K368" s="16">
        <v>0.99</v>
      </c>
      <c r="L368" s="13">
        <f t="shared" si="17"/>
        <v>4.9777200000000002E-5</v>
      </c>
      <c r="M368" s="6">
        <v>0</v>
      </c>
    </row>
    <row r="369" spans="1:13">
      <c r="A369" t="s">
        <v>376</v>
      </c>
      <c r="B369" s="6">
        <v>1.1559999999999999E-5</v>
      </c>
      <c r="C369" s="16">
        <v>0.99</v>
      </c>
      <c r="D369" s="13">
        <f t="shared" si="15"/>
        <v>1.14444E-5</v>
      </c>
      <c r="E369" s="6">
        <v>0</v>
      </c>
      <c r="F369" s="6">
        <v>1.3339999999999999E-5</v>
      </c>
      <c r="G369" s="16">
        <v>0.99</v>
      </c>
      <c r="H369" s="13">
        <f t="shared" si="16"/>
        <v>1.32066E-5</v>
      </c>
      <c r="I369" s="6">
        <v>0</v>
      </c>
      <c r="J369" s="6">
        <v>1.396E-5</v>
      </c>
      <c r="K369" s="16">
        <v>0.99</v>
      </c>
      <c r="L369" s="13">
        <f t="shared" si="17"/>
        <v>1.3820400000000001E-5</v>
      </c>
      <c r="M369" s="6">
        <v>0</v>
      </c>
    </row>
    <row r="370" spans="1:13">
      <c r="A370" t="s">
        <v>377</v>
      </c>
      <c r="B370" s="6">
        <v>9.9110000000000005E-6</v>
      </c>
      <c r="C370" s="16">
        <v>0.99</v>
      </c>
      <c r="D370" s="13">
        <f t="shared" si="15"/>
        <v>9.811890000000001E-6</v>
      </c>
      <c r="E370" s="6">
        <v>0</v>
      </c>
      <c r="F370" s="6">
        <v>1.1440000000000001E-5</v>
      </c>
      <c r="G370" s="16">
        <v>0.99</v>
      </c>
      <c r="H370" s="13">
        <f t="shared" si="16"/>
        <v>1.13256E-5</v>
      </c>
      <c r="I370" s="6">
        <v>0</v>
      </c>
      <c r="J370" s="6">
        <v>1.198E-5</v>
      </c>
      <c r="K370" s="16">
        <v>0.99</v>
      </c>
      <c r="L370" s="13">
        <f t="shared" si="17"/>
        <v>1.18602E-5</v>
      </c>
      <c r="M370" s="6">
        <v>0</v>
      </c>
    </row>
    <row r="371" spans="1:13">
      <c r="A371" t="s">
        <v>378</v>
      </c>
      <c r="B371" s="6">
        <v>2.9959999999999998E-8</v>
      </c>
      <c r="C371" s="16">
        <v>0.99</v>
      </c>
      <c r="D371" s="13">
        <f t="shared" si="15"/>
        <v>2.9660399999999997E-8</v>
      </c>
      <c r="E371" s="6">
        <v>0</v>
      </c>
      <c r="F371" s="6">
        <v>3.4569999999999998E-8</v>
      </c>
      <c r="G371" s="16">
        <v>0.99</v>
      </c>
      <c r="H371" s="13">
        <f t="shared" si="16"/>
        <v>3.4224299999999999E-8</v>
      </c>
      <c r="I371" s="6">
        <v>0</v>
      </c>
      <c r="J371" s="6">
        <v>3.6209999999999998E-8</v>
      </c>
      <c r="K371" s="16">
        <v>0.99</v>
      </c>
      <c r="L371" s="13">
        <f t="shared" si="17"/>
        <v>3.5847899999999999E-8</v>
      </c>
      <c r="M371" s="6">
        <v>0</v>
      </c>
    </row>
    <row r="372" spans="1:13">
      <c r="A372" t="s">
        <v>379</v>
      </c>
      <c r="B372" s="6">
        <v>1.791E-5</v>
      </c>
      <c r="C372" s="16">
        <v>0.99</v>
      </c>
      <c r="D372" s="13">
        <f t="shared" si="15"/>
        <v>1.77309E-5</v>
      </c>
      <c r="E372" s="6">
        <v>0</v>
      </c>
      <c r="F372" s="6">
        <v>2.0679999999999999E-5</v>
      </c>
      <c r="G372" s="16">
        <v>0.99</v>
      </c>
      <c r="H372" s="13">
        <f t="shared" si="16"/>
        <v>2.0473199999999999E-5</v>
      </c>
      <c r="I372" s="6">
        <v>0</v>
      </c>
      <c r="J372" s="6">
        <v>2.1650000000000001E-5</v>
      </c>
      <c r="K372" s="16">
        <v>0.99</v>
      </c>
      <c r="L372" s="13">
        <f t="shared" si="17"/>
        <v>2.1433500000000001E-5</v>
      </c>
      <c r="M372" s="6">
        <v>0</v>
      </c>
    </row>
    <row r="373" spans="1:13">
      <c r="A373" t="s">
        <v>380</v>
      </c>
      <c r="B373" s="6">
        <v>1.1090000000000001E-6</v>
      </c>
      <c r="C373" s="16">
        <v>0.99</v>
      </c>
      <c r="D373" s="13">
        <f t="shared" si="15"/>
        <v>1.0979100000000002E-6</v>
      </c>
      <c r="E373" s="6">
        <v>0</v>
      </c>
      <c r="F373" s="6">
        <v>1.2810000000000001E-6</v>
      </c>
      <c r="G373" s="16">
        <v>0.99</v>
      </c>
      <c r="H373" s="13">
        <f t="shared" si="16"/>
        <v>1.2681900000000001E-6</v>
      </c>
      <c r="I373" s="6">
        <v>0</v>
      </c>
      <c r="J373" s="6">
        <v>1.341E-6</v>
      </c>
      <c r="K373" s="16">
        <v>0.99</v>
      </c>
      <c r="L373" s="13">
        <f t="shared" si="17"/>
        <v>1.3275899999999999E-6</v>
      </c>
      <c r="M373" s="6">
        <v>0</v>
      </c>
    </row>
    <row r="374" spans="1:13">
      <c r="A374" t="s">
        <v>381</v>
      </c>
      <c r="B374" s="6">
        <v>1.977E-7</v>
      </c>
      <c r="C374" s="16">
        <v>0.99</v>
      </c>
      <c r="D374" s="13">
        <f t="shared" si="15"/>
        <v>1.9572300000000001E-7</v>
      </c>
      <c r="E374" s="6">
        <v>0</v>
      </c>
      <c r="F374" s="6">
        <v>2.2819999999999999E-7</v>
      </c>
      <c r="G374" s="16">
        <v>0.99</v>
      </c>
      <c r="H374" s="13">
        <f t="shared" si="16"/>
        <v>2.25918E-7</v>
      </c>
      <c r="I374" s="6">
        <v>0</v>
      </c>
      <c r="J374" s="6">
        <v>2.389E-7</v>
      </c>
      <c r="K374" s="16">
        <v>0.99</v>
      </c>
      <c r="L374" s="13">
        <f t="shared" si="17"/>
        <v>2.3651099999999999E-7</v>
      </c>
      <c r="M374" s="6">
        <v>0</v>
      </c>
    </row>
    <row r="375" spans="1:13">
      <c r="A375" t="s">
        <v>382</v>
      </c>
      <c r="B375" s="6">
        <v>2.7589999999999998E-7</v>
      </c>
      <c r="C375" s="16">
        <v>0.99</v>
      </c>
      <c r="D375" s="13">
        <f t="shared" si="15"/>
        <v>2.73141E-7</v>
      </c>
      <c r="E375" s="6">
        <v>0</v>
      </c>
      <c r="F375" s="6">
        <v>3.185E-7</v>
      </c>
      <c r="G375" s="16">
        <v>0.99</v>
      </c>
      <c r="H375" s="13">
        <f t="shared" si="16"/>
        <v>3.1531500000000001E-7</v>
      </c>
      <c r="I375" s="6">
        <v>0</v>
      </c>
      <c r="J375" s="6">
        <v>3.3340000000000001E-7</v>
      </c>
      <c r="K375" s="16">
        <v>0.99</v>
      </c>
      <c r="L375" s="13">
        <f t="shared" si="17"/>
        <v>3.3006599999999999E-7</v>
      </c>
      <c r="M375" s="6">
        <v>0</v>
      </c>
    </row>
    <row r="376" spans="1:13">
      <c r="A376" t="s">
        <v>383</v>
      </c>
      <c r="B376" s="6">
        <v>5.7309999999999996E-7</v>
      </c>
      <c r="C376" s="16">
        <v>0.99</v>
      </c>
      <c r="D376" s="13">
        <f t="shared" si="15"/>
        <v>5.6736899999999995E-7</v>
      </c>
      <c r="E376" s="6">
        <v>0</v>
      </c>
      <c r="F376" s="6">
        <v>6.6140000000000003E-7</v>
      </c>
      <c r="G376" s="16">
        <v>0.99</v>
      </c>
      <c r="H376" s="13">
        <f t="shared" si="16"/>
        <v>6.54786E-7</v>
      </c>
      <c r="I376" s="6">
        <v>0</v>
      </c>
      <c r="J376" s="6">
        <v>6.9250000000000004E-7</v>
      </c>
      <c r="K376" s="16">
        <v>0.99</v>
      </c>
      <c r="L376" s="13">
        <f t="shared" si="17"/>
        <v>6.85575E-7</v>
      </c>
      <c r="M376" s="6">
        <v>0</v>
      </c>
    </row>
    <row r="377" spans="1:13">
      <c r="A377" t="s">
        <v>384</v>
      </c>
      <c r="B377" s="6">
        <v>3.7030000000000001E-8</v>
      </c>
      <c r="C377" s="16">
        <v>0.99</v>
      </c>
      <c r="D377" s="13">
        <f t="shared" si="15"/>
        <v>3.6659700000000002E-8</v>
      </c>
      <c r="E377" s="6">
        <v>0</v>
      </c>
      <c r="F377" s="6">
        <v>4.2739999999999998E-8</v>
      </c>
      <c r="G377" s="16">
        <v>0.99</v>
      </c>
      <c r="H377" s="13">
        <f t="shared" si="16"/>
        <v>4.2312599999999995E-8</v>
      </c>
      <c r="I377" s="6">
        <v>0</v>
      </c>
      <c r="J377" s="6">
        <v>4.4759999999999998E-8</v>
      </c>
      <c r="K377" s="16">
        <v>0.99</v>
      </c>
      <c r="L377" s="13">
        <f t="shared" si="17"/>
        <v>4.4312399999999995E-8</v>
      </c>
      <c r="M377" s="6">
        <v>0</v>
      </c>
    </row>
    <row r="378" spans="1:13">
      <c r="A378" t="s">
        <v>385</v>
      </c>
      <c r="B378" s="6">
        <v>1.066E-7</v>
      </c>
      <c r="C378" s="16">
        <v>0.99</v>
      </c>
      <c r="D378" s="13">
        <f t="shared" si="15"/>
        <v>1.05534E-7</v>
      </c>
      <c r="E378" s="6">
        <v>0</v>
      </c>
      <c r="F378" s="6">
        <v>1.229E-7</v>
      </c>
      <c r="G378" s="16">
        <v>0.99</v>
      </c>
      <c r="H378" s="13">
        <f t="shared" si="16"/>
        <v>1.21671E-7</v>
      </c>
      <c r="I378" s="6">
        <v>0</v>
      </c>
      <c r="J378" s="6">
        <v>1.2879999999999999E-7</v>
      </c>
      <c r="K378" s="16">
        <v>0.99</v>
      </c>
      <c r="L378" s="13">
        <f t="shared" si="17"/>
        <v>1.2751199999999998E-7</v>
      </c>
      <c r="M378" s="6">
        <v>0</v>
      </c>
    </row>
    <row r="379" spans="1:13">
      <c r="A379" t="s">
        <v>386</v>
      </c>
      <c r="B379" s="6">
        <v>1.312E-9</v>
      </c>
      <c r="C379" s="16">
        <v>0.99</v>
      </c>
      <c r="D379" s="13">
        <f t="shared" si="15"/>
        <v>1.29888E-9</v>
      </c>
      <c r="E379" s="6">
        <v>0</v>
      </c>
      <c r="F379" s="6">
        <v>1.5139999999999999E-9</v>
      </c>
      <c r="G379" s="16">
        <v>0.99</v>
      </c>
      <c r="H379" s="13">
        <f t="shared" si="16"/>
        <v>1.4988599999999999E-9</v>
      </c>
      <c r="I379" s="6">
        <v>0</v>
      </c>
      <c r="J379" s="6">
        <v>1.585E-9</v>
      </c>
      <c r="K379" s="16">
        <v>0.99</v>
      </c>
      <c r="L379" s="13">
        <f t="shared" si="17"/>
        <v>1.5691499999999999E-9</v>
      </c>
      <c r="M379" s="6">
        <v>0</v>
      </c>
    </row>
    <row r="380" spans="1:13">
      <c r="A380" t="s">
        <v>387</v>
      </c>
      <c r="B380" s="6">
        <v>3.7729999999999998E-10</v>
      </c>
      <c r="C380" s="16">
        <v>0.99</v>
      </c>
      <c r="D380" s="13">
        <f t="shared" si="15"/>
        <v>3.7352699999999998E-10</v>
      </c>
      <c r="E380" s="6">
        <v>0</v>
      </c>
      <c r="F380" s="6">
        <v>4.3540000000000002E-10</v>
      </c>
      <c r="G380" s="16">
        <v>0.99</v>
      </c>
      <c r="H380" s="13">
        <f t="shared" si="16"/>
        <v>4.3104599999999999E-10</v>
      </c>
      <c r="I380" s="6">
        <v>0</v>
      </c>
      <c r="J380" s="6">
        <v>4.5599999999999998E-10</v>
      </c>
      <c r="K380" s="16">
        <v>0.99</v>
      </c>
      <c r="L380" s="13">
        <f t="shared" si="17"/>
        <v>4.5143999999999999E-10</v>
      </c>
      <c r="M380" s="6">
        <v>0</v>
      </c>
    </row>
    <row r="381" spans="1:13">
      <c r="A381" t="s">
        <v>388</v>
      </c>
      <c r="B381" s="6">
        <v>1.533E-11</v>
      </c>
      <c r="C381" s="16">
        <v>0.99</v>
      </c>
      <c r="D381" s="13">
        <f t="shared" si="15"/>
        <v>1.5176700000000001E-11</v>
      </c>
      <c r="E381" s="6">
        <v>0</v>
      </c>
      <c r="F381" s="6">
        <v>1.7689999999999999E-11</v>
      </c>
      <c r="G381" s="16">
        <v>0.99</v>
      </c>
      <c r="H381" s="13">
        <f t="shared" si="16"/>
        <v>1.7513099999999999E-11</v>
      </c>
      <c r="I381" s="6">
        <v>0</v>
      </c>
      <c r="J381" s="6">
        <v>1.8520000000000001E-11</v>
      </c>
      <c r="K381" s="16">
        <v>0.99</v>
      </c>
      <c r="L381" s="13">
        <f t="shared" si="17"/>
        <v>1.8334800000000001E-11</v>
      </c>
      <c r="M381" s="6">
        <v>0</v>
      </c>
    </row>
    <row r="382" spans="1:13">
      <c r="A382" t="s">
        <v>389</v>
      </c>
      <c r="B382" s="6">
        <v>1.464E-12</v>
      </c>
      <c r="C382" s="16">
        <v>0.99</v>
      </c>
      <c r="D382" s="13">
        <f t="shared" si="15"/>
        <v>1.44936E-12</v>
      </c>
      <c r="E382" s="6">
        <v>0</v>
      </c>
      <c r="F382" s="6">
        <v>1.6900000000000001E-12</v>
      </c>
      <c r="G382" s="16">
        <v>0.99</v>
      </c>
      <c r="H382" s="13">
        <f t="shared" si="16"/>
        <v>1.6731E-12</v>
      </c>
      <c r="I382" s="6">
        <v>0</v>
      </c>
      <c r="J382" s="6">
        <v>1.769E-12</v>
      </c>
      <c r="K382" s="16">
        <v>0.99</v>
      </c>
      <c r="L382" s="13">
        <f t="shared" si="17"/>
        <v>1.7513099999999999E-12</v>
      </c>
      <c r="M382" s="6">
        <v>0</v>
      </c>
    </row>
    <row r="383" spans="1:13">
      <c r="A383" t="s">
        <v>390</v>
      </c>
      <c r="B383" s="6">
        <v>4.565E-14</v>
      </c>
      <c r="C383" s="16">
        <v>0.99</v>
      </c>
      <c r="D383" s="13">
        <f t="shared" si="15"/>
        <v>4.5193500000000002E-14</v>
      </c>
      <c r="E383" s="6">
        <v>0</v>
      </c>
      <c r="F383" s="6">
        <v>5.2680000000000002E-14</v>
      </c>
      <c r="G383" s="16">
        <v>0.99</v>
      </c>
      <c r="H383" s="13">
        <f t="shared" si="16"/>
        <v>5.2153200000000002E-14</v>
      </c>
      <c r="I383" s="6">
        <v>0</v>
      </c>
      <c r="J383" s="6">
        <v>5.5160000000000002E-14</v>
      </c>
      <c r="K383" s="16">
        <v>0.99</v>
      </c>
      <c r="L383" s="13">
        <f t="shared" si="17"/>
        <v>5.4608400000000004E-14</v>
      </c>
      <c r="M383" s="6">
        <v>0</v>
      </c>
    </row>
    <row r="384" spans="1:13">
      <c r="A384" t="s">
        <v>391</v>
      </c>
      <c r="B384" s="6">
        <v>5.0759999999999997E-15</v>
      </c>
      <c r="C384" s="16">
        <v>0.99</v>
      </c>
      <c r="D384" s="13">
        <f t="shared" si="15"/>
        <v>5.0252399999999996E-15</v>
      </c>
      <c r="E384" s="6">
        <v>0</v>
      </c>
      <c r="F384" s="6">
        <v>5.8580000000000001E-15</v>
      </c>
      <c r="G384" s="16">
        <v>0.99</v>
      </c>
      <c r="H384" s="13">
        <f t="shared" si="16"/>
        <v>5.7994199999999999E-15</v>
      </c>
      <c r="I384" s="6">
        <v>0</v>
      </c>
      <c r="J384" s="6">
        <v>6.1339999999999999E-15</v>
      </c>
      <c r="K384" s="16">
        <v>0.99</v>
      </c>
      <c r="L384" s="13">
        <f t="shared" si="17"/>
        <v>6.0726599999999996E-15</v>
      </c>
      <c r="M384" s="6">
        <v>0</v>
      </c>
    </row>
    <row r="385" spans="1:13">
      <c r="A385" t="s">
        <v>392</v>
      </c>
      <c r="B385" s="6">
        <v>0</v>
      </c>
      <c r="C385" s="16">
        <v>0.99</v>
      </c>
      <c r="D385" s="13">
        <f t="shared" si="15"/>
        <v>0</v>
      </c>
      <c r="E385" s="6">
        <v>0</v>
      </c>
      <c r="F385" s="6">
        <v>0</v>
      </c>
      <c r="G385" s="16">
        <v>0.99</v>
      </c>
      <c r="H385" s="13">
        <f t="shared" si="16"/>
        <v>0</v>
      </c>
      <c r="I385" s="6">
        <v>0</v>
      </c>
      <c r="J385" s="6">
        <v>0</v>
      </c>
      <c r="K385" s="16">
        <v>0.99</v>
      </c>
      <c r="L385" s="13">
        <f t="shared" si="17"/>
        <v>0</v>
      </c>
      <c r="M385" s="6">
        <v>0</v>
      </c>
    </row>
    <row r="386" spans="1:13">
      <c r="A386" t="s">
        <v>393</v>
      </c>
      <c r="B386" s="6">
        <v>130.80000000000001</v>
      </c>
      <c r="C386" s="16">
        <v>0.99</v>
      </c>
      <c r="D386" s="13">
        <f t="shared" si="15"/>
        <v>129.49200000000002</v>
      </c>
      <c r="E386" s="6">
        <v>68.36</v>
      </c>
      <c r="F386" s="6">
        <v>371.3</v>
      </c>
      <c r="G386" s="16">
        <v>0.99</v>
      </c>
      <c r="H386" s="13">
        <f t="shared" si="16"/>
        <v>367.58699999999999</v>
      </c>
      <c r="I386" s="6">
        <v>200.1</v>
      </c>
      <c r="J386" s="6">
        <v>647.70000000000005</v>
      </c>
      <c r="K386" s="16">
        <v>0.99</v>
      </c>
      <c r="L386" s="13">
        <f t="shared" si="17"/>
        <v>641.22300000000007</v>
      </c>
      <c r="M386" s="6">
        <v>357.5</v>
      </c>
    </row>
    <row r="387" spans="1:13">
      <c r="A387" t="s">
        <v>394</v>
      </c>
      <c r="B387" s="6">
        <v>334</v>
      </c>
      <c r="C387" s="16">
        <v>0.99</v>
      </c>
      <c r="D387" s="13">
        <f t="shared" ref="D387:D450" si="18">B387*C387</f>
        <v>330.66</v>
      </c>
      <c r="E387" s="6">
        <v>174.9</v>
      </c>
      <c r="F387" s="6">
        <v>591.1</v>
      </c>
      <c r="G387" s="16">
        <v>0.99</v>
      </c>
      <c r="H387" s="13">
        <f t="shared" ref="H387:H450" si="19">F387*G387</f>
        <v>585.18899999999996</v>
      </c>
      <c r="I387" s="6">
        <v>318.8</v>
      </c>
      <c r="J387" s="6">
        <v>780.9</v>
      </c>
      <c r="K387" s="16">
        <v>0.99</v>
      </c>
      <c r="L387" s="13">
        <f t="shared" ref="L387:L450" si="20">J387*K387</f>
        <v>773.09100000000001</v>
      </c>
      <c r="M387" s="6">
        <v>431.2</v>
      </c>
    </row>
    <row r="388" spans="1:13">
      <c r="A388" t="s">
        <v>395</v>
      </c>
      <c r="B388" s="6">
        <v>194</v>
      </c>
      <c r="C388" s="16">
        <v>0.99</v>
      </c>
      <c r="D388" s="13">
        <f t="shared" si="18"/>
        <v>192.06</v>
      </c>
      <c r="E388" s="6">
        <v>124.5</v>
      </c>
      <c r="F388" s="6">
        <v>428.8</v>
      </c>
      <c r="G388" s="16">
        <v>0.99</v>
      </c>
      <c r="H388" s="13">
        <f t="shared" si="19"/>
        <v>424.512</v>
      </c>
      <c r="I388" s="6">
        <v>260.2</v>
      </c>
      <c r="J388" s="6">
        <v>648.4</v>
      </c>
      <c r="K388" s="16">
        <v>0.99</v>
      </c>
      <c r="L388" s="13">
        <f t="shared" si="20"/>
        <v>641.91599999999994</v>
      </c>
      <c r="M388" s="6">
        <v>390.1</v>
      </c>
    </row>
    <row r="389" spans="1:13">
      <c r="A389" t="s">
        <v>396</v>
      </c>
      <c r="B389" s="6">
        <v>122.2</v>
      </c>
      <c r="C389" s="16">
        <v>0.99</v>
      </c>
      <c r="D389" s="13">
        <f t="shared" si="18"/>
        <v>120.97800000000001</v>
      </c>
      <c r="E389" s="6">
        <v>63.9</v>
      </c>
      <c r="F389" s="6">
        <v>219.5</v>
      </c>
      <c r="G389" s="16">
        <v>0.99</v>
      </c>
      <c r="H389" s="13">
        <f t="shared" si="19"/>
        <v>217.30500000000001</v>
      </c>
      <c r="I389" s="6">
        <v>118.3</v>
      </c>
      <c r="J389" s="6">
        <v>292.5</v>
      </c>
      <c r="K389" s="16">
        <v>0.99</v>
      </c>
      <c r="L389" s="13">
        <f t="shared" si="20"/>
        <v>289.57499999999999</v>
      </c>
      <c r="M389" s="6">
        <v>161.4</v>
      </c>
    </row>
    <row r="390" spans="1:13">
      <c r="A390" t="s">
        <v>397</v>
      </c>
      <c r="B390" s="6">
        <v>4.3610000000000001E-9</v>
      </c>
      <c r="C390" s="16">
        <v>0.99</v>
      </c>
      <c r="D390" s="13">
        <f t="shared" si="18"/>
        <v>4.3173900000000001E-9</v>
      </c>
      <c r="E390" s="6">
        <v>0</v>
      </c>
      <c r="F390" s="6">
        <v>1.007E-8</v>
      </c>
      <c r="G390" s="16">
        <v>0.99</v>
      </c>
      <c r="H390" s="13">
        <f t="shared" si="19"/>
        <v>9.9692999999999995E-9</v>
      </c>
      <c r="I390" s="6">
        <v>0</v>
      </c>
      <c r="J390" s="6">
        <v>1.5799999999999999E-8</v>
      </c>
      <c r="K390" s="16">
        <v>0.99</v>
      </c>
      <c r="L390" s="13">
        <f t="shared" si="20"/>
        <v>1.5641999999999999E-8</v>
      </c>
      <c r="M390" s="6">
        <v>0</v>
      </c>
    </row>
    <row r="391" spans="1:13">
      <c r="A391" t="s">
        <v>398</v>
      </c>
      <c r="B391" s="6">
        <v>90.06</v>
      </c>
      <c r="C391" s="16">
        <v>0.99</v>
      </c>
      <c r="D391" s="13">
        <f t="shared" si="18"/>
        <v>89.159400000000005</v>
      </c>
      <c r="E391" s="6">
        <v>47.09</v>
      </c>
      <c r="F391" s="6">
        <v>175.9</v>
      </c>
      <c r="G391" s="16">
        <v>0.99</v>
      </c>
      <c r="H391" s="13">
        <f t="shared" si="19"/>
        <v>174.14099999999999</v>
      </c>
      <c r="I391" s="6">
        <v>94.76</v>
      </c>
      <c r="J391" s="6">
        <v>250.1</v>
      </c>
      <c r="K391" s="16">
        <v>0.99</v>
      </c>
      <c r="L391" s="13">
        <f t="shared" si="20"/>
        <v>247.59899999999999</v>
      </c>
      <c r="M391" s="6">
        <v>138.1</v>
      </c>
    </row>
    <row r="392" spans="1:13">
      <c r="A392" t="s">
        <v>399</v>
      </c>
      <c r="B392" s="6">
        <v>2.4559999999999998E-2</v>
      </c>
      <c r="C392" s="16">
        <v>0.99</v>
      </c>
      <c r="D392" s="13">
        <f t="shared" si="18"/>
        <v>2.43144E-2</v>
      </c>
      <c r="E392" s="6">
        <v>0</v>
      </c>
      <c r="F392" s="6">
        <v>3.024E-2</v>
      </c>
      <c r="G392" s="16">
        <v>0.99</v>
      </c>
      <c r="H392" s="13">
        <f t="shared" si="19"/>
        <v>2.9937599999999998E-2</v>
      </c>
      <c r="I392" s="6">
        <v>0</v>
      </c>
      <c r="J392" s="6">
        <v>3.356E-2</v>
      </c>
      <c r="K392" s="16">
        <v>0.99</v>
      </c>
      <c r="L392" s="13">
        <f t="shared" si="20"/>
        <v>3.3224400000000001E-2</v>
      </c>
      <c r="M392" s="6">
        <v>0</v>
      </c>
    </row>
    <row r="393" spans="1:13">
      <c r="A393" t="s">
        <v>400</v>
      </c>
      <c r="B393" s="6">
        <v>6.5500000000000006E-5</v>
      </c>
      <c r="C393" s="16">
        <v>0.99</v>
      </c>
      <c r="D393" s="13">
        <f t="shared" si="18"/>
        <v>6.4845000000000007E-5</v>
      </c>
      <c r="E393" s="6">
        <v>0</v>
      </c>
      <c r="F393" s="6">
        <v>7.593E-5</v>
      </c>
      <c r="G393" s="16">
        <v>0.99</v>
      </c>
      <c r="H393" s="13">
        <f t="shared" si="19"/>
        <v>7.5170699999999995E-5</v>
      </c>
      <c r="I393" s="6">
        <v>0</v>
      </c>
      <c r="J393" s="6">
        <v>7.9969999999999995E-5</v>
      </c>
      <c r="K393" s="16">
        <v>0.99</v>
      </c>
      <c r="L393" s="13">
        <f t="shared" si="20"/>
        <v>7.9170299999999997E-5</v>
      </c>
      <c r="M393" s="6">
        <v>0</v>
      </c>
    </row>
    <row r="394" spans="1:13">
      <c r="A394" t="s">
        <v>401</v>
      </c>
      <c r="B394" s="6">
        <v>41.61</v>
      </c>
      <c r="C394" s="16">
        <v>0.99</v>
      </c>
      <c r="D394" s="13">
        <f t="shared" si="18"/>
        <v>41.193899999999999</v>
      </c>
      <c r="E394" s="6">
        <v>21.76</v>
      </c>
      <c r="F394" s="6">
        <v>75.19</v>
      </c>
      <c r="G394" s="16">
        <v>0.99</v>
      </c>
      <c r="H394" s="13">
        <f t="shared" si="19"/>
        <v>74.438099999999991</v>
      </c>
      <c r="I394" s="6">
        <v>40.5</v>
      </c>
      <c r="J394" s="6">
        <v>100.1</v>
      </c>
      <c r="K394" s="16">
        <v>0.99</v>
      </c>
      <c r="L394" s="13">
        <f t="shared" si="20"/>
        <v>99.09899999999999</v>
      </c>
      <c r="M394" s="6">
        <v>55.23</v>
      </c>
    </row>
    <row r="395" spans="1:13">
      <c r="A395" t="s">
        <v>402</v>
      </c>
      <c r="B395" s="6">
        <v>3.9720000000000001E-4</v>
      </c>
      <c r="C395" s="16">
        <v>0.99</v>
      </c>
      <c r="D395" s="13">
        <f t="shared" si="18"/>
        <v>3.9322800000000002E-4</v>
      </c>
      <c r="E395" s="6">
        <v>0</v>
      </c>
      <c r="F395" s="6">
        <v>4.7320000000000001E-4</v>
      </c>
      <c r="G395" s="16">
        <v>0.99</v>
      </c>
      <c r="H395" s="13">
        <f t="shared" si="19"/>
        <v>4.6846799999999999E-4</v>
      </c>
      <c r="I395" s="6">
        <v>0</v>
      </c>
      <c r="J395" s="6">
        <v>5.0830000000000005E-4</v>
      </c>
      <c r="K395" s="16">
        <v>0.99</v>
      </c>
      <c r="L395" s="13">
        <f t="shared" si="20"/>
        <v>5.0321700000000003E-4</v>
      </c>
      <c r="M395" s="6">
        <v>0</v>
      </c>
    </row>
    <row r="396" spans="1:13">
      <c r="A396" t="s">
        <v>403</v>
      </c>
      <c r="B396" s="6">
        <v>4.782E-5</v>
      </c>
      <c r="C396" s="16">
        <v>0.99</v>
      </c>
      <c r="D396" s="13">
        <f t="shared" si="18"/>
        <v>4.7341800000000001E-5</v>
      </c>
      <c r="E396" s="6">
        <v>0</v>
      </c>
      <c r="F396" s="6">
        <v>5.9249999999999997E-5</v>
      </c>
      <c r="G396" s="16">
        <v>0.99</v>
      </c>
      <c r="H396" s="13">
        <f t="shared" si="19"/>
        <v>5.8657499999999999E-5</v>
      </c>
      <c r="I396" s="6">
        <v>0</v>
      </c>
      <c r="J396" s="6">
        <v>6.5560000000000002E-5</v>
      </c>
      <c r="K396" s="16">
        <v>0.99</v>
      </c>
      <c r="L396" s="13">
        <f t="shared" si="20"/>
        <v>6.4904400000000002E-5</v>
      </c>
      <c r="M396" s="6">
        <v>0</v>
      </c>
    </row>
    <row r="397" spans="1:13">
      <c r="A397" t="s">
        <v>404</v>
      </c>
      <c r="B397" s="6">
        <v>1.7770000000000001E-2</v>
      </c>
      <c r="C397" s="16">
        <v>0.99</v>
      </c>
      <c r="D397" s="13">
        <f t="shared" si="18"/>
        <v>1.7592300000000002E-2</v>
      </c>
      <c r="E397" s="6">
        <v>0</v>
      </c>
      <c r="F397" s="6">
        <v>2.0500000000000001E-2</v>
      </c>
      <c r="G397" s="16">
        <v>0.99</v>
      </c>
      <c r="H397" s="13">
        <f t="shared" si="19"/>
        <v>2.0295000000000001E-2</v>
      </c>
      <c r="I397" s="6">
        <v>0</v>
      </c>
      <c r="J397" s="6">
        <v>2.147E-2</v>
      </c>
      <c r="K397" s="16">
        <v>0.99</v>
      </c>
      <c r="L397" s="13">
        <f t="shared" si="20"/>
        <v>2.1255299999999998E-2</v>
      </c>
      <c r="M397" s="6">
        <v>0</v>
      </c>
    </row>
    <row r="398" spans="1:13">
      <c r="A398" t="s">
        <v>405</v>
      </c>
      <c r="B398" s="6">
        <v>2.3059999999999999E-5</v>
      </c>
      <c r="C398" s="16">
        <v>0.99</v>
      </c>
      <c r="D398" s="13">
        <f t="shared" si="18"/>
        <v>2.2829399999999999E-5</v>
      </c>
      <c r="E398" s="6">
        <v>0</v>
      </c>
      <c r="F398" s="6">
        <v>2.6619999999999999E-5</v>
      </c>
      <c r="G398" s="16">
        <v>0.99</v>
      </c>
      <c r="H398" s="13">
        <f t="shared" si="19"/>
        <v>2.6353799999999998E-5</v>
      </c>
      <c r="I398" s="6">
        <v>0</v>
      </c>
      <c r="J398" s="6">
        <v>2.7860000000000001E-5</v>
      </c>
      <c r="K398" s="16">
        <v>0.99</v>
      </c>
      <c r="L398" s="13">
        <f t="shared" si="20"/>
        <v>2.75814E-5</v>
      </c>
      <c r="M398" s="6">
        <v>0</v>
      </c>
    </row>
    <row r="399" spans="1:13">
      <c r="A399" t="s">
        <v>406</v>
      </c>
      <c r="B399" s="6">
        <v>3.5830000000000001E-5</v>
      </c>
      <c r="C399" s="16">
        <v>0.99</v>
      </c>
      <c r="D399" s="13">
        <f t="shared" si="18"/>
        <v>3.5471700000000001E-5</v>
      </c>
      <c r="E399" s="6">
        <v>0</v>
      </c>
      <c r="F399" s="6">
        <v>4.1359999999999997E-5</v>
      </c>
      <c r="G399" s="16">
        <v>0.99</v>
      </c>
      <c r="H399" s="13">
        <f t="shared" si="19"/>
        <v>4.0946399999999998E-5</v>
      </c>
      <c r="I399" s="6">
        <v>0</v>
      </c>
      <c r="J399" s="6">
        <v>4.3309999999999997E-5</v>
      </c>
      <c r="K399" s="16">
        <v>0.99</v>
      </c>
      <c r="L399" s="13">
        <f t="shared" si="20"/>
        <v>4.2876899999999996E-5</v>
      </c>
      <c r="M399" s="6">
        <v>0</v>
      </c>
    </row>
    <row r="400" spans="1:13">
      <c r="A400" t="s">
        <v>407</v>
      </c>
      <c r="B400" s="6">
        <v>8.9940000000000006E-6</v>
      </c>
      <c r="C400" s="16">
        <v>0.99</v>
      </c>
      <c r="D400" s="13">
        <f t="shared" si="18"/>
        <v>8.9040600000000006E-6</v>
      </c>
      <c r="E400" s="6">
        <v>0</v>
      </c>
      <c r="F400" s="6">
        <v>1.0380000000000001E-5</v>
      </c>
      <c r="G400" s="16">
        <v>0.99</v>
      </c>
      <c r="H400" s="13">
        <f t="shared" si="19"/>
        <v>1.02762E-5</v>
      </c>
      <c r="I400" s="6">
        <v>0</v>
      </c>
      <c r="J400" s="6">
        <v>1.0879999999999999E-5</v>
      </c>
      <c r="K400" s="16">
        <v>0.99</v>
      </c>
      <c r="L400" s="13">
        <f t="shared" si="20"/>
        <v>1.0771199999999999E-5</v>
      </c>
      <c r="M400" s="6">
        <v>0</v>
      </c>
    </row>
    <row r="401" spans="1:13">
      <c r="A401" t="s">
        <v>408</v>
      </c>
      <c r="B401" s="6">
        <v>3.1319999999999998E-6</v>
      </c>
      <c r="C401" s="16">
        <v>0.99</v>
      </c>
      <c r="D401" s="13">
        <f t="shared" si="18"/>
        <v>3.1006799999999997E-6</v>
      </c>
      <c r="E401" s="6">
        <v>0</v>
      </c>
      <c r="F401" s="6">
        <v>3.6150000000000001E-6</v>
      </c>
      <c r="G401" s="16">
        <v>0.99</v>
      </c>
      <c r="H401" s="13">
        <f t="shared" si="19"/>
        <v>3.57885E-6</v>
      </c>
      <c r="I401" s="6">
        <v>0</v>
      </c>
      <c r="J401" s="6">
        <v>3.7850000000000002E-6</v>
      </c>
      <c r="K401" s="16">
        <v>0.99</v>
      </c>
      <c r="L401" s="13">
        <f t="shared" si="20"/>
        <v>3.7471500000000002E-6</v>
      </c>
      <c r="M401" s="6">
        <v>0</v>
      </c>
    </row>
    <row r="402" spans="1:13">
      <c r="A402" t="s">
        <v>409</v>
      </c>
      <c r="B402" s="6">
        <v>1.2049999999999999E-6</v>
      </c>
      <c r="C402" s="16">
        <v>0.99</v>
      </c>
      <c r="D402" s="13">
        <f t="shared" si="18"/>
        <v>1.1929499999999999E-6</v>
      </c>
      <c r="E402" s="6">
        <v>0</v>
      </c>
      <c r="F402" s="6">
        <v>1.392E-6</v>
      </c>
      <c r="G402" s="16">
        <v>0.99</v>
      </c>
      <c r="H402" s="13">
        <f t="shared" si="19"/>
        <v>1.3780799999999999E-6</v>
      </c>
      <c r="I402" s="6">
        <v>0</v>
      </c>
      <c r="J402" s="6">
        <v>1.457E-6</v>
      </c>
      <c r="K402" s="16">
        <v>0.99</v>
      </c>
      <c r="L402" s="13">
        <f t="shared" si="20"/>
        <v>1.4424299999999999E-6</v>
      </c>
      <c r="M402" s="6">
        <v>0</v>
      </c>
    </row>
    <row r="403" spans="1:13">
      <c r="A403" t="s">
        <v>410</v>
      </c>
      <c r="B403" s="6">
        <v>3.8140000000000001E-7</v>
      </c>
      <c r="C403" s="16">
        <v>0.99</v>
      </c>
      <c r="D403" s="13">
        <f t="shared" si="18"/>
        <v>3.7758600000000003E-7</v>
      </c>
      <c r="E403" s="6">
        <v>0</v>
      </c>
      <c r="F403" s="6">
        <v>4.4019999999999998E-7</v>
      </c>
      <c r="G403" s="16">
        <v>0.99</v>
      </c>
      <c r="H403" s="13">
        <f t="shared" si="19"/>
        <v>4.3579799999999997E-7</v>
      </c>
      <c r="I403" s="6">
        <v>0</v>
      </c>
      <c r="J403" s="6">
        <v>4.6100000000000001E-7</v>
      </c>
      <c r="K403" s="16">
        <v>0.99</v>
      </c>
      <c r="L403" s="13">
        <f t="shared" si="20"/>
        <v>4.5639000000000003E-7</v>
      </c>
      <c r="M403" s="6">
        <v>0</v>
      </c>
    </row>
    <row r="404" spans="1:13">
      <c r="A404" t="s">
        <v>411</v>
      </c>
      <c r="B404" s="6">
        <v>1.025E-7</v>
      </c>
      <c r="C404" s="16">
        <v>0.99</v>
      </c>
      <c r="D404" s="13">
        <f t="shared" si="18"/>
        <v>1.01475E-7</v>
      </c>
      <c r="E404" s="6">
        <v>0</v>
      </c>
      <c r="F404" s="6">
        <v>1.184E-7</v>
      </c>
      <c r="G404" s="16">
        <v>0.99</v>
      </c>
      <c r="H404" s="13">
        <f t="shared" si="19"/>
        <v>1.17216E-7</v>
      </c>
      <c r="I404" s="6">
        <v>0</v>
      </c>
      <c r="J404" s="6">
        <v>1.24E-7</v>
      </c>
      <c r="K404" s="16">
        <v>0.99</v>
      </c>
      <c r="L404" s="13">
        <f t="shared" si="20"/>
        <v>1.2276E-7</v>
      </c>
      <c r="M404" s="6">
        <v>0</v>
      </c>
    </row>
    <row r="405" spans="1:13">
      <c r="A405" t="s">
        <v>412</v>
      </c>
      <c r="B405" s="6">
        <v>8.3130000000000004E-8</v>
      </c>
      <c r="C405" s="16">
        <v>0.99</v>
      </c>
      <c r="D405" s="13">
        <f t="shared" si="18"/>
        <v>8.2298699999999998E-8</v>
      </c>
      <c r="E405" s="6">
        <v>0</v>
      </c>
      <c r="F405" s="6">
        <v>9.5889999999999994E-8</v>
      </c>
      <c r="G405" s="16">
        <v>0.99</v>
      </c>
      <c r="H405" s="13">
        <f t="shared" si="19"/>
        <v>9.4931099999999997E-8</v>
      </c>
      <c r="I405" s="6">
        <v>0</v>
      </c>
      <c r="J405" s="6">
        <v>1.0050000000000001E-7</v>
      </c>
      <c r="K405" s="16">
        <v>0.99</v>
      </c>
      <c r="L405" s="13">
        <f t="shared" si="20"/>
        <v>9.9495000000000005E-8</v>
      </c>
      <c r="M405" s="6">
        <v>0</v>
      </c>
    </row>
    <row r="406" spans="1:13">
      <c r="A406" t="s">
        <v>413</v>
      </c>
      <c r="B406" s="6">
        <v>2.5500000000000001E-9</v>
      </c>
      <c r="C406" s="16">
        <v>0.99</v>
      </c>
      <c r="D406" s="13">
        <f t="shared" si="18"/>
        <v>2.5245000000000001E-9</v>
      </c>
      <c r="E406" s="6">
        <v>0</v>
      </c>
      <c r="F406" s="6">
        <v>2.9429999999999999E-9</v>
      </c>
      <c r="G406" s="16">
        <v>0.99</v>
      </c>
      <c r="H406" s="13">
        <f t="shared" si="19"/>
        <v>2.9135699999999999E-9</v>
      </c>
      <c r="I406" s="6">
        <v>0</v>
      </c>
      <c r="J406" s="6">
        <v>3.0819999999999999E-9</v>
      </c>
      <c r="K406" s="16">
        <v>0.99</v>
      </c>
      <c r="L406" s="13">
        <f t="shared" si="20"/>
        <v>3.0511799999999998E-9</v>
      </c>
      <c r="M406" s="6">
        <v>0</v>
      </c>
    </row>
    <row r="407" spans="1:13">
      <c r="A407" t="s">
        <v>414</v>
      </c>
      <c r="B407" s="6">
        <v>9.1649999999999999E-10</v>
      </c>
      <c r="C407" s="16">
        <v>0.99</v>
      </c>
      <c r="D407" s="13">
        <f t="shared" si="18"/>
        <v>9.0733499999999995E-10</v>
      </c>
      <c r="E407" s="6">
        <v>0</v>
      </c>
      <c r="F407" s="6">
        <v>1.0580000000000001E-9</v>
      </c>
      <c r="G407" s="16">
        <v>0.99</v>
      </c>
      <c r="H407" s="13">
        <f t="shared" si="19"/>
        <v>1.0474200000000001E-9</v>
      </c>
      <c r="I407" s="6">
        <v>0</v>
      </c>
      <c r="J407" s="6">
        <v>1.1080000000000001E-9</v>
      </c>
      <c r="K407" s="16">
        <v>0.99</v>
      </c>
      <c r="L407" s="13">
        <f t="shared" si="20"/>
        <v>1.0969200000000002E-9</v>
      </c>
      <c r="M407" s="6">
        <v>0</v>
      </c>
    </row>
    <row r="408" spans="1:13">
      <c r="A408" t="s">
        <v>415</v>
      </c>
      <c r="B408" s="6">
        <v>4.307E-11</v>
      </c>
      <c r="C408" s="16">
        <v>0.99</v>
      </c>
      <c r="D408" s="13">
        <f t="shared" si="18"/>
        <v>4.2639299999999997E-11</v>
      </c>
      <c r="E408" s="6">
        <v>0</v>
      </c>
      <c r="F408" s="6">
        <v>4.97E-11</v>
      </c>
      <c r="G408" s="16">
        <v>0.99</v>
      </c>
      <c r="H408" s="13">
        <f t="shared" si="19"/>
        <v>4.9203000000000002E-11</v>
      </c>
      <c r="I408" s="6">
        <v>0</v>
      </c>
      <c r="J408" s="6">
        <v>5.2049999999999997E-11</v>
      </c>
      <c r="K408" s="16">
        <v>0.99</v>
      </c>
      <c r="L408" s="13">
        <f t="shared" si="20"/>
        <v>5.1529499999999998E-11</v>
      </c>
      <c r="M408" s="6">
        <v>0</v>
      </c>
    </row>
    <row r="409" spans="1:13">
      <c r="A409" t="s">
        <v>416</v>
      </c>
      <c r="B409" s="6">
        <v>1.338E-11</v>
      </c>
      <c r="C409" s="16">
        <v>0.99</v>
      </c>
      <c r="D409" s="13">
        <f t="shared" si="18"/>
        <v>1.32462E-11</v>
      </c>
      <c r="E409" s="6">
        <v>0</v>
      </c>
      <c r="F409" s="6">
        <v>1.5449999999999999E-11</v>
      </c>
      <c r="G409" s="16">
        <v>0.99</v>
      </c>
      <c r="H409" s="13">
        <f t="shared" si="19"/>
        <v>1.5295499999999998E-11</v>
      </c>
      <c r="I409" s="6">
        <v>0</v>
      </c>
      <c r="J409" s="6">
        <v>1.6179999999999999E-11</v>
      </c>
      <c r="K409" s="16">
        <v>0.99</v>
      </c>
      <c r="L409" s="13">
        <f t="shared" si="20"/>
        <v>1.6018199999999998E-11</v>
      </c>
      <c r="M409" s="6">
        <v>0</v>
      </c>
    </row>
    <row r="410" spans="1:13">
      <c r="A410" t="s">
        <v>417</v>
      </c>
      <c r="B410" s="6">
        <v>0</v>
      </c>
      <c r="C410" s="16">
        <v>0.99</v>
      </c>
      <c r="D410" s="13">
        <f t="shared" si="18"/>
        <v>0</v>
      </c>
      <c r="E410" s="6">
        <v>0</v>
      </c>
      <c r="F410" s="6">
        <v>0</v>
      </c>
      <c r="G410" s="16">
        <v>0.99</v>
      </c>
      <c r="H410" s="13">
        <f t="shared" si="19"/>
        <v>0</v>
      </c>
      <c r="I410" s="6">
        <v>0</v>
      </c>
      <c r="J410" s="6">
        <v>0</v>
      </c>
      <c r="K410" s="16">
        <v>0.99</v>
      </c>
      <c r="L410" s="13">
        <f t="shared" si="20"/>
        <v>0</v>
      </c>
      <c r="M410" s="6">
        <v>0</v>
      </c>
    </row>
    <row r="411" spans="1:13">
      <c r="A411" t="s">
        <v>418</v>
      </c>
      <c r="B411" s="6">
        <v>9.2419999999999999E-14</v>
      </c>
      <c r="C411" s="16">
        <v>0.99</v>
      </c>
      <c r="D411" s="13">
        <f t="shared" si="18"/>
        <v>9.14958E-14</v>
      </c>
      <c r="E411" s="6">
        <v>0</v>
      </c>
      <c r="F411" s="6">
        <v>1.067E-13</v>
      </c>
      <c r="G411" s="16">
        <v>0.99</v>
      </c>
      <c r="H411" s="13">
        <f t="shared" si="19"/>
        <v>1.05633E-13</v>
      </c>
      <c r="I411" s="6">
        <v>0</v>
      </c>
      <c r="J411" s="6">
        <v>1.1170000000000001E-13</v>
      </c>
      <c r="K411" s="16">
        <v>0.99</v>
      </c>
      <c r="L411" s="13">
        <f t="shared" si="20"/>
        <v>1.1058300000000001E-13</v>
      </c>
      <c r="M411" s="6">
        <v>0</v>
      </c>
    </row>
    <row r="412" spans="1:13">
      <c r="A412" t="s">
        <v>419</v>
      </c>
      <c r="B412" s="6">
        <v>2.6919999999999999E-11</v>
      </c>
      <c r="C412" s="16">
        <v>0.99</v>
      </c>
      <c r="D412" s="13">
        <f t="shared" si="18"/>
        <v>2.6650799999999999E-11</v>
      </c>
      <c r="E412" s="6">
        <v>0</v>
      </c>
      <c r="F412" s="6">
        <v>9.9549999999999995E-11</v>
      </c>
      <c r="G412" s="16">
        <v>0.99</v>
      </c>
      <c r="H412" s="13">
        <f t="shared" si="19"/>
        <v>9.8554499999999998E-11</v>
      </c>
      <c r="I412" s="6">
        <v>0</v>
      </c>
      <c r="J412" s="6">
        <v>1.8450000000000001E-10</v>
      </c>
      <c r="K412" s="16">
        <v>0.99</v>
      </c>
      <c r="L412" s="13">
        <f t="shared" si="20"/>
        <v>1.82655E-10</v>
      </c>
      <c r="M412" s="6">
        <v>0</v>
      </c>
    </row>
    <row r="413" spans="1:13">
      <c r="A413" t="s">
        <v>420</v>
      </c>
      <c r="B413" s="6">
        <v>4.1440000000000003E-5</v>
      </c>
      <c r="C413" s="16">
        <v>0.99</v>
      </c>
      <c r="D413" s="13">
        <f t="shared" si="18"/>
        <v>4.1025600000000002E-5</v>
      </c>
      <c r="E413" s="6">
        <v>6.9410000000000001E-5</v>
      </c>
      <c r="F413" s="6">
        <v>1.4669999999999999E-4</v>
      </c>
      <c r="G413" s="16">
        <v>0.99</v>
      </c>
      <c r="H413" s="13">
        <f t="shared" si="19"/>
        <v>1.4523299999999998E-4</v>
      </c>
      <c r="I413" s="6">
        <v>1.674E-4</v>
      </c>
      <c r="J413" s="6">
        <v>2.6190000000000002E-4</v>
      </c>
      <c r="K413" s="16">
        <v>0.99</v>
      </c>
      <c r="L413" s="13">
        <f t="shared" si="20"/>
        <v>2.5928100000000004E-4</v>
      </c>
      <c r="M413" s="6">
        <v>2.652E-4</v>
      </c>
    </row>
    <row r="414" spans="1:13">
      <c r="A414" t="s">
        <v>421</v>
      </c>
      <c r="B414" s="6">
        <v>6.9939999999999996E-9</v>
      </c>
      <c r="C414" s="16">
        <v>0.99</v>
      </c>
      <c r="D414" s="13">
        <f t="shared" si="18"/>
        <v>6.9240599999999998E-9</v>
      </c>
      <c r="E414" s="6">
        <v>1.2110000000000001E-16</v>
      </c>
      <c r="F414" s="6">
        <v>1.3070000000000001E-8</v>
      </c>
      <c r="G414" s="16">
        <v>0.99</v>
      </c>
      <c r="H414" s="13">
        <f t="shared" si="19"/>
        <v>1.2939300000000001E-8</v>
      </c>
      <c r="I414" s="6">
        <v>8.627E-16</v>
      </c>
      <c r="J414" s="6">
        <v>1.796E-8</v>
      </c>
      <c r="K414" s="16">
        <v>0.99</v>
      </c>
      <c r="L414" s="13">
        <f t="shared" si="20"/>
        <v>1.77804E-8</v>
      </c>
      <c r="M414" s="6">
        <v>2.2219999999999998E-15</v>
      </c>
    </row>
    <row r="415" spans="1:13">
      <c r="A415" t="s">
        <v>422</v>
      </c>
      <c r="B415" s="6">
        <v>7.6150000000000004E-8</v>
      </c>
      <c r="C415" s="16">
        <v>0.99</v>
      </c>
      <c r="D415" s="13">
        <f t="shared" si="18"/>
        <v>7.53885E-8</v>
      </c>
      <c r="E415" s="6">
        <v>3.8350000000000003E-8</v>
      </c>
      <c r="F415" s="6">
        <v>5.271E-7</v>
      </c>
      <c r="G415" s="16">
        <v>0.99</v>
      </c>
      <c r="H415" s="13">
        <f t="shared" si="19"/>
        <v>5.2182899999999998E-7</v>
      </c>
      <c r="I415" s="6">
        <v>2.734E-7</v>
      </c>
      <c r="J415" s="6">
        <v>1.325E-6</v>
      </c>
      <c r="K415" s="16">
        <v>0.99</v>
      </c>
      <c r="L415" s="13">
        <f t="shared" si="20"/>
        <v>1.31175E-6</v>
      </c>
      <c r="M415" s="6">
        <v>7.0340000000000001E-7</v>
      </c>
    </row>
    <row r="416" spans="1:13">
      <c r="A416" t="s">
        <v>423</v>
      </c>
      <c r="B416" s="6">
        <v>53.02</v>
      </c>
      <c r="C416" s="16">
        <v>0.99</v>
      </c>
      <c r="D416" s="13">
        <f t="shared" si="18"/>
        <v>52.489800000000002</v>
      </c>
      <c r="E416" s="6">
        <v>27.73</v>
      </c>
      <c r="F416" s="6">
        <v>94.65</v>
      </c>
      <c r="G416" s="16">
        <v>0.99</v>
      </c>
      <c r="H416" s="13">
        <f t="shared" si="19"/>
        <v>93.703500000000005</v>
      </c>
      <c r="I416" s="6">
        <v>51.02</v>
      </c>
      <c r="J416" s="6">
        <v>125.3</v>
      </c>
      <c r="K416" s="16">
        <v>0.99</v>
      </c>
      <c r="L416" s="13">
        <f t="shared" si="20"/>
        <v>124.047</v>
      </c>
      <c r="M416" s="6">
        <v>69.150000000000006</v>
      </c>
    </row>
    <row r="417" spans="1:13">
      <c r="A417" t="s">
        <v>424</v>
      </c>
      <c r="B417" s="6">
        <v>2.0060000000000001E-5</v>
      </c>
      <c r="C417" s="16">
        <v>0.99</v>
      </c>
      <c r="D417" s="13">
        <f t="shared" si="18"/>
        <v>1.9859400000000002E-5</v>
      </c>
      <c r="E417" s="6">
        <v>4.9660000000000002E-13</v>
      </c>
      <c r="F417" s="6">
        <v>2.4700000000000001E-5</v>
      </c>
      <c r="G417" s="16">
        <v>0.99</v>
      </c>
      <c r="H417" s="13">
        <f t="shared" si="19"/>
        <v>2.4453000000000001E-5</v>
      </c>
      <c r="I417" s="6">
        <v>1.7860000000000001E-12</v>
      </c>
      <c r="J417" s="6">
        <v>2.741E-5</v>
      </c>
      <c r="K417" s="16">
        <v>0.99</v>
      </c>
      <c r="L417" s="13">
        <f t="shared" si="20"/>
        <v>2.7135899999999999E-5</v>
      </c>
      <c r="M417" s="6">
        <v>3.6319999999999999E-12</v>
      </c>
    </row>
    <row r="418" spans="1:13">
      <c r="A418" t="s">
        <v>425</v>
      </c>
      <c r="B418" s="6">
        <v>1.7209999999999999E-6</v>
      </c>
      <c r="C418" s="16">
        <v>0.99</v>
      </c>
      <c r="D418" s="13">
        <f t="shared" si="18"/>
        <v>1.7037899999999998E-6</v>
      </c>
      <c r="E418" s="6">
        <v>1.883E-12</v>
      </c>
      <c r="F418" s="6">
        <v>3.208E-6</v>
      </c>
      <c r="G418" s="16">
        <v>0.99</v>
      </c>
      <c r="H418" s="13">
        <f t="shared" si="19"/>
        <v>3.1759200000000001E-6</v>
      </c>
      <c r="I418" s="6">
        <v>3.8379999999999996E-12</v>
      </c>
      <c r="J418" s="6">
        <v>4.4059999999999998E-6</v>
      </c>
      <c r="K418" s="16">
        <v>0.99</v>
      </c>
      <c r="L418" s="13">
        <f t="shared" si="20"/>
        <v>4.3619399999999999E-6</v>
      </c>
      <c r="M418" s="6">
        <v>5.5549999999999997E-12</v>
      </c>
    </row>
    <row r="419" spans="1:13">
      <c r="A419" t="s">
        <v>426</v>
      </c>
      <c r="B419" s="6">
        <v>0.28570000000000001</v>
      </c>
      <c r="C419" s="16">
        <v>0.99</v>
      </c>
      <c r="D419" s="13">
        <f t="shared" si="18"/>
        <v>0.28284300000000001</v>
      </c>
      <c r="E419" s="6">
        <v>1.2420000000000001E-4</v>
      </c>
      <c r="F419" s="6">
        <v>0.56510000000000005</v>
      </c>
      <c r="G419" s="16">
        <v>0.99</v>
      </c>
      <c r="H419" s="13">
        <f t="shared" si="19"/>
        <v>0.55944900000000009</v>
      </c>
      <c r="I419" s="6">
        <v>2.5319999999999997E-4</v>
      </c>
      <c r="J419" s="6">
        <v>0.79830000000000001</v>
      </c>
      <c r="K419" s="16">
        <v>0.99</v>
      </c>
      <c r="L419" s="13">
        <f t="shared" si="20"/>
        <v>0.79031700000000005</v>
      </c>
      <c r="M419" s="6">
        <v>3.6660000000000002E-4</v>
      </c>
    </row>
    <row r="420" spans="1:13">
      <c r="A420" t="s">
        <v>427</v>
      </c>
      <c r="B420" s="6">
        <v>0.19409999999999999</v>
      </c>
      <c r="C420" s="16">
        <v>0.99</v>
      </c>
      <c r="D420" s="13">
        <f t="shared" si="18"/>
        <v>0.192159</v>
      </c>
      <c r="E420" s="6">
        <v>0</v>
      </c>
      <c r="F420" s="6">
        <v>0.23130000000000001</v>
      </c>
      <c r="G420" s="16">
        <v>0.99</v>
      </c>
      <c r="H420" s="13">
        <f t="shared" si="19"/>
        <v>0.228987</v>
      </c>
      <c r="I420" s="6">
        <v>0</v>
      </c>
      <c r="J420" s="6">
        <v>0.2485</v>
      </c>
      <c r="K420" s="16">
        <v>0.99</v>
      </c>
      <c r="L420" s="13">
        <f t="shared" si="20"/>
        <v>0.24601499999999998</v>
      </c>
      <c r="M420" s="6">
        <v>0</v>
      </c>
    </row>
    <row r="421" spans="1:13">
      <c r="A421" t="s">
        <v>428</v>
      </c>
      <c r="B421" s="6">
        <v>1.946E-5</v>
      </c>
      <c r="C421" s="16">
        <v>0.99</v>
      </c>
      <c r="D421" s="13">
        <f t="shared" si="18"/>
        <v>1.92654E-5</v>
      </c>
      <c r="E421" s="6">
        <v>0</v>
      </c>
      <c r="F421" s="6">
        <v>2.3180000000000002E-5</v>
      </c>
      <c r="G421" s="16">
        <v>0.99</v>
      </c>
      <c r="H421" s="13">
        <f t="shared" si="19"/>
        <v>2.2948200000000002E-5</v>
      </c>
      <c r="I421" s="6">
        <v>0</v>
      </c>
      <c r="J421" s="6">
        <v>2.491E-5</v>
      </c>
      <c r="K421" s="16">
        <v>0.99</v>
      </c>
      <c r="L421" s="13">
        <f t="shared" si="20"/>
        <v>2.46609E-5</v>
      </c>
      <c r="M421" s="6">
        <v>0</v>
      </c>
    </row>
    <row r="422" spans="1:13">
      <c r="A422" t="s">
        <v>429</v>
      </c>
      <c r="B422" s="6">
        <v>2.8670000000000002E-3</v>
      </c>
      <c r="C422" s="16">
        <v>0.99</v>
      </c>
      <c r="D422" s="13">
        <f t="shared" si="18"/>
        <v>2.83833E-3</v>
      </c>
      <c r="E422" s="6">
        <v>0</v>
      </c>
      <c r="F422" s="6">
        <v>3.3089999999999999E-3</v>
      </c>
      <c r="G422" s="16">
        <v>0.99</v>
      </c>
      <c r="H422" s="13">
        <f t="shared" si="19"/>
        <v>3.2759099999999999E-3</v>
      </c>
      <c r="I422" s="6">
        <v>0</v>
      </c>
      <c r="J422" s="6">
        <v>3.4650000000000002E-3</v>
      </c>
      <c r="K422" s="16">
        <v>0.99</v>
      </c>
      <c r="L422" s="13">
        <f t="shared" si="20"/>
        <v>3.43035E-3</v>
      </c>
      <c r="M422" s="6">
        <v>0</v>
      </c>
    </row>
    <row r="423" spans="1:13">
      <c r="A423" t="s">
        <v>430</v>
      </c>
      <c r="B423" s="6">
        <v>4.4029999999999998E-3</v>
      </c>
      <c r="C423" s="16">
        <v>0.99</v>
      </c>
      <c r="D423" s="13">
        <f t="shared" si="18"/>
        <v>4.3589699999999993E-3</v>
      </c>
      <c r="E423" s="6">
        <v>0</v>
      </c>
      <c r="F423" s="6">
        <v>5.0819999999999997E-3</v>
      </c>
      <c r="G423" s="16">
        <v>0.99</v>
      </c>
      <c r="H423" s="13">
        <f t="shared" si="19"/>
        <v>5.0311799999999997E-3</v>
      </c>
      <c r="I423" s="6">
        <v>0</v>
      </c>
      <c r="J423" s="6">
        <v>5.3210000000000002E-3</v>
      </c>
      <c r="K423" s="16">
        <v>0.99</v>
      </c>
      <c r="L423" s="13">
        <f t="shared" si="20"/>
        <v>5.2677900000000005E-3</v>
      </c>
      <c r="M423" s="6">
        <v>0</v>
      </c>
    </row>
    <row r="424" spans="1:13">
      <c r="A424" t="s">
        <v>431</v>
      </c>
      <c r="B424" s="6">
        <v>1.702E-6</v>
      </c>
      <c r="C424" s="16">
        <v>0.99</v>
      </c>
      <c r="D424" s="13">
        <f t="shared" si="18"/>
        <v>1.68498E-6</v>
      </c>
      <c r="E424" s="6">
        <v>0</v>
      </c>
      <c r="F424" s="6">
        <v>1.9640000000000002E-6</v>
      </c>
      <c r="G424" s="16">
        <v>0.99</v>
      </c>
      <c r="H424" s="13">
        <f t="shared" si="19"/>
        <v>1.9443600000000001E-6</v>
      </c>
      <c r="I424" s="6">
        <v>0</v>
      </c>
      <c r="J424" s="6">
        <v>2.0559999999999999E-6</v>
      </c>
      <c r="K424" s="16">
        <v>0.99</v>
      </c>
      <c r="L424" s="13">
        <f t="shared" si="20"/>
        <v>2.0354399999999999E-6</v>
      </c>
      <c r="M424" s="6">
        <v>0</v>
      </c>
    </row>
    <row r="425" spans="1:13">
      <c r="A425" t="s">
        <v>432</v>
      </c>
      <c r="B425" s="6">
        <v>1.1340000000000001E-6</v>
      </c>
      <c r="C425" s="16">
        <v>0.99</v>
      </c>
      <c r="D425" s="13">
        <f t="shared" si="18"/>
        <v>1.12266E-6</v>
      </c>
      <c r="E425" s="6">
        <v>0</v>
      </c>
      <c r="F425" s="6">
        <v>1.3090000000000001E-6</v>
      </c>
      <c r="G425" s="16">
        <v>0.99</v>
      </c>
      <c r="H425" s="13">
        <f t="shared" si="19"/>
        <v>1.29591E-6</v>
      </c>
      <c r="I425" s="6">
        <v>0</v>
      </c>
      <c r="J425" s="6">
        <v>1.3710000000000001E-6</v>
      </c>
      <c r="K425" s="16">
        <v>0.99</v>
      </c>
      <c r="L425" s="13">
        <f t="shared" si="20"/>
        <v>1.3572900000000001E-6</v>
      </c>
      <c r="M425" s="6">
        <v>0</v>
      </c>
    </row>
    <row r="426" spans="1:13">
      <c r="A426" t="s">
        <v>433</v>
      </c>
      <c r="B426" s="6">
        <v>2.128E-4</v>
      </c>
      <c r="C426" s="16">
        <v>0.99</v>
      </c>
      <c r="D426" s="13">
        <f t="shared" si="18"/>
        <v>2.1067199999999999E-4</v>
      </c>
      <c r="E426" s="6">
        <v>0</v>
      </c>
      <c r="F426" s="6">
        <v>2.4560000000000001E-4</v>
      </c>
      <c r="G426" s="16">
        <v>0.99</v>
      </c>
      <c r="H426" s="13">
        <f t="shared" si="19"/>
        <v>2.4314400000000002E-4</v>
      </c>
      <c r="I426" s="6">
        <v>0</v>
      </c>
      <c r="J426" s="6">
        <v>2.5720000000000002E-4</v>
      </c>
      <c r="K426" s="16">
        <v>0.99</v>
      </c>
      <c r="L426" s="13">
        <f t="shared" si="20"/>
        <v>2.5462800000000002E-4</v>
      </c>
      <c r="M426" s="6">
        <v>0</v>
      </c>
    </row>
    <row r="427" spans="1:13">
      <c r="A427" t="s">
        <v>434</v>
      </c>
      <c r="B427" s="6">
        <v>1.1629999999999999E-6</v>
      </c>
      <c r="C427" s="16">
        <v>0.99</v>
      </c>
      <c r="D427" s="13">
        <f t="shared" si="18"/>
        <v>1.1513699999999999E-6</v>
      </c>
      <c r="E427" s="6">
        <v>0</v>
      </c>
      <c r="F427" s="6">
        <v>1.3430000000000001E-6</v>
      </c>
      <c r="G427" s="16">
        <v>0.99</v>
      </c>
      <c r="H427" s="13">
        <f t="shared" si="19"/>
        <v>1.3295700000000002E-6</v>
      </c>
      <c r="I427" s="6">
        <v>0</v>
      </c>
      <c r="J427" s="6">
        <v>1.406E-6</v>
      </c>
      <c r="K427" s="16">
        <v>0.99</v>
      </c>
      <c r="L427" s="13">
        <f t="shared" si="20"/>
        <v>1.39194E-6</v>
      </c>
      <c r="M427" s="6">
        <v>0</v>
      </c>
    </row>
    <row r="428" spans="1:13">
      <c r="A428" t="s">
        <v>435</v>
      </c>
      <c r="B428" s="6">
        <v>2.0420000000000001E-5</v>
      </c>
      <c r="C428" s="16">
        <v>0.99</v>
      </c>
      <c r="D428" s="13">
        <f t="shared" si="18"/>
        <v>2.02158E-5</v>
      </c>
      <c r="E428" s="6">
        <v>0</v>
      </c>
      <c r="F428" s="6">
        <v>2.357E-5</v>
      </c>
      <c r="G428" s="16">
        <v>0.99</v>
      </c>
      <c r="H428" s="13">
        <f t="shared" si="19"/>
        <v>2.3334299999999998E-5</v>
      </c>
      <c r="I428" s="6">
        <v>0</v>
      </c>
      <c r="J428" s="6">
        <v>2.4680000000000001E-5</v>
      </c>
      <c r="K428" s="16">
        <v>0.99</v>
      </c>
      <c r="L428" s="13">
        <f t="shared" si="20"/>
        <v>2.4433200000000002E-5</v>
      </c>
      <c r="M428" s="6">
        <v>0</v>
      </c>
    </row>
    <row r="429" spans="1:13">
      <c r="A429" t="s">
        <v>436</v>
      </c>
      <c r="B429" s="6">
        <v>1.3209999999999999E-6</v>
      </c>
      <c r="C429" s="16">
        <v>0.99</v>
      </c>
      <c r="D429" s="13">
        <f t="shared" si="18"/>
        <v>1.3077899999999999E-6</v>
      </c>
      <c r="E429" s="6">
        <v>0</v>
      </c>
      <c r="F429" s="6">
        <v>1.5239999999999999E-6</v>
      </c>
      <c r="G429" s="16">
        <v>0.99</v>
      </c>
      <c r="H429" s="13">
        <f t="shared" si="19"/>
        <v>1.50876E-6</v>
      </c>
      <c r="I429" s="6">
        <v>0</v>
      </c>
      <c r="J429" s="6">
        <v>1.5969999999999999E-6</v>
      </c>
      <c r="K429" s="16">
        <v>0.99</v>
      </c>
      <c r="L429" s="13">
        <f t="shared" si="20"/>
        <v>1.58103E-6</v>
      </c>
      <c r="M429" s="6">
        <v>0</v>
      </c>
    </row>
    <row r="430" spans="1:13">
      <c r="A430" t="s">
        <v>437</v>
      </c>
      <c r="B430" s="6">
        <v>9.1479999999999995E-6</v>
      </c>
      <c r="C430" s="16">
        <v>0.99</v>
      </c>
      <c r="D430" s="13">
        <f t="shared" si="18"/>
        <v>9.0565200000000002E-6</v>
      </c>
      <c r="E430" s="6">
        <v>0</v>
      </c>
      <c r="F430" s="6">
        <v>1.0550000000000001E-5</v>
      </c>
      <c r="G430" s="16">
        <v>0.99</v>
      </c>
      <c r="H430" s="13">
        <f t="shared" si="19"/>
        <v>1.04445E-5</v>
      </c>
      <c r="I430" s="6">
        <v>0</v>
      </c>
      <c r="J430" s="6">
        <v>1.1039999999999999E-5</v>
      </c>
      <c r="K430" s="16">
        <v>0.99</v>
      </c>
      <c r="L430" s="13">
        <f t="shared" si="20"/>
        <v>1.09296E-5</v>
      </c>
      <c r="M430" s="6">
        <v>0</v>
      </c>
    </row>
    <row r="431" spans="1:13">
      <c r="A431" t="s">
        <v>438</v>
      </c>
      <c r="B431" s="6">
        <v>6.6209999999999998E-7</v>
      </c>
      <c r="C431" s="16">
        <v>0.99</v>
      </c>
      <c r="D431" s="13">
        <f t="shared" si="18"/>
        <v>6.5547899999999996E-7</v>
      </c>
      <c r="E431" s="6">
        <v>0</v>
      </c>
      <c r="F431" s="6">
        <v>7.6369999999999999E-7</v>
      </c>
      <c r="G431" s="16">
        <v>0.99</v>
      </c>
      <c r="H431" s="13">
        <f t="shared" si="19"/>
        <v>7.5606299999999999E-7</v>
      </c>
      <c r="I431" s="6">
        <v>0</v>
      </c>
      <c r="J431" s="6">
        <v>8.0029999999999999E-7</v>
      </c>
      <c r="K431" s="16">
        <v>0.99</v>
      </c>
      <c r="L431" s="13">
        <f t="shared" si="20"/>
        <v>7.9229699999999994E-7</v>
      </c>
      <c r="M431" s="6">
        <v>0</v>
      </c>
    </row>
    <row r="432" spans="1:13">
      <c r="A432" t="s">
        <v>439</v>
      </c>
      <c r="B432" s="6">
        <v>6.3549999999999999E-7</v>
      </c>
      <c r="C432" s="16">
        <v>0.99</v>
      </c>
      <c r="D432" s="13">
        <f t="shared" si="18"/>
        <v>6.2914500000000001E-7</v>
      </c>
      <c r="E432" s="6">
        <v>0</v>
      </c>
      <c r="F432" s="6">
        <v>7.3269999999999999E-7</v>
      </c>
      <c r="G432" s="16">
        <v>0.99</v>
      </c>
      <c r="H432" s="13">
        <f t="shared" si="19"/>
        <v>7.2537299999999997E-7</v>
      </c>
      <c r="I432" s="6">
        <v>0</v>
      </c>
      <c r="J432" s="6">
        <v>7.6749999999999996E-7</v>
      </c>
      <c r="K432" s="16">
        <v>0.99</v>
      </c>
      <c r="L432" s="13">
        <f t="shared" si="20"/>
        <v>7.5982499999999996E-7</v>
      </c>
      <c r="M432" s="6">
        <v>0</v>
      </c>
    </row>
    <row r="433" spans="1:13">
      <c r="A433" t="s">
        <v>440</v>
      </c>
      <c r="B433" s="6">
        <v>3.3869999999999998E-7</v>
      </c>
      <c r="C433" s="16">
        <v>0.99</v>
      </c>
      <c r="D433" s="13">
        <f t="shared" si="18"/>
        <v>3.3531299999999998E-7</v>
      </c>
      <c r="E433" s="6">
        <v>0</v>
      </c>
      <c r="F433" s="6">
        <v>3.9089999999999999E-7</v>
      </c>
      <c r="G433" s="16">
        <v>0.99</v>
      </c>
      <c r="H433" s="13">
        <f t="shared" si="19"/>
        <v>3.8699099999999997E-7</v>
      </c>
      <c r="I433" s="6">
        <v>0</v>
      </c>
      <c r="J433" s="6">
        <v>4.094E-7</v>
      </c>
      <c r="K433" s="16">
        <v>0.99</v>
      </c>
      <c r="L433" s="13">
        <f t="shared" si="20"/>
        <v>4.0530600000000002E-7</v>
      </c>
      <c r="M433" s="6">
        <v>0</v>
      </c>
    </row>
    <row r="434" spans="1:13">
      <c r="A434" t="s">
        <v>441</v>
      </c>
      <c r="B434" s="6">
        <v>1.204E-6</v>
      </c>
      <c r="C434" s="16">
        <v>0.99</v>
      </c>
      <c r="D434" s="13">
        <f t="shared" si="18"/>
        <v>1.1919599999999999E-6</v>
      </c>
      <c r="E434" s="6">
        <v>0</v>
      </c>
      <c r="F434" s="6">
        <v>1.39E-6</v>
      </c>
      <c r="G434" s="16">
        <v>0.99</v>
      </c>
      <c r="H434" s="13">
        <f t="shared" si="19"/>
        <v>1.3761E-6</v>
      </c>
      <c r="I434" s="6">
        <v>0</v>
      </c>
      <c r="J434" s="6">
        <v>1.455E-6</v>
      </c>
      <c r="K434" s="16">
        <v>0.99</v>
      </c>
      <c r="L434" s="13">
        <f t="shared" si="20"/>
        <v>1.4404500000000001E-6</v>
      </c>
      <c r="M434" s="6">
        <v>0</v>
      </c>
    </row>
    <row r="435" spans="1:13">
      <c r="A435" t="s">
        <v>442</v>
      </c>
      <c r="B435" s="6">
        <v>1.6290000000000001E-7</v>
      </c>
      <c r="C435" s="16">
        <v>0.99</v>
      </c>
      <c r="D435" s="13">
        <f t="shared" si="18"/>
        <v>1.6127100000000002E-7</v>
      </c>
      <c r="E435" s="6">
        <v>0</v>
      </c>
      <c r="F435" s="6">
        <v>1.8790000000000001E-7</v>
      </c>
      <c r="G435" s="16">
        <v>0.99</v>
      </c>
      <c r="H435" s="13">
        <f t="shared" si="19"/>
        <v>1.86021E-7</v>
      </c>
      <c r="I435" s="6">
        <v>0</v>
      </c>
      <c r="J435" s="6">
        <v>1.9679999999999999E-7</v>
      </c>
      <c r="K435" s="16">
        <v>0.99</v>
      </c>
      <c r="L435" s="13">
        <f t="shared" si="20"/>
        <v>1.9483199999999998E-7</v>
      </c>
      <c r="M435" s="6">
        <v>0</v>
      </c>
    </row>
    <row r="436" spans="1:13">
      <c r="A436" t="s">
        <v>443</v>
      </c>
      <c r="B436" s="6">
        <v>2.1820000000000001E-7</v>
      </c>
      <c r="C436" s="16">
        <v>0.99</v>
      </c>
      <c r="D436" s="13">
        <f t="shared" si="18"/>
        <v>2.16018E-7</v>
      </c>
      <c r="E436" s="6">
        <v>0</v>
      </c>
      <c r="F436" s="6">
        <v>2.5170000000000001E-7</v>
      </c>
      <c r="G436" s="16">
        <v>0.99</v>
      </c>
      <c r="H436" s="13">
        <f t="shared" si="19"/>
        <v>2.4918299999999999E-7</v>
      </c>
      <c r="I436" s="6">
        <v>0</v>
      </c>
      <c r="J436" s="6">
        <v>2.6370000000000001E-7</v>
      </c>
      <c r="K436" s="16">
        <v>0.99</v>
      </c>
      <c r="L436" s="13">
        <f t="shared" si="20"/>
        <v>2.6106300000000001E-7</v>
      </c>
      <c r="M436" s="6">
        <v>0</v>
      </c>
    </row>
    <row r="437" spans="1:13">
      <c r="A437" t="s">
        <v>444</v>
      </c>
      <c r="B437" s="6">
        <v>3.2489999999999998E-9</v>
      </c>
      <c r="C437" s="16">
        <v>0.99</v>
      </c>
      <c r="D437" s="13">
        <f t="shared" si="18"/>
        <v>3.2165099999999997E-9</v>
      </c>
      <c r="E437" s="6">
        <v>0</v>
      </c>
      <c r="F437" s="6">
        <v>3.7490000000000002E-9</v>
      </c>
      <c r="G437" s="16">
        <v>0.99</v>
      </c>
      <c r="H437" s="13">
        <f t="shared" si="19"/>
        <v>3.7115100000000001E-9</v>
      </c>
      <c r="I437" s="6">
        <v>0</v>
      </c>
      <c r="J437" s="6">
        <v>3.9270000000000002E-9</v>
      </c>
      <c r="K437" s="16">
        <v>0.99</v>
      </c>
      <c r="L437" s="13">
        <f t="shared" si="20"/>
        <v>3.8877299999999998E-9</v>
      </c>
      <c r="M437" s="6">
        <v>0</v>
      </c>
    </row>
    <row r="438" spans="1:13">
      <c r="A438" t="s">
        <v>445</v>
      </c>
      <c r="B438" s="6">
        <v>1.1690000000000001E-8</v>
      </c>
      <c r="C438" s="16">
        <v>0.99</v>
      </c>
      <c r="D438" s="13">
        <f t="shared" si="18"/>
        <v>1.1573100000000001E-8</v>
      </c>
      <c r="E438" s="6">
        <v>0</v>
      </c>
      <c r="F438" s="6">
        <v>1.349E-8</v>
      </c>
      <c r="G438" s="16">
        <v>0.99</v>
      </c>
      <c r="H438" s="13">
        <f t="shared" si="19"/>
        <v>1.33551E-8</v>
      </c>
      <c r="I438" s="6">
        <v>0</v>
      </c>
      <c r="J438" s="6">
        <v>1.413E-8</v>
      </c>
      <c r="K438" s="16">
        <v>0.99</v>
      </c>
      <c r="L438" s="13">
        <f t="shared" si="20"/>
        <v>1.3988699999999999E-8</v>
      </c>
      <c r="M438" s="6">
        <v>0</v>
      </c>
    </row>
    <row r="439" spans="1:13">
      <c r="A439" t="s">
        <v>446</v>
      </c>
      <c r="B439" s="6">
        <v>1.335E-9</v>
      </c>
      <c r="C439" s="16">
        <v>0.99</v>
      </c>
      <c r="D439" s="13">
        <f t="shared" si="18"/>
        <v>1.3216500000000001E-9</v>
      </c>
      <c r="E439" s="6">
        <v>0</v>
      </c>
      <c r="F439" s="6">
        <v>1.541E-9</v>
      </c>
      <c r="G439" s="16">
        <v>0.99</v>
      </c>
      <c r="H439" s="13">
        <f t="shared" si="19"/>
        <v>1.5255899999999999E-9</v>
      </c>
      <c r="I439" s="6">
        <v>0</v>
      </c>
      <c r="J439" s="6">
        <v>1.6129999999999999E-9</v>
      </c>
      <c r="K439" s="16">
        <v>0.99</v>
      </c>
      <c r="L439" s="13">
        <f t="shared" si="20"/>
        <v>1.5968699999999999E-9</v>
      </c>
      <c r="M439" s="6">
        <v>0</v>
      </c>
    </row>
    <row r="440" spans="1:13">
      <c r="A440" t="s">
        <v>447</v>
      </c>
      <c r="B440" s="6">
        <v>5.171E-10</v>
      </c>
      <c r="C440" s="16">
        <v>0.99</v>
      </c>
      <c r="D440" s="13">
        <f t="shared" si="18"/>
        <v>5.11929E-10</v>
      </c>
      <c r="E440" s="6">
        <v>0</v>
      </c>
      <c r="F440" s="6">
        <v>5.9680000000000005E-10</v>
      </c>
      <c r="G440" s="16">
        <v>0.99</v>
      </c>
      <c r="H440" s="13">
        <f t="shared" si="19"/>
        <v>5.9083200000000003E-10</v>
      </c>
      <c r="I440" s="6">
        <v>0</v>
      </c>
      <c r="J440" s="6">
        <v>6.2489999999999998E-10</v>
      </c>
      <c r="K440" s="16">
        <v>0.99</v>
      </c>
      <c r="L440" s="13">
        <f t="shared" si="20"/>
        <v>6.1865099999999994E-10</v>
      </c>
      <c r="M440" s="6">
        <v>0</v>
      </c>
    </row>
    <row r="441" spans="1:13">
      <c r="A441" t="s">
        <v>448</v>
      </c>
      <c r="B441" s="6">
        <v>6.1540000000000002E-11</v>
      </c>
      <c r="C441" s="16">
        <v>0.99</v>
      </c>
      <c r="D441" s="13">
        <f t="shared" si="18"/>
        <v>6.0924600000000001E-11</v>
      </c>
      <c r="E441" s="6">
        <v>0</v>
      </c>
      <c r="F441" s="6">
        <v>7.1029999999999999E-11</v>
      </c>
      <c r="G441" s="16">
        <v>0.99</v>
      </c>
      <c r="H441" s="13">
        <f t="shared" si="19"/>
        <v>7.0319700000000004E-11</v>
      </c>
      <c r="I441" s="6">
        <v>0</v>
      </c>
      <c r="J441" s="6">
        <v>7.4410000000000005E-11</v>
      </c>
      <c r="K441" s="16">
        <v>0.99</v>
      </c>
      <c r="L441" s="13">
        <f t="shared" si="20"/>
        <v>7.3665900000000001E-11</v>
      </c>
      <c r="M441" s="6">
        <v>0</v>
      </c>
    </row>
    <row r="442" spans="1:13">
      <c r="A442" t="s">
        <v>449</v>
      </c>
      <c r="B442" s="6">
        <v>0</v>
      </c>
      <c r="C442" s="16">
        <v>0.99</v>
      </c>
      <c r="D442" s="13">
        <f t="shared" si="18"/>
        <v>0</v>
      </c>
      <c r="E442" s="6">
        <v>0</v>
      </c>
      <c r="F442" s="6">
        <v>0</v>
      </c>
      <c r="G442" s="16">
        <v>0.99</v>
      </c>
      <c r="H442" s="13">
        <f t="shared" si="19"/>
        <v>0</v>
      </c>
      <c r="I442" s="6">
        <v>0</v>
      </c>
      <c r="J442" s="6">
        <v>0</v>
      </c>
      <c r="K442" s="16">
        <v>0.99</v>
      </c>
      <c r="L442" s="13">
        <f t="shared" si="20"/>
        <v>0</v>
      </c>
      <c r="M442" s="6">
        <v>0</v>
      </c>
    </row>
    <row r="443" spans="1:13">
      <c r="A443" t="s">
        <v>450</v>
      </c>
      <c r="B443" s="6">
        <v>8.106E-13</v>
      </c>
      <c r="C443" s="16">
        <v>0.99</v>
      </c>
      <c r="D443" s="13">
        <f t="shared" si="18"/>
        <v>8.0249400000000003E-13</v>
      </c>
      <c r="E443" s="6">
        <v>0</v>
      </c>
      <c r="F443" s="6">
        <v>9.3540000000000003E-13</v>
      </c>
      <c r="G443" s="16">
        <v>0.99</v>
      </c>
      <c r="H443" s="13">
        <f t="shared" si="19"/>
        <v>9.2604599999999999E-13</v>
      </c>
      <c r="I443" s="6">
        <v>0</v>
      </c>
      <c r="J443" s="6">
        <v>9.7979999999999992E-13</v>
      </c>
      <c r="K443" s="16">
        <v>0.99</v>
      </c>
      <c r="L443" s="13">
        <f t="shared" si="20"/>
        <v>9.7000199999999985E-13</v>
      </c>
      <c r="M443" s="6">
        <v>0</v>
      </c>
    </row>
    <row r="444" spans="1:13">
      <c r="A444" t="s">
        <v>451</v>
      </c>
      <c r="B444" s="6">
        <v>3.356E-3</v>
      </c>
      <c r="C444" s="16">
        <v>1E-3</v>
      </c>
      <c r="D444" s="13">
        <f t="shared" si="18"/>
        <v>3.3560000000000001E-6</v>
      </c>
      <c r="E444" s="6">
        <v>1.7539999999999999E-3</v>
      </c>
      <c r="F444" s="6">
        <v>9.6200000000000001E-3</v>
      </c>
      <c r="G444" s="16">
        <v>1E-3</v>
      </c>
      <c r="H444" s="13">
        <f t="shared" si="19"/>
        <v>9.6200000000000011E-6</v>
      </c>
      <c r="I444" s="6">
        <v>5.1840000000000002E-3</v>
      </c>
      <c r="J444" s="6">
        <v>1.7090000000000001E-2</v>
      </c>
      <c r="K444" s="16">
        <v>1E-3</v>
      </c>
      <c r="L444" s="13">
        <f t="shared" si="20"/>
        <v>1.7090000000000001E-5</v>
      </c>
      <c r="M444" s="6">
        <v>9.4249999999999994E-3</v>
      </c>
    </row>
    <row r="445" spans="1:13">
      <c r="A445" t="s">
        <v>452</v>
      </c>
      <c r="B445" s="6">
        <v>4.3819999999999997E-5</v>
      </c>
      <c r="C445" s="16">
        <v>1E-3</v>
      </c>
      <c r="D445" s="13">
        <f t="shared" si="18"/>
        <v>4.3819999999999998E-8</v>
      </c>
      <c r="E445" s="6">
        <v>5.0279999999999998E-7</v>
      </c>
      <c r="F445" s="6">
        <v>1.529E-4</v>
      </c>
      <c r="G445" s="16">
        <v>1E-3</v>
      </c>
      <c r="H445" s="13">
        <f t="shared" si="19"/>
        <v>1.529E-7</v>
      </c>
      <c r="I445" s="6">
        <v>1.8080000000000001E-6</v>
      </c>
      <c r="J445" s="6">
        <v>3.0360000000000001E-4</v>
      </c>
      <c r="K445" s="16">
        <v>1E-3</v>
      </c>
      <c r="L445" s="13">
        <f t="shared" si="20"/>
        <v>3.0359999999999999E-7</v>
      </c>
      <c r="M445" s="6">
        <v>3.676E-6</v>
      </c>
    </row>
    <row r="446" spans="1:13">
      <c r="A446" t="s">
        <v>453</v>
      </c>
      <c r="B446" s="6">
        <v>5.6509999999999998</v>
      </c>
      <c r="C446" s="16">
        <v>1E-3</v>
      </c>
      <c r="D446" s="13">
        <f t="shared" si="18"/>
        <v>5.6509999999999998E-3</v>
      </c>
      <c r="E446" s="6">
        <v>3.1040000000000001</v>
      </c>
      <c r="F446" s="6">
        <v>16.34</v>
      </c>
      <c r="G446" s="16">
        <v>1E-3</v>
      </c>
      <c r="H446" s="13">
        <f t="shared" si="19"/>
        <v>1.634E-2</v>
      </c>
      <c r="I446" s="6">
        <v>9.1020000000000003</v>
      </c>
      <c r="J446" s="6">
        <v>29.02</v>
      </c>
      <c r="K446" s="16">
        <v>1E-3</v>
      </c>
      <c r="L446" s="13">
        <f t="shared" si="20"/>
        <v>2.9020000000000001E-2</v>
      </c>
      <c r="M446" s="6">
        <v>16.46</v>
      </c>
    </row>
    <row r="447" spans="1:13">
      <c r="A447" t="s">
        <v>454</v>
      </c>
      <c r="B447" s="6">
        <v>33.57</v>
      </c>
      <c r="C447" s="16">
        <v>1E-3</v>
      </c>
      <c r="D447" s="13">
        <f t="shared" si="18"/>
        <v>3.3570000000000003E-2</v>
      </c>
      <c r="E447" s="6">
        <v>17.649999999999999</v>
      </c>
      <c r="F447" s="6">
        <v>60.5</v>
      </c>
      <c r="G447" s="16">
        <v>1E-3</v>
      </c>
      <c r="H447" s="13">
        <f t="shared" si="19"/>
        <v>6.0499999999999998E-2</v>
      </c>
      <c r="I447" s="6">
        <v>32.729999999999997</v>
      </c>
      <c r="J447" s="6">
        <v>80.84</v>
      </c>
      <c r="K447" s="16">
        <v>1E-3</v>
      </c>
      <c r="L447" s="13">
        <f t="shared" si="20"/>
        <v>8.0840000000000009E-2</v>
      </c>
      <c r="M447" s="6">
        <v>44.74</v>
      </c>
    </row>
    <row r="448" spans="1:13">
      <c r="A448" t="s">
        <v>455</v>
      </c>
      <c r="B448" s="6">
        <v>2.5979999999999998E-8</v>
      </c>
      <c r="C448" s="16">
        <v>1E-3</v>
      </c>
      <c r="D448" s="13">
        <f t="shared" si="18"/>
        <v>2.598E-11</v>
      </c>
      <c r="E448" s="6">
        <v>0</v>
      </c>
      <c r="F448" s="6">
        <v>7.8409999999999999E-8</v>
      </c>
      <c r="G448" s="16">
        <v>1E-3</v>
      </c>
      <c r="H448" s="13">
        <f t="shared" si="19"/>
        <v>7.8410000000000004E-11</v>
      </c>
      <c r="I448" s="6">
        <v>0</v>
      </c>
      <c r="J448" s="6">
        <v>1.4469999999999999E-7</v>
      </c>
      <c r="K448" s="16">
        <v>1E-3</v>
      </c>
      <c r="L448" s="13">
        <f t="shared" si="20"/>
        <v>1.447E-10</v>
      </c>
      <c r="M448" s="6">
        <v>0</v>
      </c>
    </row>
    <row r="449" spans="1:13">
      <c r="A449" t="s">
        <v>456</v>
      </c>
      <c r="B449" s="6">
        <v>31.93</v>
      </c>
      <c r="C449" s="16">
        <v>1E-3</v>
      </c>
      <c r="D449" s="13">
        <f t="shared" si="18"/>
        <v>3.193E-2</v>
      </c>
      <c r="E449" s="6">
        <v>16.71</v>
      </c>
      <c r="F449" s="6">
        <v>59.58</v>
      </c>
      <c r="G449" s="16">
        <v>1E-3</v>
      </c>
      <c r="H449" s="13">
        <f t="shared" si="19"/>
        <v>5.9580000000000001E-2</v>
      </c>
      <c r="I449" s="6">
        <v>32.119999999999997</v>
      </c>
      <c r="J449" s="6">
        <v>81.64</v>
      </c>
      <c r="K449" s="16">
        <v>1E-3</v>
      </c>
      <c r="L449" s="13">
        <f t="shared" si="20"/>
        <v>8.1640000000000004E-2</v>
      </c>
      <c r="M449" s="6">
        <v>45.08</v>
      </c>
    </row>
    <row r="450" spans="1:13">
      <c r="A450" t="s">
        <v>457</v>
      </c>
      <c r="B450" s="6">
        <v>29.97</v>
      </c>
      <c r="C450" s="16">
        <v>1E-3</v>
      </c>
      <c r="D450" s="13">
        <f t="shared" si="18"/>
        <v>2.997E-2</v>
      </c>
      <c r="E450" s="6">
        <v>15.68</v>
      </c>
      <c r="F450" s="6">
        <v>54.37</v>
      </c>
      <c r="G450" s="16">
        <v>1E-3</v>
      </c>
      <c r="H450" s="13">
        <f t="shared" si="19"/>
        <v>5.4370000000000002E-2</v>
      </c>
      <c r="I450" s="6">
        <v>29.3</v>
      </c>
      <c r="J450" s="6">
        <v>72.73</v>
      </c>
      <c r="K450" s="16">
        <v>1E-3</v>
      </c>
      <c r="L450" s="13">
        <f t="shared" si="20"/>
        <v>7.2730000000000003E-2</v>
      </c>
      <c r="M450" s="6">
        <v>40.159999999999997</v>
      </c>
    </row>
    <row r="451" spans="1:13">
      <c r="A451" t="s">
        <v>458</v>
      </c>
      <c r="B451" s="6">
        <v>0.54659999999999997</v>
      </c>
      <c r="C451" s="16">
        <v>1E-3</v>
      </c>
      <c r="D451" s="13">
        <f t="shared" ref="D451:D514" si="21">B451*C451</f>
        <v>5.4659999999999995E-4</v>
      </c>
      <c r="E451" s="6">
        <v>0.20499999999999999</v>
      </c>
      <c r="F451" s="6">
        <v>0.99360000000000004</v>
      </c>
      <c r="G451" s="16">
        <v>1E-3</v>
      </c>
      <c r="H451" s="13">
        <f t="shared" ref="H451:H514" si="22">F451*G451</f>
        <v>9.9360000000000008E-4</v>
      </c>
      <c r="I451" s="6">
        <v>0.38390000000000002</v>
      </c>
      <c r="J451" s="6">
        <v>1.36</v>
      </c>
      <c r="K451" s="16">
        <v>1E-3</v>
      </c>
      <c r="L451" s="13">
        <f t="shared" ref="L451:L514" si="23">J451*K451</f>
        <v>1.3600000000000001E-3</v>
      </c>
      <c r="M451" s="6">
        <v>0.53800000000000003</v>
      </c>
    </row>
    <row r="452" spans="1:13">
      <c r="A452" t="s">
        <v>459</v>
      </c>
      <c r="B452" s="6">
        <v>30.85</v>
      </c>
      <c r="C452" s="16">
        <v>1E-3</v>
      </c>
      <c r="D452" s="13">
        <f t="shared" si="21"/>
        <v>3.0850000000000002E-2</v>
      </c>
      <c r="E452" s="6">
        <v>16.13</v>
      </c>
      <c r="F452" s="6">
        <v>56.98</v>
      </c>
      <c r="G452" s="16">
        <v>1E-3</v>
      </c>
      <c r="H452" s="13">
        <f t="shared" si="22"/>
        <v>5.6979999999999996E-2</v>
      </c>
      <c r="I452" s="6">
        <v>30.71</v>
      </c>
      <c r="J452" s="6">
        <v>77.42</v>
      </c>
      <c r="K452" s="16">
        <v>1E-3</v>
      </c>
      <c r="L452" s="13">
        <f t="shared" si="23"/>
        <v>7.7420000000000003E-2</v>
      </c>
      <c r="M452" s="6">
        <v>42.72</v>
      </c>
    </row>
    <row r="453" spans="1:13">
      <c r="A453" t="s">
        <v>460</v>
      </c>
      <c r="B453" s="6">
        <v>4.7649999999999998E-2</v>
      </c>
      <c r="C453" s="16">
        <v>1E-3</v>
      </c>
      <c r="D453" s="13">
        <f t="shared" si="21"/>
        <v>4.7649999999999999E-5</v>
      </c>
      <c r="E453" s="6">
        <v>0</v>
      </c>
      <c r="F453" s="6">
        <v>5.8529999999999999E-2</v>
      </c>
      <c r="G453" s="16">
        <v>1E-3</v>
      </c>
      <c r="H453" s="13">
        <f t="shared" si="22"/>
        <v>5.8529999999999997E-5</v>
      </c>
      <c r="I453" s="6">
        <v>0</v>
      </c>
      <c r="J453" s="6">
        <v>6.4490000000000006E-2</v>
      </c>
      <c r="K453" s="16">
        <v>1E-3</v>
      </c>
      <c r="L453" s="13">
        <f t="shared" si="23"/>
        <v>6.4490000000000001E-5</v>
      </c>
      <c r="M453" s="6">
        <v>0</v>
      </c>
    </row>
    <row r="454" spans="1:13">
      <c r="A454" t="s">
        <v>461</v>
      </c>
      <c r="B454" s="6">
        <v>8.3669999999999994E-2</v>
      </c>
      <c r="C454" s="16">
        <v>1E-3</v>
      </c>
      <c r="D454" s="13">
        <f t="shared" si="21"/>
        <v>8.366999999999999E-5</v>
      </c>
      <c r="E454" s="6">
        <v>2.4110000000000001E-19</v>
      </c>
      <c r="F454" s="6">
        <v>9.887E-2</v>
      </c>
      <c r="G454" s="16">
        <v>1E-3</v>
      </c>
      <c r="H454" s="13">
        <f t="shared" si="22"/>
        <v>9.8870000000000007E-5</v>
      </c>
      <c r="I454" s="6">
        <v>2.9360000000000002E-19</v>
      </c>
      <c r="J454" s="6">
        <v>0.10489999999999999</v>
      </c>
      <c r="K454" s="16">
        <v>1E-3</v>
      </c>
      <c r="L454" s="13">
        <f t="shared" si="23"/>
        <v>1.049E-4</v>
      </c>
      <c r="M454" s="6">
        <v>3.1839999999999998E-19</v>
      </c>
    </row>
    <row r="455" spans="1:13">
      <c r="A455" t="s">
        <v>462</v>
      </c>
      <c r="B455" s="6">
        <v>30.26</v>
      </c>
      <c r="C455" s="16">
        <v>1E-3</v>
      </c>
      <c r="D455" s="13">
        <f t="shared" si="21"/>
        <v>3.0260000000000002E-2</v>
      </c>
      <c r="E455" s="6">
        <v>15.82</v>
      </c>
      <c r="F455" s="6">
        <v>54.79</v>
      </c>
      <c r="G455" s="16">
        <v>1E-3</v>
      </c>
      <c r="H455" s="13">
        <f t="shared" si="22"/>
        <v>5.4789999999999998E-2</v>
      </c>
      <c r="I455" s="6">
        <v>29.52</v>
      </c>
      <c r="J455" s="6">
        <v>73.14</v>
      </c>
      <c r="K455" s="16">
        <v>1E-3</v>
      </c>
      <c r="L455" s="13">
        <f t="shared" si="23"/>
        <v>7.3139999999999997E-2</v>
      </c>
      <c r="M455" s="6">
        <v>40.35</v>
      </c>
    </row>
    <row r="456" spans="1:13">
      <c r="A456" t="s">
        <v>463</v>
      </c>
      <c r="B456" s="6">
        <v>1.606E-3</v>
      </c>
      <c r="C456" s="16">
        <v>1E-3</v>
      </c>
      <c r="D456" s="13">
        <f t="shared" si="21"/>
        <v>1.606E-6</v>
      </c>
      <c r="E456" s="6">
        <v>0</v>
      </c>
      <c r="F456" s="6">
        <v>1.918E-3</v>
      </c>
      <c r="G456" s="16">
        <v>1E-3</v>
      </c>
      <c r="H456" s="13">
        <f t="shared" si="22"/>
        <v>1.9180000000000001E-6</v>
      </c>
      <c r="I456" s="6">
        <v>0</v>
      </c>
      <c r="J456" s="6">
        <v>2.0630000000000002E-3</v>
      </c>
      <c r="K456" s="16">
        <v>1E-3</v>
      </c>
      <c r="L456" s="13">
        <f t="shared" si="23"/>
        <v>2.0630000000000004E-6</v>
      </c>
      <c r="M456" s="6">
        <v>0</v>
      </c>
    </row>
    <row r="457" spans="1:13">
      <c r="A457" t="s">
        <v>464</v>
      </c>
      <c r="B457" s="6">
        <v>1.0709999999999999E-3</v>
      </c>
      <c r="C457" s="16">
        <v>1E-3</v>
      </c>
      <c r="D457" s="13">
        <f t="shared" si="21"/>
        <v>1.071E-6</v>
      </c>
      <c r="E457" s="6">
        <v>0</v>
      </c>
      <c r="F457" s="6">
        <v>1.2359999999999999E-3</v>
      </c>
      <c r="G457" s="16">
        <v>1E-3</v>
      </c>
      <c r="H457" s="13">
        <f t="shared" si="22"/>
        <v>1.2359999999999999E-6</v>
      </c>
      <c r="I457" s="6">
        <v>0</v>
      </c>
      <c r="J457" s="6">
        <v>1.294E-3</v>
      </c>
      <c r="K457" s="16">
        <v>1E-3</v>
      </c>
      <c r="L457" s="13">
        <f t="shared" si="23"/>
        <v>1.294E-6</v>
      </c>
      <c r="M457" s="6">
        <v>0</v>
      </c>
    </row>
    <row r="458" spans="1:13">
      <c r="A458" t="s">
        <v>465</v>
      </c>
      <c r="B458" s="6">
        <v>7.9469999999999996E-4</v>
      </c>
      <c r="C458" s="16">
        <v>1E-3</v>
      </c>
      <c r="D458" s="13">
        <f t="shared" si="21"/>
        <v>7.9469999999999999E-7</v>
      </c>
      <c r="E458" s="6">
        <v>0</v>
      </c>
      <c r="F458" s="6">
        <v>9.1739999999999996E-4</v>
      </c>
      <c r="G458" s="16">
        <v>1E-3</v>
      </c>
      <c r="H458" s="13">
        <f t="shared" si="22"/>
        <v>9.174E-7</v>
      </c>
      <c r="I458" s="6">
        <v>0</v>
      </c>
      <c r="J458" s="6">
        <v>9.611E-4</v>
      </c>
      <c r="K458" s="16">
        <v>1E-3</v>
      </c>
      <c r="L458" s="13">
        <f t="shared" si="23"/>
        <v>9.611E-7</v>
      </c>
      <c r="M458" s="6">
        <v>0</v>
      </c>
    </row>
    <row r="459" spans="1:13">
      <c r="A459" t="s">
        <v>466</v>
      </c>
      <c r="B459" s="6">
        <v>7.3250000000000005E-5</v>
      </c>
      <c r="C459" s="16">
        <v>1E-3</v>
      </c>
      <c r="D459" s="13">
        <f t="shared" si="21"/>
        <v>7.3250000000000011E-8</v>
      </c>
      <c r="E459" s="6">
        <v>0</v>
      </c>
      <c r="F459" s="6">
        <v>8.4549999999999995E-5</v>
      </c>
      <c r="G459" s="16">
        <v>1E-3</v>
      </c>
      <c r="H459" s="13">
        <f t="shared" si="22"/>
        <v>8.4549999999999999E-8</v>
      </c>
      <c r="I459" s="6">
        <v>0</v>
      </c>
      <c r="J459" s="6">
        <v>8.8540000000000003E-5</v>
      </c>
      <c r="K459" s="16">
        <v>1E-3</v>
      </c>
      <c r="L459" s="13">
        <f t="shared" si="23"/>
        <v>8.8540000000000011E-8</v>
      </c>
      <c r="M459" s="6">
        <v>0</v>
      </c>
    </row>
    <row r="460" spans="1:13">
      <c r="A460" t="s">
        <v>467</v>
      </c>
      <c r="B460" s="6">
        <v>2.493E-5</v>
      </c>
      <c r="C460" s="16">
        <v>1E-3</v>
      </c>
      <c r="D460" s="13">
        <f t="shared" si="21"/>
        <v>2.4930000000000002E-8</v>
      </c>
      <c r="E460" s="6">
        <v>0</v>
      </c>
      <c r="F460" s="6">
        <v>2.8770000000000001E-5</v>
      </c>
      <c r="G460" s="16">
        <v>1E-3</v>
      </c>
      <c r="H460" s="13">
        <f t="shared" si="22"/>
        <v>2.8770000000000002E-8</v>
      </c>
      <c r="I460" s="6">
        <v>0</v>
      </c>
      <c r="J460" s="6">
        <v>3.0130000000000001E-5</v>
      </c>
      <c r="K460" s="16">
        <v>1E-3</v>
      </c>
      <c r="L460" s="13">
        <f t="shared" si="23"/>
        <v>3.0129999999999999E-8</v>
      </c>
      <c r="M460" s="6">
        <v>0</v>
      </c>
    </row>
    <row r="461" spans="1:13">
      <c r="A461" t="s">
        <v>468</v>
      </c>
      <c r="B461" s="6">
        <v>1.343E-5</v>
      </c>
      <c r="C461" s="16">
        <v>1E-3</v>
      </c>
      <c r="D461" s="13">
        <f t="shared" si="21"/>
        <v>1.343E-8</v>
      </c>
      <c r="E461" s="6">
        <v>0</v>
      </c>
      <c r="F461" s="6">
        <v>1.5509999999999999E-5</v>
      </c>
      <c r="G461" s="16">
        <v>1E-3</v>
      </c>
      <c r="H461" s="13">
        <f t="shared" si="22"/>
        <v>1.5509999999999998E-8</v>
      </c>
      <c r="I461" s="6">
        <v>0</v>
      </c>
      <c r="J461" s="6">
        <v>1.6229999999999999E-5</v>
      </c>
      <c r="K461" s="16">
        <v>1E-3</v>
      </c>
      <c r="L461" s="13">
        <f t="shared" si="23"/>
        <v>1.623E-8</v>
      </c>
      <c r="M461" s="6">
        <v>0</v>
      </c>
    </row>
    <row r="462" spans="1:13">
      <c r="A462" t="s">
        <v>469</v>
      </c>
      <c r="B462" s="6">
        <v>3.1659999999999998E-6</v>
      </c>
      <c r="C462" s="16">
        <v>1E-3</v>
      </c>
      <c r="D462" s="13">
        <f t="shared" si="21"/>
        <v>3.166E-9</v>
      </c>
      <c r="E462" s="6">
        <v>0</v>
      </c>
      <c r="F462" s="6">
        <v>3.653E-6</v>
      </c>
      <c r="G462" s="16">
        <v>1E-3</v>
      </c>
      <c r="H462" s="13">
        <f t="shared" si="22"/>
        <v>3.6530000000000001E-9</v>
      </c>
      <c r="I462" s="6">
        <v>0</v>
      </c>
      <c r="J462" s="6">
        <v>3.8260000000000003E-6</v>
      </c>
      <c r="K462" s="16">
        <v>1E-3</v>
      </c>
      <c r="L462" s="13">
        <f t="shared" si="23"/>
        <v>3.8260000000000006E-9</v>
      </c>
      <c r="M462" s="6">
        <v>0</v>
      </c>
    </row>
    <row r="463" spans="1:13">
      <c r="A463" t="s">
        <v>470</v>
      </c>
      <c r="B463" s="6">
        <v>1.2929999999999999E-6</v>
      </c>
      <c r="C463" s="16">
        <v>1E-3</v>
      </c>
      <c r="D463" s="13">
        <f t="shared" si="21"/>
        <v>1.293E-9</v>
      </c>
      <c r="E463" s="6">
        <v>0</v>
      </c>
      <c r="F463" s="6">
        <v>1.4929999999999999E-6</v>
      </c>
      <c r="G463" s="16">
        <v>1E-3</v>
      </c>
      <c r="H463" s="13">
        <f t="shared" si="22"/>
        <v>1.4929999999999999E-9</v>
      </c>
      <c r="I463" s="6">
        <v>0</v>
      </c>
      <c r="J463" s="6">
        <v>1.564E-6</v>
      </c>
      <c r="K463" s="16">
        <v>1E-3</v>
      </c>
      <c r="L463" s="13">
        <f t="shared" si="23"/>
        <v>1.564E-9</v>
      </c>
      <c r="M463" s="6">
        <v>0</v>
      </c>
    </row>
    <row r="464" spans="1:13">
      <c r="A464" t="s">
        <v>471</v>
      </c>
      <c r="B464" s="6">
        <v>1.6559999999999999E-6</v>
      </c>
      <c r="C464" s="16">
        <v>1E-3</v>
      </c>
      <c r="D464" s="13">
        <f t="shared" si="21"/>
        <v>1.6559999999999999E-9</v>
      </c>
      <c r="E464" s="6">
        <v>0</v>
      </c>
      <c r="F464" s="6">
        <v>1.911E-6</v>
      </c>
      <c r="G464" s="16">
        <v>1E-3</v>
      </c>
      <c r="H464" s="13">
        <f t="shared" si="22"/>
        <v>1.9110000000000001E-9</v>
      </c>
      <c r="I464" s="6">
        <v>0</v>
      </c>
      <c r="J464" s="6">
        <v>2.001E-6</v>
      </c>
      <c r="K464" s="16">
        <v>1E-3</v>
      </c>
      <c r="L464" s="13">
        <f t="shared" si="23"/>
        <v>2.001E-9</v>
      </c>
      <c r="M464" s="6">
        <v>0</v>
      </c>
    </row>
    <row r="465" spans="1:13">
      <c r="A465" t="s">
        <v>472</v>
      </c>
      <c r="B465" s="6">
        <v>2.5720000000000001E-6</v>
      </c>
      <c r="C465" s="16">
        <v>1E-3</v>
      </c>
      <c r="D465" s="13">
        <f t="shared" si="21"/>
        <v>2.5720000000000002E-9</v>
      </c>
      <c r="E465" s="6">
        <v>0</v>
      </c>
      <c r="F465" s="6">
        <v>2.9689999999999999E-6</v>
      </c>
      <c r="G465" s="16">
        <v>1E-3</v>
      </c>
      <c r="H465" s="13">
        <f t="shared" si="22"/>
        <v>2.969E-9</v>
      </c>
      <c r="I465" s="6">
        <v>0</v>
      </c>
      <c r="J465" s="6">
        <v>3.1089999999999998E-6</v>
      </c>
      <c r="K465" s="16">
        <v>1E-3</v>
      </c>
      <c r="L465" s="13">
        <f t="shared" si="23"/>
        <v>3.1089999999999999E-9</v>
      </c>
      <c r="M465" s="6">
        <v>0</v>
      </c>
    </row>
    <row r="466" spans="1:13">
      <c r="A466" t="s">
        <v>473</v>
      </c>
      <c r="B466" s="6">
        <v>1.3790000000000001E-7</v>
      </c>
      <c r="C466" s="16">
        <v>1E-3</v>
      </c>
      <c r="D466" s="13">
        <f t="shared" si="21"/>
        <v>1.3790000000000001E-10</v>
      </c>
      <c r="E466" s="6">
        <v>0</v>
      </c>
      <c r="F466" s="6">
        <v>1.5909999999999999E-7</v>
      </c>
      <c r="G466" s="16">
        <v>1E-3</v>
      </c>
      <c r="H466" s="13">
        <f t="shared" si="22"/>
        <v>1.591E-10</v>
      </c>
      <c r="I466" s="6">
        <v>0</v>
      </c>
      <c r="J466" s="6">
        <v>1.666E-7</v>
      </c>
      <c r="K466" s="16">
        <v>1E-3</v>
      </c>
      <c r="L466" s="13">
        <f t="shared" si="23"/>
        <v>1.666E-10</v>
      </c>
      <c r="M466" s="6">
        <v>0</v>
      </c>
    </row>
    <row r="467" spans="1:13">
      <c r="A467" t="s">
        <v>474</v>
      </c>
      <c r="B467" s="6">
        <v>2.117E-7</v>
      </c>
      <c r="C467" s="16">
        <v>1E-3</v>
      </c>
      <c r="D467" s="13">
        <f t="shared" si="21"/>
        <v>2.117E-10</v>
      </c>
      <c r="E467" s="6">
        <v>0</v>
      </c>
      <c r="F467" s="6">
        <v>2.4429999999999998E-7</v>
      </c>
      <c r="G467" s="16">
        <v>1E-3</v>
      </c>
      <c r="H467" s="13">
        <f t="shared" si="22"/>
        <v>2.4429999999999997E-10</v>
      </c>
      <c r="I467" s="6">
        <v>0</v>
      </c>
      <c r="J467" s="6">
        <v>2.558E-7</v>
      </c>
      <c r="K467" s="16">
        <v>1E-3</v>
      </c>
      <c r="L467" s="13">
        <f t="shared" si="23"/>
        <v>2.5579999999999999E-10</v>
      </c>
      <c r="M467" s="6">
        <v>0</v>
      </c>
    </row>
    <row r="468" spans="1:13">
      <c r="A468" t="s">
        <v>475</v>
      </c>
      <c r="B468" s="6">
        <v>1.6800000000000002E-8</v>
      </c>
      <c r="C468" s="16">
        <v>1E-3</v>
      </c>
      <c r="D468" s="13">
        <f t="shared" si="21"/>
        <v>1.6800000000000003E-11</v>
      </c>
      <c r="E468" s="6">
        <v>0</v>
      </c>
      <c r="F468" s="6">
        <v>1.9399999999999998E-8</v>
      </c>
      <c r="G468" s="16">
        <v>1E-3</v>
      </c>
      <c r="H468" s="13">
        <f t="shared" si="22"/>
        <v>1.9399999999999999E-11</v>
      </c>
      <c r="I468" s="6">
        <v>0</v>
      </c>
      <c r="J468" s="6">
        <v>2.0310000000000001E-8</v>
      </c>
      <c r="K468" s="16">
        <v>1E-3</v>
      </c>
      <c r="L468" s="13">
        <f t="shared" si="23"/>
        <v>2.0310000000000002E-11</v>
      </c>
      <c r="M468" s="6">
        <v>0</v>
      </c>
    </row>
    <row r="469" spans="1:13">
      <c r="A469" t="s">
        <v>476</v>
      </c>
      <c r="B469" s="6">
        <v>1.2989999999999999E-8</v>
      </c>
      <c r="C469" s="16">
        <v>1E-3</v>
      </c>
      <c r="D469" s="13">
        <f t="shared" si="21"/>
        <v>1.299E-11</v>
      </c>
      <c r="E469" s="6">
        <v>0</v>
      </c>
      <c r="F469" s="6">
        <v>1.4990000000000001E-8</v>
      </c>
      <c r="G469" s="16">
        <v>1E-3</v>
      </c>
      <c r="H469" s="13">
        <f t="shared" si="22"/>
        <v>1.4990000000000001E-11</v>
      </c>
      <c r="I469" s="6">
        <v>0</v>
      </c>
      <c r="J469" s="6">
        <v>1.5700000000000002E-8</v>
      </c>
      <c r="K469" s="16">
        <v>1E-3</v>
      </c>
      <c r="L469" s="13">
        <f t="shared" si="23"/>
        <v>1.5700000000000001E-11</v>
      </c>
      <c r="M469" s="6">
        <v>0</v>
      </c>
    </row>
    <row r="470" spans="1:13">
      <c r="A470" t="s">
        <v>477</v>
      </c>
      <c r="B470" s="6">
        <v>3.7429999999999999E-10</v>
      </c>
      <c r="C470" s="16">
        <v>1E-3</v>
      </c>
      <c r="D470" s="13">
        <f t="shared" si="21"/>
        <v>3.7429999999999998E-13</v>
      </c>
      <c r="E470" s="6">
        <v>0</v>
      </c>
      <c r="F470" s="6">
        <v>4.318E-10</v>
      </c>
      <c r="G470" s="16">
        <v>1E-3</v>
      </c>
      <c r="H470" s="13">
        <f t="shared" si="22"/>
        <v>4.3179999999999999E-13</v>
      </c>
      <c r="I470" s="6">
        <v>0</v>
      </c>
      <c r="J470" s="6">
        <v>4.5229999999999998E-10</v>
      </c>
      <c r="K470" s="16">
        <v>1E-3</v>
      </c>
      <c r="L470" s="13">
        <f t="shared" si="23"/>
        <v>4.523E-13</v>
      </c>
      <c r="M470" s="6">
        <v>0</v>
      </c>
    </row>
    <row r="471" spans="1:13">
      <c r="A471" t="s">
        <v>478</v>
      </c>
      <c r="B471" s="6">
        <v>1.8570000000000001E-9</v>
      </c>
      <c r="C471" s="16">
        <v>1E-3</v>
      </c>
      <c r="D471" s="13">
        <f t="shared" si="21"/>
        <v>1.8570000000000003E-12</v>
      </c>
      <c r="E471" s="6">
        <v>0</v>
      </c>
      <c r="F471" s="6">
        <v>2.1419999999999998E-9</v>
      </c>
      <c r="G471" s="16">
        <v>1E-3</v>
      </c>
      <c r="H471" s="13">
        <f t="shared" si="22"/>
        <v>2.142E-12</v>
      </c>
      <c r="I471" s="6">
        <v>0</v>
      </c>
      <c r="J471" s="6">
        <v>2.2440000000000001E-9</v>
      </c>
      <c r="K471" s="16">
        <v>1E-3</v>
      </c>
      <c r="L471" s="13">
        <f t="shared" si="23"/>
        <v>2.2440000000000001E-12</v>
      </c>
      <c r="M471" s="6">
        <v>0</v>
      </c>
    </row>
    <row r="472" spans="1:13">
      <c r="A472" t="s">
        <v>479</v>
      </c>
      <c r="B472" s="6">
        <v>4.4500000000000001E-11</v>
      </c>
      <c r="C472" s="16">
        <v>1E-3</v>
      </c>
      <c r="D472" s="13">
        <f t="shared" si="21"/>
        <v>4.45E-14</v>
      </c>
      <c r="E472" s="6">
        <v>0</v>
      </c>
      <c r="F472" s="6">
        <v>5.1350000000000002E-11</v>
      </c>
      <c r="G472" s="16">
        <v>1E-3</v>
      </c>
      <c r="H472" s="13">
        <f t="shared" si="22"/>
        <v>5.1350000000000003E-14</v>
      </c>
      <c r="I472" s="6">
        <v>0</v>
      </c>
      <c r="J472" s="6">
        <v>5.3780000000000001E-11</v>
      </c>
      <c r="K472" s="16">
        <v>1E-3</v>
      </c>
      <c r="L472" s="13">
        <f t="shared" si="23"/>
        <v>5.3779999999999999E-14</v>
      </c>
      <c r="M472" s="6">
        <v>0</v>
      </c>
    </row>
    <row r="473" spans="1:13">
      <c r="A473" t="s">
        <v>480</v>
      </c>
      <c r="B473" s="6">
        <v>2.535E-12</v>
      </c>
      <c r="C473" s="16">
        <v>1E-3</v>
      </c>
      <c r="D473" s="13">
        <f t="shared" si="21"/>
        <v>2.535E-15</v>
      </c>
      <c r="E473" s="6">
        <v>0</v>
      </c>
      <c r="F473" s="6">
        <v>2.9259999999999999E-12</v>
      </c>
      <c r="G473" s="16">
        <v>1E-3</v>
      </c>
      <c r="H473" s="13">
        <f t="shared" si="22"/>
        <v>2.9259999999999998E-15</v>
      </c>
      <c r="I473" s="6">
        <v>0</v>
      </c>
      <c r="J473" s="6">
        <v>3.0639999999999999E-12</v>
      </c>
      <c r="K473" s="16">
        <v>1E-3</v>
      </c>
      <c r="L473" s="13">
        <f t="shared" si="23"/>
        <v>3.0640000000000001E-15</v>
      </c>
      <c r="M473" s="6">
        <v>0</v>
      </c>
    </row>
    <row r="474" spans="1:13">
      <c r="A474" t="s">
        <v>481</v>
      </c>
      <c r="B474" s="6">
        <v>7.639E-2</v>
      </c>
      <c r="C474" s="16">
        <v>0.99</v>
      </c>
      <c r="D474" s="13">
        <f t="shared" si="21"/>
        <v>7.5626100000000002E-2</v>
      </c>
      <c r="E474" s="6">
        <v>0.1207</v>
      </c>
      <c r="F474" s="6">
        <v>0.24990000000000001</v>
      </c>
      <c r="G474" s="16">
        <v>0.99</v>
      </c>
      <c r="H474" s="13">
        <f t="shared" si="22"/>
        <v>0.24740100000000001</v>
      </c>
      <c r="I474" s="6">
        <v>0.28599999999999998</v>
      </c>
      <c r="J474" s="6">
        <v>0.43740000000000001</v>
      </c>
      <c r="K474" s="16">
        <v>0.99</v>
      </c>
      <c r="L474" s="13">
        <f t="shared" si="23"/>
        <v>0.43302600000000002</v>
      </c>
      <c r="M474" s="6">
        <v>0.45340000000000003</v>
      </c>
    </row>
    <row r="475" spans="1:13">
      <c r="A475" t="s">
        <v>482</v>
      </c>
      <c r="B475" s="6">
        <v>4.3830000000000001E-14</v>
      </c>
      <c r="C475" s="16">
        <v>0.99</v>
      </c>
      <c r="D475" s="13">
        <f t="shared" si="21"/>
        <v>4.3391700000000002E-14</v>
      </c>
      <c r="E475" s="6">
        <v>0</v>
      </c>
      <c r="F475" s="6">
        <v>5.0579999999999998E-14</v>
      </c>
      <c r="G475" s="16">
        <v>0.99</v>
      </c>
      <c r="H475" s="13">
        <f t="shared" si="22"/>
        <v>5.0074199999999996E-14</v>
      </c>
      <c r="I475" s="6">
        <v>0</v>
      </c>
      <c r="J475" s="6">
        <v>5.2979999999999999E-14</v>
      </c>
      <c r="K475" s="16">
        <v>0.99</v>
      </c>
      <c r="L475" s="13">
        <f t="shared" si="23"/>
        <v>5.2450199999999995E-14</v>
      </c>
      <c r="M475" s="6">
        <v>0</v>
      </c>
    </row>
    <row r="476" spans="1:13">
      <c r="A476" t="s">
        <v>483</v>
      </c>
      <c r="B476" s="6">
        <v>1.33E-8</v>
      </c>
      <c r="C476" s="16">
        <v>0.99</v>
      </c>
      <c r="D476" s="13">
        <f t="shared" si="21"/>
        <v>1.3167E-8</v>
      </c>
      <c r="E476" s="6">
        <v>0</v>
      </c>
      <c r="F476" s="6">
        <v>4.5860000000000002E-8</v>
      </c>
      <c r="G476" s="16">
        <v>0.99</v>
      </c>
      <c r="H476" s="13">
        <f t="shared" si="22"/>
        <v>4.5401399999999999E-8</v>
      </c>
      <c r="I476" s="6">
        <v>0</v>
      </c>
      <c r="J476" s="6">
        <v>8.3519999999999996E-8</v>
      </c>
      <c r="K476" s="16">
        <v>0.99</v>
      </c>
      <c r="L476" s="13">
        <f t="shared" si="23"/>
        <v>8.2684799999999991E-8</v>
      </c>
      <c r="M476" s="6">
        <v>0</v>
      </c>
    </row>
    <row r="477" spans="1:13">
      <c r="A477" t="s">
        <v>484</v>
      </c>
      <c r="B477" s="6">
        <v>2.474E-4</v>
      </c>
      <c r="C477" s="16">
        <v>0.99</v>
      </c>
      <c r="D477" s="13">
        <f t="shared" si="21"/>
        <v>2.4492600000000002E-4</v>
      </c>
      <c r="E477" s="6">
        <v>3.6920000000000001E-20</v>
      </c>
      <c r="F477" s="6">
        <v>8.7029999999999996E-4</v>
      </c>
      <c r="G477" s="16">
        <v>0.99</v>
      </c>
      <c r="H477" s="13">
        <f t="shared" si="22"/>
        <v>8.6159699999999997E-4</v>
      </c>
      <c r="I477" s="6">
        <v>1.3399999999999999E-19</v>
      </c>
      <c r="J477" s="6">
        <v>1.5969999999999999E-3</v>
      </c>
      <c r="K477" s="16">
        <v>0.99</v>
      </c>
      <c r="L477" s="13">
        <f t="shared" si="23"/>
        <v>1.58103E-3</v>
      </c>
      <c r="M477" s="6">
        <v>2.5160000000000002E-19</v>
      </c>
    </row>
    <row r="478" spans="1:13">
      <c r="A478" t="s">
        <v>485</v>
      </c>
      <c r="B478" s="6">
        <v>14.91</v>
      </c>
      <c r="C478" s="16">
        <v>0.99</v>
      </c>
      <c r="D478" s="13">
        <f t="shared" si="21"/>
        <v>14.760899999999999</v>
      </c>
      <c r="E478" s="6">
        <v>7.8630000000000004</v>
      </c>
      <c r="F478" s="6">
        <v>20.95</v>
      </c>
      <c r="G478" s="16">
        <v>0.99</v>
      </c>
      <c r="H478" s="13">
        <f t="shared" si="22"/>
        <v>20.740500000000001</v>
      </c>
      <c r="I478" s="6">
        <v>11.37</v>
      </c>
      <c r="J478" s="6">
        <v>23.6</v>
      </c>
      <c r="K478" s="16">
        <v>0.99</v>
      </c>
      <c r="L478" s="13">
        <f t="shared" si="23"/>
        <v>23.364000000000001</v>
      </c>
      <c r="M478" s="6">
        <v>13.12</v>
      </c>
    </row>
    <row r="479" spans="1:13">
      <c r="A479" t="s">
        <v>486</v>
      </c>
      <c r="B479" s="6">
        <v>3.8310000000000002E-3</v>
      </c>
      <c r="C479" s="16">
        <v>0.99</v>
      </c>
      <c r="D479" s="13">
        <f t="shared" si="21"/>
        <v>3.79269E-3</v>
      </c>
      <c r="E479" s="6">
        <v>0</v>
      </c>
      <c r="F479" s="6">
        <v>4.7070000000000002E-3</v>
      </c>
      <c r="G479" s="16">
        <v>0.99</v>
      </c>
      <c r="H479" s="13">
        <f t="shared" si="22"/>
        <v>4.6599300000000005E-3</v>
      </c>
      <c r="I479" s="6">
        <v>0</v>
      </c>
      <c r="J479" s="6">
        <v>5.1859999999999996E-3</v>
      </c>
      <c r="K479" s="16">
        <v>0.99</v>
      </c>
      <c r="L479" s="13">
        <f t="shared" si="23"/>
        <v>5.1341399999999997E-3</v>
      </c>
      <c r="M479" s="6">
        <v>0</v>
      </c>
    </row>
    <row r="480" spans="1:13">
      <c r="A480" t="s">
        <v>487</v>
      </c>
      <c r="B480" s="6">
        <v>2.6930000000000001E-7</v>
      </c>
      <c r="C480" s="16">
        <v>0.99</v>
      </c>
      <c r="D480" s="13">
        <f t="shared" si="21"/>
        <v>2.66607E-7</v>
      </c>
      <c r="E480" s="6">
        <v>0</v>
      </c>
      <c r="F480" s="6">
        <v>3.9519999999999999E-7</v>
      </c>
      <c r="G480" s="16">
        <v>0.99</v>
      </c>
      <c r="H480" s="13">
        <f t="shared" si="22"/>
        <v>3.9124800000000001E-7</v>
      </c>
      <c r="I480" s="6">
        <v>0</v>
      </c>
      <c r="J480" s="6">
        <v>4.6209999999999999E-7</v>
      </c>
      <c r="K480" s="16">
        <v>0.99</v>
      </c>
      <c r="L480" s="13">
        <f t="shared" si="23"/>
        <v>4.5747899999999996E-7</v>
      </c>
      <c r="M480" s="6">
        <v>0</v>
      </c>
    </row>
    <row r="481" spans="1:13">
      <c r="A481" t="s">
        <v>488</v>
      </c>
      <c r="B481" s="6">
        <v>5.3689999999999999E-4</v>
      </c>
      <c r="C481" s="16">
        <v>0.99</v>
      </c>
      <c r="D481" s="13">
        <f t="shared" si="21"/>
        <v>5.3153100000000002E-4</v>
      </c>
      <c r="E481" s="6">
        <v>0</v>
      </c>
      <c r="F481" s="6">
        <v>7.8779999999999996E-4</v>
      </c>
      <c r="G481" s="16">
        <v>0.99</v>
      </c>
      <c r="H481" s="13">
        <f t="shared" si="22"/>
        <v>7.7992199999999995E-4</v>
      </c>
      <c r="I481" s="6">
        <v>0</v>
      </c>
      <c r="J481" s="6">
        <v>9.2159999999999996E-4</v>
      </c>
      <c r="K481" s="16">
        <v>0.99</v>
      </c>
      <c r="L481" s="13">
        <f t="shared" si="23"/>
        <v>9.1238399999999992E-4</v>
      </c>
      <c r="M481" s="6">
        <v>0</v>
      </c>
    </row>
    <row r="482" spans="1:13">
      <c r="A482" t="s">
        <v>489</v>
      </c>
      <c r="B482" s="6">
        <v>4.0690000000000002E-4</v>
      </c>
      <c r="C482" s="16">
        <v>0.99</v>
      </c>
      <c r="D482" s="13">
        <f t="shared" si="21"/>
        <v>4.0283100000000003E-4</v>
      </c>
      <c r="E482" s="6">
        <v>0</v>
      </c>
      <c r="F482" s="6">
        <v>4.7869999999999998E-4</v>
      </c>
      <c r="G482" s="16">
        <v>0.99</v>
      </c>
      <c r="H482" s="13">
        <f t="shared" si="22"/>
        <v>4.7391299999999996E-4</v>
      </c>
      <c r="I482" s="6">
        <v>0</v>
      </c>
      <c r="J482" s="6">
        <v>5.0920000000000002E-4</v>
      </c>
      <c r="K482" s="16">
        <v>0.99</v>
      </c>
      <c r="L482" s="13">
        <f t="shared" si="23"/>
        <v>5.0410799999999996E-4</v>
      </c>
      <c r="M482" s="6">
        <v>0</v>
      </c>
    </row>
    <row r="483" spans="1:13">
      <c r="A483" t="s">
        <v>490</v>
      </c>
      <c r="B483" s="6">
        <v>1.384E-3</v>
      </c>
      <c r="C483" s="16">
        <v>0.99</v>
      </c>
      <c r="D483" s="13">
        <f t="shared" si="21"/>
        <v>1.37016E-3</v>
      </c>
      <c r="E483" s="6">
        <v>0</v>
      </c>
      <c r="F483" s="6">
        <v>1.6410000000000001E-3</v>
      </c>
      <c r="G483" s="16">
        <v>0.99</v>
      </c>
      <c r="H483" s="13">
        <f t="shared" si="22"/>
        <v>1.62459E-3</v>
      </c>
      <c r="I483" s="6">
        <v>0</v>
      </c>
      <c r="J483" s="6">
        <v>1.756E-3</v>
      </c>
      <c r="K483" s="16">
        <v>0.99</v>
      </c>
      <c r="L483" s="13">
        <f t="shared" si="23"/>
        <v>1.73844E-3</v>
      </c>
      <c r="M483" s="6">
        <v>0</v>
      </c>
    </row>
    <row r="484" spans="1:13">
      <c r="A484" t="s">
        <v>491</v>
      </c>
      <c r="B484" s="6">
        <v>1.3170000000000001E-6</v>
      </c>
      <c r="C484" s="16">
        <v>0.99</v>
      </c>
      <c r="D484" s="13">
        <f t="shared" si="21"/>
        <v>1.3038300000000001E-6</v>
      </c>
      <c r="E484" s="6">
        <v>0</v>
      </c>
      <c r="F484" s="6">
        <v>1.5200000000000001E-6</v>
      </c>
      <c r="G484" s="16">
        <v>0.99</v>
      </c>
      <c r="H484" s="13">
        <f t="shared" si="22"/>
        <v>1.5048E-6</v>
      </c>
      <c r="I484" s="6">
        <v>0</v>
      </c>
      <c r="J484" s="6">
        <v>1.592E-6</v>
      </c>
      <c r="K484" s="16">
        <v>0.99</v>
      </c>
      <c r="L484" s="13">
        <f t="shared" si="23"/>
        <v>1.5760799999999999E-6</v>
      </c>
      <c r="M484" s="6">
        <v>0</v>
      </c>
    </row>
    <row r="485" spans="1:13">
      <c r="A485" t="s">
        <v>492</v>
      </c>
      <c r="B485" s="6">
        <v>1.427E-8</v>
      </c>
      <c r="C485" s="16">
        <v>0.99</v>
      </c>
      <c r="D485" s="13">
        <f t="shared" si="21"/>
        <v>1.4127299999999999E-8</v>
      </c>
      <c r="E485" s="6">
        <v>0</v>
      </c>
      <c r="F485" s="6">
        <v>1.6470000000000001E-8</v>
      </c>
      <c r="G485" s="16">
        <v>0.99</v>
      </c>
      <c r="H485" s="13">
        <f t="shared" si="22"/>
        <v>1.6305300000000002E-8</v>
      </c>
      <c r="I485" s="6">
        <v>0</v>
      </c>
      <c r="J485" s="6">
        <v>1.7249999999999999E-8</v>
      </c>
      <c r="K485" s="16">
        <v>0.99</v>
      </c>
      <c r="L485" s="13">
        <f t="shared" si="23"/>
        <v>1.7077499999999999E-8</v>
      </c>
      <c r="M485" s="6">
        <v>0</v>
      </c>
    </row>
    <row r="486" spans="1:13">
      <c r="A486" t="s">
        <v>493</v>
      </c>
      <c r="B486" s="6">
        <v>1.1270000000000001E-5</v>
      </c>
      <c r="C486" s="16">
        <v>0.99</v>
      </c>
      <c r="D486" s="13">
        <f t="shared" si="21"/>
        <v>1.1157300000000001E-5</v>
      </c>
      <c r="E486" s="6">
        <v>0</v>
      </c>
      <c r="F486" s="6">
        <v>1.3010000000000001E-5</v>
      </c>
      <c r="G486" s="16">
        <v>0.99</v>
      </c>
      <c r="H486" s="13">
        <f t="shared" si="22"/>
        <v>1.28799E-5</v>
      </c>
      <c r="I486" s="6">
        <v>0</v>
      </c>
      <c r="J486" s="6">
        <v>1.362E-5</v>
      </c>
      <c r="K486" s="16">
        <v>0.99</v>
      </c>
      <c r="L486" s="13">
        <f t="shared" si="23"/>
        <v>1.34838E-5</v>
      </c>
      <c r="M486" s="6">
        <v>0</v>
      </c>
    </row>
    <row r="487" spans="1:13">
      <c r="A487" t="s">
        <v>494</v>
      </c>
      <c r="B487" s="6">
        <v>2.108E-4</v>
      </c>
      <c r="C487" s="16">
        <v>0.99</v>
      </c>
      <c r="D487" s="13">
        <f t="shared" si="21"/>
        <v>2.0869199999999999E-4</v>
      </c>
      <c r="E487" s="6">
        <v>0</v>
      </c>
      <c r="F487" s="6">
        <v>2.4340000000000001E-4</v>
      </c>
      <c r="G487" s="16">
        <v>0.99</v>
      </c>
      <c r="H487" s="13">
        <f t="shared" si="22"/>
        <v>2.4096600000000001E-4</v>
      </c>
      <c r="I487" s="6">
        <v>0</v>
      </c>
      <c r="J487" s="6">
        <v>2.5480000000000001E-4</v>
      </c>
      <c r="K487" s="16">
        <v>0.99</v>
      </c>
      <c r="L487" s="13">
        <f t="shared" si="23"/>
        <v>2.5225200000000001E-4</v>
      </c>
      <c r="M487" s="6">
        <v>0</v>
      </c>
    </row>
    <row r="488" spans="1:13">
      <c r="A488" t="s">
        <v>495</v>
      </c>
      <c r="B488" s="6">
        <v>5.9819999999999996E-6</v>
      </c>
      <c r="C488" s="16">
        <v>0.99</v>
      </c>
      <c r="D488" s="13">
        <f t="shared" si="21"/>
        <v>5.9221799999999993E-6</v>
      </c>
      <c r="E488" s="6">
        <v>0</v>
      </c>
      <c r="F488" s="6">
        <v>6.8990000000000004E-6</v>
      </c>
      <c r="G488" s="16">
        <v>0.99</v>
      </c>
      <c r="H488" s="13">
        <f t="shared" si="22"/>
        <v>6.8300100000000005E-6</v>
      </c>
      <c r="I488" s="6">
        <v>0</v>
      </c>
      <c r="J488" s="6">
        <v>7.2269999999999996E-6</v>
      </c>
      <c r="K488" s="16">
        <v>0.99</v>
      </c>
      <c r="L488" s="13">
        <f t="shared" si="23"/>
        <v>7.1547299999999999E-6</v>
      </c>
      <c r="M488" s="6">
        <v>0</v>
      </c>
    </row>
    <row r="489" spans="1:13">
      <c r="A489" t="s">
        <v>496</v>
      </c>
      <c r="B489" s="6">
        <v>4.1479999999999998E-7</v>
      </c>
      <c r="C489" s="16">
        <v>0.99</v>
      </c>
      <c r="D489" s="13">
        <f t="shared" si="21"/>
        <v>4.1065199999999999E-7</v>
      </c>
      <c r="E489" s="6">
        <v>0</v>
      </c>
      <c r="F489" s="6">
        <v>4.7879999999999997E-7</v>
      </c>
      <c r="G489" s="16">
        <v>0.99</v>
      </c>
      <c r="H489" s="13">
        <f t="shared" si="22"/>
        <v>4.7401199999999994E-7</v>
      </c>
      <c r="I489" s="6">
        <v>0</v>
      </c>
      <c r="J489" s="6">
        <v>5.0139999999999998E-7</v>
      </c>
      <c r="K489" s="16">
        <v>0.99</v>
      </c>
      <c r="L489" s="13">
        <f t="shared" si="23"/>
        <v>4.9638599999999996E-7</v>
      </c>
      <c r="M489" s="6">
        <v>0</v>
      </c>
    </row>
    <row r="490" spans="1:13">
      <c r="A490" t="s">
        <v>497</v>
      </c>
      <c r="B490" s="6">
        <v>5.9410000000000004E-6</v>
      </c>
      <c r="C490" s="16">
        <v>0.99</v>
      </c>
      <c r="D490" s="13">
        <f t="shared" si="21"/>
        <v>5.8815900000000007E-6</v>
      </c>
      <c r="E490" s="6">
        <v>0</v>
      </c>
      <c r="F490" s="6">
        <v>6.8560000000000001E-6</v>
      </c>
      <c r="G490" s="16">
        <v>0.99</v>
      </c>
      <c r="H490" s="13">
        <f t="shared" si="22"/>
        <v>6.7874399999999998E-6</v>
      </c>
      <c r="I490" s="6">
        <v>0</v>
      </c>
      <c r="J490" s="6">
        <v>7.1799999999999999E-6</v>
      </c>
      <c r="K490" s="16">
        <v>0.99</v>
      </c>
      <c r="L490" s="13">
        <f t="shared" si="23"/>
        <v>7.1082E-6</v>
      </c>
      <c r="M490" s="6">
        <v>0</v>
      </c>
    </row>
    <row r="491" spans="1:13">
      <c r="A491" t="s">
        <v>498</v>
      </c>
      <c r="B491" s="6">
        <v>1.0720000000000001E-5</v>
      </c>
      <c r="C491" s="16">
        <v>0.99</v>
      </c>
      <c r="D491" s="13">
        <f t="shared" si="21"/>
        <v>1.0612800000000001E-5</v>
      </c>
      <c r="E491" s="6">
        <v>0</v>
      </c>
      <c r="F491" s="6">
        <v>1.237E-5</v>
      </c>
      <c r="G491" s="16">
        <v>0.99</v>
      </c>
      <c r="H491" s="13">
        <f t="shared" si="22"/>
        <v>1.22463E-5</v>
      </c>
      <c r="I491" s="6">
        <v>0</v>
      </c>
      <c r="J491" s="6">
        <v>1.295E-5</v>
      </c>
      <c r="K491" s="16">
        <v>0.99</v>
      </c>
      <c r="L491" s="13">
        <f t="shared" si="23"/>
        <v>1.28205E-5</v>
      </c>
      <c r="M491" s="6">
        <v>0</v>
      </c>
    </row>
    <row r="492" spans="1:13">
      <c r="A492" t="s">
        <v>499</v>
      </c>
      <c r="B492" s="6">
        <v>2.6230000000000001E-6</v>
      </c>
      <c r="C492" s="16">
        <v>0.99</v>
      </c>
      <c r="D492" s="13">
        <f t="shared" si="21"/>
        <v>2.5967700000000003E-6</v>
      </c>
      <c r="E492" s="6">
        <v>0</v>
      </c>
      <c r="F492" s="6">
        <v>3.027E-6</v>
      </c>
      <c r="G492" s="16">
        <v>0.99</v>
      </c>
      <c r="H492" s="13">
        <f t="shared" si="22"/>
        <v>2.99673E-6</v>
      </c>
      <c r="I492" s="6">
        <v>0</v>
      </c>
      <c r="J492" s="6">
        <v>3.1700000000000001E-6</v>
      </c>
      <c r="K492" s="16">
        <v>0.99</v>
      </c>
      <c r="L492" s="13">
        <f t="shared" si="23"/>
        <v>3.1383000000000001E-6</v>
      </c>
      <c r="M492" s="6">
        <v>0</v>
      </c>
    </row>
    <row r="493" spans="1:13">
      <c r="A493" t="s">
        <v>500</v>
      </c>
      <c r="B493" s="6">
        <v>4.053E-8</v>
      </c>
      <c r="C493" s="16">
        <v>0.99</v>
      </c>
      <c r="D493" s="13">
        <f t="shared" si="21"/>
        <v>4.0124700000000001E-8</v>
      </c>
      <c r="E493" s="6">
        <v>0</v>
      </c>
      <c r="F493" s="6">
        <v>4.6770000000000001E-8</v>
      </c>
      <c r="G493" s="16">
        <v>0.99</v>
      </c>
      <c r="H493" s="13">
        <f t="shared" si="22"/>
        <v>4.6302300000000003E-8</v>
      </c>
      <c r="I493" s="6">
        <v>0</v>
      </c>
      <c r="J493" s="6">
        <v>4.8979999999999999E-8</v>
      </c>
      <c r="K493" s="16">
        <v>0.99</v>
      </c>
      <c r="L493" s="13">
        <f t="shared" si="23"/>
        <v>4.8490199999999997E-8</v>
      </c>
      <c r="M493" s="6">
        <v>0</v>
      </c>
    </row>
    <row r="494" spans="1:13">
      <c r="A494" t="s">
        <v>501</v>
      </c>
      <c r="B494" s="6">
        <v>1.221E-6</v>
      </c>
      <c r="C494" s="16">
        <v>0.99</v>
      </c>
      <c r="D494" s="13">
        <f t="shared" si="21"/>
        <v>1.2087900000000001E-6</v>
      </c>
      <c r="E494" s="6">
        <v>0</v>
      </c>
      <c r="F494" s="6">
        <v>1.4079999999999999E-6</v>
      </c>
      <c r="G494" s="16">
        <v>0.99</v>
      </c>
      <c r="H494" s="13">
        <f t="shared" si="22"/>
        <v>1.3939199999999998E-6</v>
      </c>
      <c r="I494" s="6">
        <v>0</v>
      </c>
      <c r="J494" s="6">
        <v>1.4750000000000001E-6</v>
      </c>
      <c r="K494" s="16">
        <v>0.99</v>
      </c>
      <c r="L494" s="13">
        <f t="shared" si="23"/>
        <v>1.4602500000000001E-6</v>
      </c>
      <c r="M494" s="6">
        <v>0</v>
      </c>
    </row>
    <row r="495" spans="1:13">
      <c r="A495" t="s">
        <v>502</v>
      </c>
      <c r="B495" s="6">
        <v>4.7040000000000002E-6</v>
      </c>
      <c r="C495" s="16">
        <v>0.99</v>
      </c>
      <c r="D495" s="13">
        <f t="shared" si="21"/>
        <v>4.6569600000000002E-6</v>
      </c>
      <c r="E495" s="6">
        <v>0</v>
      </c>
      <c r="F495" s="6">
        <v>5.429E-6</v>
      </c>
      <c r="G495" s="16">
        <v>0.99</v>
      </c>
      <c r="H495" s="13">
        <f t="shared" si="22"/>
        <v>5.3747100000000002E-6</v>
      </c>
      <c r="I495" s="6">
        <v>0</v>
      </c>
      <c r="J495" s="6">
        <v>5.6849999999999998E-6</v>
      </c>
      <c r="K495" s="16">
        <v>0.99</v>
      </c>
      <c r="L495" s="13">
        <f t="shared" si="23"/>
        <v>5.6281499999999996E-6</v>
      </c>
      <c r="M495" s="6">
        <v>0</v>
      </c>
    </row>
    <row r="496" spans="1:13">
      <c r="A496" t="s">
        <v>503</v>
      </c>
      <c r="B496" s="6">
        <v>1.062E-6</v>
      </c>
      <c r="C496" s="16">
        <v>0.99</v>
      </c>
      <c r="D496" s="13">
        <f t="shared" si="21"/>
        <v>1.0513799999999999E-6</v>
      </c>
      <c r="E496" s="6">
        <v>0</v>
      </c>
      <c r="F496" s="6">
        <v>1.2249999999999999E-6</v>
      </c>
      <c r="G496" s="16">
        <v>0.99</v>
      </c>
      <c r="H496" s="13">
        <f t="shared" si="22"/>
        <v>1.21275E-6</v>
      </c>
      <c r="I496" s="6">
        <v>0</v>
      </c>
      <c r="J496" s="6">
        <v>1.283E-6</v>
      </c>
      <c r="K496" s="16">
        <v>0.99</v>
      </c>
      <c r="L496" s="13">
        <f t="shared" si="23"/>
        <v>1.2701699999999999E-6</v>
      </c>
      <c r="M496" s="6">
        <v>0</v>
      </c>
    </row>
    <row r="497" spans="1:13">
      <c r="A497" t="s">
        <v>504</v>
      </c>
      <c r="B497" s="6">
        <v>3.967E-7</v>
      </c>
      <c r="C497" s="16">
        <v>0.99</v>
      </c>
      <c r="D497" s="13">
        <f t="shared" si="21"/>
        <v>3.9273299999999997E-7</v>
      </c>
      <c r="E497" s="6">
        <v>0</v>
      </c>
      <c r="F497" s="6">
        <v>4.5779999999999998E-7</v>
      </c>
      <c r="G497" s="16">
        <v>0.99</v>
      </c>
      <c r="H497" s="13">
        <f t="shared" si="22"/>
        <v>4.5322199999999998E-7</v>
      </c>
      <c r="I497" s="6">
        <v>0</v>
      </c>
      <c r="J497" s="6">
        <v>4.7940000000000002E-7</v>
      </c>
      <c r="K497" s="16">
        <v>0.99</v>
      </c>
      <c r="L497" s="13">
        <f t="shared" si="23"/>
        <v>4.7460600000000003E-7</v>
      </c>
      <c r="M497" s="6">
        <v>0</v>
      </c>
    </row>
    <row r="498" spans="1:13">
      <c r="A498" t="s">
        <v>505</v>
      </c>
      <c r="B498" s="6">
        <v>1.635E-6</v>
      </c>
      <c r="C498" s="16">
        <v>0.99</v>
      </c>
      <c r="D498" s="13">
        <f t="shared" si="21"/>
        <v>1.61865E-6</v>
      </c>
      <c r="E498" s="6">
        <v>0</v>
      </c>
      <c r="F498" s="6">
        <v>1.8870000000000001E-6</v>
      </c>
      <c r="G498" s="16">
        <v>0.99</v>
      </c>
      <c r="H498" s="13">
        <f t="shared" si="22"/>
        <v>1.8681300000000001E-6</v>
      </c>
      <c r="I498" s="6">
        <v>0</v>
      </c>
      <c r="J498" s="6">
        <v>1.9759999999999998E-6</v>
      </c>
      <c r="K498" s="16">
        <v>0.99</v>
      </c>
      <c r="L498" s="13">
        <f t="shared" si="23"/>
        <v>1.9562399999999998E-6</v>
      </c>
      <c r="M498" s="6">
        <v>0</v>
      </c>
    </row>
    <row r="499" spans="1:13">
      <c r="A499" t="s">
        <v>506</v>
      </c>
      <c r="B499" s="6">
        <v>5.2699999999999999E-7</v>
      </c>
      <c r="C499" s="16">
        <v>0.99</v>
      </c>
      <c r="D499" s="13">
        <f t="shared" si="21"/>
        <v>5.2173E-7</v>
      </c>
      <c r="E499" s="6">
        <v>0</v>
      </c>
      <c r="F499" s="6">
        <v>6.0819999999999995E-7</v>
      </c>
      <c r="G499" s="16">
        <v>0.99</v>
      </c>
      <c r="H499" s="13">
        <f t="shared" si="22"/>
        <v>6.0211799999999999E-7</v>
      </c>
      <c r="I499" s="6">
        <v>0</v>
      </c>
      <c r="J499" s="6">
        <v>6.3689999999999999E-7</v>
      </c>
      <c r="K499" s="16">
        <v>0.99</v>
      </c>
      <c r="L499" s="13">
        <f t="shared" si="23"/>
        <v>6.3053099999999994E-7</v>
      </c>
      <c r="M499" s="6">
        <v>0</v>
      </c>
    </row>
    <row r="500" spans="1:13">
      <c r="A500" t="s">
        <v>507</v>
      </c>
      <c r="B500" s="6">
        <v>3.4140000000000003E-7</v>
      </c>
      <c r="C500" s="16">
        <v>0.99</v>
      </c>
      <c r="D500" s="13">
        <f t="shared" si="21"/>
        <v>3.3798600000000002E-7</v>
      </c>
      <c r="E500" s="6">
        <v>0</v>
      </c>
      <c r="F500" s="6">
        <v>3.9400000000000001E-7</v>
      </c>
      <c r="G500" s="16">
        <v>0.99</v>
      </c>
      <c r="H500" s="13">
        <f t="shared" si="22"/>
        <v>3.9005999999999999E-7</v>
      </c>
      <c r="I500" s="6">
        <v>0</v>
      </c>
      <c r="J500" s="6">
        <v>4.1259999999999998E-7</v>
      </c>
      <c r="K500" s="16">
        <v>0.99</v>
      </c>
      <c r="L500" s="13">
        <f t="shared" si="23"/>
        <v>4.0847399999999996E-7</v>
      </c>
      <c r="M500" s="6">
        <v>0</v>
      </c>
    </row>
    <row r="501" spans="1:13">
      <c r="A501" t="s">
        <v>508</v>
      </c>
      <c r="B501" s="6">
        <v>6.2129999999999998E-7</v>
      </c>
      <c r="C501" s="16">
        <v>0.99</v>
      </c>
      <c r="D501" s="13">
        <f t="shared" si="21"/>
        <v>6.1508700000000001E-7</v>
      </c>
      <c r="E501" s="6">
        <v>0</v>
      </c>
      <c r="F501" s="6">
        <v>7.1719999999999999E-7</v>
      </c>
      <c r="G501" s="16">
        <v>0.99</v>
      </c>
      <c r="H501" s="13">
        <f t="shared" si="22"/>
        <v>7.1002800000000001E-7</v>
      </c>
      <c r="I501" s="6">
        <v>0</v>
      </c>
      <c r="J501" s="6">
        <v>7.5079999999999997E-7</v>
      </c>
      <c r="K501" s="16">
        <v>0.99</v>
      </c>
      <c r="L501" s="13">
        <f t="shared" si="23"/>
        <v>7.4329199999999993E-7</v>
      </c>
      <c r="M501" s="6">
        <v>0</v>
      </c>
    </row>
    <row r="502" spans="1:13">
      <c r="A502" t="s">
        <v>509</v>
      </c>
      <c r="B502" s="6">
        <v>1.282E-6</v>
      </c>
      <c r="C502" s="16">
        <v>0.99</v>
      </c>
      <c r="D502" s="13">
        <f t="shared" si="21"/>
        <v>1.2691799999999999E-6</v>
      </c>
      <c r="E502" s="6">
        <v>0</v>
      </c>
      <c r="F502" s="6">
        <v>1.48E-6</v>
      </c>
      <c r="G502" s="16">
        <v>0.99</v>
      </c>
      <c r="H502" s="13">
        <f t="shared" si="22"/>
        <v>1.4652E-6</v>
      </c>
      <c r="I502" s="6">
        <v>0</v>
      </c>
      <c r="J502" s="6">
        <v>1.55E-6</v>
      </c>
      <c r="K502" s="16">
        <v>0.99</v>
      </c>
      <c r="L502" s="13">
        <f t="shared" si="23"/>
        <v>1.5344999999999999E-6</v>
      </c>
      <c r="M502" s="6">
        <v>0</v>
      </c>
    </row>
    <row r="503" spans="1:13">
      <c r="A503" t="s">
        <v>510</v>
      </c>
      <c r="B503" s="6">
        <v>1.2340000000000001E-7</v>
      </c>
      <c r="C503" s="16">
        <v>0.99</v>
      </c>
      <c r="D503" s="13">
        <f t="shared" si="21"/>
        <v>1.2216600000000001E-7</v>
      </c>
      <c r="E503" s="6">
        <v>0</v>
      </c>
      <c r="F503" s="6">
        <v>1.424E-7</v>
      </c>
      <c r="G503" s="16">
        <v>0.99</v>
      </c>
      <c r="H503" s="13">
        <f t="shared" si="22"/>
        <v>1.40976E-7</v>
      </c>
      <c r="I503" s="6">
        <v>0</v>
      </c>
      <c r="J503" s="6">
        <v>1.4920000000000001E-7</v>
      </c>
      <c r="K503" s="16">
        <v>0.99</v>
      </c>
      <c r="L503" s="13">
        <f t="shared" si="23"/>
        <v>1.4770800000000001E-7</v>
      </c>
      <c r="M503" s="6">
        <v>0</v>
      </c>
    </row>
    <row r="504" spans="1:13">
      <c r="A504" t="s">
        <v>511</v>
      </c>
      <c r="B504" s="6">
        <v>1.6610000000000001E-7</v>
      </c>
      <c r="C504" s="16">
        <v>0.99</v>
      </c>
      <c r="D504" s="13">
        <f t="shared" si="21"/>
        <v>1.6443900000000001E-7</v>
      </c>
      <c r="E504" s="6">
        <v>0</v>
      </c>
      <c r="F504" s="6">
        <v>1.9180000000000001E-7</v>
      </c>
      <c r="G504" s="16">
        <v>0.99</v>
      </c>
      <c r="H504" s="13">
        <f t="shared" si="22"/>
        <v>1.8988200000000001E-7</v>
      </c>
      <c r="I504" s="6">
        <v>0</v>
      </c>
      <c r="J504" s="6">
        <v>2.0090000000000001E-7</v>
      </c>
      <c r="K504" s="16">
        <v>0.99</v>
      </c>
      <c r="L504" s="13">
        <f t="shared" si="23"/>
        <v>1.98891E-7</v>
      </c>
      <c r="M504" s="6">
        <v>0</v>
      </c>
    </row>
    <row r="505" spans="1:13">
      <c r="A505" t="s">
        <v>512</v>
      </c>
      <c r="B505" s="6">
        <v>3.2630000000000002E-8</v>
      </c>
      <c r="C505" s="16">
        <v>0.99</v>
      </c>
      <c r="D505" s="13">
        <f t="shared" si="21"/>
        <v>3.23037E-8</v>
      </c>
      <c r="E505" s="6">
        <v>0</v>
      </c>
      <c r="F505" s="6">
        <v>3.7660000000000001E-8</v>
      </c>
      <c r="G505" s="16">
        <v>0.99</v>
      </c>
      <c r="H505" s="13">
        <f t="shared" si="22"/>
        <v>3.7283399999999999E-8</v>
      </c>
      <c r="I505" s="6">
        <v>0</v>
      </c>
      <c r="J505" s="6">
        <v>3.9440000000000001E-8</v>
      </c>
      <c r="K505" s="16">
        <v>0.99</v>
      </c>
      <c r="L505" s="13">
        <f t="shared" si="23"/>
        <v>3.9045600000000003E-8</v>
      </c>
      <c r="M505" s="6">
        <v>0</v>
      </c>
    </row>
    <row r="506" spans="1:13">
      <c r="A506" t="s">
        <v>513</v>
      </c>
      <c r="B506" s="6">
        <v>2.2109999999999999E-9</v>
      </c>
      <c r="C506" s="16">
        <v>0.99</v>
      </c>
      <c r="D506" s="13">
        <f t="shared" si="21"/>
        <v>2.1888899999999999E-9</v>
      </c>
      <c r="E506" s="6">
        <v>0</v>
      </c>
      <c r="F506" s="6">
        <v>2.5519999999999999E-9</v>
      </c>
      <c r="G506" s="16">
        <v>0.99</v>
      </c>
      <c r="H506" s="13">
        <f t="shared" si="22"/>
        <v>2.5264799999999997E-9</v>
      </c>
      <c r="I506" s="6">
        <v>0</v>
      </c>
      <c r="J506" s="6">
        <v>2.6719999999999999E-9</v>
      </c>
      <c r="K506" s="16">
        <v>0.99</v>
      </c>
      <c r="L506" s="13">
        <f t="shared" si="23"/>
        <v>2.6452799999999998E-9</v>
      </c>
      <c r="M506" s="6">
        <v>0</v>
      </c>
    </row>
    <row r="507" spans="1:13">
      <c r="A507" t="s">
        <v>514</v>
      </c>
      <c r="B507" s="6">
        <v>1.548E-10</v>
      </c>
      <c r="C507" s="16">
        <v>0.99</v>
      </c>
      <c r="D507" s="13">
        <f t="shared" si="21"/>
        <v>1.53252E-10</v>
      </c>
      <c r="E507" s="6">
        <v>0</v>
      </c>
      <c r="F507" s="6">
        <v>1.7869999999999999E-10</v>
      </c>
      <c r="G507" s="16">
        <v>0.99</v>
      </c>
      <c r="H507" s="13">
        <f t="shared" si="22"/>
        <v>1.7691299999999999E-10</v>
      </c>
      <c r="I507" s="6">
        <v>0</v>
      </c>
      <c r="J507" s="6">
        <v>1.8710000000000001E-10</v>
      </c>
      <c r="K507" s="16">
        <v>0.99</v>
      </c>
      <c r="L507" s="13">
        <f t="shared" si="23"/>
        <v>1.8522900000000001E-10</v>
      </c>
      <c r="M507" s="6">
        <v>0</v>
      </c>
    </row>
    <row r="508" spans="1:13">
      <c r="A508" t="s">
        <v>515</v>
      </c>
      <c r="B508" s="6">
        <v>3.3639999999999998E-12</v>
      </c>
      <c r="C508" s="16">
        <v>0.99</v>
      </c>
      <c r="D508" s="13">
        <f t="shared" si="21"/>
        <v>3.33036E-12</v>
      </c>
      <c r="E508" s="6">
        <v>0</v>
      </c>
      <c r="F508" s="6">
        <v>3.8810000000000001E-12</v>
      </c>
      <c r="G508" s="16">
        <v>0.99</v>
      </c>
      <c r="H508" s="13">
        <f t="shared" si="22"/>
        <v>3.8421899999999998E-12</v>
      </c>
      <c r="I508" s="6">
        <v>0</v>
      </c>
      <c r="J508" s="6">
        <v>4.0639999999999996E-12</v>
      </c>
      <c r="K508" s="16">
        <v>0.99</v>
      </c>
      <c r="L508" s="13">
        <f t="shared" si="23"/>
        <v>4.0233599999999995E-12</v>
      </c>
      <c r="M508" s="6">
        <v>0</v>
      </c>
    </row>
    <row r="509" spans="1:13">
      <c r="A509" t="s">
        <v>516</v>
      </c>
      <c r="B509" s="6">
        <v>9.6450000000000008E-3</v>
      </c>
      <c r="C509" s="16">
        <v>0.99</v>
      </c>
      <c r="D509" s="13">
        <f t="shared" si="21"/>
        <v>9.5485500000000011E-3</v>
      </c>
      <c r="E509" s="6">
        <v>5.1609999999999998E-3</v>
      </c>
      <c r="F509" s="6">
        <v>6.4710000000000004E-2</v>
      </c>
      <c r="G509" s="16">
        <v>0.99</v>
      </c>
      <c r="H509" s="13">
        <f t="shared" si="22"/>
        <v>6.4062900000000006E-2</v>
      </c>
      <c r="I509" s="6">
        <v>3.5299999999999998E-2</v>
      </c>
      <c r="J509" s="6">
        <v>0.16289999999999999</v>
      </c>
      <c r="K509" s="16">
        <v>0.99</v>
      </c>
      <c r="L509" s="13">
        <f t="shared" si="23"/>
        <v>0.161271</v>
      </c>
      <c r="M509" s="6">
        <v>9.0700000000000003E-2</v>
      </c>
    </row>
    <row r="510" spans="1:13">
      <c r="A510" t="s">
        <v>517</v>
      </c>
      <c r="B510" s="6">
        <v>1.0589999999999999</v>
      </c>
      <c r="C510" s="16">
        <v>0.99</v>
      </c>
      <c r="D510" s="13">
        <f t="shared" si="21"/>
        <v>1.0484099999999998</v>
      </c>
      <c r="E510" s="6">
        <v>0.55449999999999999</v>
      </c>
      <c r="F510" s="6">
        <v>2.0030000000000001</v>
      </c>
      <c r="G510" s="16">
        <v>0.99</v>
      </c>
      <c r="H510" s="13">
        <f t="shared" si="22"/>
        <v>1.9829700000000001</v>
      </c>
      <c r="I510" s="6">
        <v>1.08</v>
      </c>
      <c r="J510" s="6">
        <v>2.7829999999999999</v>
      </c>
      <c r="K510" s="16">
        <v>0.99</v>
      </c>
      <c r="L510" s="13">
        <f t="shared" si="23"/>
        <v>2.7551699999999997</v>
      </c>
      <c r="M510" s="6">
        <v>1.538</v>
      </c>
    </row>
    <row r="511" spans="1:13">
      <c r="A511" t="s">
        <v>518</v>
      </c>
      <c r="B511" s="6">
        <v>15.44</v>
      </c>
      <c r="C511" s="16">
        <v>0.99</v>
      </c>
      <c r="D511" s="13">
        <f t="shared" si="21"/>
        <v>15.285599999999999</v>
      </c>
      <c r="E511" s="6">
        <v>8.0730000000000004</v>
      </c>
      <c r="F511" s="6">
        <v>36.380000000000003</v>
      </c>
      <c r="G511" s="16">
        <v>0.99</v>
      </c>
      <c r="H511" s="13">
        <f t="shared" si="22"/>
        <v>36.016200000000005</v>
      </c>
      <c r="I511" s="6">
        <v>19.600000000000001</v>
      </c>
      <c r="J511" s="6">
        <v>55.78</v>
      </c>
      <c r="K511" s="16">
        <v>0.99</v>
      </c>
      <c r="L511" s="13">
        <f t="shared" si="23"/>
        <v>55.222200000000001</v>
      </c>
      <c r="M511" s="6">
        <v>30.78</v>
      </c>
    </row>
    <row r="512" spans="1:13">
      <c r="A512" t="s">
        <v>519</v>
      </c>
      <c r="B512" s="6">
        <v>30.02</v>
      </c>
      <c r="C512" s="16">
        <v>0.99</v>
      </c>
      <c r="D512" s="13">
        <f t="shared" si="21"/>
        <v>29.719799999999999</v>
      </c>
      <c r="E512" s="6">
        <v>15.7</v>
      </c>
      <c r="F512" s="6">
        <v>54.94</v>
      </c>
      <c r="G512" s="16">
        <v>0.99</v>
      </c>
      <c r="H512" s="13">
        <f t="shared" si="22"/>
        <v>54.390599999999999</v>
      </c>
      <c r="I512" s="6">
        <v>29.61</v>
      </c>
      <c r="J512" s="6">
        <v>74.069999999999993</v>
      </c>
      <c r="K512" s="16">
        <v>0.99</v>
      </c>
      <c r="L512" s="13">
        <f t="shared" si="23"/>
        <v>73.329299999999989</v>
      </c>
      <c r="M512" s="6">
        <v>40.9</v>
      </c>
    </row>
    <row r="513" spans="1:13">
      <c r="A513" t="s">
        <v>520</v>
      </c>
      <c r="B513" s="6">
        <v>8.763E-4</v>
      </c>
      <c r="C513" s="16">
        <v>0.99</v>
      </c>
      <c r="D513" s="13">
        <f t="shared" si="21"/>
        <v>8.6753700000000004E-4</v>
      </c>
      <c r="E513" s="6">
        <v>0</v>
      </c>
      <c r="F513" s="6">
        <v>2.166E-3</v>
      </c>
      <c r="G513" s="16">
        <v>0.99</v>
      </c>
      <c r="H513" s="13">
        <f t="shared" si="22"/>
        <v>2.1443399999999998E-3</v>
      </c>
      <c r="I513" s="6">
        <v>0</v>
      </c>
      <c r="J513" s="6">
        <v>3.454E-3</v>
      </c>
      <c r="K513" s="16">
        <v>0.99</v>
      </c>
      <c r="L513" s="13">
        <f t="shared" si="23"/>
        <v>3.41946E-3</v>
      </c>
      <c r="M513" s="6">
        <v>0</v>
      </c>
    </row>
    <row r="514" spans="1:13">
      <c r="A514" t="s">
        <v>521</v>
      </c>
      <c r="B514" s="6">
        <v>32.31</v>
      </c>
      <c r="C514" s="16">
        <v>0.99</v>
      </c>
      <c r="D514" s="13">
        <f t="shared" si="21"/>
        <v>31.986900000000002</v>
      </c>
      <c r="E514" s="6">
        <v>16.89</v>
      </c>
      <c r="F514" s="6">
        <v>59.67</v>
      </c>
      <c r="G514" s="16">
        <v>0.99</v>
      </c>
      <c r="H514" s="13">
        <f t="shared" si="22"/>
        <v>59.073300000000003</v>
      </c>
      <c r="I514" s="6">
        <v>32.159999999999997</v>
      </c>
      <c r="J514" s="6">
        <v>81.11</v>
      </c>
      <c r="K514" s="16">
        <v>0.99</v>
      </c>
      <c r="L514" s="13">
        <f t="shared" si="23"/>
        <v>80.298900000000003</v>
      </c>
      <c r="M514" s="6">
        <v>44.74</v>
      </c>
    </row>
    <row r="515" spans="1:13">
      <c r="A515" t="s">
        <v>522</v>
      </c>
      <c r="B515" s="6">
        <v>31.99</v>
      </c>
      <c r="C515" s="16">
        <v>0.99</v>
      </c>
      <c r="D515" s="13">
        <f t="shared" ref="D515:D578" si="24">B515*C515</f>
        <v>31.670099999999998</v>
      </c>
      <c r="E515" s="6">
        <v>16.78</v>
      </c>
      <c r="F515" s="6">
        <v>59.31</v>
      </c>
      <c r="G515" s="16">
        <v>0.99</v>
      </c>
      <c r="H515" s="13">
        <f t="shared" ref="H515:H578" si="25">F515*G515</f>
        <v>58.716900000000003</v>
      </c>
      <c r="I515" s="6">
        <v>32.03</v>
      </c>
      <c r="J515" s="6">
        <v>80.84</v>
      </c>
      <c r="K515" s="16">
        <v>0.99</v>
      </c>
      <c r="L515" s="13">
        <f t="shared" ref="L515:L578" si="26">J515*K515</f>
        <v>80.031599999999997</v>
      </c>
      <c r="M515" s="6">
        <v>44.71</v>
      </c>
    </row>
    <row r="516" spans="1:13">
      <c r="A516" t="s">
        <v>523</v>
      </c>
      <c r="B516" s="6">
        <v>9.0829999999999994E-2</v>
      </c>
      <c r="C516" s="16">
        <v>0.99</v>
      </c>
      <c r="D516" s="13">
        <f t="shared" si="24"/>
        <v>8.9921699999999993E-2</v>
      </c>
      <c r="E516" s="6">
        <v>3.4329999999999998E-5</v>
      </c>
      <c r="F516" s="6">
        <v>0.1241</v>
      </c>
      <c r="G516" s="16">
        <v>0.99</v>
      </c>
      <c r="H516" s="13">
        <f t="shared" si="25"/>
        <v>0.122859</v>
      </c>
      <c r="I516" s="6">
        <v>4.8319999999999998E-5</v>
      </c>
      <c r="J516" s="6">
        <v>0.1462</v>
      </c>
      <c r="K516" s="16">
        <v>0.99</v>
      </c>
      <c r="L516" s="13">
        <f t="shared" si="26"/>
        <v>0.14473800000000001</v>
      </c>
      <c r="M516" s="6">
        <v>5.8310000000000002E-5</v>
      </c>
    </row>
    <row r="517" spans="1:13">
      <c r="A517" t="s">
        <v>524</v>
      </c>
      <c r="B517" s="6">
        <v>32.72</v>
      </c>
      <c r="C517" s="16">
        <v>0.99</v>
      </c>
      <c r="D517" s="13">
        <f t="shared" si="24"/>
        <v>32.392800000000001</v>
      </c>
      <c r="E517" s="6">
        <v>17.11</v>
      </c>
      <c r="F517" s="6">
        <v>60.09</v>
      </c>
      <c r="G517" s="16">
        <v>0.99</v>
      </c>
      <c r="H517" s="13">
        <f t="shared" si="25"/>
        <v>59.489100000000001</v>
      </c>
      <c r="I517" s="6">
        <v>32.380000000000003</v>
      </c>
      <c r="J517" s="6">
        <v>81.239999999999995</v>
      </c>
      <c r="K517" s="16">
        <v>0.99</v>
      </c>
      <c r="L517" s="13">
        <f t="shared" si="26"/>
        <v>80.427599999999998</v>
      </c>
      <c r="M517" s="6">
        <v>44.85</v>
      </c>
    </row>
    <row r="518" spans="1:13">
      <c r="A518" t="s">
        <v>525</v>
      </c>
      <c r="B518" s="6">
        <v>2.6079999999999999E-2</v>
      </c>
      <c r="C518" s="16">
        <v>0.99</v>
      </c>
      <c r="D518" s="13">
        <f t="shared" si="24"/>
        <v>2.58192E-2</v>
      </c>
      <c r="E518" s="6">
        <v>0</v>
      </c>
      <c r="F518" s="6">
        <v>3.0370000000000001E-2</v>
      </c>
      <c r="G518" s="16">
        <v>0.99</v>
      </c>
      <c r="H518" s="13">
        <f t="shared" si="25"/>
        <v>3.0066300000000001E-2</v>
      </c>
      <c r="I518" s="6">
        <v>0</v>
      </c>
      <c r="J518" s="6">
        <v>3.2059999999999998E-2</v>
      </c>
      <c r="K518" s="16">
        <v>0.99</v>
      </c>
      <c r="L518" s="13">
        <f t="shared" si="26"/>
        <v>3.1739400000000001E-2</v>
      </c>
      <c r="M518" s="6">
        <v>0</v>
      </c>
    </row>
    <row r="519" spans="1:13">
      <c r="A519" t="s">
        <v>526</v>
      </c>
      <c r="B519" s="6">
        <v>1.5429999999999999E-2</v>
      </c>
      <c r="C519" s="16">
        <v>0.99</v>
      </c>
      <c r="D519" s="13">
        <f t="shared" si="24"/>
        <v>1.52757E-2</v>
      </c>
      <c r="E519" s="6">
        <v>7.3249999999999999E-3</v>
      </c>
      <c r="F519" s="6">
        <v>2.7019999999999999E-2</v>
      </c>
      <c r="G519" s="16">
        <v>0.99</v>
      </c>
      <c r="H519" s="13">
        <f t="shared" si="25"/>
        <v>2.6749799999999997E-2</v>
      </c>
      <c r="I519" s="6">
        <v>1.321E-2</v>
      </c>
      <c r="J519" s="6">
        <v>3.5189999999999999E-2</v>
      </c>
      <c r="K519" s="16">
        <v>0.99</v>
      </c>
      <c r="L519" s="13">
        <f t="shared" si="26"/>
        <v>3.4838099999999997E-2</v>
      </c>
      <c r="M519" s="6">
        <v>1.763E-2</v>
      </c>
    </row>
    <row r="520" spans="1:13">
      <c r="A520" t="s">
        <v>527</v>
      </c>
      <c r="B520" s="6">
        <v>35.26</v>
      </c>
      <c r="C520" s="16">
        <v>0.99</v>
      </c>
      <c r="D520" s="13">
        <f t="shared" si="24"/>
        <v>34.907399999999996</v>
      </c>
      <c r="E520" s="6">
        <v>18.440000000000001</v>
      </c>
      <c r="F520" s="6">
        <v>64.59</v>
      </c>
      <c r="G520" s="16">
        <v>0.99</v>
      </c>
      <c r="H520" s="13">
        <f t="shared" si="25"/>
        <v>63.944100000000006</v>
      </c>
      <c r="I520" s="6">
        <v>34.799999999999997</v>
      </c>
      <c r="J520" s="6">
        <v>87.07</v>
      </c>
      <c r="K520" s="16">
        <v>0.99</v>
      </c>
      <c r="L520" s="13">
        <f t="shared" si="26"/>
        <v>86.199299999999994</v>
      </c>
      <c r="M520" s="6">
        <v>48.07</v>
      </c>
    </row>
    <row r="521" spans="1:13">
      <c r="A521" t="s">
        <v>528</v>
      </c>
      <c r="B521" s="6">
        <v>0.71419999999999995</v>
      </c>
      <c r="C521" s="16">
        <v>0.99</v>
      </c>
      <c r="D521" s="13">
        <f t="shared" si="24"/>
        <v>0.70705799999999996</v>
      </c>
      <c r="E521" s="6">
        <v>4.1059999999999998E-7</v>
      </c>
      <c r="F521" s="6">
        <v>0.8659</v>
      </c>
      <c r="G521" s="16">
        <v>0.99</v>
      </c>
      <c r="H521" s="13">
        <f t="shared" si="25"/>
        <v>0.85724100000000003</v>
      </c>
      <c r="I521" s="6">
        <v>5.1320000000000002E-7</v>
      </c>
      <c r="J521" s="6">
        <v>0.93500000000000005</v>
      </c>
      <c r="K521" s="16">
        <v>0.99</v>
      </c>
      <c r="L521" s="13">
        <f t="shared" si="26"/>
        <v>0.92565000000000008</v>
      </c>
      <c r="M521" s="6">
        <v>5.6749999999999997E-7</v>
      </c>
    </row>
    <row r="522" spans="1:13">
      <c r="A522" t="s">
        <v>529</v>
      </c>
      <c r="B522" s="6">
        <v>5.976E-4</v>
      </c>
      <c r="C522" s="16">
        <v>0.99</v>
      </c>
      <c r="D522" s="13">
        <f t="shared" si="24"/>
        <v>5.9162400000000001E-4</v>
      </c>
      <c r="E522" s="6">
        <v>0</v>
      </c>
      <c r="F522" s="6">
        <v>6.8990000000000002E-4</v>
      </c>
      <c r="G522" s="16">
        <v>0.99</v>
      </c>
      <c r="H522" s="13">
        <f t="shared" si="25"/>
        <v>6.8300100000000003E-4</v>
      </c>
      <c r="I522" s="6">
        <v>0</v>
      </c>
      <c r="J522" s="6">
        <v>7.2199999999999999E-4</v>
      </c>
      <c r="K522" s="16">
        <v>0.99</v>
      </c>
      <c r="L522" s="13">
        <f t="shared" si="26"/>
        <v>7.1477999999999993E-4</v>
      </c>
      <c r="M522" s="6">
        <v>0</v>
      </c>
    </row>
    <row r="523" spans="1:13">
      <c r="A523" t="s">
        <v>530</v>
      </c>
      <c r="B523" s="6">
        <v>45.36</v>
      </c>
      <c r="C523" s="16">
        <v>0.99</v>
      </c>
      <c r="D523" s="13">
        <f t="shared" si="24"/>
        <v>44.906399999999998</v>
      </c>
      <c r="E523" s="6">
        <v>23.72</v>
      </c>
      <c r="F523" s="6">
        <v>82.81</v>
      </c>
      <c r="G523" s="16">
        <v>0.99</v>
      </c>
      <c r="H523" s="13">
        <f t="shared" si="25"/>
        <v>81.981899999999996</v>
      </c>
      <c r="I523" s="6">
        <v>44.63</v>
      </c>
      <c r="J523" s="6">
        <v>111.4</v>
      </c>
      <c r="K523" s="16">
        <v>0.99</v>
      </c>
      <c r="L523" s="13">
        <f t="shared" si="26"/>
        <v>110.286</v>
      </c>
      <c r="M523" s="6">
        <v>61.47</v>
      </c>
    </row>
    <row r="524" spans="1:13">
      <c r="A524" t="s">
        <v>531</v>
      </c>
      <c r="B524" s="6">
        <v>0.11070000000000001</v>
      </c>
      <c r="C524" s="16">
        <v>0.99</v>
      </c>
      <c r="D524" s="13">
        <f t="shared" si="24"/>
        <v>0.10959300000000001</v>
      </c>
      <c r="E524" s="6">
        <v>0</v>
      </c>
      <c r="F524" s="6">
        <v>0.13070000000000001</v>
      </c>
      <c r="G524" s="16">
        <v>0.99</v>
      </c>
      <c r="H524" s="13">
        <f t="shared" si="25"/>
        <v>0.12939300000000001</v>
      </c>
      <c r="I524" s="6">
        <v>0</v>
      </c>
      <c r="J524" s="6">
        <v>0.13930000000000001</v>
      </c>
      <c r="K524" s="16">
        <v>0.99</v>
      </c>
      <c r="L524" s="13">
        <f t="shared" si="26"/>
        <v>0.137907</v>
      </c>
      <c r="M524" s="6">
        <v>0</v>
      </c>
    </row>
    <row r="525" spans="1:13">
      <c r="A525" t="s">
        <v>532</v>
      </c>
      <c r="B525" s="6">
        <v>1.786E-4</v>
      </c>
      <c r="C525" s="16">
        <v>0.99</v>
      </c>
      <c r="D525" s="13">
        <f t="shared" si="24"/>
        <v>1.7681399999999999E-4</v>
      </c>
      <c r="E525" s="6">
        <v>0</v>
      </c>
      <c r="F525" s="6">
        <v>2.0680000000000001E-4</v>
      </c>
      <c r="G525" s="16">
        <v>0.99</v>
      </c>
      <c r="H525" s="13">
        <f t="shared" si="25"/>
        <v>2.04732E-4</v>
      </c>
      <c r="I525" s="6">
        <v>0</v>
      </c>
      <c r="J525" s="6">
        <v>2.1699999999999999E-4</v>
      </c>
      <c r="K525" s="16">
        <v>0.99</v>
      </c>
      <c r="L525" s="13">
        <f t="shared" si="26"/>
        <v>2.1482999999999997E-4</v>
      </c>
      <c r="M525" s="6">
        <v>0</v>
      </c>
    </row>
    <row r="526" spans="1:13">
      <c r="A526" t="s">
        <v>533</v>
      </c>
      <c r="B526" s="6">
        <v>80.41</v>
      </c>
      <c r="C526" s="16">
        <v>0.99</v>
      </c>
      <c r="D526" s="13">
        <f t="shared" si="24"/>
        <v>79.605899999999991</v>
      </c>
      <c r="E526" s="6">
        <v>42.07</v>
      </c>
      <c r="F526" s="6">
        <v>147.5</v>
      </c>
      <c r="G526" s="16">
        <v>0.99</v>
      </c>
      <c r="H526" s="13">
        <f t="shared" si="25"/>
        <v>146.02500000000001</v>
      </c>
      <c r="I526" s="6">
        <v>79.459999999999994</v>
      </c>
      <c r="J526" s="6">
        <v>199.1</v>
      </c>
      <c r="K526" s="16">
        <v>0.99</v>
      </c>
      <c r="L526" s="13">
        <f t="shared" si="26"/>
        <v>197.10899999999998</v>
      </c>
      <c r="M526" s="6">
        <v>109.9</v>
      </c>
    </row>
    <row r="527" spans="1:13">
      <c r="A527" t="s">
        <v>534</v>
      </c>
      <c r="B527" s="6">
        <v>5.5380000000000004E-3</v>
      </c>
      <c r="C527" s="16">
        <v>0.99</v>
      </c>
      <c r="D527" s="13">
        <f t="shared" si="24"/>
        <v>5.4826200000000005E-3</v>
      </c>
      <c r="E527" s="6">
        <v>0</v>
      </c>
      <c r="F527" s="6">
        <v>6.4029999999999998E-3</v>
      </c>
      <c r="G527" s="16">
        <v>0.99</v>
      </c>
      <c r="H527" s="13">
        <f t="shared" si="25"/>
        <v>6.3389700000000002E-3</v>
      </c>
      <c r="I527" s="6">
        <v>0</v>
      </c>
      <c r="J527" s="6">
        <v>6.711E-3</v>
      </c>
      <c r="K527" s="16">
        <v>0.99</v>
      </c>
      <c r="L527" s="13">
        <f t="shared" si="26"/>
        <v>6.6438899999999995E-3</v>
      </c>
      <c r="M527" s="6">
        <v>0</v>
      </c>
    </row>
    <row r="528" spans="1:13">
      <c r="A528" t="s">
        <v>535</v>
      </c>
      <c r="B528" s="6">
        <v>9.6570000000000005E-5</v>
      </c>
      <c r="C528" s="16">
        <v>0.99</v>
      </c>
      <c r="D528" s="13">
        <f t="shared" si="24"/>
        <v>9.5604300000000009E-5</v>
      </c>
      <c r="E528" s="6">
        <v>0</v>
      </c>
      <c r="F528" s="6">
        <v>1.115E-4</v>
      </c>
      <c r="G528" s="16">
        <v>0.99</v>
      </c>
      <c r="H528" s="13">
        <f t="shared" si="25"/>
        <v>1.1038499999999999E-4</v>
      </c>
      <c r="I528" s="6">
        <v>0</v>
      </c>
      <c r="J528" s="6">
        <v>1.167E-4</v>
      </c>
      <c r="K528" s="16">
        <v>0.99</v>
      </c>
      <c r="L528" s="13">
        <f t="shared" si="26"/>
        <v>1.1553300000000001E-4</v>
      </c>
      <c r="M528" s="6">
        <v>0</v>
      </c>
    </row>
    <row r="529" spans="1:13">
      <c r="A529" t="s">
        <v>536</v>
      </c>
      <c r="B529" s="6">
        <v>7.077E-3</v>
      </c>
      <c r="C529" s="16">
        <v>0.99</v>
      </c>
      <c r="D529" s="13">
        <f t="shared" si="24"/>
        <v>7.0062299999999996E-3</v>
      </c>
      <c r="E529" s="6">
        <v>0</v>
      </c>
      <c r="F529" s="6">
        <v>8.1630000000000001E-3</v>
      </c>
      <c r="G529" s="16">
        <v>0.99</v>
      </c>
      <c r="H529" s="13">
        <f t="shared" si="25"/>
        <v>8.0813699999999992E-3</v>
      </c>
      <c r="I529" s="6">
        <v>0</v>
      </c>
      <c r="J529" s="6">
        <v>8.5529999999999998E-3</v>
      </c>
      <c r="K529" s="16">
        <v>0.99</v>
      </c>
      <c r="L529" s="13">
        <f t="shared" si="26"/>
        <v>8.4674699999999995E-3</v>
      </c>
      <c r="M529" s="6">
        <v>0</v>
      </c>
    </row>
    <row r="530" spans="1:13">
      <c r="A530" t="s">
        <v>537</v>
      </c>
      <c r="B530" s="6">
        <v>4.8509999999999997E-4</v>
      </c>
      <c r="C530" s="16">
        <v>0.99</v>
      </c>
      <c r="D530" s="13">
        <f t="shared" si="24"/>
        <v>4.8024899999999998E-4</v>
      </c>
      <c r="E530" s="6">
        <v>0</v>
      </c>
      <c r="F530" s="6">
        <v>5.599E-4</v>
      </c>
      <c r="G530" s="16">
        <v>0.99</v>
      </c>
      <c r="H530" s="13">
        <f t="shared" si="25"/>
        <v>5.5430099999999999E-4</v>
      </c>
      <c r="I530" s="6">
        <v>0</v>
      </c>
      <c r="J530" s="6">
        <v>5.8640000000000005E-4</v>
      </c>
      <c r="K530" s="16">
        <v>0.99</v>
      </c>
      <c r="L530" s="13">
        <f t="shared" si="26"/>
        <v>5.8053600000000009E-4</v>
      </c>
      <c r="M530" s="6">
        <v>0</v>
      </c>
    </row>
    <row r="531" spans="1:13">
      <c r="A531" t="s">
        <v>538</v>
      </c>
      <c r="B531" s="6">
        <v>1.693E-4</v>
      </c>
      <c r="C531" s="16">
        <v>0.99</v>
      </c>
      <c r="D531" s="13">
        <f t="shared" si="24"/>
        <v>1.6760699999999998E-4</v>
      </c>
      <c r="E531" s="6">
        <v>0</v>
      </c>
      <c r="F531" s="6">
        <v>1.9540000000000001E-4</v>
      </c>
      <c r="G531" s="16">
        <v>0.99</v>
      </c>
      <c r="H531" s="13">
        <f t="shared" si="25"/>
        <v>1.93446E-4</v>
      </c>
      <c r="I531" s="6">
        <v>0</v>
      </c>
      <c r="J531" s="6">
        <v>2.0460000000000001E-4</v>
      </c>
      <c r="K531" s="16">
        <v>0.99</v>
      </c>
      <c r="L531" s="13">
        <f t="shared" si="26"/>
        <v>2.02554E-4</v>
      </c>
      <c r="M531" s="6">
        <v>0</v>
      </c>
    </row>
    <row r="532" spans="1:13">
      <c r="A532" t="s">
        <v>539</v>
      </c>
      <c r="B532" s="6">
        <v>8.8869999999999997E-4</v>
      </c>
      <c r="C532" s="16">
        <v>0.99</v>
      </c>
      <c r="D532" s="13">
        <f t="shared" si="24"/>
        <v>8.7981300000000001E-4</v>
      </c>
      <c r="E532" s="6">
        <v>0</v>
      </c>
      <c r="F532" s="6">
        <v>1.0250000000000001E-3</v>
      </c>
      <c r="G532" s="16">
        <v>0.99</v>
      </c>
      <c r="H532" s="13">
        <f t="shared" si="25"/>
        <v>1.01475E-3</v>
      </c>
      <c r="I532" s="6">
        <v>0</v>
      </c>
      <c r="J532" s="6">
        <v>1.0740000000000001E-3</v>
      </c>
      <c r="K532" s="16">
        <v>0.99</v>
      </c>
      <c r="L532" s="13">
        <f t="shared" si="26"/>
        <v>1.0632600000000001E-3</v>
      </c>
      <c r="M532" s="6">
        <v>0</v>
      </c>
    </row>
    <row r="533" spans="1:13">
      <c r="A533" t="s">
        <v>540</v>
      </c>
      <c r="B533" s="6">
        <v>2.453E-4</v>
      </c>
      <c r="C533" s="16">
        <v>0.99</v>
      </c>
      <c r="D533" s="13">
        <f t="shared" si="24"/>
        <v>2.42847E-4</v>
      </c>
      <c r="E533" s="6">
        <v>0</v>
      </c>
      <c r="F533" s="6">
        <v>2.8299999999999999E-4</v>
      </c>
      <c r="G533" s="16">
        <v>0.99</v>
      </c>
      <c r="H533" s="13">
        <f t="shared" si="25"/>
        <v>2.8017E-4</v>
      </c>
      <c r="I533" s="6">
        <v>0</v>
      </c>
      <c r="J533" s="6">
        <v>2.9639999999999999E-4</v>
      </c>
      <c r="K533" s="16">
        <v>0.99</v>
      </c>
      <c r="L533" s="13">
        <f t="shared" si="26"/>
        <v>2.93436E-4</v>
      </c>
      <c r="M533" s="6">
        <v>0</v>
      </c>
    </row>
    <row r="534" spans="1:13">
      <c r="A534" t="s">
        <v>541</v>
      </c>
      <c r="B534" s="6">
        <v>8.1359999999999994E-5</v>
      </c>
      <c r="C534" s="16">
        <v>0.99</v>
      </c>
      <c r="D534" s="13">
        <f t="shared" si="24"/>
        <v>8.0546399999999998E-5</v>
      </c>
      <c r="E534" s="6">
        <v>0</v>
      </c>
      <c r="F534" s="6">
        <v>9.3850000000000004E-5</v>
      </c>
      <c r="G534" s="16">
        <v>0.99</v>
      </c>
      <c r="H534" s="13">
        <f t="shared" si="25"/>
        <v>9.29115E-5</v>
      </c>
      <c r="I534" s="6">
        <v>0</v>
      </c>
      <c r="J534" s="6">
        <v>9.8250000000000003E-5</v>
      </c>
      <c r="K534" s="16">
        <v>0.99</v>
      </c>
      <c r="L534" s="13">
        <f t="shared" si="26"/>
        <v>9.7267499999999997E-5</v>
      </c>
      <c r="M534" s="6">
        <v>0</v>
      </c>
    </row>
    <row r="535" spans="1:13">
      <c r="A535" t="s">
        <v>542</v>
      </c>
      <c r="B535" s="6">
        <v>8.2009999999999999E-7</v>
      </c>
      <c r="C535" s="16">
        <v>0.99</v>
      </c>
      <c r="D535" s="13">
        <f t="shared" si="24"/>
        <v>8.1189899999999998E-7</v>
      </c>
      <c r="E535" s="6">
        <v>0</v>
      </c>
      <c r="F535" s="6">
        <v>9.471E-7</v>
      </c>
      <c r="G535" s="16">
        <v>0.99</v>
      </c>
      <c r="H535" s="13">
        <f t="shared" si="25"/>
        <v>9.3762899999999998E-7</v>
      </c>
      <c r="I535" s="6">
        <v>0</v>
      </c>
      <c r="J535" s="6">
        <v>9.9119999999999993E-7</v>
      </c>
      <c r="K535" s="16">
        <v>0.99</v>
      </c>
      <c r="L535" s="13">
        <f t="shared" si="26"/>
        <v>9.8128799999999991E-7</v>
      </c>
      <c r="M535" s="6">
        <v>0</v>
      </c>
    </row>
    <row r="536" spans="1:13">
      <c r="A536" t="s">
        <v>543</v>
      </c>
      <c r="B536" s="6">
        <v>5.7609999999999998E-8</v>
      </c>
      <c r="C536" s="16">
        <v>0.99</v>
      </c>
      <c r="D536" s="13">
        <f t="shared" si="24"/>
        <v>5.7033899999999994E-8</v>
      </c>
      <c r="E536" s="6">
        <v>0</v>
      </c>
      <c r="F536" s="6">
        <v>6.6510000000000005E-8</v>
      </c>
      <c r="G536" s="16">
        <v>0.99</v>
      </c>
      <c r="H536" s="13">
        <f t="shared" si="25"/>
        <v>6.58449E-8</v>
      </c>
      <c r="I536" s="6">
        <v>0</v>
      </c>
      <c r="J536" s="6">
        <v>6.9650000000000005E-8</v>
      </c>
      <c r="K536" s="16">
        <v>0.99</v>
      </c>
      <c r="L536" s="13">
        <f t="shared" si="26"/>
        <v>6.8953500000000009E-8</v>
      </c>
      <c r="M536" s="6">
        <v>0</v>
      </c>
    </row>
    <row r="537" spans="1:13">
      <c r="A537" t="s">
        <v>544</v>
      </c>
      <c r="B537" s="6">
        <v>1.157E-9</v>
      </c>
      <c r="C537" s="16">
        <v>0.99</v>
      </c>
      <c r="D537" s="13">
        <f t="shared" si="24"/>
        <v>1.14543E-9</v>
      </c>
      <c r="E537" s="6">
        <v>0</v>
      </c>
      <c r="F537" s="6">
        <v>1.335E-9</v>
      </c>
      <c r="G537" s="16">
        <v>0.99</v>
      </c>
      <c r="H537" s="13">
        <f t="shared" si="25"/>
        <v>1.3216500000000001E-9</v>
      </c>
      <c r="I537" s="6">
        <v>0</v>
      </c>
      <c r="J537" s="6">
        <v>1.3979999999999999E-9</v>
      </c>
      <c r="K537" s="16">
        <v>0.99</v>
      </c>
      <c r="L537" s="13">
        <f t="shared" si="26"/>
        <v>1.3840199999999999E-9</v>
      </c>
      <c r="M537" s="6">
        <v>0</v>
      </c>
    </row>
    <row r="538" spans="1:13">
      <c r="A538" t="s">
        <v>545</v>
      </c>
      <c r="B538" s="6">
        <v>7.4669999999999999E-11</v>
      </c>
      <c r="C538" s="16">
        <v>0.99</v>
      </c>
      <c r="D538" s="13">
        <f t="shared" si="24"/>
        <v>7.3923299999999994E-11</v>
      </c>
      <c r="E538" s="6">
        <v>0</v>
      </c>
      <c r="F538" s="6">
        <v>8.6100000000000005E-11</v>
      </c>
      <c r="G538" s="16">
        <v>0.99</v>
      </c>
      <c r="H538" s="13">
        <f t="shared" si="25"/>
        <v>8.5238999999999999E-11</v>
      </c>
      <c r="I538" s="6">
        <v>0</v>
      </c>
      <c r="J538" s="6">
        <v>9.0210000000000004E-11</v>
      </c>
      <c r="K538" s="16">
        <v>0.99</v>
      </c>
      <c r="L538" s="13">
        <f t="shared" si="26"/>
        <v>8.9307900000000002E-11</v>
      </c>
      <c r="M538" s="6">
        <v>0</v>
      </c>
    </row>
    <row r="539" spans="1:13">
      <c r="A539" t="s">
        <v>546</v>
      </c>
      <c r="B539" s="6">
        <v>29.88</v>
      </c>
      <c r="C539" s="16">
        <v>0.99</v>
      </c>
      <c r="D539" s="13">
        <f t="shared" si="24"/>
        <v>29.581199999999999</v>
      </c>
      <c r="E539" s="6">
        <v>15.64</v>
      </c>
      <c r="F539" s="6">
        <v>52.26</v>
      </c>
      <c r="G539" s="16">
        <v>0.99</v>
      </c>
      <c r="H539" s="13">
        <f t="shared" si="25"/>
        <v>51.737400000000001</v>
      </c>
      <c r="I539" s="6">
        <v>28.18</v>
      </c>
      <c r="J539" s="6">
        <v>67.64</v>
      </c>
      <c r="K539" s="16">
        <v>0.99</v>
      </c>
      <c r="L539" s="13">
        <f t="shared" si="26"/>
        <v>66.9636</v>
      </c>
      <c r="M539" s="6">
        <v>37.35</v>
      </c>
    </row>
    <row r="540" spans="1:13">
      <c r="A540" t="s">
        <v>547</v>
      </c>
      <c r="B540" s="6">
        <v>8.8990000000000007E-3</v>
      </c>
      <c r="C540" s="16">
        <v>0.99</v>
      </c>
      <c r="D540" s="13">
        <f t="shared" si="24"/>
        <v>8.8100100000000001E-3</v>
      </c>
      <c r="E540" s="6">
        <v>0</v>
      </c>
      <c r="F540" s="6">
        <v>1.6250000000000001E-2</v>
      </c>
      <c r="G540" s="16">
        <v>0.99</v>
      </c>
      <c r="H540" s="13">
        <f t="shared" si="25"/>
        <v>1.6087500000000001E-2</v>
      </c>
      <c r="I540" s="6">
        <v>0</v>
      </c>
      <c r="J540" s="6">
        <v>2.1829999999999999E-2</v>
      </c>
      <c r="K540" s="16">
        <v>0.99</v>
      </c>
      <c r="L540" s="13">
        <f t="shared" si="26"/>
        <v>2.1611699999999998E-2</v>
      </c>
      <c r="M540" s="6">
        <v>0</v>
      </c>
    </row>
    <row r="541" spans="1:13">
      <c r="A541" t="s">
        <v>548</v>
      </c>
      <c r="B541" s="6">
        <v>5.7539999999999998E-8</v>
      </c>
      <c r="C541" s="16">
        <v>0.99</v>
      </c>
      <c r="D541" s="13">
        <f t="shared" si="24"/>
        <v>5.6964599999999999E-8</v>
      </c>
      <c r="E541" s="6">
        <v>0</v>
      </c>
      <c r="F541" s="6">
        <v>1.0490000000000001E-7</v>
      </c>
      <c r="G541" s="16">
        <v>0.99</v>
      </c>
      <c r="H541" s="13">
        <f t="shared" si="25"/>
        <v>1.0385100000000001E-7</v>
      </c>
      <c r="I541" s="6">
        <v>0</v>
      </c>
      <c r="J541" s="6">
        <v>1.4079999999999999E-7</v>
      </c>
      <c r="K541" s="16">
        <v>0.99</v>
      </c>
      <c r="L541" s="13">
        <f t="shared" si="26"/>
        <v>1.3939199999999998E-7</v>
      </c>
      <c r="M541" s="6">
        <v>0</v>
      </c>
    </row>
    <row r="542" spans="1:13">
      <c r="A542" t="s">
        <v>549</v>
      </c>
      <c r="B542" s="6">
        <v>35.700000000000003</v>
      </c>
      <c r="C542" s="16">
        <v>0.99</v>
      </c>
      <c r="D542" s="13">
        <f t="shared" si="24"/>
        <v>35.343000000000004</v>
      </c>
      <c r="E542" s="6">
        <v>19.05</v>
      </c>
      <c r="F542" s="6">
        <v>64.150000000000006</v>
      </c>
      <c r="G542" s="16">
        <v>0.99</v>
      </c>
      <c r="H542" s="13">
        <f t="shared" si="25"/>
        <v>63.508500000000005</v>
      </c>
      <c r="I542" s="6">
        <v>35.049999999999997</v>
      </c>
      <c r="J542" s="6">
        <v>84.72</v>
      </c>
      <c r="K542" s="16">
        <v>0.99</v>
      </c>
      <c r="L542" s="13">
        <f t="shared" si="26"/>
        <v>83.872799999999998</v>
      </c>
      <c r="M542" s="6">
        <v>47.3</v>
      </c>
    </row>
    <row r="543" spans="1:13">
      <c r="A543" t="s">
        <v>550</v>
      </c>
      <c r="B543" s="6">
        <v>0.12529999999999999</v>
      </c>
      <c r="C543" s="16">
        <v>0.99</v>
      </c>
      <c r="D543" s="13">
        <f t="shared" si="24"/>
        <v>0.12404699999999999</v>
      </c>
      <c r="E543" s="6">
        <v>1.073E-14</v>
      </c>
      <c r="F543" s="6">
        <v>0.23730000000000001</v>
      </c>
      <c r="G543" s="16">
        <v>0.99</v>
      </c>
      <c r="H543" s="13">
        <f t="shared" si="25"/>
        <v>0.234927</v>
      </c>
      <c r="I543" s="6">
        <v>2.0949999999999998E-14</v>
      </c>
      <c r="J543" s="6">
        <v>0.32669999999999999</v>
      </c>
      <c r="K543" s="16">
        <v>0.99</v>
      </c>
      <c r="L543" s="13">
        <f t="shared" si="26"/>
        <v>0.32343299999999997</v>
      </c>
      <c r="M543" s="6">
        <v>2.9530000000000001E-14</v>
      </c>
    </row>
    <row r="544" spans="1:13">
      <c r="A544" t="s">
        <v>551</v>
      </c>
      <c r="B544" s="6">
        <v>25.95</v>
      </c>
      <c r="C544" s="16">
        <v>0.99</v>
      </c>
      <c r="D544" s="13">
        <f t="shared" si="24"/>
        <v>25.6905</v>
      </c>
      <c r="E544" s="6">
        <v>2.363</v>
      </c>
      <c r="F544" s="6">
        <v>33.96</v>
      </c>
      <c r="G544" s="16">
        <v>0.99</v>
      </c>
      <c r="H544" s="13">
        <f t="shared" si="25"/>
        <v>33.620400000000004</v>
      </c>
      <c r="I544" s="6">
        <v>3.1859999999999999</v>
      </c>
      <c r="J544" s="6">
        <v>37.79</v>
      </c>
      <c r="K544" s="16">
        <v>0.99</v>
      </c>
      <c r="L544" s="13">
        <f t="shared" si="26"/>
        <v>37.412100000000002</v>
      </c>
      <c r="M544" s="6">
        <v>3.6320000000000001</v>
      </c>
    </row>
    <row r="545" spans="1:13">
      <c r="A545" t="s">
        <v>552</v>
      </c>
      <c r="B545" s="6">
        <v>3.2349999999999997E-2</v>
      </c>
      <c r="C545" s="16">
        <v>0.99</v>
      </c>
      <c r="D545" s="13">
        <f t="shared" si="24"/>
        <v>3.2026499999999999E-2</v>
      </c>
      <c r="E545" s="6">
        <v>1.9989999999999998E-6</v>
      </c>
      <c r="F545" s="6">
        <v>4.1849999999999998E-2</v>
      </c>
      <c r="G545" s="16">
        <v>0.99</v>
      </c>
      <c r="H545" s="13">
        <f t="shared" si="25"/>
        <v>4.1431499999999996E-2</v>
      </c>
      <c r="I545" s="6">
        <v>3.7759999999999999E-6</v>
      </c>
      <c r="J545" s="6">
        <v>4.6920000000000003E-2</v>
      </c>
      <c r="K545" s="16">
        <v>0.99</v>
      </c>
      <c r="L545" s="13">
        <f t="shared" si="26"/>
        <v>4.64508E-2</v>
      </c>
      <c r="M545" s="6">
        <v>5.2190000000000003E-6</v>
      </c>
    </row>
    <row r="546" spans="1:13">
      <c r="A546" t="s">
        <v>553</v>
      </c>
      <c r="B546" s="6">
        <v>1.0560000000000001E-5</v>
      </c>
      <c r="C546" s="16">
        <v>0.99</v>
      </c>
      <c r="D546" s="13">
        <f t="shared" si="24"/>
        <v>1.0454400000000001E-5</v>
      </c>
      <c r="E546" s="6">
        <v>1.52E-8</v>
      </c>
      <c r="F546" s="6">
        <v>1.22E-5</v>
      </c>
      <c r="G546" s="16">
        <v>0.99</v>
      </c>
      <c r="H546" s="13">
        <f t="shared" si="25"/>
        <v>1.2078E-5</v>
      </c>
      <c r="I546" s="6">
        <v>2.871E-8</v>
      </c>
      <c r="J546" s="6">
        <v>1.2809999999999999E-5</v>
      </c>
      <c r="K546" s="16">
        <v>0.99</v>
      </c>
      <c r="L546" s="13">
        <f t="shared" si="26"/>
        <v>1.26819E-5</v>
      </c>
      <c r="M546" s="6">
        <v>3.9680000000000002E-8</v>
      </c>
    </row>
    <row r="547" spans="1:13">
      <c r="A547" t="s">
        <v>554</v>
      </c>
      <c r="B547" s="6">
        <v>0.41120000000000001</v>
      </c>
      <c r="C547" s="16">
        <v>0.99</v>
      </c>
      <c r="D547" s="13">
        <f t="shared" si="24"/>
        <v>0.40708800000000001</v>
      </c>
      <c r="E547" s="6">
        <v>0</v>
      </c>
      <c r="F547" s="6">
        <v>0.47510000000000002</v>
      </c>
      <c r="G547" s="16">
        <v>0.99</v>
      </c>
      <c r="H547" s="13">
        <f t="shared" si="25"/>
        <v>0.47034900000000002</v>
      </c>
      <c r="I547" s="6">
        <v>0</v>
      </c>
      <c r="J547" s="6">
        <v>0.49790000000000001</v>
      </c>
      <c r="K547" s="16">
        <v>0.99</v>
      </c>
      <c r="L547" s="13">
        <f t="shared" si="26"/>
        <v>0.492921</v>
      </c>
      <c r="M547" s="6">
        <v>0</v>
      </c>
    </row>
    <row r="548" spans="1:13">
      <c r="A548" t="s">
        <v>555</v>
      </c>
      <c r="B548" s="6">
        <v>5.2459999999999998E-3</v>
      </c>
      <c r="C548" s="16">
        <v>0.99</v>
      </c>
      <c r="D548" s="13">
        <f t="shared" si="24"/>
        <v>5.19354E-3</v>
      </c>
      <c r="E548" s="6">
        <v>0</v>
      </c>
      <c r="F548" s="6">
        <v>6.0540000000000004E-3</v>
      </c>
      <c r="G548" s="16">
        <v>0.99</v>
      </c>
      <c r="H548" s="13">
        <f t="shared" si="25"/>
        <v>5.9934599999999999E-3</v>
      </c>
      <c r="I548" s="6">
        <v>0</v>
      </c>
      <c r="J548" s="6">
        <v>6.3400000000000001E-3</v>
      </c>
      <c r="K548" s="16">
        <v>0.99</v>
      </c>
      <c r="L548" s="13">
        <f t="shared" si="26"/>
        <v>6.2766000000000002E-3</v>
      </c>
      <c r="M548" s="6">
        <v>0</v>
      </c>
    </row>
    <row r="549" spans="1:13">
      <c r="A549" t="s">
        <v>556</v>
      </c>
      <c r="B549" s="6">
        <v>1.3470000000000001E-3</v>
      </c>
      <c r="C549" s="16">
        <v>0.99</v>
      </c>
      <c r="D549" s="13">
        <f t="shared" si="24"/>
        <v>1.3335300000000001E-3</v>
      </c>
      <c r="E549" s="6">
        <v>0</v>
      </c>
      <c r="F549" s="6">
        <v>1.555E-3</v>
      </c>
      <c r="G549" s="16">
        <v>0.99</v>
      </c>
      <c r="H549" s="13">
        <f t="shared" si="25"/>
        <v>1.5394499999999999E-3</v>
      </c>
      <c r="I549" s="6">
        <v>0</v>
      </c>
      <c r="J549" s="6">
        <v>1.6280000000000001E-3</v>
      </c>
      <c r="K549" s="16">
        <v>0.99</v>
      </c>
      <c r="L549" s="13">
        <f t="shared" si="26"/>
        <v>1.6117200000000001E-3</v>
      </c>
      <c r="M549" s="6">
        <v>0</v>
      </c>
    </row>
    <row r="550" spans="1:13">
      <c r="A550" t="s">
        <v>557</v>
      </c>
      <c r="B550" s="6">
        <v>5.0029999999999998E-2</v>
      </c>
      <c r="C550" s="16">
        <v>0.99</v>
      </c>
      <c r="D550" s="13">
        <f t="shared" si="24"/>
        <v>4.9529699999999996E-2</v>
      </c>
      <c r="E550" s="6">
        <v>0</v>
      </c>
      <c r="F550" s="6">
        <v>5.7750000000000003E-2</v>
      </c>
      <c r="G550" s="16">
        <v>0.99</v>
      </c>
      <c r="H550" s="13">
        <f t="shared" si="25"/>
        <v>5.7172500000000001E-2</v>
      </c>
      <c r="I550" s="6">
        <v>0</v>
      </c>
      <c r="J550" s="6">
        <v>6.046E-2</v>
      </c>
      <c r="K550" s="16">
        <v>0.99</v>
      </c>
      <c r="L550" s="13">
        <f t="shared" si="26"/>
        <v>5.9855399999999996E-2</v>
      </c>
      <c r="M550" s="6">
        <v>0</v>
      </c>
    </row>
    <row r="551" spans="1:13">
      <c r="A551" t="s">
        <v>558</v>
      </c>
      <c r="B551" s="6">
        <v>2.3010000000000001E-3</v>
      </c>
      <c r="C551" s="16">
        <v>0.99</v>
      </c>
      <c r="D551" s="13">
        <f t="shared" si="24"/>
        <v>2.2779900000000001E-3</v>
      </c>
      <c r="E551" s="6">
        <v>0</v>
      </c>
      <c r="F551" s="6">
        <v>2.6549999999999998E-3</v>
      </c>
      <c r="G551" s="16">
        <v>0.99</v>
      </c>
      <c r="H551" s="13">
        <f t="shared" si="25"/>
        <v>2.6284499999999996E-3</v>
      </c>
      <c r="I551" s="6">
        <v>0</v>
      </c>
      <c r="J551" s="6">
        <v>2.7799999999999999E-3</v>
      </c>
      <c r="K551" s="16">
        <v>0.99</v>
      </c>
      <c r="L551" s="13">
        <f t="shared" si="26"/>
        <v>2.7521999999999998E-3</v>
      </c>
      <c r="M551" s="6">
        <v>0</v>
      </c>
    </row>
    <row r="552" spans="1:13">
      <c r="A552" t="s">
        <v>559</v>
      </c>
      <c r="B552" s="6">
        <v>1.8810000000000001E-3</v>
      </c>
      <c r="C552" s="16">
        <v>0.99</v>
      </c>
      <c r="D552" s="13">
        <f t="shared" si="24"/>
        <v>1.8621900000000001E-3</v>
      </c>
      <c r="E552" s="6">
        <v>0</v>
      </c>
      <c r="F552" s="6">
        <v>2.1710000000000002E-3</v>
      </c>
      <c r="G552" s="16">
        <v>0.99</v>
      </c>
      <c r="H552" s="13">
        <f t="shared" si="25"/>
        <v>2.1492900000000003E-3</v>
      </c>
      <c r="I552" s="6">
        <v>0</v>
      </c>
      <c r="J552" s="6">
        <v>2.2729999999999998E-3</v>
      </c>
      <c r="K552" s="16">
        <v>0.99</v>
      </c>
      <c r="L552" s="13">
        <f t="shared" si="26"/>
        <v>2.25027E-3</v>
      </c>
      <c r="M552" s="6">
        <v>0</v>
      </c>
    </row>
    <row r="553" spans="1:13">
      <c r="A553" t="s">
        <v>560</v>
      </c>
      <c r="B553" s="6">
        <v>1.2409999999999999E-2</v>
      </c>
      <c r="C553" s="16">
        <v>0.99</v>
      </c>
      <c r="D553" s="13">
        <f t="shared" si="24"/>
        <v>1.2285899999999999E-2</v>
      </c>
      <c r="E553" s="6">
        <v>0</v>
      </c>
      <c r="F553" s="6">
        <v>1.4319999999999999E-2</v>
      </c>
      <c r="G553" s="16">
        <v>0.99</v>
      </c>
      <c r="H553" s="13">
        <f t="shared" si="25"/>
        <v>1.41768E-2</v>
      </c>
      <c r="I553" s="6">
        <v>0</v>
      </c>
      <c r="J553" s="6">
        <v>1.4999999999999999E-2</v>
      </c>
      <c r="K553" s="16">
        <v>0.99</v>
      </c>
      <c r="L553" s="13">
        <f t="shared" si="26"/>
        <v>1.4849999999999999E-2</v>
      </c>
      <c r="M553" s="6">
        <v>0</v>
      </c>
    </row>
    <row r="554" spans="1:13">
      <c r="A554" t="s">
        <v>561</v>
      </c>
      <c r="B554" s="6">
        <v>9.6739999999999999E-4</v>
      </c>
      <c r="C554" s="16">
        <v>0.99</v>
      </c>
      <c r="D554" s="13">
        <f t="shared" si="24"/>
        <v>9.57726E-4</v>
      </c>
      <c r="E554" s="6">
        <v>0</v>
      </c>
      <c r="F554" s="6">
        <v>1.116E-3</v>
      </c>
      <c r="G554" s="16">
        <v>0.99</v>
      </c>
      <c r="H554" s="13">
        <f t="shared" si="25"/>
        <v>1.1048399999999999E-3</v>
      </c>
      <c r="I554" s="6">
        <v>0</v>
      </c>
      <c r="J554" s="6">
        <v>1.1689999999999999E-3</v>
      </c>
      <c r="K554" s="16">
        <v>0.99</v>
      </c>
      <c r="L554" s="13">
        <f t="shared" si="26"/>
        <v>1.1573099999999999E-3</v>
      </c>
      <c r="M554" s="6">
        <v>0</v>
      </c>
    </row>
    <row r="555" spans="1:13">
      <c r="A555" t="s">
        <v>562</v>
      </c>
      <c r="B555" s="6">
        <v>9.3899999999999995E-4</v>
      </c>
      <c r="C555" s="16">
        <v>0.99</v>
      </c>
      <c r="D555" s="13">
        <f t="shared" si="24"/>
        <v>9.2960999999999998E-4</v>
      </c>
      <c r="E555" s="6">
        <v>0</v>
      </c>
      <c r="F555" s="6">
        <v>1.0839999999999999E-3</v>
      </c>
      <c r="G555" s="16">
        <v>0.99</v>
      </c>
      <c r="H555" s="13">
        <f t="shared" si="25"/>
        <v>1.0731599999999999E-3</v>
      </c>
      <c r="I555" s="6">
        <v>0</v>
      </c>
      <c r="J555" s="6">
        <v>1.1349999999999999E-3</v>
      </c>
      <c r="K555" s="16">
        <v>0.99</v>
      </c>
      <c r="L555" s="13">
        <f t="shared" si="26"/>
        <v>1.1236499999999999E-3</v>
      </c>
      <c r="M555" s="6">
        <v>0</v>
      </c>
    </row>
    <row r="556" spans="1:13">
      <c r="A556" t="s">
        <v>563</v>
      </c>
      <c r="B556" s="6">
        <v>1.0169999999999999E-3</v>
      </c>
      <c r="C556" s="16">
        <v>0.99</v>
      </c>
      <c r="D556" s="13">
        <f t="shared" si="24"/>
        <v>1.0068299999999998E-3</v>
      </c>
      <c r="E556" s="6">
        <v>0</v>
      </c>
      <c r="F556" s="6">
        <v>1.1739999999999999E-3</v>
      </c>
      <c r="G556" s="16">
        <v>0.99</v>
      </c>
      <c r="H556" s="13">
        <f t="shared" si="25"/>
        <v>1.1622599999999998E-3</v>
      </c>
      <c r="I556" s="6">
        <v>0</v>
      </c>
      <c r="J556" s="6">
        <v>1.23E-3</v>
      </c>
      <c r="K556" s="16">
        <v>0.99</v>
      </c>
      <c r="L556" s="13">
        <f t="shared" si="26"/>
        <v>1.2176999999999999E-3</v>
      </c>
      <c r="M556" s="6">
        <v>0</v>
      </c>
    </row>
    <row r="557" spans="1:13">
      <c r="A557" t="s">
        <v>564</v>
      </c>
      <c r="B557" s="6">
        <v>1.5820000000000001E-5</v>
      </c>
      <c r="C557" s="16">
        <v>0.99</v>
      </c>
      <c r="D557" s="13">
        <f t="shared" si="24"/>
        <v>1.56618E-5</v>
      </c>
      <c r="E557" s="6">
        <v>0</v>
      </c>
      <c r="F557" s="6">
        <v>1.825E-5</v>
      </c>
      <c r="G557" s="16">
        <v>0.99</v>
      </c>
      <c r="H557" s="13">
        <f t="shared" si="25"/>
        <v>1.8067499999999999E-5</v>
      </c>
      <c r="I557" s="6">
        <v>0</v>
      </c>
      <c r="J557" s="6">
        <v>1.9110000000000002E-5</v>
      </c>
      <c r="K557" s="16">
        <v>0.99</v>
      </c>
      <c r="L557" s="13">
        <f t="shared" si="26"/>
        <v>1.8918900000000003E-5</v>
      </c>
      <c r="M557" s="6">
        <v>0</v>
      </c>
    </row>
    <row r="558" spans="1:13">
      <c r="A558" t="s">
        <v>565</v>
      </c>
      <c r="B558" s="6">
        <v>1.466E-5</v>
      </c>
      <c r="C558" s="16">
        <v>0.99</v>
      </c>
      <c r="D558" s="13">
        <f t="shared" si="24"/>
        <v>1.4513400000000001E-5</v>
      </c>
      <c r="E558" s="6">
        <v>0</v>
      </c>
      <c r="F558" s="6">
        <v>1.6920000000000001E-5</v>
      </c>
      <c r="G558" s="16">
        <v>0.99</v>
      </c>
      <c r="H558" s="13">
        <f t="shared" si="25"/>
        <v>1.6750799999999999E-5</v>
      </c>
      <c r="I558" s="6">
        <v>0</v>
      </c>
      <c r="J558" s="6">
        <v>1.7710000000000002E-5</v>
      </c>
      <c r="K558" s="16">
        <v>0.99</v>
      </c>
      <c r="L558" s="13">
        <f t="shared" si="26"/>
        <v>1.7532900000000003E-5</v>
      </c>
      <c r="M558" s="6">
        <v>0</v>
      </c>
    </row>
    <row r="559" spans="1:13">
      <c r="A559" t="s">
        <v>566</v>
      </c>
      <c r="B559" s="6">
        <v>1.001E-6</v>
      </c>
      <c r="C559" s="16">
        <v>0.99</v>
      </c>
      <c r="D559" s="13">
        <f t="shared" si="24"/>
        <v>9.9099000000000006E-7</v>
      </c>
      <c r="E559" s="6">
        <v>0</v>
      </c>
      <c r="F559" s="6">
        <v>1.155E-6</v>
      </c>
      <c r="G559" s="16">
        <v>0.99</v>
      </c>
      <c r="H559" s="13">
        <f t="shared" si="25"/>
        <v>1.14345E-6</v>
      </c>
      <c r="I559" s="6">
        <v>0</v>
      </c>
      <c r="J559" s="6">
        <v>1.2100000000000001E-6</v>
      </c>
      <c r="K559" s="16">
        <v>0.99</v>
      </c>
      <c r="L559" s="13">
        <f t="shared" si="26"/>
        <v>1.1979E-6</v>
      </c>
      <c r="M559" s="6">
        <v>0</v>
      </c>
    </row>
    <row r="560" spans="1:13">
      <c r="A560" t="s">
        <v>567</v>
      </c>
      <c r="B560" s="6">
        <v>2.1559999999999999E-8</v>
      </c>
      <c r="C560" s="16">
        <v>0.99</v>
      </c>
      <c r="D560" s="13">
        <f t="shared" si="24"/>
        <v>2.1344399999999998E-8</v>
      </c>
      <c r="E560" s="6">
        <v>0</v>
      </c>
      <c r="F560" s="6">
        <v>2.487E-8</v>
      </c>
      <c r="G560" s="16">
        <v>0.99</v>
      </c>
      <c r="H560" s="13">
        <f t="shared" si="25"/>
        <v>2.4621299999999999E-8</v>
      </c>
      <c r="I560" s="6">
        <v>0</v>
      </c>
      <c r="J560" s="6">
        <v>2.6050000000000002E-8</v>
      </c>
      <c r="K560" s="16">
        <v>0.99</v>
      </c>
      <c r="L560" s="13">
        <f t="shared" si="26"/>
        <v>2.5789500000000001E-8</v>
      </c>
      <c r="M560" s="6">
        <v>0</v>
      </c>
    </row>
    <row r="561" spans="1:13">
      <c r="A561" t="s">
        <v>568</v>
      </c>
      <c r="B561" s="6">
        <v>2.45E-9</v>
      </c>
      <c r="C561" s="16">
        <v>0.99</v>
      </c>
      <c r="D561" s="13">
        <f t="shared" si="24"/>
        <v>2.4254999999999999E-9</v>
      </c>
      <c r="E561" s="6">
        <v>0</v>
      </c>
      <c r="F561" s="6">
        <v>2.8269999999999999E-9</v>
      </c>
      <c r="G561" s="16">
        <v>0.99</v>
      </c>
      <c r="H561" s="13">
        <f t="shared" si="25"/>
        <v>2.7987299999999999E-9</v>
      </c>
      <c r="I561" s="6">
        <v>0</v>
      </c>
      <c r="J561" s="6">
        <v>2.9600000000000001E-9</v>
      </c>
      <c r="K561" s="16">
        <v>0.99</v>
      </c>
      <c r="L561" s="13">
        <f t="shared" si="26"/>
        <v>2.9304000000000001E-9</v>
      </c>
      <c r="M561" s="6">
        <v>0</v>
      </c>
    </row>
    <row r="562" spans="1:13">
      <c r="A562" t="s">
        <v>569</v>
      </c>
      <c r="B562" s="6">
        <v>6.8760000000000003E-11</v>
      </c>
      <c r="C562" s="16">
        <v>0.99</v>
      </c>
      <c r="D562" s="13">
        <f t="shared" si="24"/>
        <v>6.8072400000000006E-11</v>
      </c>
      <c r="E562" s="6">
        <v>0</v>
      </c>
      <c r="F562" s="6">
        <v>7.9339999999999994E-11</v>
      </c>
      <c r="G562" s="16">
        <v>0.99</v>
      </c>
      <c r="H562" s="13">
        <f t="shared" si="25"/>
        <v>7.8546599999999992E-11</v>
      </c>
      <c r="I562" s="6">
        <v>0</v>
      </c>
      <c r="J562" s="6">
        <v>8.3120000000000006E-11</v>
      </c>
      <c r="K562" s="16">
        <v>0.99</v>
      </c>
      <c r="L562" s="13">
        <f t="shared" si="26"/>
        <v>8.22888E-11</v>
      </c>
      <c r="M562" s="6">
        <v>0</v>
      </c>
    </row>
    <row r="563" spans="1:13">
      <c r="A563" t="s">
        <v>570</v>
      </c>
      <c r="B563" s="6">
        <v>3.2330000000000001E-12</v>
      </c>
      <c r="C563" s="16">
        <v>0.99</v>
      </c>
      <c r="D563" s="13">
        <f t="shared" si="24"/>
        <v>3.2006699999999999E-12</v>
      </c>
      <c r="E563" s="6">
        <v>0</v>
      </c>
      <c r="F563" s="6">
        <v>3.7310000000000002E-12</v>
      </c>
      <c r="G563" s="16">
        <v>0.99</v>
      </c>
      <c r="H563" s="13">
        <f t="shared" si="25"/>
        <v>3.6936899999999998E-12</v>
      </c>
      <c r="I563" s="6">
        <v>0</v>
      </c>
      <c r="J563" s="6">
        <v>3.9070000000000002E-12</v>
      </c>
      <c r="K563" s="16">
        <v>0.99</v>
      </c>
      <c r="L563" s="13">
        <f t="shared" si="26"/>
        <v>3.8679300000000001E-12</v>
      </c>
      <c r="M563" s="6">
        <v>0</v>
      </c>
    </row>
    <row r="564" spans="1:13">
      <c r="A564" t="s">
        <v>571</v>
      </c>
      <c r="B564" s="6">
        <v>2.5539999999999998</v>
      </c>
      <c r="C564" s="16">
        <v>0.05</v>
      </c>
      <c r="D564" s="13">
        <f t="shared" si="24"/>
        <v>0.12770000000000001</v>
      </c>
      <c r="E564" s="6">
        <v>1.34</v>
      </c>
      <c r="F564" s="6">
        <v>7.0910000000000002</v>
      </c>
      <c r="G564" s="16">
        <v>0.05</v>
      </c>
      <c r="H564" s="13">
        <f t="shared" si="25"/>
        <v>0.35455000000000003</v>
      </c>
      <c r="I564" s="6">
        <v>3.831</v>
      </c>
      <c r="J564" s="6">
        <v>12.19</v>
      </c>
      <c r="K564" s="16">
        <v>0.05</v>
      </c>
      <c r="L564" s="13">
        <f t="shared" si="26"/>
        <v>0.60950000000000004</v>
      </c>
      <c r="M564" s="6">
        <v>6.7359999999999998</v>
      </c>
    </row>
    <row r="565" spans="1:13">
      <c r="A565" t="s">
        <v>572</v>
      </c>
      <c r="B565" s="6">
        <v>0.12590000000000001</v>
      </c>
      <c r="C565" s="16">
        <v>0.05</v>
      </c>
      <c r="D565" s="13">
        <f t="shared" si="24"/>
        <v>6.2950000000000011E-3</v>
      </c>
      <c r="E565" s="6">
        <v>6.7430000000000004E-2</v>
      </c>
      <c r="F565" s="6">
        <v>0.57950000000000002</v>
      </c>
      <c r="G565" s="16">
        <v>0.05</v>
      </c>
      <c r="H565" s="13">
        <f t="shared" si="25"/>
        <v>2.8975000000000001E-2</v>
      </c>
      <c r="I565" s="6">
        <v>0.31740000000000002</v>
      </c>
      <c r="J565" s="6">
        <v>1.36</v>
      </c>
      <c r="K565" s="16">
        <v>0.05</v>
      </c>
      <c r="L565" s="13">
        <f t="shared" si="26"/>
        <v>6.8000000000000005E-2</v>
      </c>
      <c r="M565" s="6">
        <v>0.75980000000000003</v>
      </c>
    </row>
    <row r="566" spans="1:13">
      <c r="A566" t="s">
        <v>573</v>
      </c>
      <c r="B566" s="6">
        <v>3.1150000000000001E-3</v>
      </c>
      <c r="C566" s="16">
        <v>0.05</v>
      </c>
      <c r="D566" s="13">
        <f t="shared" si="24"/>
        <v>1.5575000000000002E-4</v>
      </c>
      <c r="E566" s="6">
        <v>6.0350000000000004E-10</v>
      </c>
      <c r="F566" s="6">
        <v>9.4839999999999994E-3</v>
      </c>
      <c r="G566" s="16">
        <v>0.05</v>
      </c>
      <c r="H566" s="13">
        <f t="shared" si="25"/>
        <v>4.7419999999999998E-4</v>
      </c>
      <c r="I566" s="6">
        <v>1.8939999999999999E-9</v>
      </c>
      <c r="J566" s="6">
        <v>1.7309999999999999E-2</v>
      </c>
      <c r="K566" s="16">
        <v>0.05</v>
      </c>
      <c r="L566" s="13">
        <f t="shared" si="26"/>
        <v>8.6549999999999995E-4</v>
      </c>
      <c r="M566" s="6">
        <v>3.5389999999999999E-9</v>
      </c>
    </row>
    <row r="567" spans="1:13">
      <c r="A567" t="s">
        <v>574</v>
      </c>
      <c r="B567" s="6">
        <v>1.6379999999999999</v>
      </c>
      <c r="C567" s="16">
        <v>0.05</v>
      </c>
      <c r="D567" s="13">
        <f t="shared" si="24"/>
        <v>8.1900000000000001E-2</v>
      </c>
      <c r="E567" s="6">
        <v>0.92179999999999995</v>
      </c>
      <c r="F567" s="6">
        <v>4.8380000000000001</v>
      </c>
      <c r="G567" s="16">
        <v>0.05</v>
      </c>
      <c r="H567" s="13">
        <f t="shared" si="25"/>
        <v>0.2419</v>
      </c>
      <c r="I567" s="6">
        <v>2.7349999999999999</v>
      </c>
      <c r="J567" s="6">
        <v>8.7270000000000003</v>
      </c>
      <c r="K567" s="16">
        <v>0.05</v>
      </c>
      <c r="L567" s="13">
        <f t="shared" si="26"/>
        <v>0.43635000000000002</v>
      </c>
      <c r="M567" s="6">
        <v>4.992</v>
      </c>
    </row>
    <row r="568" spans="1:13">
      <c r="A568" t="s">
        <v>575</v>
      </c>
      <c r="B568" s="6">
        <v>25.13</v>
      </c>
      <c r="C568" s="16">
        <v>0.05</v>
      </c>
      <c r="D568" s="13">
        <f t="shared" si="24"/>
        <v>1.2565</v>
      </c>
      <c r="E568" s="6">
        <v>24.54</v>
      </c>
      <c r="F568" s="6">
        <v>57.16</v>
      </c>
      <c r="G568" s="16">
        <v>0.05</v>
      </c>
      <c r="H568" s="13">
        <f t="shared" si="25"/>
        <v>2.8580000000000001</v>
      </c>
      <c r="I568" s="6">
        <v>46.18</v>
      </c>
      <c r="J568" s="6">
        <v>82.11</v>
      </c>
      <c r="K568" s="16">
        <v>0.05</v>
      </c>
      <c r="L568" s="13">
        <f t="shared" si="26"/>
        <v>4.1055000000000001</v>
      </c>
      <c r="M568" s="6">
        <v>62.85</v>
      </c>
    </row>
    <row r="569" spans="1:13">
      <c r="A569" t="s">
        <v>576</v>
      </c>
      <c r="B569" s="6">
        <v>0.33360000000000001</v>
      </c>
      <c r="C569" s="16">
        <v>0.05</v>
      </c>
      <c r="D569" s="13">
        <f t="shared" si="24"/>
        <v>1.668E-2</v>
      </c>
      <c r="E569" s="6">
        <v>3.3059999999999999E-2</v>
      </c>
      <c r="F569" s="6">
        <v>0.4405</v>
      </c>
      <c r="G569" s="16">
        <v>0.05</v>
      </c>
      <c r="H569" s="13">
        <f t="shared" si="25"/>
        <v>2.2025000000000003E-2</v>
      </c>
      <c r="I569" s="6">
        <v>4.4569999999999999E-2</v>
      </c>
      <c r="J569" s="6">
        <v>0.49230000000000002</v>
      </c>
      <c r="K569" s="16">
        <v>0.05</v>
      </c>
      <c r="L569" s="13">
        <f t="shared" si="26"/>
        <v>2.4615000000000001E-2</v>
      </c>
      <c r="M569" s="6">
        <v>5.0799999999999998E-2</v>
      </c>
    </row>
    <row r="570" spans="1:13">
      <c r="A570" t="s">
        <v>577</v>
      </c>
      <c r="B570" s="6">
        <v>5.1479999999999997</v>
      </c>
      <c r="C570" s="16">
        <v>0.05</v>
      </c>
      <c r="D570" s="13">
        <f t="shared" si="24"/>
        <v>0.25740000000000002</v>
      </c>
      <c r="E570" s="6">
        <v>2.7109999999999999</v>
      </c>
      <c r="F570" s="6">
        <v>12.76</v>
      </c>
      <c r="G570" s="16">
        <v>0.05</v>
      </c>
      <c r="H570" s="13">
        <f t="shared" si="25"/>
        <v>0.63800000000000001</v>
      </c>
      <c r="I570" s="6">
        <v>6.9029999999999996</v>
      </c>
      <c r="J570" s="6">
        <v>21.15</v>
      </c>
      <c r="K570" s="16">
        <v>0.05</v>
      </c>
      <c r="L570" s="13">
        <f t="shared" si="26"/>
        <v>1.0574999999999999</v>
      </c>
      <c r="M570" s="6">
        <v>11.7</v>
      </c>
    </row>
    <row r="571" spans="1:13">
      <c r="A571" t="s">
        <v>578</v>
      </c>
      <c r="B571" s="6">
        <v>4.1309999999999999E-2</v>
      </c>
      <c r="C571" s="16">
        <v>0.05</v>
      </c>
      <c r="D571" s="13">
        <f t="shared" si="24"/>
        <v>2.0655000000000001E-3</v>
      </c>
      <c r="E571" s="6">
        <v>2.5379999999999999E-10</v>
      </c>
      <c r="F571" s="6">
        <v>4.7940000000000003E-2</v>
      </c>
      <c r="G571" s="16">
        <v>0.05</v>
      </c>
      <c r="H571" s="13">
        <f t="shared" si="25"/>
        <v>2.3970000000000003E-3</v>
      </c>
      <c r="I571" s="6">
        <v>3.0930000000000001E-10</v>
      </c>
      <c r="J571" s="6">
        <v>5.04E-2</v>
      </c>
      <c r="K571" s="16">
        <v>0.05</v>
      </c>
      <c r="L571" s="13">
        <f t="shared" si="26"/>
        <v>2.5200000000000001E-3</v>
      </c>
      <c r="M571" s="6">
        <v>3.3560000000000001E-10</v>
      </c>
    </row>
    <row r="572" spans="1:13">
      <c r="A572" t="s">
        <v>579</v>
      </c>
      <c r="B572" s="6">
        <v>1.534</v>
      </c>
      <c r="C572" s="16">
        <v>0.05</v>
      </c>
      <c r="D572" s="13">
        <f t="shared" si="24"/>
        <v>7.6700000000000004E-2</v>
      </c>
      <c r="E572" s="6">
        <v>7.2499999999999994E-8</v>
      </c>
      <c r="F572" s="6">
        <v>1.8169999999999999</v>
      </c>
      <c r="G572" s="16">
        <v>0.05</v>
      </c>
      <c r="H572" s="13">
        <f t="shared" si="25"/>
        <v>9.085E-2</v>
      </c>
      <c r="I572" s="6">
        <v>8.8349999999999994E-8</v>
      </c>
      <c r="J572" s="6">
        <v>1.925</v>
      </c>
      <c r="K572" s="16">
        <v>0.05</v>
      </c>
      <c r="L572" s="13">
        <f t="shared" si="26"/>
        <v>9.6250000000000002E-2</v>
      </c>
      <c r="M572" s="6">
        <v>9.5879999999999996E-8</v>
      </c>
    </row>
    <row r="573" spans="1:13">
      <c r="A573" t="s">
        <v>580</v>
      </c>
      <c r="B573" s="6">
        <v>278.3</v>
      </c>
      <c r="C573" s="16">
        <v>0.05</v>
      </c>
      <c r="D573" s="13">
        <f t="shared" si="24"/>
        <v>13.915000000000001</v>
      </c>
      <c r="E573" s="6">
        <v>145.6</v>
      </c>
      <c r="F573" s="6">
        <v>505.5</v>
      </c>
      <c r="G573" s="16">
        <v>0.05</v>
      </c>
      <c r="H573" s="13">
        <f t="shared" si="25"/>
        <v>25.275000000000002</v>
      </c>
      <c r="I573" s="6">
        <v>272.39999999999998</v>
      </c>
      <c r="J573" s="6">
        <v>676.4</v>
      </c>
      <c r="K573" s="16">
        <v>0.05</v>
      </c>
      <c r="L573" s="13">
        <f t="shared" si="26"/>
        <v>33.82</v>
      </c>
      <c r="M573" s="6">
        <v>373.2</v>
      </c>
    </row>
    <row r="574" spans="1:13">
      <c r="A574" t="s">
        <v>581</v>
      </c>
      <c r="B574" s="6">
        <v>1.406E-2</v>
      </c>
      <c r="C574" s="16">
        <v>0.05</v>
      </c>
      <c r="D574" s="13">
        <f t="shared" si="24"/>
        <v>7.0300000000000007E-4</v>
      </c>
      <c r="E574" s="6">
        <v>0</v>
      </c>
      <c r="F574" s="6">
        <v>1.6490000000000001E-2</v>
      </c>
      <c r="G574" s="16">
        <v>0.05</v>
      </c>
      <c r="H574" s="13">
        <f t="shared" si="25"/>
        <v>8.2450000000000015E-4</v>
      </c>
      <c r="I574" s="6">
        <v>0</v>
      </c>
      <c r="J574" s="6">
        <v>1.7479999999999999E-2</v>
      </c>
      <c r="K574" s="16">
        <v>0.05</v>
      </c>
      <c r="L574" s="13">
        <f t="shared" si="26"/>
        <v>8.7399999999999999E-4</v>
      </c>
      <c r="M574" s="6">
        <v>0</v>
      </c>
    </row>
    <row r="575" spans="1:13">
      <c r="A575" t="s">
        <v>582</v>
      </c>
      <c r="B575" s="6">
        <v>1.3959999999999999</v>
      </c>
      <c r="C575" s="16">
        <v>0.05</v>
      </c>
      <c r="D575" s="13">
        <f t="shared" si="24"/>
        <v>6.9800000000000001E-2</v>
      </c>
      <c r="E575" s="6">
        <v>0</v>
      </c>
      <c r="F575" s="6">
        <v>1.6339999999999999</v>
      </c>
      <c r="G575" s="16">
        <v>0.05</v>
      </c>
      <c r="H575" s="13">
        <f t="shared" si="25"/>
        <v>8.1699999999999995E-2</v>
      </c>
      <c r="I575" s="6">
        <v>0</v>
      </c>
      <c r="J575" s="6">
        <v>1.72</v>
      </c>
      <c r="K575" s="16">
        <v>0.05</v>
      </c>
      <c r="L575" s="13">
        <f t="shared" si="26"/>
        <v>8.6000000000000007E-2</v>
      </c>
      <c r="M575" s="6">
        <v>0</v>
      </c>
    </row>
    <row r="576" spans="1:13">
      <c r="A576" t="s">
        <v>583</v>
      </c>
      <c r="B576" s="6">
        <v>744.4</v>
      </c>
      <c r="C576" s="16">
        <v>0.05</v>
      </c>
      <c r="D576" s="13">
        <f t="shared" si="24"/>
        <v>37.22</v>
      </c>
      <c r="E576" s="6">
        <v>389.4</v>
      </c>
      <c r="F576" s="6">
        <v>1364</v>
      </c>
      <c r="G576" s="16">
        <v>0.05</v>
      </c>
      <c r="H576" s="13">
        <f t="shared" si="25"/>
        <v>68.2</v>
      </c>
      <c r="I576" s="6">
        <v>735.1</v>
      </c>
      <c r="J576" s="6">
        <v>1840</v>
      </c>
      <c r="K576" s="16">
        <v>0.05</v>
      </c>
      <c r="L576" s="13">
        <f t="shared" si="26"/>
        <v>92</v>
      </c>
      <c r="M576" s="6">
        <v>1016</v>
      </c>
    </row>
    <row r="577" spans="1:13">
      <c r="A577" t="s">
        <v>584</v>
      </c>
      <c r="B577" s="6">
        <v>1.3990000000000001E-2</v>
      </c>
      <c r="C577" s="16">
        <v>0.05</v>
      </c>
      <c r="D577" s="13">
        <f t="shared" si="24"/>
        <v>6.9950000000000003E-4</v>
      </c>
      <c r="E577" s="6">
        <v>0</v>
      </c>
      <c r="F577" s="6">
        <v>1.617E-2</v>
      </c>
      <c r="G577" s="16">
        <v>0.05</v>
      </c>
      <c r="H577" s="13">
        <f t="shared" si="25"/>
        <v>8.0850000000000008E-4</v>
      </c>
      <c r="I577" s="6">
        <v>0</v>
      </c>
      <c r="J577" s="6">
        <v>1.6959999999999999E-2</v>
      </c>
      <c r="K577" s="16">
        <v>0.05</v>
      </c>
      <c r="L577" s="13">
        <f t="shared" si="26"/>
        <v>8.4800000000000001E-4</v>
      </c>
      <c r="M577" s="6">
        <v>0</v>
      </c>
    </row>
    <row r="578" spans="1:13">
      <c r="A578" t="s">
        <v>585</v>
      </c>
      <c r="B578" s="6">
        <v>0.13800000000000001</v>
      </c>
      <c r="C578" s="16">
        <v>0.05</v>
      </c>
      <c r="D578" s="13">
        <f t="shared" si="24"/>
        <v>6.9000000000000008E-3</v>
      </c>
      <c r="E578" s="6">
        <v>0</v>
      </c>
      <c r="F578" s="6">
        <v>0.15939999999999999</v>
      </c>
      <c r="G578" s="16">
        <v>0.05</v>
      </c>
      <c r="H578" s="13">
        <f t="shared" si="25"/>
        <v>7.9699999999999997E-3</v>
      </c>
      <c r="I578" s="6">
        <v>0</v>
      </c>
      <c r="J578" s="6">
        <v>0.1668</v>
      </c>
      <c r="K578" s="16">
        <v>0.05</v>
      </c>
      <c r="L578" s="13">
        <f t="shared" si="26"/>
        <v>8.3400000000000002E-3</v>
      </c>
      <c r="M578" s="6">
        <v>0</v>
      </c>
    </row>
    <row r="579" spans="1:13">
      <c r="A579" t="s">
        <v>586</v>
      </c>
      <c r="B579" s="6">
        <v>4.1109999999999998</v>
      </c>
      <c r="C579" s="16">
        <v>0.05</v>
      </c>
      <c r="D579" s="13">
        <f t="shared" ref="D579:D642" si="27">B579*C579</f>
        <v>0.20555000000000001</v>
      </c>
      <c r="E579" s="6">
        <v>0</v>
      </c>
      <c r="F579" s="6">
        <v>4.7439999999999998</v>
      </c>
      <c r="G579" s="16">
        <v>0.05</v>
      </c>
      <c r="H579" s="13">
        <f t="shared" ref="H579:H642" si="28">F579*G579</f>
        <v>0.23719999999999999</v>
      </c>
      <c r="I579" s="6">
        <v>0</v>
      </c>
      <c r="J579" s="6">
        <v>4.9669999999999996</v>
      </c>
      <c r="K579" s="16">
        <v>0.05</v>
      </c>
      <c r="L579" s="13">
        <f t="shared" ref="L579:L642" si="29">J579*K579</f>
        <v>0.24834999999999999</v>
      </c>
      <c r="M579" s="6">
        <v>0</v>
      </c>
    </row>
    <row r="580" spans="1:13">
      <c r="A580" t="s">
        <v>587</v>
      </c>
      <c r="B580" s="6">
        <v>1.0279999999999999E-2</v>
      </c>
      <c r="C580" s="16">
        <v>0.05</v>
      </c>
      <c r="D580" s="13">
        <f t="shared" si="27"/>
        <v>5.1400000000000003E-4</v>
      </c>
      <c r="E580" s="6">
        <v>0</v>
      </c>
      <c r="F580" s="6">
        <v>1.1860000000000001E-2</v>
      </c>
      <c r="G580" s="16">
        <v>0.05</v>
      </c>
      <c r="H580" s="13">
        <f t="shared" si="28"/>
        <v>5.930000000000001E-4</v>
      </c>
      <c r="I580" s="6">
        <v>0</v>
      </c>
      <c r="J580" s="6">
        <v>1.242E-2</v>
      </c>
      <c r="K580" s="16">
        <v>0.05</v>
      </c>
      <c r="L580" s="13">
        <f t="shared" si="29"/>
        <v>6.2100000000000002E-4</v>
      </c>
      <c r="M580" s="6">
        <v>0</v>
      </c>
    </row>
    <row r="581" spans="1:13">
      <c r="A581" t="s">
        <v>588</v>
      </c>
      <c r="B581" s="6">
        <v>2.2790000000000001E-2</v>
      </c>
      <c r="C581" s="16">
        <v>0.05</v>
      </c>
      <c r="D581" s="13">
        <f t="shared" si="27"/>
        <v>1.1395000000000001E-3</v>
      </c>
      <c r="E581" s="6">
        <v>0</v>
      </c>
      <c r="F581" s="6">
        <v>2.6290000000000001E-2</v>
      </c>
      <c r="G581" s="16">
        <v>0.05</v>
      </c>
      <c r="H581" s="13">
        <f t="shared" si="28"/>
        <v>1.3145000000000001E-3</v>
      </c>
      <c r="I581" s="6">
        <v>0</v>
      </c>
      <c r="J581" s="6">
        <v>2.7539999999999999E-2</v>
      </c>
      <c r="K581" s="16">
        <v>0.05</v>
      </c>
      <c r="L581" s="13">
        <f t="shared" si="29"/>
        <v>1.377E-3</v>
      </c>
      <c r="M581" s="6">
        <v>0</v>
      </c>
    </row>
    <row r="582" spans="1:13">
      <c r="A582" t="s">
        <v>589</v>
      </c>
      <c r="B582" s="6">
        <v>5.067E-2</v>
      </c>
      <c r="C582" s="16">
        <v>0.05</v>
      </c>
      <c r="D582" s="13">
        <f t="shared" si="27"/>
        <v>2.5335000000000002E-3</v>
      </c>
      <c r="E582" s="6">
        <v>0</v>
      </c>
      <c r="F582" s="6">
        <v>5.8470000000000001E-2</v>
      </c>
      <c r="G582" s="16">
        <v>0.05</v>
      </c>
      <c r="H582" s="13">
        <f t="shared" si="28"/>
        <v>2.9235000000000003E-3</v>
      </c>
      <c r="I582" s="6">
        <v>0</v>
      </c>
      <c r="J582" s="6">
        <v>6.123E-2</v>
      </c>
      <c r="K582" s="16">
        <v>0.05</v>
      </c>
      <c r="L582" s="13">
        <f t="shared" si="29"/>
        <v>3.0615E-3</v>
      </c>
      <c r="M582" s="6">
        <v>0</v>
      </c>
    </row>
    <row r="583" spans="1:13">
      <c r="A583" t="s">
        <v>590</v>
      </c>
      <c r="B583" s="6">
        <v>2.1350000000000001E-4</v>
      </c>
      <c r="C583" s="16">
        <v>0.05</v>
      </c>
      <c r="D583" s="13">
        <f t="shared" si="27"/>
        <v>1.0675000000000002E-5</v>
      </c>
      <c r="E583" s="6">
        <v>0</v>
      </c>
      <c r="F583" s="6">
        <v>2.4640000000000003E-4</v>
      </c>
      <c r="G583" s="16">
        <v>0.05</v>
      </c>
      <c r="H583" s="13">
        <f t="shared" si="28"/>
        <v>1.2320000000000002E-5</v>
      </c>
      <c r="I583" s="6">
        <v>0</v>
      </c>
      <c r="J583" s="6">
        <v>2.5809999999999999E-4</v>
      </c>
      <c r="K583" s="16">
        <v>0.05</v>
      </c>
      <c r="L583" s="13">
        <f t="shared" si="29"/>
        <v>1.2904999999999999E-5</v>
      </c>
      <c r="M583" s="6">
        <v>0</v>
      </c>
    </row>
    <row r="584" spans="1:13">
      <c r="A584" t="s">
        <v>591</v>
      </c>
      <c r="B584" s="6">
        <v>1.159E-4</v>
      </c>
      <c r="C584" s="16">
        <v>0.05</v>
      </c>
      <c r="D584" s="13">
        <f t="shared" si="27"/>
        <v>5.7950000000000004E-6</v>
      </c>
      <c r="E584" s="6">
        <v>0</v>
      </c>
      <c r="F584" s="6">
        <v>1.338E-4</v>
      </c>
      <c r="G584" s="16">
        <v>0.05</v>
      </c>
      <c r="H584" s="13">
        <f t="shared" si="28"/>
        <v>6.6900000000000003E-6</v>
      </c>
      <c r="I584" s="6">
        <v>0</v>
      </c>
      <c r="J584" s="6">
        <v>1.4009999999999999E-4</v>
      </c>
      <c r="K584" s="16">
        <v>0.05</v>
      </c>
      <c r="L584" s="13">
        <f t="shared" si="29"/>
        <v>7.0049999999999998E-6</v>
      </c>
      <c r="M584" s="6">
        <v>0</v>
      </c>
    </row>
    <row r="585" spans="1:13">
      <c r="A585" t="s">
        <v>592</v>
      </c>
      <c r="B585" s="6">
        <v>5.5149999999999997E-6</v>
      </c>
      <c r="C585" s="16">
        <v>0.05</v>
      </c>
      <c r="D585" s="13">
        <f t="shared" si="27"/>
        <v>2.7575000000000002E-7</v>
      </c>
      <c r="E585" s="6">
        <v>0</v>
      </c>
      <c r="F585" s="6">
        <v>6.3659999999999997E-6</v>
      </c>
      <c r="G585" s="16">
        <v>0.05</v>
      </c>
      <c r="H585" s="13">
        <f t="shared" si="28"/>
        <v>3.1829999999999998E-7</v>
      </c>
      <c r="I585" s="6">
        <v>0</v>
      </c>
      <c r="J585" s="6">
        <v>6.6649999999999997E-6</v>
      </c>
      <c r="K585" s="16">
        <v>0.05</v>
      </c>
      <c r="L585" s="13">
        <f t="shared" si="29"/>
        <v>3.3325E-7</v>
      </c>
      <c r="M585" s="6">
        <v>0</v>
      </c>
    </row>
    <row r="586" spans="1:13">
      <c r="A586" t="s">
        <v>593</v>
      </c>
      <c r="B586" s="6">
        <v>5.2409999999999999E-7</v>
      </c>
      <c r="C586" s="16">
        <v>0.05</v>
      </c>
      <c r="D586" s="13">
        <f t="shared" si="27"/>
        <v>2.6205000000000002E-8</v>
      </c>
      <c r="E586" s="6">
        <v>0</v>
      </c>
      <c r="F586" s="6">
        <v>6.0480000000000002E-7</v>
      </c>
      <c r="G586" s="16">
        <v>0.05</v>
      </c>
      <c r="H586" s="13">
        <f t="shared" si="28"/>
        <v>3.0240000000000005E-8</v>
      </c>
      <c r="I586" s="6">
        <v>0</v>
      </c>
      <c r="J586" s="6">
        <v>6.3340000000000005E-7</v>
      </c>
      <c r="K586" s="16">
        <v>0.05</v>
      </c>
      <c r="L586" s="13">
        <f t="shared" si="29"/>
        <v>3.1670000000000005E-8</v>
      </c>
      <c r="M586" s="6">
        <v>0</v>
      </c>
    </row>
    <row r="587" spans="1:13">
      <c r="A587" t="s">
        <v>594</v>
      </c>
      <c r="B587" s="6">
        <v>1.6350000000000001E-8</v>
      </c>
      <c r="C587" s="16">
        <v>0.05</v>
      </c>
      <c r="D587" s="13">
        <f t="shared" si="27"/>
        <v>8.1750000000000012E-10</v>
      </c>
      <c r="E587" s="6">
        <v>0</v>
      </c>
      <c r="F587" s="6">
        <v>1.887E-8</v>
      </c>
      <c r="G587" s="16">
        <v>0.05</v>
      </c>
      <c r="H587" s="13">
        <f t="shared" si="28"/>
        <v>9.435000000000001E-10</v>
      </c>
      <c r="I587" s="6">
        <v>0</v>
      </c>
      <c r="J587" s="6">
        <v>1.976E-8</v>
      </c>
      <c r="K587" s="16">
        <v>0.05</v>
      </c>
      <c r="L587" s="13">
        <f t="shared" si="29"/>
        <v>9.880000000000001E-10</v>
      </c>
      <c r="M587" s="6">
        <v>0</v>
      </c>
    </row>
    <row r="588" spans="1:13">
      <c r="A588" t="s">
        <v>595</v>
      </c>
      <c r="B588" s="6">
        <v>2.3049999999999998E-9</v>
      </c>
      <c r="C588" s="16">
        <v>0.05</v>
      </c>
      <c r="D588" s="13">
        <f t="shared" si="27"/>
        <v>1.1524999999999999E-10</v>
      </c>
      <c r="E588" s="6">
        <v>0</v>
      </c>
      <c r="F588" s="6">
        <v>2.6599999999999999E-9</v>
      </c>
      <c r="G588" s="16">
        <v>0.05</v>
      </c>
      <c r="H588" s="13">
        <f t="shared" si="28"/>
        <v>1.3300000000000001E-10</v>
      </c>
      <c r="I588" s="6">
        <v>0</v>
      </c>
      <c r="J588" s="6">
        <v>2.7860000000000001E-9</v>
      </c>
      <c r="K588" s="16">
        <v>0.05</v>
      </c>
      <c r="L588" s="13">
        <f t="shared" si="29"/>
        <v>1.393E-10</v>
      </c>
      <c r="M588" s="6">
        <v>0</v>
      </c>
    </row>
    <row r="589" spans="1:13">
      <c r="A589" t="s">
        <v>596</v>
      </c>
      <c r="B589" s="6">
        <v>1.8450000000000002E-11</v>
      </c>
      <c r="C589" s="16">
        <v>0.05</v>
      </c>
      <c r="D589" s="13">
        <f t="shared" si="27"/>
        <v>9.2250000000000016E-13</v>
      </c>
      <c r="E589" s="6">
        <v>0</v>
      </c>
      <c r="F589" s="6">
        <v>2.1290000000000002E-11</v>
      </c>
      <c r="G589" s="16">
        <v>0.05</v>
      </c>
      <c r="H589" s="13">
        <f t="shared" si="28"/>
        <v>1.0645000000000002E-12</v>
      </c>
      <c r="I589" s="6">
        <v>0</v>
      </c>
      <c r="J589" s="6">
        <v>2.23E-11</v>
      </c>
      <c r="K589" s="16">
        <v>0.05</v>
      </c>
      <c r="L589" s="13">
        <f t="shared" si="29"/>
        <v>1.115E-12</v>
      </c>
      <c r="M589" s="6">
        <v>0</v>
      </c>
    </row>
    <row r="590" spans="1:13">
      <c r="A590" t="s">
        <v>597</v>
      </c>
      <c r="B590" s="6">
        <v>2.0890000000000001E-12</v>
      </c>
      <c r="C590" s="16">
        <v>0.05</v>
      </c>
      <c r="D590" s="13">
        <f t="shared" si="27"/>
        <v>1.0445000000000001E-13</v>
      </c>
      <c r="E590" s="6">
        <v>0</v>
      </c>
      <c r="F590" s="6">
        <v>2.41E-12</v>
      </c>
      <c r="G590" s="16">
        <v>0.05</v>
      </c>
      <c r="H590" s="13">
        <f t="shared" si="28"/>
        <v>1.2050000000000002E-13</v>
      </c>
      <c r="I590" s="6">
        <v>0</v>
      </c>
      <c r="J590" s="6">
        <v>2.5240000000000002E-12</v>
      </c>
      <c r="K590" s="16">
        <v>0.05</v>
      </c>
      <c r="L590" s="13">
        <f t="shared" si="29"/>
        <v>1.2620000000000001E-13</v>
      </c>
      <c r="M590" s="6">
        <v>0</v>
      </c>
    </row>
    <row r="591" spans="1:13">
      <c r="A591" t="s">
        <v>598</v>
      </c>
      <c r="B591" s="6">
        <v>135.6</v>
      </c>
      <c r="C591" s="16">
        <v>1E-3</v>
      </c>
      <c r="D591" s="13">
        <f t="shared" si="27"/>
        <v>0.1356</v>
      </c>
      <c r="E591" s="6">
        <v>72.010000000000005</v>
      </c>
      <c r="F591" s="6">
        <v>236.1</v>
      </c>
      <c r="G591" s="16">
        <v>1E-3</v>
      </c>
      <c r="H591" s="13">
        <f t="shared" si="28"/>
        <v>0.2361</v>
      </c>
      <c r="I591" s="6">
        <v>128.5</v>
      </c>
      <c r="J591" s="6">
        <v>303.60000000000002</v>
      </c>
      <c r="K591" s="16">
        <v>1E-3</v>
      </c>
      <c r="L591" s="13">
        <f t="shared" si="29"/>
        <v>0.30360000000000004</v>
      </c>
      <c r="M591" s="6">
        <v>168.9</v>
      </c>
    </row>
    <row r="592" spans="1:13">
      <c r="A592" t="s">
        <v>599</v>
      </c>
      <c r="B592" s="6">
        <v>2.8049999999999999E-4</v>
      </c>
      <c r="C592" s="16">
        <v>1E-3</v>
      </c>
      <c r="D592" s="13">
        <f t="shared" si="27"/>
        <v>2.805E-7</v>
      </c>
      <c r="E592" s="6">
        <v>0</v>
      </c>
      <c r="F592" s="6">
        <v>5.0980000000000003E-4</v>
      </c>
      <c r="G592" s="16">
        <v>1E-3</v>
      </c>
      <c r="H592" s="13">
        <f t="shared" si="28"/>
        <v>5.0980000000000008E-7</v>
      </c>
      <c r="I592" s="6">
        <v>0</v>
      </c>
      <c r="J592" s="6">
        <v>6.8050000000000001E-4</v>
      </c>
      <c r="K592" s="16">
        <v>1E-3</v>
      </c>
      <c r="L592" s="13">
        <f t="shared" si="29"/>
        <v>6.8049999999999999E-7</v>
      </c>
      <c r="M592" s="6">
        <v>0</v>
      </c>
    </row>
    <row r="593" spans="1:13">
      <c r="A593" t="s">
        <v>600</v>
      </c>
      <c r="B593" s="6">
        <v>396.4</v>
      </c>
      <c r="C593" s="16">
        <v>1E-3</v>
      </c>
      <c r="D593" s="13">
        <f t="shared" si="27"/>
        <v>0.39639999999999997</v>
      </c>
      <c r="E593" s="6">
        <v>208</v>
      </c>
      <c r="F593" s="6">
        <v>702.3</v>
      </c>
      <c r="G593" s="16">
        <v>1E-3</v>
      </c>
      <c r="H593" s="13">
        <f t="shared" si="28"/>
        <v>0.70229999999999992</v>
      </c>
      <c r="I593" s="6">
        <v>379.2</v>
      </c>
      <c r="J593" s="6">
        <v>918.2</v>
      </c>
      <c r="K593" s="16">
        <v>1E-3</v>
      </c>
      <c r="L593" s="13">
        <f t="shared" si="29"/>
        <v>0.91820000000000002</v>
      </c>
      <c r="M593" s="6">
        <v>507.5</v>
      </c>
    </row>
    <row r="594" spans="1:13">
      <c r="A594" t="s">
        <v>601</v>
      </c>
      <c r="B594" s="6">
        <v>1.8509999999999999E-2</v>
      </c>
      <c r="C594" s="16">
        <v>1E-3</v>
      </c>
      <c r="D594" s="13">
        <f t="shared" si="27"/>
        <v>1.8510000000000001E-5</v>
      </c>
      <c r="E594" s="6">
        <v>0</v>
      </c>
      <c r="F594" s="6">
        <v>3.4200000000000001E-2</v>
      </c>
      <c r="G594" s="16">
        <v>1E-3</v>
      </c>
      <c r="H594" s="13">
        <f t="shared" si="28"/>
        <v>3.4200000000000005E-5</v>
      </c>
      <c r="I594" s="6">
        <v>0</v>
      </c>
      <c r="J594" s="6">
        <v>4.6370000000000001E-2</v>
      </c>
      <c r="K594" s="16">
        <v>1E-3</v>
      </c>
      <c r="L594" s="13">
        <f t="shared" si="29"/>
        <v>4.6370000000000005E-5</v>
      </c>
      <c r="M594" s="6">
        <v>0</v>
      </c>
    </row>
    <row r="595" spans="1:13">
      <c r="A595" t="s">
        <v>602</v>
      </c>
      <c r="B595" s="6">
        <v>2.2540000000000001E-5</v>
      </c>
      <c r="C595" s="16">
        <v>1E-3</v>
      </c>
      <c r="D595" s="13">
        <f t="shared" si="27"/>
        <v>2.2540000000000002E-8</v>
      </c>
      <c r="E595" s="6">
        <v>0</v>
      </c>
      <c r="F595" s="6">
        <v>4.1440000000000003E-5</v>
      </c>
      <c r="G595" s="16">
        <v>1E-3</v>
      </c>
      <c r="H595" s="13">
        <f t="shared" si="28"/>
        <v>4.1440000000000006E-8</v>
      </c>
      <c r="I595" s="6">
        <v>0</v>
      </c>
      <c r="J595" s="6">
        <v>5.6079999999999998E-5</v>
      </c>
      <c r="K595" s="16">
        <v>1E-3</v>
      </c>
      <c r="L595" s="13">
        <f t="shared" si="29"/>
        <v>5.6079999999999997E-8</v>
      </c>
      <c r="M595" s="6">
        <v>0</v>
      </c>
    </row>
    <row r="596" spans="1:13">
      <c r="A596" t="s">
        <v>603</v>
      </c>
      <c r="B596" s="6">
        <v>7.1890000000000001</v>
      </c>
      <c r="C596" s="16">
        <v>1E-3</v>
      </c>
      <c r="D596" s="13">
        <f t="shared" si="27"/>
        <v>7.1890000000000001E-3</v>
      </c>
      <c r="E596" s="6">
        <v>0</v>
      </c>
      <c r="F596" s="6">
        <v>8.3179999999999996</v>
      </c>
      <c r="G596" s="16">
        <v>1E-3</v>
      </c>
      <c r="H596" s="13">
        <f t="shared" si="28"/>
        <v>8.317999999999999E-3</v>
      </c>
      <c r="I596" s="6">
        <v>0</v>
      </c>
      <c r="J596" s="6">
        <v>8.7270000000000003</v>
      </c>
      <c r="K596" s="16">
        <v>1E-3</v>
      </c>
      <c r="L596" s="13">
        <f t="shared" si="29"/>
        <v>8.7270000000000004E-3</v>
      </c>
      <c r="M596" s="6">
        <v>0</v>
      </c>
    </row>
    <row r="597" spans="1:13">
      <c r="A597" t="s">
        <v>604</v>
      </c>
      <c r="B597" s="6">
        <v>0.1226</v>
      </c>
      <c r="C597" s="16">
        <v>1E-3</v>
      </c>
      <c r="D597" s="13">
        <f t="shared" si="27"/>
        <v>1.226E-4</v>
      </c>
      <c r="E597" s="6">
        <v>0</v>
      </c>
      <c r="F597" s="6">
        <v>0.1414</v>
      </c>
      <c r="G597" s="16">
        <v>1E-3</v>
      </c>
      <c r="H597" s="13">
        <f t="shared" si="28"/>
        <v>1.4139999999999999E-4</v>
      </c>
      <c r="I597" s="6">
        <v>0</v>
      </c>
      <c r="J597" s="6">
        <v>0.14810000000000001</v>
      </c>
      <c r="K597" s="16">
        <v>1E-3</v>
      </c>
      <c r="L597" s="13">
        <f t="shared" si="29"/>
        <v>1.4810000000000002E-4</v>
      </c>
      <c r="M597" s="6">
        <v>0</v>
      </c>
    </row>
    <row r="598" spans="1:13">
      <c r="A598" t="s">
        <v>605</v>
      </c>
      <c r="B598" s="6">
        <v>1.5580000000000001</v>
      </c>
      <c r="C598" s="16">
        <v>1E-3</v>
      </c>
      <c r="D598" s="13">
        <f t="shared" si="27"/>
        <v>1.5580000000000001E-3</v>
      </c>
      <c r="E598" s="6">
        <v>0</v>
      </c>
      <c r="F598" s="6">
        <v>1.798</v>
      </c>
      <c r="G598" s="16">
        <v>1E-3</v>
      </c>
      <c r="H598" s="13">
        <f t="shared" si="28"/>
        <v>1.7980000000000001E-3</v>
      </c>
      <c r="I598" s="6">
        <v>0</v>
      </c>
      <c r="J598" s="6">
        <v>1.883</v>
      </c>
      <c r="K598" s="16">
        <v>1E-3</v>
      </c>
      <c r="L598" s="13">
        <f t="shared" si="29"/>
        <v>1.8830000000000001E-3</v>
      </c>
      <c r="M598" s="6">
        <v>0</v>
      </c>
    </row>
    <row r="599" spans="1:13">
      <c r="A599" t="s">
        <v>606</v>
      </c>
      <c r="B599" s="6">
        <v>4.1949999999999996E-6</v>
      </c>
      <c r="C599" s="16">
        <v>1E-3</v>
      </c>
      <c r="D599" s="13">
        <f t="shared" si="27"/>
        <v>4.1949999999999997E-9</v>
      </c>
      <c r="E599" s="6">
        <v>0</v>
      </c>
      <c r="F599" s="6">
        <v>4.8409999999999999E-6</v>
      </c>
      <c r="G599" s="16">
        <v>1E-3</v>
      </c>
      <c r="H599" s="13">
        <f t="shared" si="28"/>
        <v>4.8410000000000001E-9</v>
      </c>
      <c r="I599" s="6">
        <v>0</v>
      </c>
      <c r="J599" s="6">
        <v>5.0690000000000001E-6</v>
      </c>
      <c r="K599" s="16">
        <v>1E-3</v>
      </c>
      <c r="L599" s="13">
        <f t="shared" si="29"/>
        <v>5.0690000000000006E-9</v>
      </c>
      <c r="M599" s="6">
        <v>0</v>
      </c>
    </row>
    <row r="600" spans="1:13">
      <c r="A600" t="s">
        <v>607</v>
      </c>
      <c r="B600" s="6">
        <v>7.7100000000000002E-2</v>
      </c>
      <c r="C600" s="16">
        <v>1E-3</v>
      </c>
      <c r="D600" s="13">
        <f t="shared" si="27"/>
        <v>7.7100000000000004E-5</v>
      </c>
      <c r="E600" s="6">
        <v>0</v>
      </c>
      <c r="F600" s="6">
        <v>8.9010000000000006E-2</v>
      </c>
      <c r="G600" s="16">
        <v>1E-3</v>
      </c>
      <c r="H600" s="13">
        <f t="shared" si="28"/>
        <v>8.9010000000000003E-5</v>
      </c>
      <c r="I600" s="6">
        <v>0</v>
      </c>
      <c r="J600" s="6">
        <v>9.3160000000000007E-2</v>
      </c>
      <c r="K600" s="16">
        <v>1E-3</v>
      </c>
      <c r="L600" s="13">
        <f t="shared" si="29"/>
        <v>9.3160000000000009E-5</v>
      </c>
      <c r="M600" s="6">
        <v>0</v>
      </c>
    </row>
    <row r="601" spans="1:13">
      <c r="A601" t="s">
        <v>608</v>
      </c>
      <c r="B601" s="6">
        <v>4.5320000000000001E-4</v>
      </c>
      <c r="C601" s="16">
        <v>1E-3</v>
      </c>
      <c r="D601" s="13">
        <f t="shared" si="27"/>
        <v>4.5320000000000001E-7</v>
      </c>
      <c r="E601" s="6">
        <v>0</v>
      </c>
      <c r="F601" s="6">
        <v>5.2300000000000003E-4</v>
      </c>
      <c r="G601" s="16">
        <v>1E-3</v>
      </c>
      <c r="H601" s="13">
        <f t="shared" si="28"/>
        <v>5.2300000000000001E-7</v>
      </c>
      <c r="I601" s="6">
        <v>0</v>
      </c>
      <c r="J601" s="6">
        <v>5.4770000000000003E-4</v>
      </c>
      <c r="K601" s="16">
        <v>1E-3</v>
      </c>
      <c r="L601" s="13">
        <f t="shared" si="29"/>
        <v>5.4770000000000007E-7</v>
      </c>
      <c r="M601" s="6">
        <v>0</v>
      </c>
    </row>
    <row r="602" spans="1:13">
      <c r="A602" t="s">
        <v>609</v>
      </c>
      <c r="B602" s="6">
        <v>0.4577</v>
      </c>
      <c r="C602" s="16">
        <v>1E-3</v>
      </c>
      <c r="D602" s="13">
        <f t="shared" si="27"/>
        <v>4.5770000000000001E-4</v>
      </c>
      <c r="E602" s="6">
        <v>0</v>
      </c>
      <c r="F602" s="6">
        <v>0.5282</v>
      </c>
      <c r="G602" s="16">
        <v>1E-3</v>
      </c>
      <c r="H602" s="13">
        <f t="shared" si="28"/>
        <v>5.2820000000000005E-4</v>
      </c>
      <c r="I602" s="6">
        <v>0</v>
      </c>
      <c r="J602" s="6">
        <v>0.55310000000000004</v>
      </c>
      <c r="K602" s="16">
        <v>1E-3</v>
      </c>
      <c r="L602" s="13">
        <f t="shared" si="29"/>
        <v>5.5310000000000005E-4</v>
      </c>
      <c r="M602" s="6">
        <v>0</v>
      </c>
    </row>
    <row r="603" spans="1:13">
      <c r="A603" t="s">
        <v>610</v>
      </c>
      <c r="B603" s="6">
        <v>8.876E-4</v>
      </c>
      <c r="C603" s="16">
        <v>1E-3</v>
      </c>
      <c r="D603" s="13">
        <f t="shared" si="27"/>
        <v>8.8759999999999998E-7</v>
      </c>
      <c r="E603" s="6">
        <v>0</v>
      </c>
      <c r="F603" s="6">
        <v>1.0250000000000001E-3</v>
      </c>
      <c r="G603" s="16">
        <v>1E-3</v>
      </c>
      <c r="H603" s="13">
        <f t="shared" si="28"/>
        <v>1.0250000000000001E-6</v>
      </c>
      <c r="I603" s="6">
        <v>0</v>
      </c>
      <c r="J603" s="6">
        <v>1.073E-3</v>
      </c>
      <c r="K603" s="16">
        <v>1E-3</v>
      </c>
      <c r="L603" s="13">
        <f t="shared" si="29"/>
        <v>1.0729999999999999E-6</v>
      </c>
      <c r="M603" s="6">
        <v>0</v>
      </c>
    </row>
    <row r="604" spans="1:13">
      <c r="A604" t="s">
        <v>611</v>
      </c>
      <c r="B604" s="6">
        <v>2.543E-4</v>
      </c>
      <c r="C604" s="16">
        <v>1E-3</v>
      </c>
      <c r="D604" s="13">
        <f t="shared" si="27"/>
        <v>2.5429999999999999E-7</v>
      </c>
      <c r="E604" s="6">
        <v>0</v>
      </c>
      <c r="F604" s="6">
        <v>2.9339999999999998E-4</v>
      </c>
      <c r="G604" s="16">
        <v>1E-3</v>
      </c>
      <c r="H604" s="13">
        <f t="shared" si="28"/>
        <v>2.9339999999999997E-7</v>
      </c>
      <c r="I604" s="6">
        <v>0</v>
      </c>
      <c r="J604" s="6">
        <v>3.0729999999999999E-4</v>
      </c>
      <c r="K604" s="16">
        <v>1E-3</v>
      </c>
      <c r="L604" s="13">
        <f t="shared" si="29"/>
        <v>3.0730000000000001E-7</v>
      </c>
      <c r="M604" s="6">
        <v>0</v>
      </c>
    </row>
    <row r="605" spans="1:13">
      <c r="A605" t="s">
        <v>612</v>
      </c>
      <c r="B605" s="6">
        <v>2.5759999999999997E-4</v>
      </c>
      <c r="C605" s="16">
        <v>1E-3</v>
      </c>
      <c r="D605" s="13">
        <f t="shared" si="27"/>
        <v>2.5759999999999998E-7</v>
      </c>
      <c r="E605" s="6">
        <v>0</v>
      </c>
      <c r="F605" s="6">
        <v>2.9730000000000002E-4</v>
      </c>
      <c r="G605" s="16">
        <v>1E-3</v>
      </c>
      <c r="H605" s="13">
        <f t="shared" si="28"/>
        <v>2.9730000000000005E-7</v>
      </c>
      <c r="I605" s="6">
        <v>0</v>
      </c>
      <c r="J605" s="6">
        <v>3.1129999999999998E-4</v>
      </c>
      <c r="K605" s="16">
        <v>1E-3</v>
      </c>
      <c r="L605" s="13">
        <f t="shared" si="29"/>
        <v>3.1129999999999999E-7</v>
      </c>
      <c r="M605" s="6">
        <v>0</v>
      </c>
    </row>
    <row r="606" spans="1:13">
      <c r="A606" t="s">
        <v>613</v>
      </c>
      <c r="B606" s="6">
        <v>3.6220000000000002E-5</v>
      </c>
      <c r="C606" s="16">
        <v>1E-3</v>
      </c>
      <c r="D606" s="13">
        <f t="shared" si="27"/>
        <v>3.6220000000000003E-8</v>
      </c>
      <c r="E606" s="6">
        <v>0</v>
      </c>
      <c r="F606" s="6">
        <v>4.18E-5</v>
      </c>
      <c r="G606" s="16">
        <v>1E-3</v>
      </c>
      <c r="H606" s="13">
        <f t="shared" si="28"/>
        <v>4.1800000000000004E-8</v>
      </c>
      <c r="I606" s="6">
        <v>0</v>
      </c>
      <c r="J606" s="6">
        <v>4.3770000000000003E-5</v>
      </c>
      <c r="K606" s="16">
        <v>1E-3</v>
      </c>
      <c r="L606" s="13">
        <f t="shared" si="29"/>
        <v>4.3770000000000001E-8</v>
      </c>
      <c r="M606" s="6">
        <v>0</v>
      </c>
    </row>
    <row r="607" spans="1:13">
      <c r="A607" t="s">
        <v>614</v>
      </c>
      <c r="B607" s="6">
        <v>5.0860000000000001E-6</v>
      </c>
      <c r="C607" s="16">
        <v>1E-3</v>
      </c>
      <c r="D607" s="13">
        <f t="shared" si="27"/>
        <v>5.086E-9</v>
      </c>
      <c r="E607" s="6">
        <v>0</v>
      </c>
      <c r="F607" s="6">
        <v>5.8690000000000001E-6</v>
      </c>
      <c r="G607" s="16">
        <v>1E-3</v>
      </c>
      <c r="H607" s="13">
        <f t="shared" si="28"/>
        <v>5.8690000000000003E-9</v>
      </c>
      <c r="I607" s="6">
        <v>0</v>
      </c>
      <c r="J607" s="6">
        <v>6.1460000000000001E-6</v>
      </c>
      <c r="K607" s="16">
        <v>1E-3</v>
      </c>
      <c r="L607" s="13">
        <f t="shared" si="29"/>
        <v>6.1460000000000001E-9</v>
      </c>
      <c r="M607" s="6">
        <v>0</v>
      </c>
    </row>
    <row r="608" spans="1:13">
      <c r="A608" t="s">
        <v>615</v>
      </c>
      <c r="B608" s="6">
        <v>4.334E-7</v>
      </c>
      <c r="C608" s="16">
        <v>1E-3</v>
      </c>
      <c r="D608" s="13">
        <f t="shared" si="27"/>
        <v>4.3340000000000002E-10</v>
      </c>
      <c r="E608" s="6">
        <v>0</v>
      </c>
      <c r="F608" s="6">
        <v>5.0009999999999998E-7</v>
      </c>
      <c r="G608" s="16">
        <v>1E-3</v>
      </c>
      <c r="H608" s="13">
        <f t="shared" si="28"/>
        <v>5.0009999999999996E-10</v>
      </c>
      <c r="I608" s="6">
        <v>0</v>
      </c>
      <c r="J608" s="6">
        <v>5.2369999999999996E-7</v>
      </c>
      <c r="K608" s="16">
        <v>1E-3</v>
      </c>
      <c r="L608" s="13">
        <f t="shared" si="29"/>
        <v>5.2369999999999996E-10</v>
      </c>
      <c r="M608" s="6">
        <v>0</v>
      </c>
    </row>
    <row r="609" spans="1:13">
      <c r="A609" t="s">
        <v>616</v>
      </c>
      <c r="B609" s="6">
        <v>2.309E-8</v>
      </c>
      <c r="C609" s="16">
        <v>1E-3</v>
      </c>
      <c r="D609" s="13">
        <f t="shared" si="27"/>
        <v>2.3090000000000001E-11</v>
      </c>
      <c r="E609" s="6">
        <v>0</v>
      </c>
      <c r="F609" s="6">
        <v>2.665E-8</v>
      </c>
      <c r="G609" s="16">
        <v>1E-3</v>
      </c>
      <c r="H609" s="13">
        <f t="shared" si="28"/>
        <v>2.665E-11</v>
      </c>
      <c r="I609" s="6">
        <v>0</v>
      </c>
      <c r="J609" s="6">
        <v>2.7899999999999998E-8</v>
      </c>
      <c r="K609" s="16">
        <v>1E-3</v>
      </c>
      <c r="L609" s="13">
        <f t="shared" si="29"/>
        <v>2.7899999999999999E-11</v>
      </c>
      <c r="M609" s="6">
        <v>0</v>
      </c>
    </row>
    <row r="610" spans="1:13">
      <c r="A610" t="s">
        <v>617</v>
      </c>
      <c r="B610" s="6">
        <v>1.546E-9</v>
      </c>
      <c r="C610" s="16">
        <v>1E-3</v>
      </c>
      <c r="D610" s="13">
        <f t="shared" si="27"/>
        <v>1.5460000000000001E-12</v>
      </c>
      <c r="E610" s="6">
        <v>0</v>
      </c>
      <c r="F610" s="6">
        <v>1.7829999999999999E-9</v>
      </c>
      <c r="G610" s="16">
        <v>1E-3</v>
      </c>
      <c r="H610" s="13">
        <f t="shared" si="28"/>
        <v>1.783E-12</v>
      </c>
      <c r="I610" s="6">
        <v>0</v>
      </c>
      <c r="J610" s="6">
        <v>1.8669999999999999E-9</v>
      </c>
      <c r="K610" s="16">
        <v>1E-3</v>
      </c>
      <c r="L610" s="13">
        <f t="shared" si="29"/>
        <v>1.867E-12</v>
      </c>
      <c r="M610" s="6">
        <v>0</v>
      </c>
    </row>
    <row r="611" spans="1:13">
      <c r="A611" t="s">
        <v>618</v>
      </c>
      <c r="B611" s="6">
        <v>1.094E-10</v>
      </c>
      <c r="C611" s="16">
        <v>1E-3</v>
      </c>
      <c r="D611" s="13">
        <f t="shared" si="27"/>
        <v>1.0940000000000001E-13</v>
      </c>
      <c r="E611" s="6">
        <v>0</v>
      </c>
      <c r="F611" s="6">
        <v>1.2629999999999999E-10</v>
      </c>
      <c r="G611" s="16">
        <v>1E-3</v>
      </c>
      <c r="H611" s="13">
        <f t="shared" si="28"/>
        <v>1.263E-13</v>
      </c>
      <c r="I611" s="6">
        <v>0</v>
      </c>
      <c r="J611" s="6">
        <v>1.3219999999999999E-10</v>
      </c>
      <c r="K611" s="16">
        <v>1E-3</v>
      </c>
      <c r="L611" s="13">
        <f t="shared" si="29"/>
        <v>1.3220000000000001E-13</v>
      </c>
      <c r="M611" s="6">
        <v>0</v>
      </c>
    </row>
    <row r="612" spans="1:13">
      <c r="A612" t="s">
        <v>619</v>
      </c>
      <c r="B612" s="6">
        <v>2.1159999999999999E-12</v>
      </c>
      <c r="C612" s="16">
        <v>1E-3</v>
      </c>
      <c r="D612" s="13">
        <f t="shared" si="27"/>
        <v>2.1160000000000001E-15</v>
      </c>
      <c r="E612" s="6">
        <v>0</v>
      </c>
      <c r="F612" s="6">
        <v>2.4419999999999999E-12</v>
      </c>
      <c r="G612" s="16">
        <v>1E-3</v>
      </c>
      <c r="H612" s="13">
        <f t="shared" si="28"/>
        <v>2.4419999999999998E-15</v>
      </c>
      <c r="I612" s="6">
        <v>0</v>
      </c>
      <c r="J612" s="6">
        <v>2.5570000000000001E-12</v>
      </c>
      <c r="K612" s="16">
        <v>1E-3</v>
      </c>
      <c r="L612" s="13">
        <f t="shared" si="29"/>
        <v>2.5570000000000003E-15</v>
      </c>
      <c r="M612" s="6">
        <v>0</v>
      </c>
    </row>
    <row r="613" spans="1:13">
      <c r="A613" t="s">
        <v>620</v>
      </c>
      <c r="B613" s="6">
        <v>0</v>
      </c>
      <c r="C613" s="16">
        <v>1E-3</v>
      </c>
      <c r="D613" s="13">
        <f t="shared" si="27"/>
        <v>0</v>
      </c>
      <c r="E613" s="6">
        <v>0</v>
      </c>
      <c r="F613" s="6">
        <v>0</v>
      </c>
      <c r="G613" s="16">
        <v>1E-3</v>
      </c>
      <c r="H613" s="13">
        <f t="shared" si="28"/>
        <v>0</v>
      </c>
      <c r="I613" s="6">
        <v>0</v>
      </c>
      <c r="J613" s="6">
        <v>0</v>
      </c>
      <c r="K613" s="16">
        <v>1E-3</v>
      </c>
      <c r="L613" s="13">
        <f t="shared" si="29"/>
        <v>0</v>
      </c>
      <c r="M613" s="6">
        <v>0</v>
      </c>
    </row>
    <row r="614" spans="1:13">
      <c r="A614" t="s">
        <v>621</v>
      </c>
      <c r="B614" s="6">
        <v>0</v>
      </c>
      <c r="C614" s="16">
        <v>1E-3</v>
      </c>
      <c r="D614" s="13">
        <f t="shared" si="27"/>
        <v>0</v>
      </c>
      <c r="E614" s="6">
        <v>0</v>
      </c>
      <c r="F614" s="6">
        <v>0</v>
      </c>
      <c r="G614" s="16">
        <v>1E-3</v>
      </c>
      <c r="H614" s="13">
        <f t="shared" si="28"/>
        <v>0</v>
      </c>
      <c r="I614" s="6">
        <v>0</v>
      </c>
      <c r="J614" s="6">
        <v>0</v>
      </c>
      <c r="K614" s="16">
        <v>1E-3</v>
      </c>
      <c r="L614" s="13">
        <f t="shared" si="29"/>
        <v>0</v>
      </c>
      <c r="M614" s="6">
        <v>0</v>
      </c>
    </row>
    <row r="615" spans="1:13">
      <c r="A615" t="s">
        <v>622</v>
      </c>
      <c r="B615" s="6">
        <v>3.4279999999999997E-5</v>
      </c>
      <c r="C615" s="16">
        <v>1E-3</v>
      </c>
      <c r="D615" s="13">
        <f t="shared" si="27"/>
        <v>3.428E-8</v>
      </c>
      <c r="E615" s="6">
        <v>0</v>
      </c>
      <c r="F615" s="6">
        <v>1.027E-4</v>
      </c>
      <c r="G615" s="16">
        <v>1E-3</v>
      </c>
      <c r="H615" s="13">
        <f t="shared" si="28"/>
        <v>1.027E-7</v>
      </c>
      <c r="I615" s="6">
        <v>0</v>
      </c>
      <c r="J615" s="6">
        <v>1.8699999999999999E-4</v>
      </c>
      <c r="K615" s="16">
        <v>1E-3</v>
      </c>
      <c r="L615" s="13">
        <f t="shared" si="29"/>
        <v>1.8699999999999999E-7</v>
      </c>
      <c r="M615" s="6">
        <v>0</v>
      </c>
    </row>
    <row r="616" spans="1:13">
      <c r="A616" t="s">
        <v>623</v>
      </c>
      <c r="B616" s="6">
        <v>12.45</v>
      </c>
      <c r="C616" s="16">
        <v>1E-3</v>
      </c>
      <c r="D616" s="13">
        <f t="shared" si="27"/>
        <v>1.2449999999999999E-2</v>
      </c>
      <c r="E616" s="6">
        <v>6.508</v>
      </c>
      <c r="F616" s="6">
        <v>35.17</v>
      </c>
      <c r="G616" s="16">
        <v>1E-3</v>
      </c>
      <c r="H616" s="13">
        <f t="shared" si="28"/>
        <v>3.517E-2</v>
      </c>
      <c r="I616" s="6">
        <v>18.95</v>
      </c>
      <c r="J616" s="6">
        <v>61.26</v>
      </c>
      <c r="K616" s="16">
        <v>1E-3</v>
      </c>
      <c r="L616" s="13">
        <f t="shared" si="29"/>
        <v>6.1260000000000002E-2</v>
      </c>
      <c r="M616" s="6">
        <v>33.81</v>
      </c>
    </row>
    <row r="617" spans="1:13">
      <c r="A617" t="s">
        <v>624</v>
      </c>
      <c r="B617" s="6">
        <v>0.2792</v>
      </c>
      <c r="C617" s="16">
        <v>1E-3</v>
      </c>
      <c r="D617" s="13">
        <f t="shared" si="27"/>
        <v>2.7920000000000001E-4</v>
      </c>
      <c r="E617" s="6">
        <v>0.14610000000000001</v>
      </c>
      <c r="F617" s="6">
        <v>1.3069999999999999</v>
      </c>
      <c r="G617" s="16">
        <v>1E-3</v>
      </c>
      <c r="H617" s="13">
        <f t="shared" si="28"/>
        <v>1.307E-3</v>
      </c>
      <c r="I617" s="6">
        <v>0.70440000000000003</v>
      </c>
      <c r="J617" s="6">
        <v>3.1309999999999998</v>
      </c>
      <c r="K617" s="16">
        <v>1E-3</v>
      </c>
      <c r="L617" s="13">
        <f t="shared" si="29"/>
        <v>3.1309999999999997E-3</v>
      </c>
      <c r="M617" s="6">
        <v>1.728</v>
      </c>
    </row>
    <row r="618" spans="1:13">
      <c r="A618" t="s">
        <v>625</v>
      </c>
      <c r="B618" s="6">
        <v>3.0009999999999999E-5</v>
      </c>
      <c r="C618" s="16">
        <v>1E-3</v>
      </c>
      <c r="D618" s="13">
        <f t="shared" si="27"/>
        <v>3.0010000000000002E-8</v>
      </c>
      <c r="E618" s="6">
        <v>0</v>
      </c>
      <c r="F618" s="6">
        <v>8.8510000000000005E-5</v>
      </c>
      <c r="G618" s="16">
        <v>1E-3</v>
      </c>
      <c r="H618" s="13">
        <f t="shared" si="28"/>
        <v>8.8510000000000003E-8</v>
      </c>
      <c r="I618" s="6">
        <v>0</v>
      </c>
      <c r="J618" s="6">
        <v>1.5990000000000001E-4</v>
      </c>
      <c r="K618" s="16">
        <v>1E-3</v>
      </c>
      <c r="L618" s="13">
        <f t="shared" si="29"/>
        <v>1.5990000000000002E-7</v>
      </c>
      <c r="M618" s="6">
        <v>0</v>
      </c>
    </row>
    <row r="619" spans="1:13">
      <c r="A619" t="s">
        <v>626</v>
      </c>
      <c r="B619" s="6">
        <v>30.8</v>
      </c>
      <c r="C619" s="16">
        <v>1E-3</v>
      </c>
      <c r="D619" s="13">
        <f t="shared" si="27"/>
        <v>3.0800000000000001E-2</v>
      </c>
      <c r="E619" s="6">
        <v>16.12</v>
      </c>
      <c r="F619" s="6">
        <v>88.45</v>
      </c>
      <c r="G619" s="16">
        <v>1E-3</v>
      </c>
      <c r="H619" s="13">
        <f t="shared" si="28"/>
        <v>8.8450000000000001E-2</v>
      </c>
      <c r="I619" s="6">
        <v>47.68</v>
      </c>
      <c r="J619" s="6">
        <v>156.9</v>
      </c>
      <c r="K619" s="16">
        <v>1E-3</v>
      </c>
      <c r="L619" s="13">
        <f t="shared" si="29"/>
        <v>0.15690000000000001</v>
      </c>
      <c r="M619" s="6">
        <v>86.71</v>
      </c>
    </row>
    <row r="620" spans="1:13">
      <c r="A620" t="s">
        <v>627</v>
      </c>
      <c r="B620" s="6">
        <v>1208</v>
      </c>
      <c r="C620" s="16">
        <v>1E-3</v>
      </c>
      <c r="D620" s="13">
        <f t="shared" si="27"/>
        <v>1.208</v>
      </c>
      <c r="E620" s="6">
        <v>635.9</v>
      </c>
      <c r="F620" s="6">
        <v>2158</v>
      </c>
      <c r="G620" s="16">
        <v>1E-3</v>
      </c>
      <c r="H620" s="13">
        <f t="shared" si="28"/>
        <v>2.1579999999999999</v>
      </c>
      <c r="I620" s="6">
        <v>1167</v>
      </c>
      <c r="J620" s="6">
        <v>2847</v>
      </c>
      <c r="K620" s="16">
        <v>1E-3</v>
      </c>
      <c r="L620" s="13">
        <f t="shared" si="29"/>
        <v>2.847</v>
      </c>
      <c r="M620" s="6">
        <v>1576</v>
      </c>
    </row>
    <row r="621" spans="1:13">
      <c r="A621" t="s">
        <v>628</v>
      </c>
      <c r="B621" s="6">
        <v>0.10249999999999999</v>
      </c>
      <c r="C621" s="16">
        <v>1E-3</v>
      </c>
      <c r="D621" s="13">
        <f t="shared" si="27"/>
        <v>1.025E-4</v>
      </c>
      <c r="E621" s="6">
        <v>0</v>
      </c>
      <c r="F621" s="6">
        <v>0.1196</v>
      </c>
      <c r="G621" s="16">
        <v>1E-3</v>
      </c>
      <c r="H621" s="13">
        <f t="shared" si="28"/>
        <v>1.1960000000000001E-4</v>
      </c>
      <c r="I621" s="6">
        <v>0</v>
      </c>
      <c r="J621" s="6">
        <v>0.126</v>
      </c>
      <c r="K621" s="16">
        <v>1E-3</v>
      </c>
      <c r="L621" s="13">
        <f t="shared" si="29"/>
        <v>1.26E-4</v>
      </c>
      <c r="M621" s="6">
        <v>0</v>
      </c>
    </row>
    <row r="622" spans="1:13">
      <c r="A622" t="s">
        <v>629</v>
      </c>
      <c r="B622" s="6">
        <v>1828</v>
      </c>
      <c r="C622" s="16">
        <v>1E-3</v>
      </c>
      <c r="D622" s="13">
        <f t="shared" si="27"/>
        <v>1.8280000000000001</v>
      </c>
      <c r="E622" s="6">
        <v>957.6</v>
      </c>
      <c r="F622" s="6">
        <v>3381</v>
      </c>
      <c r="G622" s="16">
        <v>1E-3</v>
      </c>
      <c r="H622" s="13">
        <f t="shared" si="28"/>
        <v>3.3810000000000002</v>
      </c>
      <c r="I622" s="6">
        <v>1825</v>
      </c>
      <c r="J622" s="6">
        <v>4600</v>
      </c>
      <c r="K622" s="16">
        <v>1E-3</v>
      </c>
      <c r="L622" s="13">
        <f t="shared" si="29"/>
        <v>4.6000000000000005</v>
      </c>
      <c r="M622" s="6">
        <v>2542</v>
      </c>
    </row>
    <row r="623" spans="1:13">
      <c r="A623" t="s">
        <v>630</v>
      </c>
      <c r="B623" s="6">
        <v>9.6150000000000002</v>
      </c>
      <c r="C623" s="16">
        <v>1E-3</v>
      </c>
      <c r="D623" s="13">
        <f t="shared" si="27"/>
        <v>9.6150000000000003E-3</v>
      </c>
      <c r="E623" s="6">
        <v>0</v>
      </c>
      <c r="F623" s="6">
        <v>11.22</v>
      </c>
      <c r="G623" s="16">
        <v>1E-3</v>
      </c>
      <c r="H623" s="13">
        <f t="shared" si="28"/>
        <v>1.1220000000000001E-2</v>
      </c>
      <c r="I623" s="6">
        <v>0</v>
      </c>
      <c r="J623" s="6">
        <v>11.86</v>
      </c>
      <c r="K623" s="16">
        <v>1E-3</v>
      </c>
      <c r="L623" s="13">
        <f t="shared" si="29"/>
        <v>1.1859999999999999E-2</v>
      </c>
      <c r="M623" s="6">
        <v>0</v>
      </c>
    </row>
    <row r="624" spans="1:13">
      <c r="A624" t="s">
        <v>631</v>
      </c>
      <c r="B624" s="6">
        <v>0.12089999999999999</v>
      </c>
      <c r="C624" s="16">
        <v>1E-3</v>
      </c>
      <c r="D624" s="13">
        <f t="shared" si="27"/>
        <v>1.209E-4</v>
      </c>
      <c r="E624" s="6">
        <v>0</v>
      </c>
      <c r="F624" s="6">
        <v>0.13969999999999999</v>
      </c>
      <c r="G624" s="16">
        <v>1E-3</v>
      </c>
      <c r="H624" s="13">
        <f t="shared" si="28"/>
        <v>1.3969999999999998E-4</v>
      </c>
      <c r="I624" s="6">
        <v>0</v>
      </c>
      <c r="J624" s="6">
        <v>0.14630000000000001</v>
      </c>
      <c r="K624" s="16">
        <v>1E-3</v>
      </c>
      <c r="L624" s="13">
        <f t="shared" si="29"/>
        <v>1.4630000000000001E-4</v>
      </c>
      <c r="M624" s="6">
        <v>0</v>
      </c>
    </row>
    <row r="625" spans="1:13">
      <c r="A625" t="s">
        <v>632</v>
      </c>
      <c r="B625" s="6">
        <v>2972</v>
      </c>
      <c r="C625" s="16">
        <v>1E-3</v>
      </c>
      <c r="D625" s="13">
        <f t="shared" si="27"/>
        <v>2.972</v>
      </c>
      <c r="E625" s="6">
        <v>1555</v>
      </c>
      <c r="F625" s="6">
        <v>5430</v>
      </c>
      <c r="G625" s="16">
        <v>1E-3</v>
      </c>
      <c r="H625" s="13">
        <f t="shared" si="28"/>
        <v>5.43</v>
      </c>
      <c r="I625" s="6">
        <v>2926</v>
      </c>
      <c r="J625" s="6">
        <v>7307</v>
      </c>
      <c r="K625" s="16">
        <v>1E-3</v>
      </c>
      <c r="L625" s="13">
        <f t="shared" si="29"/>
        <v>7.3070000000000004</v>
      </c>
      <c r="M625" s="6">
        <v>4032</v>
      </c>
    </row>
    <row r="626" spans="1:13">
      <c r="A626" t="s">
        <v>633</v>
      </c>
      <c r="B626" s="6">
        <v>2.885E-8</v>
      </c>
      <c r="C626" s="16">
        <v>1E-3</v>
      </c>
      <c r="D626" s="13">
        <f t="shared" si="27"/>
        <v>2.8849999999999999E-11</v>
      </c>
      <c r="E626" s="6">
        <v>0</v>
      </c>
      <c r="F626" s="6">
        <v>3.3290000000000002E-8</v>
      </c>
      <c r="G626" s="16">
        <v>1E-3</v>
      </c>
      <c r="H626" s="13">
        <f t="shared" si="28"/>
        <v>3.3290000000000002E-11</v>
      </c>
      <c r="I626" s="6">
        <v>0</v>
      </c>
      <c r="J626" s="6">
        <v>3.4870000000000001E-8</v>
      </c>
      <c r="K626" s="16">
        <v>1E-3</v>
      </c>
      <c r="L626" s="13">
        <f t="shared" si="29"/>
        <v>3.4869999999999998E-11</v>
      </c>
      <c r="M626" s="6">
        <v>0</v>
      </c>
    </row>
    <row r="627" spans="1:13">
      <c r="A627" t="s">
        <v>634</v>
      </c>
      <c r="B627" s="6">
        <v>0.68159999999999998</v>
      </c>
      <c r="C627" s="16">
        <v>1E-3</v>
      </c>
      <c r="D627" s="13">
        <f t="shared" si="27"/>
        <v>6.8159999999999998E-4</v>
      </c>
      <c r="E627" s="6">
        <v>0</v>
      </c>
      <c r="F627" s="6">
        <v>0.79339999999999999</v>
      </c>
      <c r="G627" s="16">
        <v>1E-3</v>
      </c>
      <c r="H627" s="13">
        <f t="shared" si="28"/>
        <v>7.9339999999999999E-4</v>
      </c>
      <c r="I627" s="6">
        <v>0</v>
      </c>
      <c r="J627" s="6">
        <v>0.83720000000000006</v>
      </c>
      <c r="K627" s="16">
        <v>1E-3</v>
      </c>
      <c r="L627" s="13">
        <f t="shared" si="29"/>
        <v>8.3720000000000008E-4</v>
      </c>
      <c r="M627" s="6">
        <v>0</v>
      </c>
    </row>
    <row r="628" spans="1:13">
      <c r="A628" t="s">
        <v>635</v>
      </c>
      <c r="B628" s="6">
        <v>3.467E-3</v>
      </c>
      <c r="C628" s="16">
        <v>1E-3</v>
      </c>
      <c r="D628" s="13">
        <f t="shared" si="27"/>
        <v>3.467E-6</v>
      </c>
      <c r="E628" s="6">
        <v>0</v>
      </c>
      <c r="F628" s="6">
        <v>4.0020000000000003E-3</v>
      </c>
      <c r="G628" s="16">
        <v>1E-3</v>
      </c>
      <c r="H628" s="13">
        <f t="shared" si="28"/>
        <v>4.0020000000000008E-6</v>
      </c>
      <c r="I628" s="6">
        <v>0</v>
      </c>
      <c r="J628" s="6">
        <v>4.1910000000000003E-3</v>
      </c>
      <c r="K628" s="16">
        <v>1E-3</v>
      </c>
      <c r="L628" s="13">
        <f t="shared" si="29"/>
        <v>4.1910000000000002E-6</v>
      </c>
      <c r="M628" s="6">
        <v>0</v>
      </c>
    </row>
    <row r="629" spans="1:13">
      <c r="A629" t="s">
        <v>636</v>
      </c>
      <c r="B629" s="6">
        <v>2532</v>
      </c>
      <c r="C629" s="16">
        <v>1E-3</v>
      </c>
      <c r="D629" s="13">
        <f t="shared" si="27"/>
        <v>2.532</v>
      </c>
      <c r="E629" s="6">
        <v>1324</v>
      </c>
      <c r="F629" s="6">
        <v>4644</v>
      </c>
      <c r="G629" s="16">
        <v>1E-3</v>
      </c>
      <c r="H629" s="13">
        <f t="shared" si="28"/>
        <v>4.6440000000000001</v>
      </c>
      <c r="I629" s="6">
        <v>2502</v>
      </c>
      <c r="J629" s="6">
        <v>6270</v>
      </c>
      <c r="K629" s="16">
        <v>1E-3</v>
      </c>
      <c r="L629" s="13">
        <f t="shared" si="29"/>
        <v>6.2700000000000005</v>
      </c>
      <c r="M629" s="6">
        <v>3461</v>
      </c>
    </row>
    <row r="630" spans="1:13">
      <c r="A630" t="s">
        <v>637</v>
      </c>
      <c r="B630" s="6">
        <v>4.3819999999999996E-3</v>
      </c>
      <c r="C630" s="16">
        <v>1E-3</v>
      </c>
      <c r="D630" s="13">
        <f t="shared" si="27"/>
        <v>4.3819999999999997E-6</v>
      </c>
      <c r="E630" s="6">
        <v>0</v>
      </c>
      <c r="F630" s="6">
        <v>5.0600000000000003E-3</v>
      </c>
      <c r="G630" s="16">
        <v>1E-3</v>
      </c>
      <c r="H630" s="13">
        <f t="shared" si="28"/>
        <v>5.0600000000000007E-6</v>
      </c>
      <c r="I630" s="6">
        <v>0</v>
      </c>
      <c r="J630" s="6">
        <v>5.3020000000000003E-3</v>
      </c>
      <c r="K630" s="16">
        <v>1E-3</v>
      </c>
      <c r="L630" s="13">
        <f t="shared" si="29"/>
        <v>5.3020000000000002E-6</v>
      </c>
      <c r="M630" s="6">
        <v>0</v>
      </c>
    </row>
    <row r="631" spans="1:13">
      <c r="A631" t="s">
        <v>638</v>
      </c>
      <c r="B631" s="6">
        <v>1.6920000000000001E-2</v>
      </c>
      <c r="C631" s="16">
        <v>1E-3</v>
      </c>
      <c r="D631" s="13">
        <f t="shared" si="27"/>
        <v>1.6920000000000001E-5</v>
      </c>
      <c r="E631" s="6">
        <v>0</v>
      </c>
      <c r="F631" s="6">
        <v>1.9529999999999999E-2</v>
      </c>
      <c r="G631" s="16">
        <v>1E-3</v>
      </c>
      <c r="H631" s="13">
        <f t="shared" si="28"/>
        <v>1.9529999999999998E-5</v>
      </c>
      <c r="I631" s="6">
        <v>0</v>
      </c>
      <c r="J631" s="6">
        <v>2.0449999999999999E-2</v>
      </c>
      <c r="K631" s="16">
        <v>1E-3</v>
      </c>
      <c r="L631" s="13">
        <f t="shared" si="29"/>
        <v>2.0449999999999999E-5</v>
      </c>
      <c r="M631" s="6">
        <v>0</v>
      </c>
    </row>
    <row r="632" spans="1:13">
      <c r="A632" t="s">
        <v>639</v>
      </c>
      <c r="B632" s="6">
        <v>6.0829999999999999E-4</v>
      </c>
      <c r="C632" s="16">
        <v>1E-3</v>
      </c>
      <c r="D632" s="13">
        <f t="shared" si="27"/>
        <v>6.0829999999999996E-7</v>
      </c>
      <c r="E632" s="6">
        <v>0</v>
      </c>
      <c r="F632" s="6">
        <v>7.0169999999999998E-4</v>
      </c>
      <c r="G632" s="16">
        <v>1E-3</v>
      </c>
      <c r="H632" s="13">
        <f t="shared" si="28"/>
        <v>7.0169999999999999E-7</v>
      </c>
      <c r="I632" s="6">
        <v>0</v>
      </c>
      <c r="J632" s="6">
        <v>7.3470000000000002E-4</v>
      </c>
      <c r="K632" s="16">
        <v>1E-3</v>
      </c>
      <c r="L632" s="13">
        <f t="shared" si="29"/>
        <v>7.3470000000000003E-7</v>
      </c>
      <c r="M632" s="6">
        <v>0</v>
      </c>
    </row>
    <row r="633" spans="1:13">
      <c r="A633" t="s">
        <v>640</v>
      </c>
      <c r="B633" s="6">
        <v>1.35E-4</v>
      </c>
      <c r="C633" s="16">
        <v>1E-3</v>
      </c>
      <c r="D633" s="13">
        <f t="shared" si="27"/>
        <v>1.35E-7</v>
      </c>
      <c r="E633" s="6">
        <v>0</v>
      </c>
      <c r="F633" s="6">
        <v>1.5569999999999999E-4</v>
      </c>
      <c r="G633" s="16">
        <v>1E-3</v>
      </c>
      <c r="H633" s="13">
        <f t="shared" si="28"/>
        <v>1.557E-7</v>
      </c>
      <c r="I633" s="6">
        <v>0</v>
      </c>
      <c r="J633" s="6">
        <v>1.6310000000000001E-4</v>
      </c>
      <c r="K633" s="16">
        <v>1E-3</v>
      </c>
      <c r="L633" s="13">
        <f t="shared" si="29"/>
        <v>1.631E-7</v>
      </c>
      <c r="M633" s="6">
        <v>0</v>
      </c>
    </row>
    <row r="634" spans="1:13">
      <c r="A634" t="s">
        <v>641</v>
      </c>
      <c r="B634" s="6">
        <v>5.4530000000000001E-6</v>
      </c>
      <c r="C634" s="16">
        <v>1E-3</v>
      </c>
      <c r="D634" s="13">
        <f t="shared" si="27"/>
        <v>5.4530000000000001E-9</v>
      </c>
      <c r="E634" s="6">
        <v>0</v>
      </c>
      <c r="F634" s="6">
        <v>6.2910000000000004E-6</v>
      </c>
      <c r="G634" s="16">
        <v>1E-3</v>
      </c>
      <c r="H634" s="13">
        <f t="shared" si="28"/>
        <v>6.2910000000000007E-9</v>
      </c>
      <c r="I634" s="6">
        <v>0</v>
      </c>
      <c r="J634" s="6">
        <v>6.5899999999999996E-6</v>
      </c>
      <c r="K634" s="16">
        <v>1E-3</v>
      </c>
      <c r="L634" s="13">
        <f t="shared" si="29"/>
        <v>6.5899999999999998E-9</v>
      </c>
      <c r="M634" s="6">
        <v>0</v>
      </c>
    </row>
    <row r="635" spans="1:13">
      <c r="A635" t="s">
        <v>642</v>
      </c>
      <c r="B635" s="6">
        <v>1.776E-6</v>
      </c>
      <c r="C635" s="16">
        <v>1E-3</v>
      </c>
      <c r="D635" s="13">
        <f t="shared" si="27"/>
        <v>1.7760000000000001E-9</v>
      </c>
      <c r="E635" s="6">
        <v>0</v>
      </c>
      <c r="F635" s="6">
        <v>2.0490000000000002E-6</v>
      </c>
      <c r="G635" s="16">
        <v>1E-3</v>
      </c>
      <c r="H635" s="13">
        <f t="shared" si="28"/>
        <v>2.0490000000000003E-9</v>
      </c>
      <c r="I635" s="6">
        <v>0</v>
      </c>
      <c r="J635" s="6">
        <v>2.1469999999999999E-6</v>
      </c>
      <c r="K635" s="16">
        <v>1E-3</v>
      </c>
      <c r="L635" s="13">
        <f t="shared" si="29"/>
        <v>2.1470000000000001E-9</v>
      </c>
      <c r="M635" s="6">
        <v>0</v>
      </c>
    </row>
    <row r="636" spans="1:13">
      <c r="A636" t="s">
        <v>643</v>
      </c>
      <c r="B636" s="6">
        <v>5.8670000000000002E-8</v>
      </c>
      <c r="C636" s="16">
        <v>1E-3</v>
      </c>
      <c r="D636" s="13">
        <f t="shared" si="27"/>
        <v>5.8670000000000003E-11</v>
      </c>
      <c r="E636" s="6">
        <v>0</v>
      </c>
      <c r="F636" s="6">
        <v>6.7690000000000006E-8</v>
      </c>
      <c r="G636" s="16">
        <v>1E-3</v>
      </c>
      <c r="H636" s="13">
        <f t="shared" si="28"/>
        <v>6.7690000000000001E-11</v>
      </c>
      <c r="I636" s="6">
        <v>0</v>
      </c>
      <c r="J636" s="6">
        <v>7.0930000000000001E-8</v>
      </c>
      <c r="K636" s="16">
        <v>1E-3</v>
      </c>
      <c r="L636" s="13">
        <f t="shared" si="29"/>
        <v>7.0930000000000007E-11</v>
      </c>
      <c r="M636" s="6">
        <v>0</v>
      </c>
    </row>
    <row r="637" spans="1:13">
      <c r="A637" t="s">
        <v>644</v>
      </c>
      <c r="B637" s="6">
        <v>3.299E-8</v>
      </c>
      <c r="C637" s="16">
        <v>1E-3</v>
      </c>
      <c r="D637" s="13">
        <f t="shared" si="27"/>
        <v>3.2990000000000001E-11</v>
      </c>
      <c r="E637" s="6">
        <v>0</v>
      </c>
      <c r="F637" s="6">
        <v>3.8080000000000001E-8</v>
      </c>
      <c r="G637" s="16">
        <v>1E-3</v>
      </c>
      <c r="H637" s="13">
        <f t="shared" si="28"/>
        <v>3.8079999999999999E-11</v>
      </c>
      <c r="I637" s="6">
        <v>0</v>
      </c>
      <c r="J637" s="6">
        <v>3.9879999999999997E-8</v>
      </c>
      <c r="K637" s="16">
        <v>1E-3</v>
      </c>
      <c r="L637" s="13">
        <f t="shared" si="29"/>
        <v>3.9879999999999996E-11</v>
      </c>
      <c r="M637" s="6">
        <v>0</v>
      </c>
    </row>
    <row r="638" spans="1:13">
      <c r="A638" t="s">
        <v>645</v>
      </c>
      <c r="B638" s="6">
        <v>1.6830000000000001E-9</v>
      </c>
      <c r="C638" s="16">
        <v>1E-3</v>
      </c>
      <c r="D638" s="13">
        <f t="shared" si="27"/>
        <v>1.6830000000000002E-12</v>
      </c>
      <c r="E638" s="6">
        <v>0</v>
      </c>
      <c r="F638" s="6">
        <v>1.943E-9</v>
      </c>
      <c r="G638" s="16">
        <v>1E-3</v>
      </c>
      <c r="H638" s="13">
        <f t="shared" si="28"/>
        <v>1.9430000000000001E-12</v>
      </c>
      <c r="I638" s="6">
        <v>0</v>
      </c>
      <c r="J638" s="6">
        <v>2.0350000000000001E-9</v>
      </c>
      <c r="K638" s="16">
        <v>1E-3</v>
      </c>
      <c r="L638" s="13">
        <f t="shared" si="29"/>
        <v>2.0350000000000001E-12</v>
      </c>
      <c r="M638" s="6">
        <v>0</v>
      </c>
    </row>
    <row r="639" spans="1:13">
      <c r="A639" t="s">
        <v>646</v>
      </c>
      <c r="B639" s="6">
        <v>7.3610000000000005E-11</v>
      </c>
      <c r="C639" s="16">
        <v>1E-3</v>
      </c>
      <c r="D639" s="13">
        <f t="shared" si="27"/>
        <v>7.3610000000000001E-14</v>
      </c>
      <c r="E639" s="6">
        <v>0</v>
      </c>
      <c r="F639" s="6">
        <v>8.498E-11</v>
      </c>
      <c r="G639" s="16">
        <v>1E-3</v>
      </c>
      <c r="H639" s="13">
        <f t="shared" si="28"/>
        <v>8.4980000000000007E-14</v>
      </c>
      <c r="I639" s="6">
        <v>0</v>
      </c>
      <c r="J639" s="6">
        <v>8.8940000000000005E-11</v>
      </c>
      <c r="K639" s="16">
        <v>1E-3</v>
      </c>
      <c r="L639" s="13">
        <f t="shared" si="29"/>
        <v>8.894000000000001E-14</v>
      </c>
      <c r="M639" s="6">
        <v>0</v>
      </c>
    </row>
    <row r="640" spans="1:13">
      <c r="A640" t="s">
        <v>647</v>
      </c>
      <c r="B640" s="6">
        <v>1.5570000000000001E-13</v>
      </c>
      <c r="C640" s="16">
        <v>1E-3</v>
      </c>
      <c r="D640" s="13">
        <f t="shared" si="27"/>
        <v>1.5570000000000002E-16</v>
      </c>
      <c r="E640" s="6">
        <v>0</v>
      </c>
      <c r="F640" s="6">
        <v>1.798E-13</v>
      </c>
      <c r="G640" s="16">
        <v>1E-3</v>
      </c>
      <c r="H640" s="13">
        <f t="shared" si="28"/>
        <v>1.7980000000000001E-16</v>
      </c>
      <c r="I640" s="6">
        <v>0</v>
      </c>
      <c r="J640" s="6">
        <v>1.882E-13</v>
      </c>
      <c r="K640" s="16">
        <v>1E-3</v>
      </c>
      <c r="L640" s="13">
        <f t="shared" si="29"/>
        <v>1.8820000000000001E-16</v>
      </c>
      <c r="M640" s="6">
        <v>0</v>
      </c>
    </row>
    <row r="641" spans="1:13">
      <c r="A641" t="s">
        <v>648</v>
      </c>
      <c r="B641" s="6">
        <v>1.8519999999999999E-3</v>
      </c>
      <c r="C641" s="16">
        <v>1E-3</v>
      </c>
      <c r="D641" s="13">
        <f t="shared" si="27"/>
        <v>1.852E-6</v>
      </c>
      <c r="E641" s="6">
        <v>0</v>
      </c>
      <c r="F641" s="6">
        <v>3.3649999999999999E-3</v>
      </c>
      <c r="G641" s="16">
        <v>1E-3</v>
      </c>
      <c r="H641" s="13">
        <f t="shared" si="28"/>
        <v>3.365E-6</v>
      </c>
      <c r="I641" s="6">
        <v>0</v>
      </c>
      <c r="J641" s="6">
        <v>4.5009999999999998E-3</v>
      </c>
      <c r="K641" s="16">
        <v>1E-3</v>
      </c>
      <c r="L641" s="13">
        <f t="shared" si="29"/>
        <v>4.5009999999999998E-6</v>
      </c>
      <c r="M641" s="6">
        <v>0</v>
      </c>
    </row>
    <row r="642" spans="1:13">
      <c r="A642" t="s">
        <v>649</v>
      </c>
      <c r="B642" s="6">
        <v>2326</v>
      </c>
      <c r="C642" s="16">
        <v>1E-3</v>
      </c>
      <c r="D642" s="13">
        <f t="shared" si="27"/>
        <v>2.3260000000000001</v>
      </c>
      <c r="E642" s="6">
        <v>1222</v>
      </c>
      <c r="F642" s="6">
        <v>4047</v>
      </c>
      <c r="G642" s="16">
        <v>1E-3</v>
      </c>
      <c r="H642" s="13">
        <f t="shared" si="28"/>
        <v>4.0469999999999997</v>
      </c>
      <c r="I642" s="6">
        <v>2188</v>
      </c>
      <c r="J642" s="6">
        <v>5217</v>
      </c>
      <c r="K642" s="16">
        <v>1E-3</v>
      </c>
      <c r="L642" s="13">
        <f t="shared" si="29"/>
        <v>5.2170000000000005</v>
      </c>
      <c r="M642" s="6">
        <v>2887</v>
      </c>
    </row>
    <row r="643" spans="1:13">
      <c r="A643" t="s">
        <v>650</v>
      </c>
      <c r="B643" s="6">
        <v>119.2</v>
      </c>
      <c r="C643" s="16">
        <v>1E-3</v>
      </c>
      <c r="D643" s="13">
        <f t="shared" ref="D643:D706" si="30">B643*C643</f>
        <v>0.1192</v>
      </c>
      <c r="E643" s="6">
        <v>5.9279999999999999</v>
      </c>
      <c r="F643" s="6">
        <v>248.4</v>
      </c>
      <c r="G643" s="16">
        <v>1E-3</v>
      </c>
      <c r="H643" s="13">
        <f t="shared" ref="H643:H706" si="31">F643*G643</f>
        <v>0.24840000000000001</v>
      </c>
      <c r="I643" s="6">
        <v>12.72</v>
      </c>
      <c r="J643" s="6">
        <v>354.4</v>
      </c>
      <c r="K643" s="16">
        <v>1E-3</v>
      </c>
      <c r="L643" s="13">
        <f t="shared" ref="L643:L706" si="32">J643*K643</f>
        <v>0.35439999999999999</v>
      </c>
      <c r="M643" s="6">
        <v>18.59</v>
      </c>
    </row>
    <row r="644" spans="1:13">
      <c r="A644" t="s">
        <v>651</v>
      </c>
      <c r="B644" s="6">
        <v>3.7529999999999998E-3</v>
      </c>
      <c r="C644" s="16">
        <v>1E-3</v>
      </c>
      <c r="D644" s="13">
        <f t="shared" si="30"/>
        <v>3.7529999999999999E-6</v>
      </c>
      <c r="E644" s="6">
        <v>0</v>
      </c>
      <c r="F644" s="6">
        <v>6.8180000000000003E-3</v>
      </c>
      <c r="G644" s="16">
        <v>1E-3</v>
      </c>
      <c r="H644" s="13">
        <f t="shared" si="31"/>
        <v>6.8180000000000006E-6</v>
      </c>
      <c r="I644" s="6">
        <v>0</v>
      </c>
      <c r="J644" s="6">
        <v>9.1219999999999999E-3</v>
      </c>
      <c r="K644" s="16">
        <v>1E-3</v>
      </c>
      <c r="L644" s="13">
        <f t="shared" si="32"/>
        <v>9.1220000000000001E-6</v>
      </c>
      <c r="M644" s="6">
        <v>0</v>
      </c>
    </row>
    <row r="645" spans="1:13">
      <c r="A645" t="s">
        <v>652</v>
      </c>
      <c r="B645" s="6">
        <v>2493</v>
      </c>
      <c r="C645" s="16">
        <v>1E-3</v>
      </c>
      <c r="D645" s="13">
        <f t="shared" si="30"/>
        <v>2.4929999999999999</v>
      </c>
      <c r="E645" s="6">
        <v>1305</v>
      </c>
      <c r="F645" s="6">
        <v>4578</v>
      </c>
      <c r="G645" s="16">
        <v>1E-3</v>
      </c>
      <c r="H645" s="13">
        <f t="shared" si="31"/>
        <v>4.5780000000000003</v>
      </c>
      <c r="I645" s="6">
        <v>2467</v>
      </c>
      <c r="J645" s="6">
        <v>6188</v>
      </c>
      <c r="K645" s="16">
        <v>1E-3</v>
      </c>
      <c r="L645" s="13">
        <f t="shared" si="32"/>
        <v>6.1879999999999997</v>
      </c>
      <c r="M645" s="6">
        <v>3416</v>
      </c>
    </row>
    <row r="646" spans="1:13">
      <c r="A646" t="s">
        <v>653</v>
      </c>
      <c r="B646" s="6">
        <v>6.6450000000000002E-5</v>
      </c>
      <c r="C646" s="16">
        <v>1E-3</v>
      </c>
      <c r="D646" s="13">
        <f t="shared" si="30"/>
        <v>6.6450000000000003E-8</v>
      </c>
      <c r="E646" s="6">
        <v>0</v>
      </c>
      <c r="F646" s="6">
        <v>1.3190000000000001E-4</v>
      </c>
      <c r="G646" s="16">
        <v>1E-3</v>
      </c>
      <c r="H646" s="13">
        <f t="shared" si="31"/>
        <v>1.3190000000000001E-7</v>
      </c>
      <c r="I646" s="6">
        <v>0</v>
      </c>
      <c r="J646" s="6">
        <v>1.8900000000000001E-4</v>
      </c>
      <c r="K646" s="16">
        <v>1E-3</v>
      </c>
      <c r="L646" s="13">
        <f t="shared" si="32"/>
        <v>1.8900000000000001E-7</v>
      </c>
      <c r="M646" s="6">
        <v>0</v>
      </c>
    </row>
    <row r="647" spans="1:13">
      <c r="A647" t="s">
        <v>654</v>
      </c>
      <c r="B647" s="6">
        <v>0.5766</v>
      </c>
      <c r="C647" s="16">
        <v>1E-3</v>
      </c>
      <c r="D647" s="13">
        <f t="shared" si="30"/>
        <v>5.7660000000000003E-4</v>
      </c>
      <c r="E647" s="6">
        <v>0</v>
      </c>
      <c r="F647" s="6">
        <v>1.0349999999999999</v>
      </c>
      <c r="G647" s="16">
        <v>1E-3</v>
      </c>
      <c r="H647" s="13">
        <f t="shared" si="31"/>
        <v>1.0349999999999999E-3</v>
      </c>
      <c r="I647" s="6">
        <v>0</v>
      </c>
      <c r="J647" s="6">
        <v>1.413</v>
      </c>
      <c r="K647" s="16">
        <v>1E-3</v>
      </c>
      <c r="L647" s="13">
        <f t="shared" si="32"/>
        <v>1.413E-3</v>
      </c>
      <c r="M647" s="6">
        <v>0</v>
      </c>
    </row>
    <row r="648" spans="1:13">
      <c r="A648" t="s">
        <v>655</v>
      </c>
      <c r="B648" s="6">
        <v>2228</v>
      </c>
      <c r="C648" s="16">
        <v>1E-3</v>
      </c>
      <c r="D648" s="13">
        <f t="shared" si="30"/>
        <v>2.2280000000000002</v>
      </c>
      <c r="E648" s="6">
        <v>991</v>
      </c>
      <c r="F648" s="6">
        <v>3764</v>
      </c>
      <c r="G648" s="16">
        <v>1E-3</v>
      </c>
      <c r="H648" s="13">
        <f t="shared" si="31"/>
        <v>3.7640000000000002</v>
      </c>
      <c r="I648" s="6">
        <v>1726</v>
      </c>
      <c r="J648" s="6">
        <v>4775</v>
      </c>
      <c r="K648" s="16">
        <v>1E-3</v>
      </c>
      <c r="L648" s="13">
        <f t="shared" si="32"/>
        <v>4.7750000000000004</v>
      </c>
      <c r="M648" s="6">
        <v>2242</v>
      </c>
    </row>
    <row r="649" spans="1:13">
      <c r="A649" t="s">
        <v>656</v>
      </c>
      <c r="B649" s="6">
        <v>4.1570000000000003E-2</v>
      </c>
      <c r="C649" s="16">
        <v>1E-3</v>
      </c>
      <c r="D649" s="13">
        <f t="shared" si="30"/>
        <v>4.1570000000000003E-5</v>
      </c>
      <c r="E649" s="6">
        <v>0</v>
      </c>
      <c r="F649" s="6">
        <v>4.8059999999999999E-2</v>
      </c>
      <c r="G649" s="16">
        <v>1E-3</v>
      </c>
      <c r="H649" s="13">
        <f t="shared" si="31"/>
        <v>4.8059999999999997E-5</v>
      </c>
      <c r="I649" s="6">
        <v>0</v>
      </c>
      <c r="J649" s="6">
        <v>5.0389999999999997E-2</v>
      </c>
      <c r="K649" s="16">
        <v>1E-3</v>
      </c>
      <c r="L649" s="13">
        <f t="shared" si="32"/>
        <v>5.0389999999999997E-5</v>
      </c>
      <c r="M649" s="6">
        <v>0</v>
      </c>
    </row>
    <row r="650" spans="1:13">
      <c r="A650" t="s">
        <v>657</v>
      </c>
      <c r="B650" s="6">
        <v>1.3850000000000001E-4</v>
      </c>
      <c r="C650" s="16">
        <v>1E-3</v>
      </c>
      <c r="D650" s="13">
        <f t="shared" si="30"/>
        <v>1.385E-7</v>
      </c>
      <c r="E650" s="6">
        <v>0</v>
      </c>
      <c r="F650" s="6">
        <v>1.5990000000000001E-4</v>
      </c>
      <c r="G650" s="16">
        <v>1E-3</v>
      </c>
      <c r="H650" s="13">
        <f t="shared" si="31"/>
        <v>1.5990000000000002E-7</v>
      </c>
      <c r="I650" s="6">
        <v>0</v>
      </c>
      <c r="J650" s="6">
        <v>1.674E-4</v>
      </c>
      <c r="K650" s="16">
        <v>1E-3</v>
      </c>
      <c r="L650" s="13">
        <f t="shared" si="32"/>
        <v>1.674E-7</v>
      </c>
      <c r="M650" s="6">
        <v>0</v>
      </c>
    </row>
    <row r="651" spans="1:13">
      <c r="A651" t="s">
        <v>658</v>
      </c>
      <c r="B651" s="6">
        <v>1.1769999999999999E-2</v>
      </c>
      <c r="C651" s="16">
        <v>1E-3</v>
      </c>
      <c r="D651" s="13">
        <f t="shared" si="30"/>
        <v>1.1769999999999999E-5</v>
      </c>
      <c r="E651" s="6">
        <v>0</v>
      </c>
      <c r="F651" s="6">
        <v>1.359E-2</v>
      </c>
      <c r="G651" s="16">
        <v>1E-3</v>
      </c>
      <c r="H651" s="13">
        <f t="shared" si="31"/>
        <v>1.359E-5</v>
      </c>
      <c r="I651" s="6">
        <v>0</v>
      </c>
      <c r="J651" s="6">
        <v>1.423E-2</v>
      </c>
      <c r="K651" s="16">
        <v>1E-3</v>
      </c>
      <c r="L651" s="13">
        <f t="shared" si="32"/>
        <v>1.4229999999999999E-5</v>
      </c>
      <c r="M651" s="6">
        <v>0</v>
      </c>
    </row>
    <row r="652" spans="1:13">
      <c r="A652" t="s">
        <v>659</v>
      </c>
      <c r="B652" s="6">
        <v>1.175E-3</v>
      </c>
      <c r="C652" s="16">
        <v>1E-3</v>
      </c>
      <c r="D652" s="13">
        <f t="shared" si="30"/>
        <v>1.175E-6</v>
      </c>
      <c r="E652" s="6">
        <v>0</v>
      </c>
      <c r="F652" s="6">
        <v>1.356E-3</v>
      </c>
      <c r="G652" s="16">
        <v>1E-3</v>
      </c>
      <c r="H652" s="13">
        <f t="shared" si="31"/>
        <v>1.356E-6</v>
      </c>
      <c r="I652" s="6">
        <v>0</v>
      </c>
      <c r="J652" s="6">
        <v>1.4189999999999999E-3</v>
      </c>
      <c r="K652" s="16">
        <v>1E-3</v>
      </c>
      <c r="L652" s="13">
        <f t="shared" si="32"/>
        <v>1.4189999999999999E-6</v>
      </c>
      <c r="M652" s="6">
        <v>0</v>
      </c>
    </row>
    <row r="653" spans="1:13">
      <c r="A653" t="s">
        <v>660</v>
      </c>
      <c r="B653" s="6">
        <v>3.7189999999999999E-4</v>
      </c>
      <c r="C653" s="16">
        <v>1E-3</v>
      </c>
      <c r="D653" s="13">
        <f t="shared" si="30"/>
        <v>3.7189999999999999E-7</v>
      </c>
      <c r="E653" s="6">
        <v>0</v>
      </c>
      <c r="F653" s="6">
        <v>4.2920000000000002E-4</v>
      </c>
      <c r="G653" s="16">
        <v>1E-3</v>
      </c>
      <c r="H653" s="13">
        <f t="shared" si="31"/>
        <v>4.2920000000000006E-7</v>
      </c>
      <c r="I653" s="6">
        <v>0</v>
      </c>
      <c r="J653" s="6">
        <v>4.4949999999999998E-4</v>
      </c>
      <c r="K653" s="16">
        <v>1E-3</v>
      </c>
      <c r="L653" s="13">
        <f t="shared" si="32"/>
        <v>4.495E-7</v>
      </c>
      <c r="M653" s="6">
        <v>0</v>
      </c>
    </row>
    <row r="654" spans="1:13">
      <c r="A654" t="s">
        <v>661</v>
      </c>
      <c r="B654" s="6">
        <v>1.6799999999999998E-5</v>
      </c>
      <c r="C654" s="16">
        <v>1E-3</v>
      </c>
      <c r="D654" s="13">
        <f t="shared" si="30"/>
        <v>1.6799999999999998E-8</v>
      </c>
      <c r="E654" s="6">
        <v>0</v>
      </c>
      <c r="F654" s="6">
        <v>1.9400000000000001E-5</v>
      </c>
      <c r="G654" s="16">
        <v>1E-3</v>
      </c>
      <c r="H654" s="13">
        <f t="shared" si="31"/>
        <v>1.9400000000000002E-8</v>
      </c>
      <c r="I654" s="6">
        <v>0</v>
      </c>
      <c r="J654" s="6">
        <v>2.031E-5</v>
      </c>
      <c r="K654" s="16">
        <v>1E-3</v>
      </c>
      <c r="L654" s="13">
        <f t="shared" si="32"/>
        <v>2.0310000000000001E-8</v>
      </c>
      <c r="M654" s="6">
        <v>0</v>
      </c>
    </row>
    <row r="655" spans="1:13">
      <c r="A655" t="s">
        <v>662</v>
      </c>
      <c r="B655" s="6">
        <v>7.7279999999999995E-6</v>
      </c>
      <c r="C655" s="16">
        <v>1E-3</v>
      </c>
      <c r="D655" s="13">
        <f t="shared" si="30"/>
        <v>7.7279999999999998E-9</v>
      </c>
      <c r="E655" s="6">
        <v>0</v>
      </c>
      <c r="F655" s="6">
        <v>8.9129999999999992E-6</v>
      </c>
      <c r="G655" s="16">
        <v>1E-3</v>
      </c>
      <c r="H655" s="13">
        <f t="shared" si="31"/>
        <v>8.9130000000000001E-9</v>
      </c>
      <c r="I655" s="6">
        <v>0</v>
      </c>
      <c r="J655" s="6">
        <v>9.3360000000000001E-6</v>
      </c>
      <c r="K655" s="16">
        <v>1E-3</v>
      </c>
      <c r="L655" s="13">
        <f t="shared" si="32"/>
        <v>9.336E-9</v>
      </c>
      <c r="M655" s="6">
        <v>0</v>
      </c>
    </row>
    <row r="656" spans="1:13">
      <c r="A656" t="s">
        <v>663</v>
      </c>
      <c r="B656" s="6">
        <v>1.7179999999999999E-6</v>
      </c>
      <c r="C656" s="16">
        <v>1E-3</v>
      </c>
      <c r="D656" s="13">
        <f t="shared" si="30"/>
        <v>1.7179999999999999E-9</v>
      </c>
      <c r="E656" s="6">
        <v>0</v>
      </c>
      <c r="F656" s="6">
        <v>1.9819999999999998E-6</v>
      </c>
      <c r="G656" s="16">
        <v>1E-3</v>
      </c>
      <c r="H656" s="13">
        <f t="shared" si="31"/>
        <v>1.982E-9</v>
      </c>
      <c r="I656" s="6">
        <v>0</v>
      </c>
      <c r="J656" s="6">
        <v>2.0760000000000001E-6</v>
      </c>
      <c r="K656" s="16">
        <v>1E-3</v>
      </c>
      <c r="L656" s="13">
        <f t="shared" si="32"/>
        <v>2.0760000000000003E-9</v>
      </c>
      <c r="M656" s="6">
        <v>0</v>
      </c>
    </row>
    <row r="657" spans="1:13">
      <c r="A657" t="s">
        <v>664</v>
      </c>
      <c r="B657" s="6">
        <v>1.821E-7</v>
      </c>
      <c r="C657" s="16">
        <v>1E-3</v>
      </c>
      <c r="D657" s="13">
        <f t="shared" si="30"/>
        <v>1.821E-10</v>
      </c>
      <c r="E657" s="6">
        <v>0</v>
      </c>
      <c r="F657" s="6">
        <v>2.1010000000000001E-7</v>
      </c>
      <c r="G657" s="16">
        <v>1E-3</v>
      </c>
      <c r="H657" s="13">
        <f t="shared" si="31"/>
        <v>2.101E-10</v>
      </c>
      <c r="I657" s="6">
        <v>0</v>
      </c>
      <c r="J657" s="6">
        <v>2.2000000000000001E-7</v>
      </c>
      <c r="K657" s="16">
        <v>1E-3</v>
      </c>
      <c r="L657" s="13">
        <f t="shared" si="32"/>
        <v>2.2000000000000002E-10</v>
      </c>
      <c r="M657" s="6">
        <v>0</v>
      </c>
    </row>
    <row r="658" spans="1:13">
      <c r="A658" t="s">
        <v>665</v>
      </c>
      <c r="B658" s="6">
        <v>7.9110000000000005E-9</v>
      </c>
      <c r="C658" s="16">
        <v>1E-3</v>
      </c>
      <c r="D658" s="13">
        <f t="shared" si="30"/>
        <v>7.9110000000000005E-12</v>
      </c>
      <c r="E658" s="6">
        <v>0</v>
      </c>
      <c r="F658" s="6">
        <v>9.1299999999999997E-9</v>
      </c>
      <c r="G658" s="16">
        <v>1E-3</v>
      </c>
      <c r="H658" s="13">
        <f t="shared" si="31"/>
        <v>9.1300000000000001E-12</v>
      </c>
      <c r="I658" s="6">
        <v>0</v>
      </c>
      <c r="J658" s="6">
        <v>9.5640000000000005E-9</v>
      </c>
      <c r="K658" s="16">
        <v>1E-3</v>
      </c>
      <c r="L658" s="13">
        <f t="shared" si="32"/>
        <v>9.5640000000000008E-12</v>
      </c>
      <c r="M658" s="6">
        <v>0</v>
      </c>
    </row>
    <row r="659" spans="1:13">
      <c r="A659" t="s">
        <v>666</v>
      </c>
      <c r="B659" s="6">
        <v>1.026E-9</v>
      </c>
      <c r="C659" s="16">
        <v>1E-3</v>
      </c>
      <c r="D659" s="13">
        <f t="shared" si="30"/>
        <v>1.0260000000000001E-12</v>
      </c>
      <c r="E659" s="6">
        <v>0</v>
      </c>
      <c r="F659" s="6">
        <v>1.184E-9</v>
      </c>
      <c r="G659" s="16">
        <v>1E-3</v>
      </c>
      <c r="H659" s="13">
        <f t="shared" si="31"/>
        <v>1.184E-12</v>
      </c>
      <c r="I659" s="6">
        <v>0</v>
      </c>
      <c r="J659" s="6">
        <v>1.2400000000000001E-9</v>
      </c>
      <c r="K659" s="16">
        <v>1E-3</v>
      </c>
      <c r="L659" s="13">
        <f t="shared" si="32"/>
        <v>1.2400000000000002E-12</v>
      </c>
      <c r="M659" s="6">
        <v>0</v>
      </c>
    </row>
    <row r="660" spans="1:13">
      <c r="A660" t="s">
        <v>667</v>
      </c>
      <c r="B660" s="6">
        <v>1.489E-11</v>
      </c>
      <c r="C660" s="16">
        <v>1E-3</v>
      </c>
      <c r="D660" s="13">
        <f t="shared" si="30"/>
        <v>1.489E-14</v>
      </c>
      <c r="E660" s="6">
        <v>0</v>
      </c>
      <c r="F660" s="6">
        <v>1.7179999999999999E-11</v>
      </c>
      <c r="G660" s="16">
        <v>1E-3</v>
      </c>
      <c r="H660" s="13">
        <f t="shared" si="31"/>
        <v>1.7179999999999999E-14</v>
      </c>
      <c r="I660" s="6">
        <v>0</v>
      </c>
      <c r="J660" s="6">
        <v>1.7990000000000001E-11</v>
      </c>
      <c r="K660" s="16">
        <v>1E-3</v>
      </c>
      <c r="L660" s="13">
        <f t="shared" si="32"/>
        <v>1.7990000000000001E-14</v>
      </c>
      <c r="M660" s="6">
        <v>0</v>
      </c>
    </row>
    <row r="661" spans="1:13">
      <c r="A661" t="s">
        <v>668</v>
      </c>
      <c r="B661" s="6">
        <v>0</v>
      </c>
      <c r="C661" s="16">
        <v>1E-3</v>
      </c>
      <c r="D661" s="13">
        <f t="shared" si="30"/>
        <v>0</v>
      </c>
      <c r="E661" s="6">
        <v>0</v>
      </c>
      <c r="F661" s="6">
        <v>0</v>
      </c>
      <c r="G661" s="16">
        <v>1E-3</v>
      </c>
      <c r="H661" s="13">
        <f t="shared" si="31"/>
        <v>0</v>
      </c>
      <c r="I661" s="6">
        <v>0</v>
      </c>
      <c r="J661" s="6">
        <v>0</v>
      </c>
      <c r="K661" s="16">
        <v>1E-3</v>
      </c>
      <c r="L661" s="13">
        <f t="shared" si="32"/>
        <v>0</v>
      </c>
      <c r="M661" s="6">
        <v>0</v>
      </c>
    </row>
    <row r="662" spans="1:13">
      <c r="A662" t="s">
        <v>669</v>
      </c>
      <c r="B662" s="6">
        <v>2.838E-15</v>
      </c>
      <c r="C662" s="16">
        <v>1E-3</v>
      </c>
      <c r="D662" s="13">
        <f t="shared" si="30"/>
        <v>2.8379999999999998E-18</v>
      </c>
      <c r="E662" s="6">
        <v>0</v>
      </c>
      <c r="F662" s="6">
        <v>3.2750000000000002E-15</v>
      </c>
      <c r="G662" s="16">
        <v>1E-3</v>
      </c>
      <c r="H662" s="13">
        <f t="shared" si="31"/>
        <v>3.2750000000000003E-18</v>
      </c>
      <c r="I662" s="6">
        <v>0</v>
      </c>
      <c r="J662" s="6">
        <v>3.4300000000000001E-15</v>
      </c>
      <c r="K662" s="16">
        <v>1E-3</v>
      </c>
      <c r="L662" s="13">
        <f t="shared" si="32"/>
        <v>3.4300000000000002E-18</v>
      </c>
      <c r="M662" s="6">
        <v>0</v>
      </c>
    </row>
    <row r="663" spans="1:13">
      <c r="A663" t="s">
        <v>670</v>
      </c>
      <c r="B663" s="6">
        <v>4.7910000000000001E-3</v>
      </c>
      <c r="C663" s="16">
        <v>0.05</v>
      </c>
      <c r="D663" s="13">
        <f t="shared" si="30"/>
        <v>2.3955000000000002E-4</v>
      </c>
      <c r="E663" s="6">
        <v>2.5249999999999999E-3</v>
      </c>
      <c r="F663" s="6">
        <v>1.3729999999999999E-2</v>
      </c>
      <c r="G663" s="16">
        <v>0.05</v>
      </c>
      <c r="H663" s="13">
        <f t="shared" si="31"/>
        <v>6.8650000000000004E-4</v>
      </c>
      <c r="I663" s="6">
        <v>7.4310000000000001E-3</v>
      </c>
      <c r="J663" s="6">
        <v>2.4330000000000001E-2</v>
      </c>
      <c r="K663" s="16">
        <v>0.05</v>
      </c>
      <c r="L663" s="13">
        <f t="shared" si="32"/>
        <v>1.2165000000000001E-3</v>
      </c>
      <c r="M663" s="6">
        <v>1.3469999999999999E-2</v>
      </c>
    </row>
    <row r="664" spans="1:13">
      <c r="A664" t="s">
        <v>671</v>
      </c>
      <c r="B664" s="6">
        <v>0</v>
      </c>
      <c r="C664" s="16">
        <v>0.05</v>
      </c>
      <c r="D664" s="13">
        <f t="shared" si="30"/>
        <v>0</v>
      </c>
      <c r="E664" s="6">
        <v>0</v>
      </c>
      <c r="F664" s="6">
        <v>0</v>
      </c>
      <c r="G664" s="16">
        <v>0.05</v>
      </c>
      <c r="H664" s="13">
        <f t="shared" si="31"/>
        <v>0</v>
      </c>
      <c r="I664" s="6">
        <v>0</v>
      </c>
      <c r="J664" s="6">
        <v>0</v>
      </c>
      <c r="K664" s="16">
        <v>0.05</v>
      </c>
      <c r="L664" s="13">
        <f t="shared" si="32"/>
        <v>0</v>
      </c>
      <c r="M664" s="6">
        <v>0</v>
      </c>
    </row>
    <row r="665" spans="1:13">
      <c r="A665" t="s">
        <v>672</v>
      </c>
      <c r="B665" s="6">
        <v>107.7</v>
      </c>
      <c r="C665" s="16">
        <v>0.05</v>
      </c>
      <c r="D665" s="13">
        <f t="shared" si="30"/>
        <v>5.3850000000000007</v>
      </c>
      <c r="E665" s="6">
        <v>112.8</v>
      </c>
      <c r="F665" s="6">
        <v>391.2</v>
      </c>
      <c r="G665" s="16">
        <v>0.05</v>
      </c>
      <c r="H665" s="13">
        <f t="shared" si="31"/>
        <v>19.560000000000002</v>
      </c>
      <c r="I665" s="6">
        <v>331.9</v>
      </c>
      <c r="J665" s="6">
        <v>762.2</v>
      </c>
      <c r="K665" s="16">
        <v>0.05</v>
      </c>
      <c r="L665" s="13">
        <f t="shared" si="32"/>
        <v>38.110000000000007</v>
      </c>
      <c r="M665" s="6">
        <v>597.6</v>
      </c>
    </row>
    <row r="666" spans="1:13">
      <c r="A666" t="s">
        <v>673</v>
      </c>
      <c r="B666" s="6">
        <v>1.399</v>
      </c>
      <c r="C666" s="16">
        <v>0.05</v>
      </c>
      <c r="D666" s="13">
        <f t="shared" si="30"/>
        <v>6.9949999999999998E-2</v>
      </c>
      <c r="E666" s="6">
        <v>0.73429999999999995</v>
      </c>
      <c r="F666" s="6">
        <v>9.7010000000000005</v>
      </c>
      <c r="G666" s="16">
        <v>0.05</v>
      </c>
      <c r="H666" s="13">
        <f t="shared" si="31"/>
        <v>0.48505000000000004</v>
      </c>
      <c r="I666" s="6">
        <v>5.23</v>
      </c>
      <c r="J666" s="6">
        <v>26.73</v>
      </c>
      <c r="K666" s="16">
        <v>0.05</v>
      </c>
      <c r="L666" s="13">
        <f t="shared" si="32"/>
        <v>1.3365</v>
      </c>
      <c r="M666" s="6">
        <v>14.76</v>
      </c>
    </row>
    <row r="667" spans="1:13">
      <c r="A667" t="s">
        <v>674</v>
      </c>
      <c r="B667" s="6">
        <v>8.7810000000000001E-5</v>
      </c>
      <c r="C667" s="16">
        <v>0.05</v>
      </c>
      <c r="D667" s="13">
        <f t="shared" si="30"/>
        <v>4.3905000000000006E-6</v>
      </c>
      <c r="E667" s="6">
        <v>0</v>
      </c>
      <c r="F667" s="6">
        <v>3.3159999999999998E-4</v>
      </c>
      <c r="G667" s="16">
        <v>0.05</v>
      </c>
      <c r="H667" s="13">
        <f t="shared" si="31"/>
        <v>1.658E-5</v>
      </c>
      <c r="I667" s="6">
        <v>0</v>
      </c>
      <c r="J667" s="6">
        <v>6.6969999999999996E-4</v>
      </c>
      <c r="K667" s="16">
        <v>0.05</v>
      </c>
      <c r="L667" s="13">
        <f t="shared" si="32"/>
        <v>3.3485000000000002E-5</v>
      </c>
      <c r="M667" s="6">
        <v>0</v>
      </c>
    </row>
    <row r="668" spans="1:13">
      <c r="A668" t="s">
        <v>675</v>
      </c>
      <c r="B668" s="6">
        <v>40</v>
      </c>
      <c r="C668" s="16">
        <v>0.05</v>
      </c>
      <c r="D668" s="13">
        <f t="shared" si="30"/>
        <v>2</v>
      </c>
      <c r="E668" s="6">
        <v>21.21</v>
      </c>
      <c r="F668" s="6">
        <v>108</v>
      </c>
      <c r="G668" s="16">
        <v>0.05</v>
      </c>
      <c r="H668" s="13">
        <f t="shared" si="31"/>
        <v>5.4</v>
      </c>
      <c r="I668" s="6">
        <v>58.73</v>
      </c>
      <c r="J668" s="6">
        <v>190.4</v>
      </c>
      <c r="K668" s="16">
        <v>0.05</v>
      </c>
      <c r="L668" s="13">
        <f t="shared" si="32"/>
        <v>9.5200000000000014</v>
      </c>
      <c r="M668" s="6">
        <v>105.9</v>
      </c>
    </row>
    <row r="669" spans="1:13">
      <c r="A669" t="s">
        <v>676</v>
      </c>
      <c r="B669" s="6">
        <v>2.585E-8</v>
      </c>
      <c r="C669" s="16">
        <v>0.05</v>
      </c>
      <c r="D669" s="13">
        <f t="shared" si="30"/>
        <v>1.2925E-9</v>
      </c>
      <c r="E669" s="6">
        <v>0</v>
      </c>
      <c r="F669" s="6">
        <v>4.6410000000000003E-8</v>
      </c>
      <c r="G669" s="16">
        <v>0.05</v>
      </c>
      <c r="H669" s="13">
        <f t="shared" si="31"/>
        <v>2.3205000000000004E-9</v>
      </c>
      <c r="I669" s="6">
        <v>0</v>
      </c>
      <c r="J669" s="6">
        <v>6.3370000000000004E-8</v>
      </c>
      <c r="K669" s="16">
        <v>0.05</v>
      </c>
      <c r="L669" s="13">
        <f t="shared" si="32"/>
        <v>3.1685000000000004E-9</v>
      </c>
      <c r="M669" s="6">
        <v>0</v>
      </c>
    </row>
    <row r="670" spans="1:13">
      <c r="A670" t="s">
        <v>677</v>
      </c>
      <c r="B670" s="6">
        <v>180.4</v>
      </c>
      <c r="C670" s="16">
        <v>0.05</v>
      </c>
      <c r="D670" s="13">
        <f t="shared" si="30"/>
        <v>9.0200000000000014</v>
      </c>
      <c r="E670" s="6">
        <v>268.2</v>
      </c>
      <c r="F670" s="6">
        <v>644.6</v>
      </c>
      <c r="G670" s="16">
        <v>0.05</v>
      </c>
      <c r="H670" s="13">
        <f t="shared" si="31"/>
        <v>32.230000000000004</v>
      </c>
      <c r="I670" s="6">
        <v>650.4</v>
      </c>
      <c r="J670" s="6">
        <v>1168</v>
      </c>
      <c r="K670" s="16">
        <v>0.05</v>
      </c>
      <c r="L670" s="13">
        <f t="shared" si="32"/>
        <v>58.400000000000006</v>
      </c>
      <c r="M670" s="6">
        <v>1039</v>
      </c>
    </row>
    <row r="671" spans="1:13">
      <c r="A671" t="s">
        <v>678</v>
      </c>
      <c r="B671" s="6">
        <v>3.411E-4</v>
      </c>
      <c r="C671" s="16">
        <v>0.05</v>
      </c>
      <c r="D671" s="13">
        <f t="shared" si="30"/>
        <v>1.7055000000000002E-5</v>
      </c>
      <c r="E671" s="6">
        <v>1.516E-4</v>
      </c>
      <c r="F671" s="6">
        <v>5.7620000000000002E-4</v>
      </c>
      <c r="G671" s="16">
        <v>0.05</v>
      </c>
      <c r="H671" s="13">
        <f t="shared" si="31"/>
        <v>2.8810000000000004E-5</v>
      </c>
      <c r="I671" s="6">
        <v>2.6400000000000002E-4</v>
      </c>
      <c r="J671" s="6">
        <v>7.3070000000000003E-4</v>
      </c>
      <c r="K671" s="16">
        <v>0.05</v>
      </c>
      <c r="L671" s="13">
        <f t="shared" si="32"/>
        <v>3.6535000000000002E-5</v>
      </c>
      <c r="M671" s="6">
        <v>3.4299999999999999E-4</v>
      </c>
    </row>
    <row r="672" spans="1:13">
      <c r="A672" t="s">
        <v>679</v>
      </c>
      <c r="B672" s="6">
        <v>2631</v>
      </c>
      <c r="C672" s="16">
        <v>0.05</v>
      </c>
      <c r="D672" s="13">
        <f t="shared" si="30"/>
        <v>131.55000000000001</v>
      </c>
      <c r="E672" s="6">
        <v>1376</v>
      </c>
      <c r="F672" s="6">
        <v>4836</v>
      </c>
      <c r="G672" s="16">
        <v>0.05</v>
      </c>
      <c r="H672" s="13">
        <f t="shared" si="31"/>
        <v>241.8</v>
      </c>
      <c r="I672" s="6">
        <v>2606</v>
      </c>
      <c r="J672" s="6">
        <v>6545</v>
      </c>
      <c r="K672" s="16">
        <v>0.05</v>
      </c>
      <c r="L672" s="13">
        <f t="shared" si="32"/>
        <v>327.25</v>
      </c>
      <c r="M672" s="6">
        <v>3612</v>
      </c>
    </row>
    <row r="673" spans="1:13">
      <c r="A673" t="s">
        <v>680</v>
      </c>
      <c r="B673" s="6">
        <v>0.105</v>
      </c>
      <c r="C673" s="16">
        <v>0.05</v>
      </c>
      <c r="D673" s="13">
        <f t="shared" si="30"/>
        <v>5.2500000000000003E-3</v>
      </c>
      <c r="E673" s="6">
        <v>0</v>
      </c>
      <c r="F673" s="6">
        <v>0.12139999999999999</v>
      </c>
      <c r="G673" s="16">
        <v>0.05</v>
      </c>
      <c r="H673" s="13">
        <f t="shared" si="31"/>
        <v>6.0699999999999999E-3</v>
      </c>
      <c r="I673" s="6">
        <v>0</v>
      </c>
      <c r="J673" s="6">
        <v>0.12740000000000001</v>
      </c>
      <c r="K673" s="16">
        <v>0.05</v>
      </c>
      <c r="L673" s="13">
        <f t="shared" si="32"/>
        <v>6.3700000000000007E-3</v>
      </c>
      <c r="M673" s="6">
        <v>0</v>
      </c>
    </row>
    <row r="674" spans="1:13">
      <c r="A674" t="s">
        <v>681</v>
      </c>
      <c r="B674" s="6">
        <v>21.96</v>
      </c>
      <c r="C674" s="16">
        <v>0.05</v>
      </c>
      <c r="D674" s="13">
        <f t="shared" si="30"/>
        <v>1.0980000000000001</v>
      </c>
      <c r="E674" s="6">
        <v>0</v>
      </c>
      <c r="F674" s="6">
        <v>25.52</v>
      </c>
      <c r="G674" s="16">
        <v>0.05</v>
      </c>
      <c r="H674" s="13">
        <f t="shared" si="31"/>
        <v>1.276</v>
      </c>
      <c r="I674" s="6">
        <v>0</v>
      </c>
      <c r="J674" s="6">
        <v>26.79</v>
      </c>
      <c r="K674" s="16">
        <v>0.05</v>
      </c>
      <c r="L674" s="13">
        <f t="shared" si="32"/>
        <v>1.3395000000000001</v>
      </c>
      <c r="M674" s="6">
        <v>0</v>
      </c>
    </row>
    <row r="675" spans="1:13">
      <c r="A675" t="s">
        <v>682</v>
      </c>
      <c r="B675" s="6">
        <v>2.2110000000000001E-2</v>
      </c>
      <c r="C675" s="16">
        <v>0.05</v>
      </c>
      <c r="D675" s="13">
        <f t="shared" si="30"/>
        <v>1.1055000000000001E-3</v>
      </c>
      <c r="E675" s="6">
        <v>0</v>
      </c>
      <c r="F675" s="6">
        <v>2.5520000000000001E-2</v>
      </c>
      <c r="G675" s="16">
        <v>0.05</v>
      </c>
      <c r="H675" s="13">
        <f t="shared" si="31"/>
        <v>1.2760000000000002E-3</v>
      </c>
      <c r="I675" s="6">
        <v>0</v>
      </c>
      <c r="J675" s="6">
        <v>2.6720000000000001E-2</v>
      </c>
      <c r="K675" s="16">
        <v>0.05</v>
      </c>
      <c r="L675" s="13">
        <f t="shared" si="32"/>
        <v>1.3360000000000002E-3</v>
      </c>
      <c r="M675" s="6">
        <v>0</v>
      </c>
    </row>
    <row r="676" spans="1:13">
      <c r="A676" t="s">
        <v>683</v>
      </c>
      <c r="B676" s="6">
        <v>1.196E-2</v>
      </c>
      <c r="C676" s="16">
        <v>0.05</v>
      </c>
      <c r="D676" s="13">
        <f t="shared" si="30"/>
        <v>5.9800000000000001E-4</v>
      </c>
      <c r="E676" s="6">
        <v>0</v>
      </c>
      <c r="F676" s="6">
        <v>1.38E-2</v>
      </c>
      <c r="G676" s="16">
        <v>0.05</v>
      </c>
      <c r="H676" s="13">
        <f t="shared" si="31"/>
        <v>6.9000000000000008E-4</v>
      </c>
      <c r="I676" s="6">
        <v>0</v>
      </c>
      <c r="J676" s="6">
        <v>1.4449999999999999E-2</v>
      </c>
      <c r="K676" s="16">
        <v>0.05</v>
      </c>
      <c r="L676" s="13">
        <f t="shared" si="32"/>
        <v>7.2250000000000005E-4</v>
      </c>
      <c r="M676" s="6">
        <v>0</v>
      </c>
    </row>
    <row r="677" spans="1:13">
      <c r="A677" t="s">
        <v>684</v>
      </c>
      <c r="B677" s="6">
        <v>2.4360000000000001E-4</v>
      </c>
      <c r="C677" s="16">
        <v>0.05</v>
      </c>
      <c r="D677" s="13">
        <f t="shared" si="30"/>
        <v>1.2180000000000002E-5</v>
      </c>
      <c r="E677" s="6">
        <v>0</v>
      </c>
      <c r="F677" s="6">
        <v>2.811E-4</v>
      </c>
      <c r="G677" s="16">
        <v>0.05</v>
      </c>
      <c r="H677" s="13">
        <f t="shared" si="31"/>
        <v>1.4055E-5</v>
      </c>
      <c r="I677" s="6">
        <v>0</v>
      </c>
      <c r="J677" s="6">
        <v>2.944E-4</v>
      </c>
      <c r="K677" s="16">
        <v>0.05</v>
      </c>
      <c r="L677" s="13">
        <f t="shared" si="32"/>
        <v>1.4720000000000001E-5</v>
      </c>
      <c r="M677" s="6">
        <v>0</v>
      </c>
    </row>
    <row r="678" spans="1:13">
      <c r="A678" t="s">
        <v>685</v>
      </c>
      <c r="B678" s="6">
        <v>1.5640000000000001E-4</v>
      </c>
      <c r="C678" s="16">
        <v>0.05</v>
      </c>
      <c r="D678" s="13">
        <f t="shared" si="30"/>
        <v>7.8200000000000014E-6</v>
      </c>
      <c r="E678" s="6">
        <v>0</v>
      </c>
      <c r="F678" s="6">
        <v>1.806E-4</v>
      </c>
      <c r="G678" s="16">
        <v>0.05</v>
      </c>
      <c r="H678" s="13">
        <f t="shared" si="31"/>
        <v>9.0299999999999999E-6</v>
      </c>
      <c r="I678" s="6">
        <v>0</v>
      </c>
      <c r="J678" s="6">
        <v>1.8909999999999999E-4</v>
      </c>
      <c r="K678" s="16">
        <v>0.05</v>
      </c>
      <c r="L678" s="13">
        <f t="shared" si="32"/>
        <v>9.4550000000000001E-6</v>
      </c>
      <c r="M678" s="6">
        <v>0</v>
      </c>
    </row>
    <row r="679" spans="1:13">
      <c r="A679" t="s">
        <v>686</v>
      </c>
      <c r="B679" s="6">
        <v>4.3730000000000003E-5</v>
      </c>
      <c r="C679" s="16">
        <v>0.05</v>
      </c>
      <c r="D679" s="13">
        <f t="shared" si="30"/>
        <v>2.1865000000000002E-6</v>
      </c>
      <c r="E679" s="6">
        <v>0</v>
      </c>
      <c r="F679" s="6">
        <v>5.0460000000000001E-5</v>
      </c>
      <c r="G679" s="16">
        <v>0.05</v>
      </c>
      <c r="H679" s="13">
        <f t="shared" si="31"/>
        <v>2.5230000000000002E-6</v>
      </c>
      <c r="I679" s="6">
        <v>0</v>
      </c>
      <c r="J679" s="6">
        <v>5.2849999999999997E-5</v>
      </c>
      <c r="K679" s="16">
        <v>0.05</v>
      </c>
      <c r="L679" s="13">
        <f t="shared" si="32"/>
        <v>2.6425000000000001E-6</v>
      </c>
      <c r="M679" s="6">
        <v>0</v>
      </c>
    </row>
    <row r="680" spans="1:13">
      <c r="A680" t="s">
        <v>687</v>
      </c>
      <c r="B680" s="6">
        <v>5.7640000000000002E-6</v>
      </c>
      <c r="C680" s="16">
        <v>0.05</v>
      </c>
      <c r="D680" s="13">
        <f t="shared" si="30"/>
        <v>2.8820000000000005E-7</v>
      </c>
      <c r="E680" s="6">
        <v>0</v>
      </c>
      <c r="F680" s="6">
        <v>6.6510000000000004E-6</v>
      </c>
      <c r="G680" s="16">
        <v>0.05</v>
      </c>
      <c r="H680" s="13">
        <f t="shared" si="31"/>
        <v>3.3255000000000005E-7</v>
      </c>
      <c r="I680" s="6">
        <v>0</v>
      </c>
      <c r="J680" s="6">
        <v>6.9650000000000002E-6</v>
      </c>
      <c r="K680" s="16">
        <v>0.05</v>
      </c>
      <c r="L680" s="13">
        <f t="shared" si="32"/>
        <v>3.4825000000000001E-7</v>
      </c>
      <c r="M680" s="6">
        <v>0</v>
      </c>
    </row>
    <row r="681" spans="1:13">
      <c r="A681" t="s">
        <v>688</v>
      </c>
      <c r="B681" s="6">
        <v>1.1119999999999999E-6</v>
      </c>
      <c r="C681" s="16">
        <v>0.05</v>
      </c>
      <c r="D681" s="13">
        <f t="shared" si="30"/>
        <v>5.5599999999999995E-8</v>
      </c>
      <c r="E681" s="6">
        <v>0</v>
      </c>
      <c r="F681" s="6">
        <v>1.282E-6</v>
      </c>
      <c r="G681" s="16">
        <v>0.05</v>
      </c>
      <c r="H681" s="13">
        <f t="shared" si="31"/>
        <v>6.4099999999999998E-8</v>
      </c>
      <c r="I681" s="6">
        <v>0</v>
      </c>
      <c r="J681" s="6">
        <v>1.3430000000000001E-6</v>
      </c>
      <c r="K681" s="16">
        <v>0.05</v>
      </c>
      <c r="L681" s="13">
        <f t="shared" si="32"/>
        <v>6.7150000000000002E-8</v>
      </c>
      <c r="M681" s="6">
        <v>0</v>
      </c>
    </row>
    <row r="682" spans="1:13">
      <c r="A682" t="s">
        <v>689</v>
      </c>
      <c r="B682" s="6">
        <v>3.4480000000000002E-7</v>
      </c>
      <c r="C682" s="16">
        <v>0.05</v>
      </c>
      <c r="D682" s="13">
        <f t="shared" si="30"/>
        <v>1.7240000000000001E-8</v>
      </c>
      <c r="E682" s="6">
        <v>0</v>
      </c>
      <c r="F682" s="6">
        <v>3.9789999999999998E-7</v>
      </c>
      <c r="G682" s="16">
        <v>0.05</v>
      </c>
      <c r="H682" s="13">
        <f t="shared" si="31"/>
        <v>1.9895E-8</v>
      </c>
      <c r="I682" s="6">
        <v>0</v>
      </c>
      <c r="J682" s="6">
        <v>4.1670000000000002E-7</v>
      </c>
      <c r="K682" s="16">
        <v>0.05</v>
      </c>
      <c r="L682" s="13">
        <f t="shared" si="32"/>
        <v>2.0835000000000001E-8</v>
      </c>
      <c r="M682" s="6">
        <v>0</v>
      </c>
    </row>
    <row r="683" spans="1:13">
      <c r="A683" t="s">
        <v>690</v>
      </c>
      <c r="B683" s="6">
        <v>3.46E-9</v>
      </c>
      <c r="C683" s="16">
        <v>0.05</v>
      </c>
      <c r="D683" s="13">
        <f t="shared" si="30"/>
        <v>1.7300000000000002E-10</v>
      </c>
      <c r="E683" s="6">
        <v>0</v>
      </c>
      <c r="F683" s="6">
        <v>3.9929999999999998E-9</v>
      </c>
      <c r="G683" s="16">
        <v>0.05</v>
      </c>
      <c r="H683" s="13">
        <f t="shared" si="31"/>
        <v>1.9965E-10</v>
      </c>
      <c r="I683" s="6">
        <v>0</v>
      </c>
      <c r="J683" s="6">
        <v>4.1819999999999998E-9</v>
      </c>
      <c r="K683" s="16">
        <v>0.05</v>
      </c>
      <c r="L683" s="13">
        <f t="shared" si="32"/>
        <v>2.0910000000000001E-10</v>
      </c>
      <c r="M683" s="6">
        <v>0</v>
      </c>
    </row>
    <row r="684" spans="1:13">
      <c r="A684" t="s">
        <v>691</v>
      </c>
      <c r="B684" s="6">
        <v>3.6800000000000002E-10</v>
      </c>
      <c r="C684" s="16">
        <v>0.05</v>
      </c>
      <c r="D684" s="13">
        <f t="shared" si="30"/>
        <v>1.8400000000000002E-11</v>
      </c>
      <c r="E684" s="6">
        <v>0</v>
      </c>
      <c r="F684" s="6">
        <v>4.2469999999999999E-10</v>
      </c>
      <c r="G684" s="16">
        <v>0.05</v>
      </c>
      <c r="H684" s="13">
        <f t="shared" si="31"/>
        <v>2.1235000000000002E-11</v>
      </c>
      <c r="I684" s="6">
        <v>0</v>
      </c>
      <c r="J684" s="6">
        <v>4.448E-10</v>
      </c>
      <c r="K684" s="16">
        <v>0.05</v>
      </c>
      <c r="L684" s="13">
        <f t="shared" si="32"/>
        <v>2.2240000000000002E-11</v>
      </c>
      <c r="M684" s="6">
        <v>0</v>
      </c>
    </row>
    <row r="685" spans="1:13">
      <c r="A685" t="s">
        <v>692</v>
      </c>
      <c r="B685" s="6">
        <v>0</v>
      </c>
      <c r="C685" s="16">
        <v>0.05</v>
      </c>
      <c r="D685" s="13">
        <f t="shared" si="30"/>
        <v>0</v>
      </c>
      <c r="E685" s="6">
        <v>0</v>
      </c>
      <c r="F685" s="6">
        <v>0</v>
      </c>
      <c r="G685" s="16">
        <v>0.05</v>
      </c>
      <c r="H685" s="13">
        <f t="shared" si="31"/>
        <v>0</v>
      </c>
      <c r="I685" s="6">
        <v>0</v>
      </c>
      <c r="J685" s="6">
        <v>0</v>
      </c>
      <c r="K685" s="16">
        <v>0.05</v>
      </c>
      <c r="L685" s="13">
        <f t="shared" si="32"/>
        <v>0</v>
      </c>
      <c r="M685" s="6">
        <v>0</v>
      </c>
    </row>
    <row r="686" spans="1:13">
      <c r="A686" t="s">
        <v>693</v>
      </c>
      <c r="B686" s="6">
        <v>7.2600000000000001E-14</v>
      </c>
      <c r="C686" s="16">
        <v>0.05</v>
      </c>
      <c r="D686" s="13">
        <f t="shared" si="30"/>
        <v>3.6300000000000002E-15</v>
      </c>
      <c r="E686" s="6">
        <v>0</v>
      </c>
      <c r="F686" s="6">
        <v>8.3799999999999994E-14</v>
      </c>
      <c r="G686" s="16">
        <v>0.05</v>
      </c>
      <c r="H686" s="13">
        <f t="shared" si="31"/>
        <v>4.1899999999999998E-15</v>
      </c>
      <c r="I686" s="6">
        <v>0</v>
      </c>
      <c r="J686" s="6">
        <v>8.7669999999999994E-14</v>
      </c>
      <c r="K686" s="16">
        <v>0.05</v>
      </c>
      <c r="L686" s="13">
        <f t="shared" si="32"/>
        <v>4.3835000000000003E-15</v>
      </c>
      <c r="M686" s="6">
        <v>0</v>
      </c>
    </row>
    <row r="687" spans="1:13">
      <c r="A687" t="s">
        <v>694</v>
      </c>
      <c r="B687" s="6">
        <v>1.1169999999999999E-2</v>
      </c>
      <c r="C687" s="16">
        <v>0.05</v>
      </c>
      <c r="D687" s="13">
        <f t="shared" si="30"/>
        <v>5.5849999999999997E-4</v>
      </c>
      <c r="E687" s="6">
        <v>5.8409999999999998E-3</v>
      </c>
      <c r="F687" s="6">
        <v>2.043E-2</v>
      </c>
      <c r="G687" s="16">
        <v>0.05</v>
      </c>
      <c r="H687" s="13">
        <f t="shared" si="31"/>
        <v>1.0215000000000001E-3</v>
      </c>
      <c r="I687" s="6">
        <v>1.1010000000000001E-2</v>
      </c>
      <c r="J687" s="6">
        <v>2.7470000000000001E-2</v>
      </c>
      <c r="K687" s="16">
        <v>0.05</v>
      </c>
      <c r="L687" s="13">
        <f t="shared" si="32"/>
        <v>1.3735000000000002E-3</v>
      </c>
      <c r="M687" s="6">
        <v>1.5169999999999999E-2</v>
      </c>
    </row>
    <row r="688" spans="1:13">
      <c r="A688" t="s">
        <v>695</v>
      </c>
      <c r="B688" s="6">
        <v>2547</v>
      </c>
      <c r="C688" s="16">
        <v>0.05</v>
      </c>
      <c r="D688" s="13">
        <f t="shared" si="30"/>
        <v>127.35000000000001</v>
      </c>
      <c r="E688" s="6">
        <v>1332</v>
      </c>
      <c r="F688" s="6">
        <v>4657</v>
      </c>
      <c r="G688" s="16">
        <v>0.05</v>
      </c>
      <c r="H688" s="13">
        <f t="shared" si="31"/>
        <v>232.85000000000002</v>
      </c>
      <c r="I688" s="6">
        <v>2509</v>
      </c>
      <c r="J688" s="6">
        <v>6270</v>
      </c>
      <c r="K688" s="16">
        <v>0.05</v>
      </c>
      <c r="L688" s="13">
        <f t="shared" si="32"/>
        <v>313.5</v>
      </c>
      <c r="M688" s="6">
        <v>3461</v>
      </c>
    </row>
    <row r="689" spans="1:13">
      <c r="A689" t="s">
        <v>696</v>
      </c>
      <c r="B689" s="6">
        <v>2.9239999999999999</v>
      </c>
      <c r="C689" s="16">
        <v>0.05</v>
      </c>
      <c r="D689" s="13">
        <f t="shared" si="30"/>
        <v>0.1462</v>
      </c>
      <c r="E689" s="6">
        <v>0</v>
      </c>
      <c r="F689" s="6">
        <v>3.4249999999999998</v>
      </c>
      <c r="G689" s="16">
        <v>0.05</v>
      </c>
      <c r="H689" s="13">
        <f t="shared" si="31"/>
        <v>0.17125000000000001</v>
      </c>
      <c r="I689" s="6">
        <v>0</v>
      </c>
      <c r="J689" s="6">
        <v>3.621</v>
      </c>
      <c r="K689" s="16">
        <v>0.05</v>
      </c>
      <c r="L689" s="13">
        <f t="shared" si="32"/>
        <v>0.18105000000000002</v>
      </c>
      <c r="M689" s="6">
        <v>0</v>
      </c>
    </row>
    <row r="690" spans="1:13">
      <c r="A690" t="s">
        <v>697</v>
      </c>
      <c r="B690" s="6">
        <v>0.28639999999999999</v>
      </c>
      <c r="C690" s="16">
        <v>0.05</v>
      </c>
      <c r="D690" s="13">
        <f t="shared" si="30"/>
        <v>1.4319999999999999E-2</v>
      </c>
      <c r="E690" s="6">
        <v>0</v>
      </c>
      <c r="F690" s="6">
        <v>0.3306</v>
      </c>
      <c r="G690" s="16">
        <v>0.05</v>
      </c>
      <c r="H690" s="13">
        <f t="shared" si="31"/>
        <v>1.653E-2</v>
      </c>
      <c r="I690" s="6">
        <v>0</v>
      </c>
      <c r="J690" s="6">
        <v>0.3463</v>
      </c>
      <c r="K690" s="16">
        <v>0.05</v>
      </c>
      <c r="L690" s="13">
        <f t="shared" si="32"/>
        <v>1.7315000000000001E-2</v>
      </c>
      <c r="M690" s="6">
        <v>0</v>
      </c>
    </row>
    <row r="691" spans="1:13">
      <c r="A691" t="s">
        <v>698</v>
      </c>
      <c r="B691" s="6">
        <v>0.1055</v>
      </c>
      <c r="C691" s="16">
        <v>0.05</v>
      </c>
      <c r="D691" s="13">
        <f t="shared" si="30"/>
        <v>5.2750000000000002E-3</v>
      </c>
      <c r="E691" s="6">
        <v>0</v>
      </c>
      <c r="F691" s="6">
        <v>0.12180000000000001</v>
      </c>
      <c r="G691" s="16">
        <v>0.05</v>
      </c>
      <c r="H691" s="13">
        <f t="shared" si="31"/>
        <v>6.0900000000000008E-3</v>
      </c>
      <c r="I691" s="6">
        <v>0</v>
      </c>
      <c r="J691" s="6">
        <v>0.12759999999999999</v>
      </c>
      <c r="K691" s="16">
        <v>0.05</v>
      </c>
      <c r="L691" s="13">
        <f t="shared" si="32"/>
        <v>6.3800000000000003E-3</v>
      </c>
      <c r="M691" s="6">
        <v>0</v>
      </c>
    </row>
    <row r="692" spans="1:13">
      <c r="A692" t="s">
        <v>699</v>
      </c>
      <c r="B692" s="6">
        <v>1.6369999999999999E-2</v>
      </c>
      <c r="C692" s="16">
        <v>0.05</v>
      </c>
      <c r="D692" s="13">
        <f t="shared" si="30"/>
        <v>8.185E-4</v>
      </c>
      <c r="E692" s="6">
        <v>0</v>
      </c>
      <c r="F692" s="6">
        <v>1.8890000000000001E-2</v>
      </c>
      <c r="G692" s="16">
        <v>0.05</v>
      </c>
      <c r="H692" s="13">
        <f t="shared" si="31"/>
        <v>9.4450000000000003E-4</v>
      </c>
      <c r="I692" s="6">
        <v>0</v>
      </c>
      <c r="J692" s="6">
        <v>1.9779999999999999E-2</v>
      </c>
      <c r="K692" s="16">
        <v>0.05</v>
      </c>
      <c r="L692" s="13">
        <f t="shared" si="32"/>
        <v>9.8900000000000008E-4</v>
      </c>
      <c r="M692" s="6">
        <v>0</v>
      </c>
    </row>
    <row r="693" spans="1:13">
      <c r="A693" t="s">
        <v>700</v>
      </c>
      <c r="B693" s="6">
        <v>7.1770000000000004E-4</v>
      </c>
      <c r="C693" s="16">
        <v>0.05</v>
      </c>
      <c r="D693" s="13">
        <f t="shared" si="30"/>
        <v>3.5885000000000006E-5</v>
      </c>
      <c r="E693" s="6">
        <v>0</v>
      </c>
      <c r="F693" s="6">
        <v>8.2810000000000002E-4</v>
      </c>
      <c r="G693" s="16">
        <v>0.05</v>
      </c>
      <c r="H693" s="13">
        <f t="shared" si="31"/>
        <v>4.1405000000000001E-5</v>
      </c>
      <c r="I693" s="6">
        <v>0</v>
      </c>
      <c r="J693" s="6">
        <v>8.6660000000000003E-4</v>
      </c>
      <c r="K693" s="16">
        <v>0.05</v>
      </c>
      <c r="L693" s="13">
        <f t="shared" si="32"/>
        <v>4.3330000000000007E-5</v>
      </c>
      <c r="M693" s="6">
        <v>0</v>
      </c>
    </row>
    <row r="694" spans="1:13">
      <c r="A694" t="s">
        <v>701</v>
      </c>
      <c r="B694" s="6">
        <v>3.6010000000000003E-4</v>
      </c>
      <c r="C694" s="16">
        <v>0.05</v>
      </c>
      <c r="D694" s="13">
        <f t="shared" si="30"/>
        <v>1.8005000000000001E-5</v>
      </c>
      <c r="E694" s="6">
        <v>0</v>
      </c>
      <c r="F694" s="6">
        <v>4.1550000000000002E-4</v>
      </c>
      <c r="G694" s="16">
        <v>0.05</v>
      </c>
      <c r="H694" s="13">
        <f t="shared" si="31"/>
        <v>2.0775000000000004E-5</v>
      </c>
      <c r="I694" s="6">
        <v>0</v>
      </c>
      <c r="J694" s="6">
        <v>4.3520000000000001E-4</v>
      </c>
      <c r="K694" s="16">
        <v>0.05</v>
      </c>
      <c r="L694" s="13">
        <f t="shared" si="32"/>
        <v>2.1760000000000002E-5</v>
      </c>
      <c r="M694" s="6">
        <v>0</v>
      </c>
    </row>
    <row r="695" spans="1:13">
      <c r="A695" t="s">
        <v>702</v>
      </c>
      <c r="B695" s="6">
        <v>6.7160000000000001E-5</v>
      </c>
      <c r="C695" s="16">
        <v>0.05</v>
      </c>
      <c r="D695" s="13">
        <f t="shared" si="30"/>
        <v>3.3580000000000003E-6</v>
      </c>
      <c r="E695" s="6">
        <v>0</v>
      </c>
      <c r="F695" s="6">
        <v>7.7540000000000006E-5</v>
      </c>
      <c r="G695" s="16">
        <v>0.05</v>
      </c>
      <c r="H695" s="13">
        <f t="shared" si="31"/>
        <v>3.8770000000000003E-6</v>
      </c>
      <c r="I695" s="6">
        <v>0</v>
      </c>
      <c r="J695" s="6">
        <v>8.1169999999999997E-5</v>
      </c>
      <c r="K695" s="16">
        <v>0.05</v>
      </c>
      <c r="L695" s="13">
        <f t="shared" si="32"/>
        <v>4.0585000000000002E-6</v>
      </c>
      <c r="M695" s="6">
        <v>0</v>
      </c>
    </row>
    <row r="696" spans="1:13">
      <c r="A696" t="s">
        <v>703</v>
      </c>
      <c r="B696" s="6">
        <v>3.7979999999999999E-5</v>
      </c>
      <c r="C696" s="16">
        <v>0.05</v>
      </c>
      <c r="D696" s="13">
        <f t="shared" si="30"/>
        <v>1.8989999999999999E-6</v>
      </c>
      <c r="E696" s="6">
        <v>0</v>
      </c>
      <c r="F696" s="6">
        <v>4.3829999999999999E-5</v>
      </c>
      <c r="G696" s="16">
        <v>0.05</v>
      </c>
      <c r="H696" s="13">
        <f t="shared" si="31"/>
        <v>2.1915000000000001E-6</v>
      </c>
      <c r="I696" s="6">
        <v>0</v>
      </c>
      <c r="J696" s="6">
        <v>4.5899999999999998E-5</v>
      </c>
      <c r="K696" s="16">
        <v>0.05</v>
      </c>
      <c r="L696" s="13">
        <f t="shared" si="32"/>
        <v>2.295E-6</v>
      </c>
      <c r="M696" s="6">
        <v>0</v>
      </c>
    </row>
    <row r="697" spans="1:13">
      <c r="A697" t="s">
        <v>704</v>
      </c>
      <c r="B697" s="6">
        <v>1.7010000000000001E-6</v>
      </c>
      <c r="C697" s="16">
        <v>0.05</v>
      </c>
      <c r="D697" s="13">
        <f t="shared" si="30"/>
        <v>8.505000000000001E-8</v>
      </c>
      <c r="E697" s="6">
        <v>0</v>
      </c>
      <c r="F697" s="6">
        <v>1.9630000000000001E-6</v>
      </c>
      <c r="G697" s="16">
        <v>0.05</v>
      </c>
      <c r="H697" s="13">
        <f t="shared" si="31"/>
        <v>9.8150000000000015E-8</v>
      </c>
      <c r="I697" s="6">
        <v>0</v>
      </c>
      <c r="J697" s="6">
        <v>2.0549999999999998E-6</v>
      </c>
      <c r="K697" s="16">
        <v>0.05</v>
      </c>
      <c r="L697" s="13">
        <f t="shared" si="32"/>
        <v>1.0274999999999999E-7</v>
      </c>
      <c r="M697" s="6">
        <v>0</v>
      </c>
    </row>
    <row r="698" spans="1:13">
      <c r="A698" t="s">
        <v>705</v>
      </c>
      <c r="B698" s="6">
        <v>7.6799999999999999E-7</v>
      </c>
      <c r="C698" s="16">
        <v>0.05</v>
      </c>
      <c r="D698" s="13">
        <f t="shared" si="30"/>
        <v>3.84E-8</v>
      </c>
      <c r="E698" s="6">
        <v>0</v>
      </c>
      <c r="F698" s="6">
        <v>8.864E-7</v>
      </c>
      <c r="G698" s="16">
        <v>0.05</v>
      </c>
      <c r="H698" s="13">
        <f t="shared" si="31"/>
        <v>4.4320000000000002E-8</v>
      </c>
      <c r="I698" s="6">
        <v>0</v>
      </c>
      <c r="J698" s="6">
        <v>9.2829999999999997E-7</v>
      </c>
      <c r="K698" s="16">
        <v>0.05</v>
      </c>
      <c r="L698" s="13">
        <f t="shared" si="32"/>
        <v>4.6415000000000002E-8</v>
      </c>
      <c r="M698" s="6">
        <v>0</v>
      </c>
    </row>
    <row r="699" spans="1:13">
      <c r="A699" t="s">
        <v>706</v>
      </c>
      <c r="B699" s="6">
        <v>2.831E-8</v>
      </c>
      <c r="C699" s="16">
        <v>0.05</v>
      </c>
      <c r="D699" s="13">
        <f t="shared" si="30"/>
        <v>1.4155000000000001E-9</v>
      </c>
      <c r="E699" s="6">
        <v>0</v>
      </c>
      <c r="F699" s="6">
        <v>3.2670000000000001E-8</v>
      </c>
      <c r="G699" s="16">
        <v>0.05</v>
      </c>
      <c r="H699" s="13">
        <f t="shared" si="31"/>
        <v>1.6335000000000002E-9</v>
      </c>
      <c r="I699" s="6">
        <v>0</v>
      </c>
      <c r="J699" s="6">
        <v>3.421E-8</v>
      </c>
      <c r="K699" s="16">
        <v>0.05</v>
      </c>
      <c r="L699" s="13">
        <f t="shared" si="32"/>
        <v>1.7105E-9</v>
      </c>
      <c r="M699" s="6">
        <v>0</v>
      </c>
    </row>
    <row r="700" spans="1:13">
      <c r="A700" t="s">
        <v>707</v>
      </c>
      <c r="B700" s="6">
        <v>4.3450000000000002E-9</v>
      </c>
      <c r="C700" s="16">
        <v>0.05</v>
      </c>
      <c r="D700" s="13">
        <f t="shared" si="30"/>
        <v>2.1725000000000003E-10</v>
      </c>
      <c r="E700" s="6">
        <v>0</v>
      </c>
      <c r="F700" s="6">
        <v>5.0149999999999997E-9</v>
      </c>
      <c r="G700" s="16">
        <v>0.05</v>
      </c>
      <c r="H700" s="13">
        <f t="shared" si="31"/>
        <v>2.5074999999999999E-10</v>
      </c>
      <c r="I700" s="6">
        <v>0</v>
      </c>
      <c r="J700" s="6">
        <v>5.2510000000000002E-9</v>
      </c>
      <c r="K700" s="16">
        <v>0.05</v>
      </c>
      <c r="L700" s="13">
        <f t="shared" si="32"/>
        <v>2.6255000000000004E-10</v>
      </c>
      <c r="M700" s="6">
        <v>0</v>
      </c>
    </row>
    <row r="701" spans="1:13">
      <c r="A701" t="s">
        <v>708</v>
      </c>
      <c r="B701" s="6">
        <v>7.1889999999999997E-11</v>
      </c>
      <c r="C701" s="16">
        <v>0.05</v>
      </c>
      <c r="D701" s="13">
        <f t="shared" si="30"/>
        <v>3.5945000000000001E-12</v>
      </c>
      <c r="E701" s="6">
        <v>0</v>
      </c>
      <c r="F701" s="6">
        <v>8.2999999999999998E-11</v>
      </c>
      <c r="G701" s="16">
        <v>0.05</v>
      </c>
      <c r="H701" s="13">
        <f t="shared" si="31"/>
        <v>4.1499999999999999E-12</v>
      </c>
      <c r="I701" s="6">
        <v>0</v>
      </c>
      <c r="J701" s="6">
        <v>8.6930000000000004E-11</v>
      </c>
      <c r="K701" s="16">
        <v>0.05</v>
      </c>
      <c r="L701" s="13">
        <f t="shared" si="32"/>
        <v>4.3465000000000005E-12</v>
      </c>
      <c r="M701" s="6">
        <v>0</v>
      </c>
    </row>
    <row r="702" spans="1:13">
      <c r="A702" t="s">
        <v>709</v>
      </c>
      <c r="B702" s="6">
        <v>3.1250000000000001E-12</v>
      </c>
      <c r="C702" s="16">
        <v>0.05</v>
      </c>
      <c r="D702" s="13">
        <f t="shared" si="30"/>
        <v>1.5625000000000002E-13</v>
      </c>
      <c r="E702" s="6">
        <v>0</v>
      </c>
      <c r="F702" s="6">
        <v>3.6060000000000002E-12</v>
      </c>
      <c r="G702" s="16">
        <v>0.05</v>
      </c>
      <c r="H702" s="13">
        <f t="shared" si="31"/>
        <v>1.8030000000000002E-13</v>
      </c>
      <c r="I702" s="6">
        <v>0</v>
      </c>
      <c r="J702" s="6">
        <v>3.7769999999999998E-12</v>
      </c>
      <c r="K702" s="16">
        <v>0.05</v>
      </c>
      <c r="L702" s="13">
        <f t="shared" si="32"/>
        <v>1.8885E-13</v>
      </c>
      <c r="M702" s="6">
        <v>0</v>
      </c>
    </row>
    <row r="703" spans="1:13">
      <c r="A703" t="s">
        <v>710</v>
      </c>
      <c r="B703" s="6">
        <v>2.2339999999999999E-14</v>
      </c>
      <c r="C703" s="16">
        <v>0.05</v>
      </c>
      <c r="D703" s="13">
        <f t="shared" si="30"/>
        <v>1.117E-15</v>
      </c>
      <c r="E703" s="6">
        <v>0</v>
      </c>
      <c r="F703" s="6">
        <v>2.5779999999999998E-14</v>
      </c>
      <c r="G703" s="16">
        <v>0.05</v>
      </c>
      <c r="H703" s="13">
        <f t="shared" si="31"/>
        <v>1.289E-15</v>
      </c>
      <c r="I703" s="6">
        <v>0</v>
      </c>
      <c r="J703" s="6">
        <v>2.6999999999999999E-14</v>
      </c>
      <c r="K703" s="16">
        <v>0.05</v>
      </c>
      <c r="L703" s="13">
        <f t="shared" si="32"/>
        <v>1.35E-15</v>
      </c>
      <c r="M703" s="6">
        <v>0</v>
      </c>
    </row>
    <row r="704" spans="1:13">
      <c r="A704" t="s">
        <v>711</v>
      </c>
      <c r="B704" s="6">
        <v>0</v>
      </c>
      <c r="C704" s="16">
        <v>0.05</v>
      </c>
      <c r="D704" s="13">
        <f t="shared" si="30"/>
        <v>0</v>
      </c>
      <c r="E704" s="6">
        <v>0</v>
      </c>
      <c r="F704" s="6">
        <v>0</v>
      </c>
      <c r="G704" s="16">
        <v>0.05</v>
      </c>
      <c r="H704" s="13">
        <f t="shared" si="31"/>
        <v>0</v>
      </c>
      <c r="I704" s="6">
        <v>0</v>
      </c>
      <c r="J704" s="6">
        <v>0</v>
      </c>
      <c r="K704" s="16">
        <v>0.05</v>
      </c>
      <c r="L704" s="13">
        <f t="shared" si="32"/>
        <v>0</v>
      </c>
      <c r="M704" s="6">
        <v>0</v>
      </c>
    </row>
    <row r="705" spans="1:13">
      <c r="A705" t="s">
        <v>712</v>
      </c>
      <c r="B705" s="6">
        <v>0</v>
      </c>
      <c r="C705" s="16">
        <v>0.05</v>
      </c>
      <c r="D705" s="13">
        <f t="shared" si="30"/>
        <v>0</v>
      </c>
      <c r="E705" s="6">
        <v>0</v>
      </c>
      <c r="F705" s="6">
        <v>0</v>
      </c>
      <c r="G705" s="16">
        <v>0.05</v>
      </c>
      <c r="H705" s="13">
        <f t="shared" si="31"/>
        <v>0</v>
      </c>
      <c r="I705" s="6">
        <v>0</v>
      </c>
      <c r="J705" s="6">
        <v>0</v>
      </c>
      <c r="K705" s="16">
        <v>0.05</v>
      </c>
      <c r="L705" s="13">
        <f t="shared" si="32"/>
        <v>0</v>
      </c>
      <c r="M705" s="6">
        <v>0</v>
      </c>
    </row>
    <row r="706" spans="1:13">
      <c r="A706" t="s">
        <v>713</v>
      </c>
      <c r="B706" s="6">
        <v>2495</v>
      </c>
      <c r="C706" s="16">
        <v>0.05</v>
      </c>
      <c r="D706" s="13">
        <f t="shared" si="30"/>
        <v>124.75</v>
      </c>
      <c r="E706" s="6">
        <v>1318</v>
      </c>
      <c r="F706" s="6">
        <v>4604</v>
      </c>
      <c r="G706" s="16">
        <v>0.05</v>
      </c>
      <c r="H706" s="13">
        <f t="shared" si="31"/>
        <v>230.20000000000002</v>
      </c>
      <c r="I706" s="6">
        <v>2497</v>
      </c>
      <c r="J706" s="6">
        <v>6239</v>
      </c>
      <c r="K706" s="16">
        <v>0.05</v>
      </c>
      <c r="L706" s="13">
        <f t="shared" si="32"/>
        <v>311.95000000000005</v>
      </c>
      <c r="M706" s="6">
        <v>3461</v>
      </c>
    </row>
    <row r="707" spans="1:13">
      <c r="A707" t="s">
        <v>714</v>
      </c>
      <c r="B707" s="6">
        <v>55.77</v>
      </c>
      <c r="C707" s="16">
        <v>0.05</v>
      </c>
      <c r="D707" s="13">
        <f t="shared" ref="D707:D770" si="33">B707*C707</f>
        <v>2.7885000000000004</v>
      </c>
      <c r="E707" s="6">
        <v>0</v>
      </c>
      <c r="F707" s="6">
        <v>65.52</v>
      </c>
      <c r="G707" s="16">
        <v>0.05</v>
      </c>
      <c r="H707" s="13">
        <f t="shared" ref="H707:H770" si="34">F707*G707</f>
        <v>3.2759999999999998</v>
      </c>
      <c r="I707" s="6">
        <v>0</v>
      </c>
      <c r="J707" s="6">
        <v>69.180000000000007</v>
      </c>
      <c r="K707" s="16">
        <v>0.05</v>
      </c>
      <c r="L707" s="13">
        <f t="shared" ref="L707:L770" si="35">J707*K707</f>
        <v>3.4590000000000005</v>
      </c>
      <c r="M707" s="6">
        <v>0</v>
      </c>
    </row>
    <row r="708" spans="1:13">
      <c r="A708" t="s">
        <v>715</v>
      </c>
      <c r="B708" s="6">
        <v>2289</v>
      </c>
      <c r="C708" s="16">
        <v>0.05</v>
      </c>
      <c r="D708" s="13">
        <f t="shared" si="33"/>
        <v>114.45</v>
      </c>
      <c r="E708" s="6">
        <v>1197</v>
      </c>
      <c r="F708" s="6">
        <v>4182</v>
      </c>
      <c r="G708" s="16">
        <v>0.05</v>
      </c>
      <c r="H708" s="13">
        <f t="shared" si="34"/>
        <v>209.10000000000002</v>
      </c>
      <c r="I708" s="6">
        <v>2253</v>
      </c>
      <c r="J708" s="6">
        <v>5627</v>
      </c>
      <c r="K708" s="16">
        <v>0.05</v>
      </c>
      <c r="L708" s="13">
        <f t="shared" si="35"/>
        <v>281.35000000000002</v>
      </c>
      <c r="M708" s="6">
        <v>3106</v>
      </c>
    </row>
    <row r="709" spans="1:13">
      <c r="A709" t="s">
        <v>716</v>
      </c>
      <c r="B709" s="6">
        <v>2.3460000000000001</v>
      </c>
      <c r="C709" s="16">
        <v>0.05</v>
      </c>
      <c r="D709" s="13">
        <f t="shared" si="33"/>
        <v>0.11730000000000002</v>
      </c>
      <c r="E709" s="6">
        <v>0</v>
      </c>
      <c r="F709" s="6">
        <v>2.7269999999999999</v>
      </c>
      <c r="G709" s="16">
        <v>0.05</v>
      </c>
      <c r="H709" s="13">
        <f t="shared" si="34"/>
        <v>0.13635</v>
      </c>
      <c r="I709" s="6">
        <v>0</v>
      </c>
      <c r="J709" s="6">
        <v>2.8730000000000002</v>
      </c>
      <c r="K709" s="16">
        <v>0.05</v>
      </c>
      <c r="L709" s="13">
        <f t="shared" si="35"/>
        <v>0.14365000000000003</v>
      </c>
      <c r="M709" s="6">
        <v>0</v>
      </c>
    </row>
    <row r="710" spans="1:13">
      <c r="A710" t="s">
        <v>717</v>
      </c>
      <c r="B710" s="6">
        <v>406.8</v>
      </c>
      <c r="C710" s="16">
        <v>0.05</v>
      </c>
      <c r="D710" s="13">
        <f t="shared" si="33"/>
        <v>20.340000000000003</v>
      </c>
      <c r="E710" s="6">
        <v>0.41699999999999998</v>
      </c>
      <c r="F710" s="6">
        <v>494.1</v>
      </c>
      <c r="G710" s="16">
        <v>0.05</v>
      </c>
      <c r="H710" s="13">
        <f t="shared" si="34"/>
        <v>24.705000000000002</v>
      </c>
      <c r="I710" s="6">
        <v>0.52210000000000001</v>
      </c>
      <c r="J710" s="6">
        <v>530.20000000000005</v>
      </c>
      <c r="K710" s="16">
        <v>0.05</v>
      </c>
      <c r="L710" s="13">
        <f t="shared" si="35"/>
        <v>26.510000000000005</v>
      </c>
      <c r="M710" s="6">
        <v>0.57379999999999998</v>
      </c>
    </row>
    <row r="711" spans="1:13">
      <c r="A711" t="s">
        <v>718</v>
      </c>
      <c r="B711" s="6">
        <v>2.3779999999999999E-3</v>
      </c>
      <c r="C711" s="16">
        <v>0.05</v>
      </c>
      <c r="D711" s="13">
        <f t="shared" si="33"/>
        <v>1.189E-4</v>
      </c>
      <c r="E711" s="6">
        <v>0</v>
      </c>
      <c r="F711" s="6">
        <v>2.745E-3</v>
      </c>
      <c r="G711" s="16">
        <v>0.05</v>
      </c>
      <c r="H711" s="13">
        <f t="shared" si="34"/>
        <v>1.3725E-4</v>
      </c>
      <c r="I711" s="6">
        <v>0</v>
      </c>
      <c r="J711" s="6">
        <v>2.8760000000000001E-3</v>
      </c>
      <c r="K711" s="16">
        <v>0.05</v>
      </c>
      <c r="L711" s="13">
        <f t="shared" si="35"/>
        <v>1.438E-4</v>
      </c>
      <c r="M711" s="6">
        <v>0</v>
      </c>
    </row>
    <row r="712" spans="1:13">
      <c r="A712" t="s">
        <v>719</v>
      </c>
      <c r="B712" s="6">
        <v>8.6680000000000004E-3</v>
      </c>
      <c r="C712" s="16">
        <v>0.05</v>
      </c>
      <c r="D712" s="13">
        <f t="shared" si="33"/>
        <v>4.3340000000000002E-4</v>
      </c>
      <c r="E712" s="6">
        <v>0</v>
      </c>
      <c r="F712" s="6">
        <v>1.001E-2</v>
      </c>
      <c r="G712" s="16">
        <v>0.05</v>
      </c>
      <c r="H712" s="13">
        <f t="shared" si="34"/>
        <v>5.0049999999999997E-4</v>
      </c>
      <c r="I712" s="6">
        <v>0</v>
      </c>
      <c r="J712" s="6">
        <v>1.048E-2</v>
      </c>
      <c r="K712" s="16">
        <v>0.05</v>
      </c>
      <c r="L712" s="13">
        <f t="shared" si="35"/>
        <v>5.2400000000000005E-4</v>
      </c>
      <c r="M712" s="6">
        <v>0</v>
      </c>
    </row>
    <row r="713" spans="1:13">
      <c r="A713" t="s">
        <v>720</v>
      </c>
      <c r="B713" s="6">
        <v>5.689E-4</v>
      </c>
      <c r="C713" s="16">
        <v>0.05</v>
      </c>
      <c r="D713" s="13">
        <f t="shared" si="33"/>
        <v>2.8445000000000003E-5</v>
      </c>
      <c r="E713" s="6">
        <v>0</v>
      </c>
      <c r="F713" s="6">
        <v>6.5640000000000002E-4</v>
      </c>
      <c r="G713" s="16">
        <v>0.05</v>
      </c>
      <c r="H713" s="13">
        <f t="shared" si="34"/>
        <v>3.2820000000000001E-5</v>
      </c>
      <c r="I713" s="6">
        <v>0</v>
      </c>
      <c r="J713" s="6">
        <v>6.8720000000000001E-4</v>
      </c>
      <c r="K713" s="16">
        <v>0.05</v>
      </c>
      <c r="L713" s="13">
        <f t="shared" si="35"/>
        <v>3.4360000000000003E-5</v>
      </c>
      <c r="M713" s="6">
        <v>0</v>
      </c>
    </row>
    <row r="714" spans="1:13">
      <c r="A714" t="s">
        <v>721</v>
      </c>
      <c r="B714" s="6">
        <v>2.3279999999999999E-4</v>
      </c>
      <c r="C714" s="16">
        <v>0.05</v>
      </c>
      <c r="D714" s="13">
        <f t="shared" si="33"/>
        <v>1.164E-5</v>
      </c>
      <c r="E714" s="6">
        <v>0</v>
      </c>
      <c r="F714" s="6">
        <v>2.6860000000000002E-4</v>
      </c>
      <c r="G714" s="16">
        <v>0.05</v>
      </c>
      <c r="H714" s="13">
        <f t="shared" si="34"/>
        <v>1.3430000000000002E-5</v>
      </c>
      <c r="I714" s="6">
        <v>0</v>
      </c>
      <c r="J714" s="6">
        <v>2.8140000000000001E-4</v>
      </c>
      <c r="K714" s="16">
        <v>0.05</v>
      </c>
      <c r="L714" s="13">
        <f t="shared" si="35"/>
        <v>1.4070000000000001E-5</v>
      </c>
      <c r="M714" s="6">
        <v>0</v>
      </c>
    </row>
    <row r="715" spans="1:13">
      <c r="A715" t="s">
        <v>722</v>
      </c>
      <c r="B715" s="6">
        <v>2.7920000000000001E-6</v>
      </c>
      <c r="C715" s="16">
        <v>0.05</v>
      </c>
      <c r="D715" s="13">
        <f t="shared" si="33"/>
        <v>1.3960000000000001E-7</v>
      </c>
      <c r="E715" s="6">
        <v>0</v>
      </c>
      <c r="F715" s="6">
        <v>3.2219999999999998E-6</v>
      </c>
      <c r="G715" s="16">
        <v>0.05</v>
      </c>
      <c r="H715" s="13">
        <f t="shared" si="34"/>
        <v>1.6110000000000001E-7</v>
      </c>
      <c r="I715" s="6">
        <v>0</v>
      </c>
      <c r="J715" s="6">
        <v>3.3739999999999998E-6</v>
      </c>
      <c r="K715" s="16">
        <v>0.05</v>
      </c>
      <c r="L715" s="13">
        <f t="shared" si="35"/>
        <v>1.687E-7</v>
      </c>
      <c r="M715" s="6">
        <v>0</v>
      </c>
    </row>
    <row r="716" spans="1:13">
      <c r="A716" t="s">
        <v>723</v>
      </c>
      <c r="B716" s="6">
        <v>1.161E-6</v>
      </c>
      <c r="C716" s="16">
        <v>0.05</v>
      </c>
      <c r="D716" s="13">
        <f t="shared" si="33"/>
        <v>5.805E-8</v>
      </c>
      <c r="E716" s="6">
        <v>0</v>
      </c>
      <c r="F716" s="6">
        <v>1.339E-6</v>
      </c>
      <c r="G716" s="16">
        <v>0.05</v>
      </c>
      <c r="H716" s="13">
        <f t="shared" si="34"/>
        <v>6.6950000000000001E-8</v>
      </c>
      <c r="I716" s="6">
        <v>0</v>
      </c>
      <c r="J716" s="6">
        <v>1.403E-6</v>
      </c>
      <c r="K716" s="16">
        <v>0.05</v>
      </c>
      <c r="L716" s="13">
        <f t="shared" si="35"/>
        <v>7.0150000000000003E-8</v>
      </c>
      <c r="M716" s="6">
        <v>0</v>
      </c>
    </row>
    <row r="717" spans="1:13">
      <c r="A717" t="s">
        <v>724</v>
      </c>
      <c r="B717" s="6">
        <v>3.3929999999999997E-7</v>
      </c>
      <c r="C717" s="16">
        <v>0.05</v>
      </c>
      <c r="D717" s="13">
        <f t="shared" si="33"/>
        <v>1.6965E-8</v>
      </c>
      <c r="E717" s="6">
        <v>0</v>
      </c>
      <c r="F717" s="6">
        <v>3.9159999999999999E-7</v>
      </c>
      <c r="G717" s="16">
        <v>0.05</v>
      </c>
      <c r="H717" s="13">
        <f t="shared" si="34"/>
        <v>1.9580000000000001E-8</v>
      </c>
      <c r="I717" s="6">
        <v>0</v>
      </c>
      <c r="J717" s="6">
        <v>4.101E-7</v>
      </c>
      <c r="K717" s="16">
        <v>0.05</v>
      </c>
      <c r="L717" s="13">
        <f t="shared" si="35"/>
        <v>2.0505000000000001E-8</v>
      </c>
      <c r="M717" s="6">
        <v>0</v>
      </c>
    </row>
    <row r="718" spans="1:13">
      <c r="A718" t="s">
        <v>725</v>
      </c>
      <c r="B718" s="6">
        <v>8.2310000000000001E-7</v>
      </c>
      <c r="C718" s="16">
        <v>0.05</v>
      </c>
      <c r="D718" s="13">
        <f t="shared" si="33"/>
        <v>4.1155E-8</v>
      </c>
      <c r="E718" s="6">
        <v>0</v>
      </c>
      <c r="F718" s="6">
        <v>9.4959999999999998E-7</v>
      </c>
      <c r="G718" s="16">
        <v>0.05</v>
      </c>
      <c r="H718" s="13">
        <f t="shared" si="34"/>
        <v>4.7479999999999999E-8</v>
      </c>
      <c r="I718" s="6">
        <v>0</v>
      </c>
      <c r="J718" s="6">
        <v>9.9520000000000002E-7</v>
      </c>
      <c r="K718" s="16">
        <v>0.05</v>
      </c>
      <c r="L718" s="13">
        <f t="shared" si="35"/>
        <v>4.9760000000000004E-8</v>
      </c>
      <c r="M718" s="6">
        <v>0</v>
      </c>
    </row>
    <row r="719" spans="1:13">
      <c r="A719" t="s">
        <v>726</v>
      </c>
      <c r="B719" s="6">
        <v>1.0670000000000001E-8</v>
      </c>
      <c r="C719" s="16">
        <v>0.05</v>
      </c>
      <c r="D719" s="13">
        <f t="shared" si="33"/>
        <v>5.3350000000000007E-10</v>
      </c>
      <c r="E719" s="6">
        <v>0</v>
      </c>
      <c r="F719" s="6">
        <v>1.232E-8</v>
      </c>
      <c r="G719" s="16">
        <v>0.05</v>
      </c>
      <c r="H719" s="13">
        <f t="shared" si="34"/>
        <v>6.1600000000000004E-10</v>
      </c>
      <c r="I719" s="6">
        <v>0</v>
      </c>
      <c r="J719" s="6">
        <v>1.2909999999999999E-8</v>
      </c>
      <c r="K719" s="16">
        <v>0.05</v>
      </c>
      <c r="L719" s="13">
        <f t="shared" si="35"/>
        <v>6.4549999999999999E-10</v>
      </c>
      <c r="M719" s="6">
        <v>0</v>
      </c>
    </row>
    <row r="720" spans="1:13">
      <c r="A720" t="s">
        <v>727</v>
      </c>
      <c r="B720" s="6">
        <v>1.237E-9</v>
      </c>
      <c r="C720" s="16">
        <v>0.05</v>
      </c>
      <c r="D720" s="13">
        <f t="shared" si="33"/>
        <v>6.1849999999999998E-11</v>
      </c>
      <c r="E720" s="6">
        <v>0</v>
      </c>
      <c r="F720" s="6">
        <v>1.428E-9</v>
      </c>
      <c r="G720" s="16">
        <v>0.05</v>
      </c>
      <c r="H720" s="13">
        <f t="shared" si="34"/>
        <v>7.1400000000000007E-11</v>
      </c>
      <c r="I720" s="6">
        <v>0</v>
      </c>
      <c r="J720" s="6">
        <v>1.496E-9</v>
      </c>
      <c r="K720" s="16">
        <v>0.05</v>
      </c>
      <c r="L720" s="13">
        <f t="shared" si="35"/>
        <v>7.4800000000000003E-11</v>
      </c>
      <c r="M720" s="6">
        <v>0</v>
      </c>
    </row>
    <row r="721" spans="1:13">
      <c r="A721" t="s">
        <v>728</v>
      </c>
      <c r="B721" s="6">
        <v>9.8099999999999996E-12</v>
      </c>
      <c r="C721" s="16">
        <v>0.05</v>
      </c>
      <c r="D721" s="13">
        <f t="shared" si="33"/>
        <v>4.9049999999999998E-13</v>
      </c>
      <c r="E721" s="6">
        <v>0</v>
      </c>
      <c r="F721" s="6">
        <v>1.1319999999999999E-11</v>
      </c>
      <c r="G721" s="16">
        <v>0.05</v>
      </c>
      <c r="H721" s="13">
        <f t="shared" si="34"/>
        <v>5.6600000000000001E-13</v>
      </c>
      <c r="I721" s="6">
        <v>0</v>
      </c>
      <c r="J721" s="6">
        <v>1.185E-11</v>
      </c>
      <c r="K721" s="16">
        <v>0.05</v>
      </c>
      <c r="L721" s="13">
        <f t="shared" si="35"/>
        <v>5.9250000000000005E-13</v>
      </c>
      <c r="M721" s="6">
        <v>0</v>
      </c>
    </row>
    <row r="722" spans="1:13">
      <c r="A722" t="s">
        <v>729</v>
      </c>
      <c r="B722" s="6">
        <v>4.1999999999999998E-13</v>
      </c>
      <c r="C722" s="16">
        <v>0.05</v>
      </c>
      <c r="D722" s="13">
        <f t="shared" si="33"/>
        <v>2.0999999999999999E-14</v>
      </c>
      <c r="E722" s="6">
        <v>0</v>
      </c>
      <c r="F722" s="6">
        <v>4.8470000000000005E-13</v>
      </c>
      <c r="G722" s="16">
        <v>0.05</v>
      </c>
      <c r="H722" s="13">
        <f t="shared" si="34"/>
        <v>2.4235000000000004E-14</v>
      </c>
      <c r="I722" s="6">
        <v>0</v>
      </c>
      <c r="J722" s="6">
        <v>5.0780000000000002E-13</v>
      </c>
      <c r="K722" s="16">
        <v>0.05</v>
      </c>
      <c r="L722" s="13">
        <f t="shared" si="35"/>
        <v>2.5390000000000003E-14</v>
      </c>
      <c r="M722" s="6">
        <v>0</v>
      </c>
    </row>
    <row r="723" spans="1:13">
      <c r="A723" t="s">
        <v>730</v>
      </c>
      <c r="B723" s="6">
        <v>4.063E-15</v>
      </c>
      <c r="C723" s="16">
        <v>0.05</v>
      </c>
      <c r="D723" s="13">
        <f t="shared" si="33"/>
        <v>2.0315000000000001E-16</v>
      </c>
      <c r="E723" s="6">
        <v>0</v>
      </c>
      <c r="F723" s="6">
        <v>4.6890000000000003E-15</v>
      </c>
      <c r="G723" s="16">
        <v>0.05</v>
      </c>
      <c r="H723" s="13">
        <f t="shared" si="34"/>
        <v>2.3445000000000004E-16</v>
      </c>
      <c r="I723" s="6">
        <v>0</v>
      </c>
      <c r="J723" s="6">
        <v>4.913E-15</v>
      </c>
      <c r="K723" s="16">
        <v>0.05</v>
      </c>
      <c r="L723" s="13">
        <f t="shared" si="35"/>
        <v>2.4565000000000001E-16</v>
      </c>
      <c r="M723" s="6">
        <v>0</v>
      </c>
    </row>
    <row r="724" spans="1:13">
      <c r="A724" t="s">
        <v>731</v>
      </c>
      <c r="B724" s="6">
        <v>0</v>
      </c>
      <c r="C724" s="16">
        <v>0.05</v>
      </c>
      <c r="D724" s="13">
        <f t="shared" si="33"/>
        <v>0</v>
      </c>
      <c r="E724" s="6">
        <v>0</v>
      </c>
      <c r="F724" s="6">
        <v>0</v>
      </c>
      <c r="G724" s="16">
        <v>0.05</v>
      </c>
      <c r="H724" s="13">
        <f t="shared" si="34"/>
        <v>0</v>
      </c>
      <c r="I724" s="6">
        <v>0</v>
      </c>
      <c r="J724" s="6">
        <v>0</v>
      </c>
      <c r="K724" s="16">
        <v>0.05</v>
      </c>
      <c r="L724" s="13">
        <f t="shared" si="35"/>
        <v>0</v>
      </c>
      <c r="M724" s="6">
        <v>0</v>
      </c>
    </row>
    <row r="725" spans="1:13">
      <c r="A725" t="s">
        <v>732</v>
      </c>
      <c r="B725" s="6">
        <v>5.2630000000000005E-7</v>
      </c>
      <c r="C725" s="16">
        <v>0.05</v>
      </c>
      <c r="D725" s="13">
        <f t="shared" si="33"/>
        <v>2.6315000000000004E-8</v>
      </c>
      <c r="E725" s="6">
        <v>0</v>
      </c>
      <c r="F725" s="6">
        <v>1.0020000000000001E-6</v>
      </c>
      <c r="G725" s="16">
        <v>0.05</v>
      </c>
      <c r="H725" s="13">
        <f t="shared" si="34"/>
        <v>5.0100000000000005E-8</v>
      </c>
      <c r="I725" s="6">
        <v>0</v>
      </c>
      <c r="J725" s="6">
        <v>1.39E-6</v>
      </c>
      <c r="K725" s="16">
        <v>0.05</v>
      </c>
      <c r="L725" s="13">
        <f t="shared" si="35"/>
        <v>6.9500000000000007E-8</v>
      </c>
      <c r="M725" s="6">
        <v>0</v>
      </c>
    </row>
    <row r="726" spans="1:13">
      <c r="A726" t="s">
        <v>733</v>
      </c>
      <c r="B726" s="6">
        <v>2342</v>
      </c>
      <c r="C726" s="16">
        <v>0.05</v>
      </c>
      <c r="D726" s="13">
        <f t="shared" si="33"/>
        <v>117.10000000000001</v>
      </c>
      <c r="E726" s="6">
        <v>1254</v>
      </c>
      <c r="F726" s="6">
        <v>4271</v>
      </c>
      <c r="G726" s="16">
        <v>0.05</v>
      </c>
      <c r="H726" s="13">
        <f t="shared" si="34"/>
        <v>213.55</v>
      </c>
      <c r="I726" s="6">
        <v>2337</v>
      </c>
      <c r="J726" s="6">
        <v>5710</v>
      </c>
      <c r="K726" s="16">
        <v>0.05</v>
      </c>
      <c r="L726" s="13">
        <f t="shared" si="35"/>
        <v>285.5</v>
      </c>
      <c r="M726" s="6">
        <v>3189</v>
      </c>
    </row>
    <row r="727" spans="1:13">
      <c r="A727" t="s">
        <v>734</v>
      </c>
      <c r="B727" s="6">
        <v>6.361E-2</v>
      </c>
      <c r="C727" s="16">
        <v>0.05</v>
      </c>
      <c r="D727" s="13">
        <f t="shared" si="33"/>
        <v>3.1805000000000002E-3</v>
      </c>
      <c r="E727" s="6">
        <v>0</v>
      </c>
      <c r="F727" s="6">
        <v>0.1211</v>
      </c>
      <c r="G727" s="16">
        <v>0.05</v>
      </c>
      <c r="H727" s="13">
        <f t="shared" si="34"/>
        <v>6.0550000000000005E-3</v>
      </c>
      <c r="I727" s="6">
        <v>0</v>
      </c>
      <c r="J727" s="6">
        <v>0.16800000000000001</v>
      </c>
      <c r="K727" s="16">
        <v>0.05</v>
      </c>
      <c r="L727" s="13">
        <f t="shared" si="35"/>
        <v>8.4000000000000012E-3</v>
      </c>
      <c r="M727" s="6">
        <v>0</v>
      </c>
    </row>
    <row r="728" spans="1:13">
      <c r="A728" t="s">
        <v>735</v>
      </c>
      <c r="B728" s="6">
        <v>3.358E-5</v>
      </c>
      <c r="C728" s="16">
        <v>0.05</v>
      </c>
      <c r="D728" s="13">
        <f t="shared" si="33"/>
        <v>1.6790000000000001E-6</v>
      </c>
      <c r="E728" s="6">
        <v>0</v>
      </c>
      <c r="F728" s="6">
        <v>6.3969999999999999E-5</v>
      </c>
      <c r="G728" s="16">
        <v>0.05</v>
      </c>
      <c r="H728" s="13">
        <f t="shared" si="34"/>
        <v>3.1985E-6</v>
      </c>
      <c r="I728" s="6">
        <v>0</v>
      </c>
      <c r="J728" s="6">
        <v>8.8739999999999994E-5</v>
      </c>
      <c r="K728" s="16">
        <v>0.05</v>
      </c>
      <c r="L728" s="13">
        <f t="shared" si="35"/>
        <v>4.437E-6</v>
      </c>
      <c r="M728" s="6">
        <v>0</v>
      </c>
    </row>
    <row r="729" spans="1:13">
      <c r="A729" t="s">
        <v>736</v>
      </c>
      <c r="B729" s="6">
        <v>22.34</v>
      </c>
      <c r="C729" s="16">
        <v>0.05</v>
      </c>
      <c r="D729" s="13">
        <f t="shared" si="33"/>
        <v>1.117</v>
      </c>
      <c r="E729" s="6">
        <v>0</v>
      </c>
      <c r="F729" s="6">
        <v>26.15</v>
      </c>
      <c r="G729" s="16">
        <v>0.05</v>
      </c>
      <c r="H729" s="13">
        <f t="shared" si="34"/>
        <v>1.3075000000000001</v>
      </c>
      <c r="I729" s="6">
        <v>0</v>
      </c>
      <c r="J729" s="6">
        <v>27.63</v>
      </c>
      <c r="K729" s="16">
        <v>0.05</v>
      </c>
      <c r="L729" s="13">
        <f t="shared" si="35"/>
        <v>1.3815</v>
      </c>
      <c r="M729" s="6">
        <v>0</v>
      </c>
    </row>
    <row r="730" spans="1:13">
      <c r="A730" t="s">
        <v>737</v>
      </c>
      <c r="B730" s="6">
        <v>1.719E-2</v>
      </c>
      <c r="C730" s="16">
        <v>0.05</v>
      </c>
      <c r="D730" s="13">
        <f t="shared" si="33"/>
        <v>8.5950000000000002E-4</v>
      </c>
      <c r="E730" s="6">
        <v>1.7609999999999999E-5</v>
      </c>
      <c r="F730" s="6">
        <v>2.0889999999999999E-2</v>
      </c>
      <c r="G730" s="16">
        <v>0.05</v>
      </c>
      <c r="H730" s="13">
        <f t="shared" si="34"/>
        <v>1.0445000000000001E-3</v>
      </c>
      <c r="I730" s="6">
        <v>2.2050000000000001E-5</v>
      </c>
      <c r="J730" s="6">
        <v>2.2419999999999999E-2</v>
      </c>
      <c r="K730" s="16">
        <v>0.05</v>
      </c>
      <c r="L730" s="13">
        <f t="shared" si="35"/>
        <v>1.121E-3</v>
      </c>
      <c r="M730" s="6">
        <v>2.423E-5</v>
      </c>
    </row>
    <row r="731" spans="1:13">
      <c r="A731" t="s">
        <v>738</v>
      </c>
      <c r="B731" s="6">
        <v>8.5970000000000005E-5</v>
      </c>
      <c r="C731" s="16">
        <v>0.05</v>
      </c>
      <c r="D731" s="13">
        <f t="shared" si="33"/>
        <v>4.2985000000000004E-6</v>
      </c>
      <c r="E731" s="6">
        <v>8.8030000000000001E-8</v>
      </c>
      <c r="F731" s="6">
        <v>1.043E-4</v>
      </c>
      <c r="G731" s="16">
        <v>0.05</v>
      </c>
      <c r="H731" s="13">
        <f t="shared" si="34"/>
        <v>5.215E-6</v>
      </c>
      <c r="I731" s="6">
        <v>1.1019999999999999E-7</v>
      </c>
      <c r="J731" s="6">
        <v>1.12E-4</v>
      </c>
      <c r="K731" s="16">
        <v>0.05</v>
      </c>
      <c r="L731" s="13">
        <f t="shared" si="35"/>
        <v>5.6000000000000006E-6</v>
      </c>
      <c r="M731" s="6">
        <v>1.2109999999999999E-7</v>
      </c>
    </row>
    <row r="732" spans="1:13">
      <c r="A732" t="s">
        <v>739</v>
      </c>
      <c r="B732" s="6">
        <v>0.28439999999999999</v>
      </c>
      <c r="C732" s="16">
        <v>0.05</v>
      </c>
      <c r="D732" s="13">
        <f t="shared" si="33"/>
        <v>1.422E-2</v>
      </c>
      <c r="E732" s="6">
        <v>0</v>
      </c>
      <c r="F732" s="6">
        <v>0.32840000000000003</v>
      </c>
      <c r="G732" s="16">
        <v>0.05</v>
      </c>
      <c r="H732" s="13">
        <f t="shared" si="34"/>
        <v>1.6420000000000001E-2</v>
      </c>
      <c r="I732" s="6">
        <v>0</v>
      </c>
      <c r="J732" s="6">
        <v>0.34399999999999997</v>
      </c>
      <c r="K732" s="16">
        <v>0.05</v>
      </c>
      <c r="L732" s="13">
        <f t="shared" si="35"/>
        <v>1.72E-2</v>
      </c>
      <c r="M732" s="6">
        <v>0</v>
      </c>
    </row>
    <row r="733" spans="1:13">
      <c r="A733" t="s">
        <v>740</v>
      </c>
      <c r="B733" s="6">
        <v>1.4829999999999999E-2</v>
      </c>
      <c r="C733" s="16">
        <v>0.05</v>
      </c>
      <c r="D733" s="13">
        <f t="shared" si="33"/>
        <v>7.4149999999999997E-4</v>
      </c>
      <c r="E733" s="6">
        <v>0</v>
      </c>
      <c r="F733" s="6">
        <v>1.711E-2</v>
      </c>
      <c r="G733" s="16">
        <v>0.05</v>
      </c>
      <c r="H733" s="13">
        <f t="shared" si="34"/>
        <v>8.5550000000000003E-4</v>
      </c>
      <c r="I733" s="6">
        <v>0</v>
      </c>
      <c r="J733" s="6">
        <v>1.7919999999999998E-2</v>
      </c>
      <c r="K733" s="16">
        <v>0.05</v>
      </c>
      <c r="L733" s="13">
        <f t="shared" si="35"/>
        <v>8.9599999999999999E-4</v>
      </c>
      <c r="M733" s="6">
        <v>0</v>
      </c>
    </row>
    <row r="734" spans="1:13">
      <c r="A734" t="s">
        <v>741</v>
      </c>
      <c r="B734" s="6">
        <v>5.9699999999999996E-3</v>
      </c>
      <c r="C734" s="16">
        <v>0.05</v>
      </c>
      <c r="D734" s="13">
        <f t="shared" si="33"/>
        <v>2.9849999999999999E-4</v>
      </c>
      <c r="E734" s="6">
        <v>0</v>
      </c>
      <c r="F734" s="6">
        <v>6.8929999999999998E-3</v>
      </c>
      <c r="G734" s="16">
        <v>0.05</v>
      </c>
      <c r="H734" s="13">
        <f t="shared" si="34"/>
        <v>3.4465E-4</v>
      </c>
      <c r="I734" s="6">
        <v>0</v>
      </c>
      <c r="J734" s="6">
        <v>7.2199999999999999E-3</v>
      </c>
      <c r="K734" s="16">
        <v>0.05</v>
      </c>
      <c r="L734" s="13">
        <f t="shared" si="35"/>
        <v>3.6099999999999999E-4</v>
      </c>
      <c r="M734" s="6">
        <v>0</v>
      </c>
    </row>
    <row r="735" spans="1:13">
      <c r="A735" t="s">
        <v>742</v>
      </c>
      <c r="B735" s="6">
        <v>8.2479999999999999E-4</v>
      </c>
      <c r="C735" s="16">
        <v>0.05</v>
      </c>
      <c r="D735" s="13">
        <f t="shared" si="33"/>
        <v>4.1240000000000005E-5</v>
      </c>
      <c r="E735" s="6">
        <v>0</v>
      </c>
      <c r="F735" s="6">
        <v>9.5209999999999999E-4</v>
      </c>
      <c r="G735" s="16">
        <v>0.05</v>
      </c>
      <c r="H735" s="13">
        <f t="shared" si="34"/>
        <v>4.7605000000000002E-5</v>
      </c>
      <c r="I735" s="6">
        <v>0</v>
      </c>
      <c r="J735" s="6">
        <v>9.9660000000000005E-4</v>
      </c>
      <c r="K735" s="16">
        <v>0.05</v>
      </c>
      <c r="L735" s="13">
        <f t="shared" si="35"/>
        <v>4.9830000000000002E-5</v>
      </c>
      <c r="M735" s="6">
        <v>0</v>
      </c>
    </row>
    <row r="736" spans="1:13">
      <c r="A736" t="s">
        <v>743</v>
      </c>
      <c r="B736" s="6">
        <v>5.2740000000000003E-4</v>
      </c>
      <c r="C736" s="16">
        <v>0.05</v>
      </c>
      <c r="D736" s="13">
        <f t="shared" si="33"/>
        <v>2.6370000000000003E-5</v>
      </c>
      <c r="E736" s="6">
        <v>0</v>
      </c>
      <c r="F736" s="6">
        <v>6.0860000000000005E-4</v>
      </c>
      <c r="G736" s="16">
        <v>0.05</v>
      </c>
      <c r="H736" s="13">
        <f t="shared" si="34"/>
        <v>3.0430000000000005E-5</v>
      </c>
      <c r="I736" s="6">
        <v>0</v>
      </c>
      <c r="J736" s="6">
        <v>6.3739999999999999E-4</v>
      </c>
      <c r="K736" s="16">
        <v>0.05</v>
      </c>
      <c r="L736" s="13">
        <f t="shared" si="35"/>
        <v>3.1869999999999998E-5</v>
      </c>
      <c r="M736" s="6">
        <v>0</v>
      </c>
    </row>
    <row r="737" spans="1:13">
      <c r="A737" t="s">
        <v>744</v>
      </c>
      <c r="B737" s="6">
        <v>2.7929999999999999E-5</v>
      </c>
      <c r="C737" s="16">
        <v>0.05</v>
      </c>
      <c r="D737" s="13">
        <f t="shared" si="33"/>
        <v>1.3965000000000001E-6</v>
      </c>
      <c r="E737" s="6">
        <v>0</v>
      </c>
      <c r="F737" s="6">
        <v>3.2230000000000001E-5</v>
      </c>
      <c r="G737" s="16">
        <v>0.05</v>
      </c>
      <c r="H737" s="13">
        <f t="shared" si="34"/>
        <v>1.6115000000000002E-6</v>
      </c>
      <c r="I737" s="6">
        <v>0</v>
      </c>
      <c r="J737" s="6">
        <v>3.3760000000000002E-5</v>
      </c>
      <c r="K737" s="16">
        <v>0.05</v>
      </c>
      <c r="L737" s="13">
        <f t="shared" si="35"/>
        <v>1.6880000000000002E-6</v>
      </c>
      <c r="M737" s="6">
        <v>0</v>
      </c>
    </row>
    <row r="738" spans="1:13">
      <c r="A738" t="s">
        <v>745</v>
      </c>
      <c r="B738" s="6">
        <v>4.7380000000000002E-6</v>
      </c>
      <c r="C738" s="16">
        <v>0.05</v>
      </c>
      <c r="D738" s="13">
        <f t="shared" si="33"/>
        <v>2.3690000000000001E-7</v>
      </c>
      <c r="E738" s="6">
        <v>0</v>
      </c>
      <c r="F738" s="6">
        <v>5.468E-6</v>
      </c>
      <c r="G738" s="16">
        <v>0.05</v>
      </c>
      <c r="H738" s="13">
        <f t="shared" si="34"/>
        <v>2.734E-7</v>
      </c>
      <c r="I738" s="6">
        <v>0</v>
      </c>
      <c r="J738" s="6">
        <v>5.7270000000000004E-6</v>
      </c>
      <c r="K738" s="16">
        <v>0.05</v>
      </c>
      <c r="L738" s="13">
        <f t="shared" si="35"/>
        <v>2.8635000000000002E-7</v>
      </c>
      <c r="M738" s="6">
        <v>0</v>
      </c>
    </row>
    <row r="739" spans="1:13">
      <c r="A739" t="s">
        <v>746</v>
      </c>
      <c r="B739" s="6">
        <v>4.1189999999999999E-6</v>
      </c>
      <c r="C739" s="16">
        <v>0.05</v>
      </c>
      <c r="D739" s="13">
        <f t="shared" si="33"/>
        <v>2.0595000000000001E-7</v>
      </c>
      <c r="E739" s="6">
        <v>0</v>
      </c>
      <c r="F739" s="6">
        <v>4.7539999999999997E-6</v>
      </c>
      <c r="G739" s="16">
        <v>0.05</v>
      </c>
      <c r="H739" s="13">
        <f t="shared" si="34"/>
        <v>2.3769999999999999E-7</v>
      </c>
      <c r="I739" s="6">
        <v>0</v>
      </c>
      <c r="J739" s="6">
        <v>4.9779999999999996E-6</v>
      </c>
      <c r="K739" s="16">
        <v>0.05</v>
      </c>
      <c r="L739" s="13">
        <f t="shared" si="35"/>
        <v>2.4890000000000001E-7</v>
      </c>
      <c r="M739" s="6">
        <v>0</v>
      </c>
    </row>
    <row r="740" spans="1:13">
      <c r="A740" t="s">
        <v>747</v>
      </c>
      <c r="B740" s="6">
        <v>1.158E-6</v>
      </c>
      <c r="C740" s="16">
        <v>0.05</v>
      </c>
      <c r="D740" s="13">
        <f t="shared" si="33"/>
        <v>5.7900000000000002E-8</v>
      </c>
      <c r="E740" s="6">
        <v>0</v>
      </c>
      <c r="F740" s="6">
        <v>1.336E-6</v>
      </c>
      <c r="G740" s="16">
        <v>0.05</v>
      </c>
      <c r="H740" s="13">
        <f t="shared" si="34"/>
        <v>6.6800000000000003E-8</v>
      </c>
      <c r="I740" s="6">
        <v>0</v>
      </c>
      <c r="J740" s="6">
        <v>1.3990000000000001E-6</v>
      </c>
      <c r="K740" s="16">
        <v>0.05</v>
      </c>
      <c r="L740" s="13">
        <f t="shared" si="35"/>
        <v>6.9950000000000001E-8</v>
      </c>
      <c r="M740" s="6">
        <v>0</v>
      </c>
    </row>
    <row r="741" spans="1:13">
      <c r="A741" t="s">
        <v>748</v>
      </c>
      <c r="B741" s="6">
        <v>3.0869999999999998E-8</v>
      </c>
      <c r="C741" s="16">
        <v>0.05</v>
      </c>
      <c r="D741" s="13">
        <f t="shared" si="33"/>
        <v>1.5434999999999999E-9</v>
      </c>
      <c r="E741" s="6">
        <v>0</v>
      </c>
      <c r="F741" s="6">
        <v>3.5630000000000002E-8</v>
      </c>
      <c r="G741" s="16">
        <v>0.05</v>
      </c>
      <c r="H741" s="13">
        <f t="shared" si="34"/>
        <v>1.7815000000000001E-9</v>
      </c>
      <c r="I741" s="6">
        <v>0</v>
      </c>
      <c r="J741" s="6">
        <v>3.7310000000000001E-8</v>
      </c>
      <c r="K741" s="16">
        <v>0.05</v>
      </c>
      <c r="L741" s="13">
        <f t="shared" si="35"/>
        <v>1.8655000000000002E-9</v>
      </c>
      <c r="M741" s="6">
        <v>0</v>
      </c>
    </row>
    <row r="742" spans="1:13">
      <c r="A742" t="s">
        <v>749</v>
      </c>
      <c r="B742" s="6">
        <v>6.0769999999999996E-9</v>
      </c>
      <c r="C742" s="16">
        <v>0.05</v>
      </c>
      <c r="D742" s="13">
        <f t="shared" si="33"/>
        <v>3.0384999999999999E-10</v>
      </c>
      <c r="E742" s="6">
        <v>0</v>
      </c>
      <c r="F742" s="6">
        <v>7.0100000000000004E-9</v>
      </c>
      <c r="G742" s="16">
        <v>0.05</v>
      </c>
      <c r="H742" s="13">
        <f t="shared" si="34"/>
        <v>3.5050000000000003E-10</v>
      </c>
      <c r="I742" s="6">
        <v>0</v>
      </c>
      <c r="J742" s="6">
        <v>7.3399999999999999E-9</v>
      </c>
      <c r="K742" s="16">
        <v>0.05</v>
      </c>
      <c r="L742" s="13">
        <f t="shared" si="35"/>
        <v>3.6700000000000003E-10</v>
      </c>
      <c r="M742" s="6">
        <v>0</v>
      </c>
    </row>
    <row r="743" spans="1:13">
      <c r="A743" t="s">
        <v>750</v>
      </c>
      <c r="B743" s="6">
        <v>1.242E-10</v>
      </c>
      <c r="C743" s="16">
        <v>0.05</v>
      </c>
      <c r="D743" s="13">
        <f t="shared" si="33"/>
        <v>6.2100000000000004E-12</v>
      </c>
      <c r="E743" s="6">
        <v>0</v>
      </c>
      <c r="F743" s="6">
        <v>1.4330000000000001E-10</v>
      </c>
      <c r="G743" s="16">
        <v>0.05</v>
      </c>
      <c r="H743" s="13">
        <f t="shared" si="34"/>
        <v>7.1650000000000011E-12</v>
      </c>
      <c r="I743" s="6">
        <v>0</v>
      </c>
      <c r="J743" s="6">
        <v>1.5020000000000001E-10</v>
      </c>
      <c r="K743" s="16">
        <v>0.05</v>
      </c>
      <c r="L743" s="13">
        <f t="shared" si="35"/>
        <v>7.5100000000000001E-12</v>
      </c>
      <c r="M743" s="6">
        <v>0</v>
      </c>
    </row>
    <row r="744" spans="1:13">
      <c r="A744" t="s">
        <v>751</v>
      </c>
      <c r="B744" s="6">
        <v>1.431E-11</v>
      </c>
      <c r="C744" s="16">
        <v>0.05</v>
      </c>
      <c r="D744" s="13">
        <f t="shared" si="33"/>
        <v>7.1550000000000003E-13</v>
      </c>
      <c r="E744" s="6">
        <v>0</v>
      </c>
      <c r="F744" s="6">
        <v>1.651E-11</v>
      </c>
      <c r="G744" s="16">
        <v>0.05</v>
      </c>
      <c r="H744" s="13">
        <f t="shared" si="34"/>
        <v>8.2550000000000007E-13</v>
      </c>
      <c r="I744" s="6">
        <v>0</v>
      </c>
      <c r="J744" s="6">
        <v>1.7289999999999999E-11</v>
      </c>
      <c r="K744" s="16">
        <v>0.05</v>
      </c>
      <c r="L744" s="13">
        <f t="shared" si="35"/>
        <v>8.645E-13</v>
      </c>
      <c r="M744" s="6">
        <v>0</v>
      </c>
    </row>
    <row r="745" spans="1:13">
      <c r="A745" t="s">
        <v>752</v>
      </c>
      <c r="B745" s="6">
        <v>1.89E-13</v>
      </c>
      <c r="C745" s="16">
        <v>0.05</v>
      </c>
      <c r="D745" s="13">
        <f t="shared" si="33"/>
        <v>9.4500000000000001E-15</v>
      </c>
      <c r="E745" s="6">
        <v>0</v>
      </c>
      <c r="F745" s="6">
        <v>2.181E-13</v>
      </c>
      <c r="G745" s="16">
        <v>0.05</v>
      </c>
      <c r="H745" s="13">
        <f t="shared" si="34"/>
        <v>1.0905E-14</v>
      </c>
      <c r="I745" s="6">
        <v>0</v>
      </c>
      <c r="J745" s="6">
        <v>2.2849999999999999E-13</v>
      </c>
      <c r="K745" s="16">
        <v>0.05</v>
      </c>
      <c r="L745" s="13">
        <f t="shared" si="35"/>
        <v>1.1424999999999999E-14</v>
      </c>
      <c r="M745" s="6">
        <v>0</v>
      </c>
    </row>
    <row r="746" spans="1:13">
      <c r="A746" t="s">
        <v>753</v>
      </c>
      <c r="B746" s="6">
        <v>2.1149999999999999E-15</v>
      </c>
      <c r="C746" s="16">
        <v>0.05</v>
      </c>
      <c r="D746" s="13">
        <f t="shared" si="33"/>
        <v>1.0574999999999999E-16</v>
      </c>
      <c r="E746" s="6">
        <v>0</v>
      </c>
      <c r="F746" s="6">
        <v>2.441E-15</v>
      </c>
      <c r="G746" s="16">
        <v>0.05</v>
      </c>
      <c r="H746" s="13">
        <f t="shared" si="34"/>
        <v>1.2205000000000001E-16</v>
      </c>
      <c r="I746" s="6">
        <v>0</v>
      </c>
      <c r="J746" s="6">
        <v>2.5580000000000002E-15</v>
      </c>
      <c r="K746" s="16">
        <v>0.05</v>
      </c>
      <c r="L746" s="13">
        <f t="shared" si="35"/>
        <v>1.2790000000000002E-16</v>
      </c>
      <c r="M746" s="6">
        <v>0</v>
      </c>
    </row>
    <row r="747" spans="1:13">
      <c r="A747" t="s">
        <v>754</v>
      </c>
      <c r="B747" s="6">
        <v>0</v>
      </c>
      <c r="C747" s="16">
        <v>0.05</v>
      </c>
      <c r="D747" s="13">
        <f t="shared" si="33"/>
        <v>0</v>
      </c>
      <c r="E747" s="6">
        <v>0</v>
      </c>
      <c r="F747" s="6">
        <v>0</v>
      </c>
      <c r="G747" s="16">
        <v>0.05</v>
      </c>
      <c r="H747" s="13">
        <f t="shared" si="34"/>
        <v>0</v>
      </c>
      <c r="I747" s="6">
        <v>0</v>
      </c>
      <c r="J747" s="6">
        <v>0</v>
      </c>
      <c r="K747" s="16">
        <v>0.05</v>
      </c>
      <c r="L747" s="13">
        <f t="shared" si="35"/>
        <v>0</v>
      </c>
      <c r="M747" s="6">
        <v>0</v>
      </c>
    </row>
    <row r="748" spans="1:13">
      <c r="A748" t="s">
        <v>755</v>
      </c>
      <c r="B748" s="6">
        <v>66.680000000000007</v>
      </c>
      <c r="C748" s="16">
        <v>0.05</v>
      </c>
      <c r="D748" s="13">
        <f t="shared" si="33"/>
        <v>3.3340000000000005</v>
      </c>
      <c r="E748" s="6">
        <v>34.9</v>
      </c>
      <c r="F748" s="6">
        <v>198.6</v>
      </c>
      <c r="G748" s="16">
        <v>0.05</v>
      </c>
      <c r="H748" s="13">
        <f t="shared" si="34"/>
        <v>9.93</v>
      </c>
      <c r="I748" s="6">
        <v>107.1</v>
      </c>
      <c r="J748" s="6">
        <v>362.2</v>
      </c>
      <c r="K748" s="16">
        <v>0.05</v>
      </c>
      <c r="L748" s="13">
        <f t="shared" si="35"/>
        <v>18.11</v>
      </c>
      <c r="M748" s="6">
        <v>200</v>
      </c>
    </row>
    <row r="749" spans="1:13">
      <c r="A749" t="s">
        <v>756</v>
      </c>
      <c r="B749" s="6">
        <v>2244</v>
      </c>
      <c r="C749" s="16">
        <v>0.05</v>
      </c>
      <c r="D749" s="13">
        <f t="shared" si="33"/>
        <v>112.2</v>
      </c>
      <c r="E749" s="6">
        <v>1187</v>
      </c>
      <c r="F749" s="6">
        <v>4015</v>
      </c>
      <c r="G749" s="16">
        <v>0.05</v>
      </c>
      <c r="H749" s="13">
        <f t="shared" si="34"/>
        <v>200.75</v>
      </c>
      <c r="I749" s="6">
        <v>2179</v>
      </c>
      <c r="J749" s="6">
        <v>5290</v>
      </c>
      <c r="K749" s="16">
        <v>0.05</v>
      </c>
      <c r="L749" s="13">
        <f t="shared" si="35"/>
        <v>264.5</v>
      </c>
      <c r="M749" s="6">
        <v>2936</v>
      </c>
    </row>
    <row r="750" spans="1:13">
      <c r="A750" t="s">
        <v>757</v>
      </c>
      <c r="B750" s="6">
        <v>1880</v>
      </c>
      <c r="C750" s="16">
        <v>0.05</v>
      </c>
      <c r="D750" s="13">
        <f t="shared" si="33"/>
        <v>94</v>
      </c>
      <c r="E750" s="6">
        <v>1195</v>
      </c>
      <c r="F750" s="6">
        <v>3789</v>
      </c>
      <c r="G750" s="16">
        <v>0.05</v>
      </c>
      <c r="H750" s="13">
        <f t="shared" si="34"/>
        <v>189.45000000000002</v>
      </c>
      <c r="I750" s="6">
        <v>2308</v>
      </c>
      <c r="J750" s="6">
        <v>5356</v>
      </c>
      <c r="K750" s="16">
        <v>0.05</v>
      </c>
      <c r="L750" s="13">
        <f t="shared" si="35"/>
        <v>267.8</v>
      </c>
      <c r="M750" s="6">
        <v>3249</v>
      </c>
    </row>
    <row r="751" spans="1:13">
      <c r="A751" t="s">
        <v>758</v>
      </c>
      <c r="B751" s="6">
        <v>1539</v>
      </c>
      <c r="C751" s="16">
        <v>0.05</v>
      </c>
      <c r="D751" s="13">
        <f t="shared" si="33"/>
        <v>76.95</v>
      </c>
      <c r="E751" s="6">
        <v>804.8</v>
      </c>
      <c r="F751" s="6">
        <v>2769</v>
      </c>
      <c r="G751" s="16">
        <v>0.05</v>
      </c>
      <c r="H751" s="13">
        <f t="shared" si="34"/>
        <v>138.45000000000002</v>
      </c>
      <c r="I751" s="6">
        <v>1492</v>
      </c>
      <c r="J751" s="6">
        <v>3678</v>
      </c>
      <c r="K751" s="16">
        <v>0.05</v>
      </c>
      <c r="L751" s="13">
        <f t="shared" si="35"/>
        <v>183.9</v>
      </c>
      <c r="M751" s="6">
        <v>2030</v>
      </c>
    </row>
    <row r="752" spans="1:13">
      <c r="A752" t="s">
        <v>759</v>
      </c>
      <c r="B752" s="6">
        <v>1299</v>
      </c>
      <c r="C752" s="16">
        <v>0.05</v>
      </c>
      <c r="D752" s="13">
        <f t="shared" si="33"/>
        <v>64.95</v>
      </c>
      <c r="E752" s="6">
        <v>679.3</v>
      </c>
      <c r="F752" s="6">
        <v>2448</v>
      </c>
      <c r="G752" s="16">
        <v>0.05</v>
      </c>
      <c r="H752" s="13">
        <f t="shared" si="34"/>
        <v>122.4</v>
      </c>
      <c r="I752" s="6">
        <v>1319</v>
      </c>
      <c r="J752" s="6">
        <v>3382</v>
      </c>
      <c r="K752" s="16">
        <v>0.05</v>
      </c>
      <c r="L752" s="13">
        <f t="shared" si="35"/>
        <v>169.10000000000002</v>
      </c>
      <c r="M752" s="6">
        <v>1867</v>
      </c>
    </row>
    <row r="753" spans="1:13">
      <c r="A753" t="s">
        <v>760</v>
      </c>
      <c r="B753" s="6">
        <v>8.2720000000000002</v>
      </c>
      <c r="C753" s="16">
        <v>0.05</v>
      </c>
      <c r="D753" s="13">
        <f t="shared" si="33"/>
        <v>0.41360000000000002</v>
      </c>
      <c r="E753" s="6">
        <v>0</v>
      </c>
      <c r="F753" s="6">
        <v>9.9670000000000005</v>
      </c>
      <c r="G753" s="16">
        <v>0.05</v>
      </c>
      <c r="H753" s="13">
        <f t="shared" si="34"/>
        <v>0.49835000000000007</v>
      </c>
      <c r="I753" s="6">
        <v>0</v>
      </c>
      <c r="J753" s="6">
        <v>10.8</v>
      </c>
      <c r="K753" s="16">
        <v>0.05</v>
      </c>
      <c r="L753" s="13">
        <f t="shared" si="35"/>
        <v>0.54</v>
      </c>
      <c r="M753" s="6">
        <v>0</v>
      </c>
    </row>
    <row r="754" spans="1:13">
      <c r="A754" t="s">
        <v>761</v>
      </c>
      <c r="B754" s="6">
        <v>701.8</v>
      </c>
      <c r="C754" s="16">
        <v>0.05</v>
      </c>
      <c r="D754" s="13">
        <f t="shared" si="33"/>
        <v>35.089999999999996</v>
      </c>
      <c r="E754" s="6">
        <v>367</v>
      </c>
      <c r="F754" s="6">
        <v>1260</v>
      </c>
      <c r="G754" s="16">
        <v>0.05</v>
      </c>
      <c r="H754" s="13">
        <f t="shared" si="34"/>
        <v>63</v>
      </c>
      <c r="I754" s="6">
        <v>679</v>
      </c>
      <c r="J754" s="6">
        <v>1667</v>
      </c>
      <c r="K754" s="16">
        <v>0.05</v>
      </c>
      <c r="L754" s="13">
        <f t="shared" si="35"/>
        <v>83.350000000000009</v>
      </c>
      <c r="M754" s="6">
        <v>920.3</v>
      </c>
    </row>
    <row r="755" spans="1:13">
      <c r="A755" t="s">
        <v>762</v>
      </c>
      <c r="B755" s="6">
        <v>2.6429999999999999E-2</v>
      </c>
      <c r="C755" s="16">
        <v>0.05</v>
      </c>
      <c r="D755" s="13">
        <f t="shared" si="33"/>
        <v>1.3215E-3</v>
      </c>
      <c r="E755" s="6">
        <v>0</v>
      </c>
      <c r="F755" s="6">
        <v>3.2120000000000003E-2</v>
      </c>
      <c r="G755" s="16">
        <v>0.05</v>
      </c>
      <c r="H755" s="13">
        <f t="shared" si="34"/>
        <v>1.6060000000000002E-3</v>
      </c>
      <c r="I755" s="6">
        <v>0</v>
      </c>
      <c r="J755" s="6">
        <v>3.5009999999999999E-2</v>
      </c>
      <c r="K755" s="16">
        <v>0.05</v>
      </c>
      <c r="L755" s="13">
        <f t="shared" si="35"/>
        <v>1.7505000000000001E-3</v>
      </c>
      <c r="M755" s="6">
        <v>0</v>
      </c>
    </row>
    <row r="756" spans="1:13">
      <c r="A756" t="s">
        <v>763</v>
      </c>
      <c r="B756" s="6">
        <v>283.5</v>
      </c>
      <c r="C756" s="16">
        <v>0.05</v>
      </c>
      <c r="D756" s="13">
        <f t="shared" si="33"/>
        <v>14.175000000000001</v>
      </c>
      <c r="E756" s="6">
        <v>148.30000000000001</v>
      </c>
      <c r="F756" s="6">
        <v>506.9</v>
      </c>
      <c r="G756" s="16">
        <v>0.05</v>
      </c>
      <c r="H756" s="13">
        <f t="shared" si="34"/>
        <v>25.344999999999999</v>
      </c>
      <c r="I756" s="6">
        <v>273.10000000000002</v>
      </c>
      <c r="J756" s="6">
        <v>668.5</v>
      </c>
      <c r="K756" s="16">
        <v>0.05</v>
      </c>
      <c r="L756" s="13">
        <f t="shared" si="35"/>
        <v>33.425000000000004</v>
      </c>
      <c r="M756" s="6">
        <v>368.9</v>
      </c>
    </row>
    <row r="757" spans="1:13">
      <c r="A757" t="s">
        <v>764</v>
      </c>
      <c r="B757" s="6">
        <v>1.292E-3</v>
      </c>
      <c r="C757" s="16">
        <v>0.05</v>
      </c>
      <c r="D757" s="13">
        <f t="shared" si="33"/>
        <v>6.4599999999999998E-5</v>
      </c>
      <c r="E757" s="6">
        <v>0</v>
      </c>
      <c r="F757" s="6">
        <v>1.5820000000000001E-3</v>
      </c>
      <c r="G757" s="16">
        <v>0.05</v>
      </c>
      <c r="H757" s="13">
        <f t="shared" si="34"/>
        <v>7.9100000000000012E-5</v>
      </c>
      <c r="I757" s="6">
        <v>0</v>
      </c>
      <c r="J757" s="6">
        <v>1.7329999999999999E-3</v>
      </c>
      <c r="K757" s="16">
        <v>0.05</v>
      </c>
      <c r="L757" s="13">
        <f t="shared" si="35"/>
        <v>8.6650000000000006E-5</v>
      </c>
      <c r="M757" s="6">
        <v>0</v>
      </c>
    </row>
    <row r="758" spans="1:13">
      <c r="A758" t="s">
        <v>765</v>
      </c>
      <c r="B758" s="6">
        <v>7.2250000000000005E-4</v>
      </c>
      <c r="C758" s="16">
        <v>0.05</v>
      </c>
      <c r="D758" s="13">
        <f t="shared" si="33"/>
        <v>3.6125000000000004E-5</v>
      </c>
      <c r="E758" s="6">
        <v>0</v>
      </c>
      <c r="F758" s="6">
        <v>8.3310000000000003E-4</v>
      </c>
      <c r="G758" s="16">
        <v>0.05</v>
      </c>
      <c r="H758" s="13">
        <f t="shared" si="34"/>
        <v>4.1655000000000007E-5</v>
      </c>
      <c r="I758" s="6">
        <v>0</v>
      </c>
      <c r="J758" s="6">
        <v>8.7270000000000002E-4</v>
      </c>
      <c r="K758" s="16">
        <v>0.05</v>
      </c>
      <c r="L758" s="13">
        <f t="shared" si="35"/>
        <v>4.3635000000000005E-5</v>
      </c>
      <c r="M758" s="6">
        <v>0</v>
      </c>
    </row>
    <row r="759" spans="1:13">
      <c r="A759" t="s">
        <v>766</v>
      </c>
      <c r="B759" s="6">
        <v>4.3800000000000001E-5</v>
      </c>
      <c r="C759" s="16">
        <v>0.05</v>
      </c>
      <c r="D759" s="13">
        <f t="shared" si="33"/>
        <v>2.1900000000000002E-6</v>
      </c>
      <c r="E759" s="6">
        <v>0</v>
      </c>
      <c r="F759" s="6">
        <v>5.0550000000000002E-5</v>
      </c>
      <c r="G759" s="16">
        <v>0.05</v>
      </c>
      <c r="H759" s="13">
        <f t="shared" si="34"/>
        <v>2.5275000000000004E-6</v>
      </c>
      <c r="I759" s="6">
        <v>0</v>
      </c>
      <c r="J759" s="6">
        <v>5.2930000000000003E-5</v>
      </c>
      <c r="K759" s="16">
        <v>0.05</v>
      </c>
      <c r="L759" s="13">
        <f t="shared" si="35"/>
        <v>2.6465000000000004E-6</v>
      </c>
      <c r="M759" s="6">
        <v>0</v>
      </c>
    </row>
    <row r="760" spans="1:13">
      <c r="A760" t="s">
        <v>767</v>
      </c>
      <c r="B760" s="6">
        <v>9.5319999999999995E-6</v>
      </c>
      <c r="C760" s="16">
        <v>0.05</v>
      </c>
      <c r="D760" s="13">
        <f t="shared" si="33"/>
        <v>4.7660000000000002E-7</v>
      </c>
      <c r="E760" s="6">
        <v>0</v>
      </c>
      <c r="F760" s="6">
        <v>1.1E-5</v>
      </c>
      <c r="G760" s="16">
        <v>0.05</v>
      </c>
      <c r="H760" s="13">
        <f t="shared" si="34"/>
        <v>5.5000000000000003E-7</v>
      </c>
      <c r="I760" s="6">
        <v>0</v>
      </c>
      <c r="J760" s="6">
        <v>1.152E-5</v>
      </c>
      <c r="K760" s="16">
        <v>0.05</v>
      </c>
      <c r="L760" s="13">
        <f t="shared" si="35"/>
        <v>5.7600000000000008E-7</v>
      </c>
      <c r="M760" s="6">
        <v>0</v>
      </c>
    </row>
    <row r="761" spans="1:13">
      <c r="A761" t="s">
        <v>768</v>
      </c>
      <c r="B761" s="6">
        <v>2.4430000000000002E-6</v>
      </c>
      <c r="C761" s="16">
        <v>0.05</v>
      </c>
      <c r="D761" s="13">
        <f t="shared" si="33"/>
        <v>1.2215000000000002E-7</v>
      </c>
      <c r="E761" s="6">
        <v>0</v>
      </c>
      <c r="F761" s="6">
        <v>2.819E-6</v>
      </c>
      <c r="G761" s="16">
        <v>0.05</v>
      </c>
      <c r="H761" s="13">
        <f t="shared" si="34"/>
        <v>1.4095E-7</v>
      </c>
      <c r="I761" s="6">
        <v>0</v>
      </c>
      <c r="J761" s="6">
        <v>2.9529999999999999E-6</v>
      </c>
      <c r="K761" s="16">
        <v>0.05</v>
      </c>
      <c r="L761" s="13">
        <f t="shared" si="35"/>
        <v>1.4765E-7</v>
      </c>
      <c r="M761" s="6">
        <v>0</v>
      </c>
    </row>
    <row r="762" spans="1:13">
      <c r="A762" t="s">
        <v>769</v>
      </c>
      <c r="B762" s="6">
        <v>1.091E-6</v>
      </c>
      <c r="C762" s="16">
        <v>0.05</v>
      </c>
      <c r="D762" s="13">
        <f t="shared" si="33"/>
        <v>5.4550000000000002E-8</v>
      </c>
      <c r="E762" s="6">
        <v>0</v>
      </c>
      <c r="F762" s="6">
        <v>1.26E-6</v>
      </c>
      <c r="G762" s="16">
        <v>0.05</v>
      </c>
      <c r="H762" s="13">
        <f t="shared" si="34"/>
        <v>6.3000000000000008E-8</v>
      </c>
      <c r="I762" s="6">
        <v>0</v>
      </c>
      <c r="J762" s="6">
        <v>1.319E-6</v>
      </c>
      <c r="K762" s="16">
        <v>0.05</v>
      </c>
      <c r="L762" s="13">
        <f t="shared" si="35"/>
        <v>6.5950000000000005E-8</v>
      </c>
      <c r="M762" s="6">
        <v>0</v>
      </c>
    </row>
    <row r="763" spans="1:13">
      <c r="A763" t="s">
        <v>770</v>
      </c>
      <c r="B763" s="6">
        <v>1.7529999999999999E-8</v>
      </c>
      <c r="C763" s="16">
        <v>0.05</v>
      </c>
      <c r="D763" s="13">
        <f t="shared" si="33"/>
        <v>8.7650000000000002E-10</v>
      </c>
      <c r="E763" s="6">
        <v>0</v>
      </c>
      <c r="F763" s="6">
        <v>2.023E-8</v>
      </c>
      <c r="G763" s="16">
        <v>0.05</v>
      </c>
      <c r="H763" s="13">
        <f t="shared" si="34"/>
        <v>1.0115000000000001E-9</v>
      </c>
      <c r="I763" s="6">
        <v>0</v>
      </c>
      <c r="J763" s="6">
        <v>2.1179999999999998E-8</v>
      </c>
      <c r="K763" s="16">
        <v>0.05</v>
      </c>
      <c r="L763" s="13">
        <f t="shared" si="35"/>
        <v>1.059E-9</v>
      </c>
      <c r="M763" s="6">
        <v>0</v>
      </c>
    </row>
    <row r="764" spans="1:13">
      <c r="A764" t="s">
        <v>771</v>
      </c>
      <c r="B764" s="6">
        <v>3.495E-9</v>
      </c>
      <c r="C764" s="16">
        <v>0.05</v>
      </c>
      <c r="D764" s="13">
        <f t="shared" si="33"/>
        <v>1.7475000000000002E-10</v>
      </c>
      <c r="E764" s="6">
        <v>0</v>
      </c>
      <c r="F764" s="6">
        <v>4.0329999999999996E-9</v>
      </c>
      <c r="G764" s="16">
        <v>0.05</v>
      </c>
      <c r="H764" s="13">
        <f t="shared" si="34"/>
        <v>2.0165E-10</v>
      </c>
      <c r="I764" s="6">
        <v>0</v>
      </c>
      <c r="J764" s="6">
        <v>4.223E-9</v>
      </c>
      <c r="K764" s="16">
        <v>0.05</v>
      </c>
      <c r="L764" s="13">
        <f t="shared" si="35"/>
        <v>2.1115000000000002E-10</v>
      </c>
      <c r="M764" s="6">
        <v>0</v>
      </c>
    </row>
    <row r="765" spans="1:13">
      <c r="A765" t="s">
        <v>772</v>
      </c>
      <c r="B765" s="6">
        <v>2.208E-11</v>
      </c>
      <c r="C765" s="16">
        <v>0.05</v>
      </c>
      <c r="D765" s="13">
        <f t="shared" si="33"/>
        <v>1.1040000000000001E-12</v>
      </c>
      <c r="E765" s="6">
        <v>0</v>
      </c>
      <c r="F765" s="6">
        <v>2.5479999999999999E-11</v>
      </c>
      <c r="G765" s="16">
        <v>0.05</v>
      </c>
      <c r="H765" s="13">
        <f t="shared" si="34"/>
        <v>1.274E-12</v>
      </c>
      <c r="I765" s="6">
        <v>0</v>
      </c>
      <c r="J765" s="6">
        <v>2.669E-11</v>
      </c>
      <c r="K765" s="16">
        <v>0.05</v>
      </c>
      <c r="L765" s="13">
        <f t="shared" si="35"/>
        <v>1.3345E-12</v>
      </c>
      <c r="M765" s="6">
        <v>0</v>
      </c>
    </row>
    <row r="766" spans="1:13">
      <c r="A766" t="s">
        <v>773</v>
      </c>
      <c r="B766" s="6">
        <v>1.8089999999999999E-11</v>
      </c>
      <c r="C766" s="16">
        <v>0.05</v>
      </c>
      <c r="D766" s="13">
        <f t="shared" si="33"/>
        <v>9.0450000000000003E-13</v>
      </c>
      <c r="E766" s="6">
        <v>0</v>
      </c>
      <c r="F766" s="6">
        <v>2.088E-11</v>
      </c>
      <c r="G766" s="16">
        <v>0.05</v>
      </c>
      <c r="H766" s="13">
        <f t="shared" si="34"/>
        <v>1.044E-12</v>
      </c>
      <c r="I766" s="6">
        <v>0</v>
      </c>
      <c r="J766" s="6">
        <v>2.1859999999999999E-11</v>
      </c>
      <c r="K766" s="16">
        <v>0.05</v>
      </c>
      <c r="L766" s="13">
        <f t="shared" si="35"/>
        <v>1.0930000000000001E-12</v>
      </c>
      <c r="M766" s="6">
        <v>0</v>
      </c>
    </row>
    <row r="767" spans="1:13">
      <c r="A767" t="s">
        <v>774</v>
      </c>
      <c r="B767" s="6">
        <v>1.0650000000000001E-14</v>
      </c>
      <c r="C767" s="16">
        <v>0.05</v>
      </c>
      <c r="D767" s="13">
        <f t="shared" si="33"/>
        <v>5.3250000000000007E-16</v>
      </c>
      <c r="E767" s="6">
        <v>0</v>
      </c>
      <c r="F767" s="6">
        <v>1.2290000000000001E-14</v>
      </c>
      <c r="G767" s="16">
        <v>0.05</v>
      </c>
      <c r="H767" s="13">
        <f t="shared" si="34"/>
        <v>6.1450000000000003E-16</v>
      </c>
      <c r="I767" s="6">
        <v>0</v>
      </c>
      <c r="J767" s="6">
        <v>1.2879999999999999E-14</v>
      </c>
      <c r="K767" s="16">
        <v>0.05</v>
      </c>
      <c r="L767" s="13">
        <f t="shared" si="35"/>
        <v>6.4400000000000001E-16</v>
      </c>
      <c r="M767" s="6">
        <v>0</v>
      </c>
    </row>
    <row r="768" spans="1:13">
      <c r="A768" t="s">
        <v>775</v>
      </c>
      <c r="B768" s="6">
        <v>0</v>
      </c>
      <c r="C768" s="16">
        <v>0.05</v>
      </c>
      <c r="D768" s="13">
        <f t="shared" si="33"/>
        <v>0</v>
      </c>
      <c r="E768" s="6">
        <v>0</v>
      </c>
      <c r="F768" s="6">
        <v>0</v>
      </c>
      <c r="G768" s="16">
        <v>0.05</v>
      </c>
      <c r="H768" s="13">
        <f t="shared" si="34"/>
        <v>0</v>
      </c>
      <c r="I768" s="6">
        <v>0</v>
      </c>
      <c r="J768" s="6">
        <v>0</v>
      </c>
      <c r="K768" s="16">
        <v>0.05</v>
      </c>
      <c r="L768" s="13">
        <f t="shared" si="35"/>
        <v>0</v>
      </c>
      <c r="M768" s="6">
        <v>0</v>
      </c>
    </row>
    <row r="769" spans="1:13">
      <c r="A769" t="s">
        <v>776</v>
      </c>
      <c r="B769" s="6">
        <v>0.1225</v>
      </c>
      <c r="C769" s="16">
        <v>0.05</v>
      </c>
      <c r="D769" s="13">
        <f t="shared" si="33"/>
        <v>6.1250000000000002E-3</v>
      </c>
      <c r="E769" s="6">
        <v>2.6509999999999999E-2</v>
      </c>
      <c r="F769" s="6">
        <v>0.1915</v>
      </c>
      <c r="G769" s="16">
        <v>0.05</v>
      </c>
      <c r="H769" s="13">
        <f t="shared" si="34"/>
        <v>9.5750000000000002E-3</v>
      </c>
      <c r="I769" s="6">
        <v>4.2720000000000001E-2</v>
      </c>
      <c r="J769" s="6">
        <v>0.2387</v>
      </c>
      <c r="K769" s="16">
        <v>0.05</v>
      </c>
      <c r="L769" s="13">
        <f t="shared" si="35"/>
        <v>1.1935000000000001E-2</v>
      </c>
      <c r="M769" s="6">
        <v>5.4519999999999999E-2</v>
      </c>
    </row>
    <row r="770" spans="1:13">
      <c r="A770" t="s">
        <v>777</v>
      </c>
      <c r="B770" s="6">
        <v>362.1</v>
      </c>
      <c r="C770" s="16">
        <v>0.05</v>
      </c>
      <c r="D770" s="13">
        <f t="shared" si="33"/>
        <v>18.105</v>
      </c>
      <c r="E770" s="6">
        <v>30.47</v>
      </c>
      <c r="F770" s="6">
        <v>468.6</v>
      </c>
      <c r="G770" s="16">
        <v>0.05</v>
      </c>
      <c r="H770" s="13">
        <f t="shared" si="34"/>
        <v>23.430000000000003</v>
      </c>
      <c r="I770" s="6">
        <v>40.58</v>
      </c>
      <c r="J770" s="6">
        <v>519.4</v>
      </c>
      <c r="K770" s="16">
        <v>0.05</v>
      </c>
      <c r="L770" s="13">
        <f t="shared" si="35"/>
        <v>25.97</v>
      </c>
      <c r="M770" s="6">
        <v>46.05</v>
      </c>
    </row>
    <row r="771" spans="1:13">
      <c r="A771" t="s">
        <v>778</v>
      </c>
      <c r="B771" s="6">
        <v>0.57699999999999996</v>
      </c>
      <c r="C771" s="16">
        <v>0.05</v>
      </c>
      <c r="D771" s="13">
        <f t="shared" ref="D771:D834" si="36">B771*C771</f>
        <v>2.8850000000000001E-2</v>
      </c>
      <c r="E771" s="6">
        <v>4.8099999999999997E-21</v>
      </c>
      <c r="F771" s="6">
        <v>0.78039999999999998</v>
      </c>
      <c r="G771" s="16">
        <v>0.05</v>
      </c>
      <c r="H771" s="13">
        <f t="shared" ref="H771:H834" si="37">F771*G771</f>
        <v>3.9019999999999999E-2</v>
      </c>
      <c r="I771" s="6">
        <v>0</v>
      </c>
      <c r="J771" s="6">
        <v>0.89749999999999996</v>
      </c>
      <c r="K771" s="16">
        <v>0.05</v>
      </c>
      <c r="L771" s="13">
        <f t="shared" ref="L771:L834" si="38">J771*K771</f>
        <v>4.4874999999999998E-2</v>
      </c>
      <c r="M771" s="6">
        <v>0</v>
      </c>
    </row>
    <row r="772" spans="1:13">
      <c r="A772" t="s">
        <v>779</v>
      </c>
      <c r="B772" s="6">
        <v>5.45</v>
      </c>
      <c r="C772" s="16">
        <v>0.05</v>
      </c>
      <c r="D772" s="13">
        <f t="shared" si="36"/>
        <v>0.27250000000000002</v>
      </c>
      <c r="E772" s="6">
        <v>6.5700000000000005E-19</v>
      </c>
      <c r="F772" s="6">
        <v>7.4009999999999998</v>
      </c>
      <c r="G772" s="16">
        <v>0.05</v>
      </c>
      <c r="H772" s="13">
        <f t="shared" si="37"/>
        <v>0.37004999999999999</v>
      </c>
      <c r="I772" s="6">
        <v>9.1749999999999993E-19</v>
      </c>
      <c r="J772" s="6">
        <v>8.5329999999999995</v>
      </c>
      <c r="K772" s="16">
        <v>0.05</v>
      </c>
      <c r="L772" s="13">
        <f t="shared" si="38"/>
        <v>0.42664999999999997</v>
      </c>
      <c r="M772" s="6">
        <v>1.09E-18</v>
      </c>
    </row>
    <row r="773" spans="1:13">
      <c r="A773" t="s">
        <v>780</v>
      </c>
      <c r="B773" s="6">
        <v>0.82069999999999999</v>
      </c>
      <c r="C773" s="16">
        <v>0.05</v>
      </c>
      <c r="D773" s="13">
        <f t="shared" si="36"/>
        <v>4.1035000000000002E-2</v>
      </c>
      <c r="E773" s="6">
        <v>0</v>
      </c>
      <c r="F773" s="6">
        <v>0.99980000000000002</v>
      </c>
      <c r="G773" s="16">
        <v>0.05</v>
      </c>
      <c r="H773" s="13">
        <f t="shared" si="37"/>
        <v>4.9990000000000007E-2</v>
      </c>
      <c r="I773" s="6">
        <v>0</v>
      </c>
      <c r="J773" s="6">
        <v>1.0920000000000001</v>
      </c>
      <c r="K773" s="16">
        <v>0.05</v>
      </c>
      <c r="L773" s="13">
        <f t="shared" si="38"/>
        <v>5.460000000000001E-2</v>
      </c>
      <c r="M773" s="6">
        <v>0</v>
      </c>
    </row>
    <row r="774" spans="1:13">
      <c r="A774" t="s">
        <v>781</v>
      </c>
      <c r="B774" s="6">
        <v>7.3960000000000003E-5</v>
      </c>
      <c r="C774" s="16">
        <v>0.05</v>
      </c>
      <c r="D774" s="13">
        <f t="shared" si="36"/>
        <v>3.6980000000000004E-6</v>
      </c>
      <c r="E774" s="6">
        <v>0</v>
      </c>
      <c r="F774" s="6">
        <v>9.2789999999999998E-5</v>
      </c>
      <c r="G774" s="16">
        <v>0.05</v>
      </c>
      <c r="H774" s="13">
        <f t="shared" si="37"/>
        <v>4.6395000000000002E-6</v>
      </c>
      <c r="I774" s="6">
        <v>0</v>
      </c>
      <c r="J774" s="6">
        <v>1.041E-4</v>
      </c>
      <c r="K774" s="16">
        <v>0.05</v>
      </c>
      <c r="L774" s="13">
        <f t="shared" si="38"/>
        <v>5.2050000000000001E-6</v>
      </c>
      <c r="M774" s="6">
        <v>0</v>
      </c>
    </row>
    <row r="775" spans="1:13">
      <c r="A775" t="s">
        <v>782</v>
      </c>
      <c r="B775" s="6">
        <v>0.17810000000000001</v>
      </c>
      <c r="C775" s="16">
        <v>0.05</v>
      </c>
      <c r="D775" s="13">
        <f t="shared" si="36"/>
        <v>8.9050000000000015E-3</v>
      </c>
      <c r="E775" s="6">
        <v>0</v>
      </c>
      <c r="F775" s="6">
        <v>0.218</v>
      </c>
      <c r="G775" s="16">
        <v>0.05</v>
      </c>
      <c r="H775" s="13">
        <f t="shared" si="37"/>
        <v>1.09E-2</v>
      </c>
      <c r="I775" s="6">
        <v>0</v>
      </c>
      <c r="J775" s="6">
        <v>0.2387</v>
      </c>
      <c r="K775" s="16">
        <v>0.05</v>
      </c>
      <c r="L775" s="13">
        <f t="shared" si="38"/>
        <v>1.1935000000000001E-2</v>
      </c>
      <c r="M775" s="6">
        <v>0</v>
      </c>
    </row>
    <row r="776" spans="1:13">
      <c r="A776" t="s">
        <v>783</v>
      </c>
      <c r="B776" s="6">
        <v>2.608E-4</v>
      </c>
      <c r="C776" s="16">
        <v>0.05</v>
      </c>
      <c r="D776" s="13">
        <f t="shared" si="36"/>
        <v>1.3040000000000001E-5</v>
      </c>
      <c r="E776" s="6">
        <v>0</v>
      </c>
      <c r="F776" s="6">
        <v>3.01E-4</v>
      </c>
      <c r="G776" s="16">
        <v>0.05</v>
      </c>
      <c r="H776" s="13">
        <f t="shared" si="37"/>
        <v>1.505E-5</v>
      </c>
      <c r="I776" s="6">
        <v>0</v>
      </c>
      <c r="J776" s="6">
        <v>3.1520000000000002E-4</v>
      </c>
      <c r="K776" s="16">
        <v>0.05</v>
      </c>
      <c r="L776" s="13">
        <f t="shared" si="38"/>
        <v>1.5760000000000002E-5</v>
      </c>
      <c r="M776" s="6">
        <v>0</v>
      </c>
    </row>
    <row r="777" spans="1:13">
      <c r="A777" t="s">
        <v>784</v>
      </c>
      <c r="B777" s="6">
        <v>6.195E-6</v>
      </c>
      <c r="C777" s="16">
        <v>0.05</v>
      </c>
      <c r="D777" s="13">
        <f t="shared" si="36"/>
        <v>3.0975000000000003E-7</v>
      </c>
      <c r="E777" s="6">
        <v>0</v>
      </c>
      <c r="F777" s="6">
        <v>7.1470000000000004E-6</v>
      </c>
      <c r="G777" s="16">
        <v>0.05</v>
      </c>
      <c r="H777" s="13">
        <f t="shared" si="37"/>
        <v>3.5735000000000006E-7</v>
      </c>
      <c r="I777" s="6">
        <v>0</v>
      </c>
      <c r="J777" s="6">
        <v>7.481E-6</v>
      </c>
      <c r="K777" s="16">
        <v>0.05</v>
      </c>
      <c r="L777" s="13">
        <f t="shared" si="38"/>
        <v>3.7405000000000004E-7</v>
      </c>
      <c r="M777" s="6">
        <v>0</v>
      </c>
    </row>
    <row r="778" spans="1:13">
      <c r="A778" t="s">
        <v>785</v>
      </c>
      <c r="B778" s="6">
        <v>2.3440000000000001E-4</v>
      </c>
      <c r="C778" s="16">
        <v>0.05</v>
      </c>
      <c r="D778" s="13">
        <f t="shared" si="36"/>
        <v>1.1720000000000001E-5</v>
      </c>
      <c r="E778" s="6">
        <v>0</v>
      </c>
      <c r="F778" s="6">
        <v>2.7040000000000001E-4</v>
      </c>
      <c r="G778" s="16">
        <v>0.05</v>
      </c>
      <c r="H778" s="13">
        <f t="shared" si="37"/>
        <v>1.3520000000000001E-5</v>
      </c>
      <c r="I778" s="6">
        <v>0</v>
      </c>
      <c r="J778" s="6">
        <v>2.832E-4</v>
      </c>
      <c r="K778" s="16">
        <v>0.05</v>
      </c>
      <c r="L778" s="13">
        <f t="shared" si="38"/>
        <v>1.416E-5</v>
      </c>
      <c r="M778" s="6">
        <v>0</v>
      </c>
    </row>
    <row r="779" spans="1:13">
      <c r="A779" t="s">
        <v>786</v>
      </c>
      <c r="B779" s="6">
        <v>4.774E-5</v>
      </c>
      <c r="C779" s="16">
        <v>0.05</v>
      </c>
      <c r="D779" s="13">
        <f t="shared" si="36"/>
        <v>2.3870000000000002E-6</v>
      </c>
      <c r="E779" s="6">
        <v>0</v>
      </c>
      <c r="F779" s="6">
        <v>5.5090000000000003E-5</v>
      </c>
      <c r="G779" s="16">
        <v>0.05</v>
      </c>
      <c r="H779" s="13">
        <f t="shared" si="37"/>
        <v>2.7545000000000005E-6</v>
      </c>
      <c r="I779" s="6">
        <v>0</v>
      </c>
      <c r="J779" s="6">
        <v>5.7689999999999998E-5</v>
      </c>
      <c r="K779" s="16">
        <v>0.05</v>
      </c>
      <c r="L779" s="13">
        <f t="shared" si="38"/>
        <v>2.8845000000000001E-6</v>
      </c>
      <c r="M779" s="6">
        <v>0</v>
      </c>
    </row>
    <row r="780" spans="1:13">
      <c r="A780" t="s">
        <v>787</v>
      </c>
      <c r="B780" s="6">
        <v>4.493E-6</v>
      </c>
      <c r="C780" s="16">
        <v>0.05</v>
      </c>
      <c r="D780" s="13">
        <f t="shared" si="36"/>
        <v>2.2465000000000002E-7</v>
      </c>
      <c r="E780" s="6">
        <v>0</v>
      </c>
      <c r="F780" s="6">
        <v>5.1850000000000003E-6</v>
      </c>
      <c r="G780" s="16">
        <v>0.05</v>
      </c>
      <c r="H780" s="13">
        <f t="shared" si="37"/>
        <v>2.5925000000000005E-7</v>
      </c>
      <c r="I780" s="6">
        <v>0</v>
      </c>
      <c r="J780" s="6">
        <v>5.4299999999999997E-6</v>
      </c>
      <c r="K780" s="16">
        <v>0.05</v>
      </c>
      <c r="L780" s="13">
        <f t="shared" si="38"/>
        <v>2.7150000000000002E-7</v>
      </c>
      <c r="M780" s="6">
        <v>0</v>
      </c>
    </row>
    <row r="781" spans="1:13">
      <c r="A781" t="s">
        <v>788</v>
      </c>
      <c r="B781" s="6">
        <v>6.9639999999999997E-6</v>
      </c>
      <c r="C781" s="16">
        <v>0.05</v>
      </c>
      <c r="D781" s="13">
        <f t="shared" si="36"/>
        <v>3.4820000000000001E-7</v>
      </c>
      <c r="E781" s="6">
        <v>0</v>
      </c>
      <c r="F781" s="6">
        <v>8.0269999999999995E-6</v>
      </c>
      <c r="G781" s="16">
        <v>0.05</v>
      </c>
      <c r="H781" s="13">
        <f t="shared" si="37"/>
        <v>4.0134999999999998E-7</v>
      </c>
      <c r="I781" s="6">
        <v>0</v>
      </c>
      <c r="J781" s="6">
        <v>8.4120000000000001E-6</v>
      </c>
      <c r="K781" s="16">
        <v>0.05</v>
      </c>
      <c r="L781" s="13">
        <f t="shared" si="38"/>
        <v>4.2060000000000005E-7</v>
      </c>
      <c r="M781" s="6">
        <v>0</v>
      </c>
    </row>
    <row r="782" spans="1:13">
      <c r="A782" t="s">
        <v>789</v>
      </c>
      <c r="B782" s="6">
        <v>9.0589999999999998E-7</v>
      </c>
      <c r="C782" s="16">
        <v>0.05</v>
      </c>
      <c r="D782" s="13">
        <f t="shared" si="36"/>
        <v>4.5295000000000003E-8</v>
      </c>
      <c r="E782" s="6">
        <v>0</v>
      </c>
      <c r="F782" s="6">
        <v>1.046E-6</v>
      </c>
      <c r="G782" s="16">
        <v>0.05</v>
      </c>
      <c r="H782" s="13">
        <f t="shared" si="37"/>
        <v>5.2300000000000005E-8</v>
      </c>
      <c r="I782" s="6">
        <v>0</v>
      </c>
      <c r="J782" s="6">
        <v>1.094E-6</v>
      </c>
      <c r="K782" s="16">
        <v>0.05</v>
      </c>
      <c r="L782" s="13">
        <f t="shared" si="38"/>
        <v>5.4700000000000007E-8</v>
      </c>
      <c r="M782" s="6">
        <v>0</v>
      </c>
    </row>
    <row r="783" spans="1:13">
      <c r="A783" t="s">
        <v>790</v>
      </c>
      <c r="B783" s="6">
        <v>2.0729999999999999E-6</v>
      </c>
      <c r="C783" s="16">
        <v>0.05</v>
      </c>
      <c r="D783" s="13">
        <f t="shared" si="36"/>
        <v>1.0365E-7</v>
      </c>
      <c r="E783" s="6">
        <v>0</v>
      </c>
      <c r="F783" s="6">
        <v>2.3929999999999998E-6</v>
      </c>
      <c r="G783" s="16">
        <v>0.05</v>
      </c>
      <c r="H783" s="13">
        <f t="shared" si="37"/>
        <v>1.1964999999999999E-7</v>
      </c>
      <c r="I783" s="6">
        <v>0</v>
      </c>
      <c r="J783" s="6">
        <v>2.5059999999999998E-6</v>
      </c>
      <c r="K783" s="16">
        <v>0.05</v>
      </c>
      <c r="L783" s="13">
        <f t="shared" si="38"/>
        <v>1.2529999999999999E-7</v>
      </c>
      <c r="M783" s="6">
        <v>0</v>
      </c>
    </row>
    <row r="784" spans="1:13">
      <c r="A784" t="s">
        <v>791</v>
      </c>
      <c r="B784" s="6">
        <v>3.121E-8</v>
      </c>
      <c r="C784" s="16">
        <v>0.05</v>
      </c>
      <c r="D784" s="13">
        <f t="shared" si="36"/>
        <v>1.5605000000000001E-9</v>
      </c>
      <c r="E784" s="6">
        <v>0</v>
      </c>
      <c r="F784" s="6">
        <v>3.6020000000000001E-8</v>
      </c>
      <c r="G784" s="16">
        <v>0.05</v>
      </c>
      <c r="H784" s="13">
        <f t="shared" si="37"/>
        <v>1.8010000000000001E-9</v>
      </c>
      <c r="I784" s="6">
        <v>0</v>
      </c>
      <c r="J784" s="6">
        <v>3.7720000000000003E-8</v>
      </c>
      <c r="K784" s="16">
        <v>0.05</v>
      </c>
      <c r="L784" s="13">
        <f t="shared" si="38"/>
        <v>1.8860000000000003E-9</v>
      </c>
      <c r="M784" s="6">
        <v>0</v>
      </c>
    </row>
    <row r="785" spans="1:13">
      <c r="A785" t="s">
        <v>792</v>
      </c>
      <c r="B785" s="6">
        <v>4.0929999999999998E-9</v>
      </c>
      <c r="C785" s="16">
        <v>0.05</v>
      </c>
      <c r="D785" s="13">
        <f t="shared" si="36"/>
        <v>2.0465000000000001E-10</v>
      </c>
      <c r="E785" s="6">
        <v>0</v>
      </c>
      <c r="F785" s="6">
        <v>4.7239999999999998E-9</v>
      </c>
      <c r="G785" s="16">
        <v>0.05</v>
      </c>
      <c r="H785" s="13">
        <f t="shared" si="37"/>
        <v>2.3620000000000002E-10</v>
      </c>
      <c r="I785" s="6">
        <v>0</v>
      </c>
      <c r="J785" s="6">
        <v>4.9470000000000004E-9</v>
      </c>
      <c r="K785" s="16">
        <v>0.05</v>
      </c>
      <c r="L785" s="13">
        <f t="shared" si="38"/>
        <v>2.4735000000000003E-10</v>
      </c>
      <c r="M785" s="6">
        <v>0</v>
      </c>
    </row>
    <row r="786" spans="1:13">
      <c r="A786" t="s">
        <v>793</v>
      </c>
      <c r="B786" s="6">
        <v>4.6239999999999997E-10</v>
      </c>
      <c r="C786" s="16">
        <v>0.05</v>
      </c>
      <c r="D786" s="13">
        <f t="shared" si="36"/>
        <v>2.312E-11</v>
      </c>
      <c r="E786" s="6">
        <v>0</v>
      </c>
      <c r="F786" s="6">
        <v>5.336E-10</v>
      </c>
      <c r="G786" s="16">
        <v>0.05</v>
      </c>
      <c r="H786" s="13">
        <f t="shared" si="37"/>
        <v>2.6680000000000002E-11</v>
      </c>
      <c r="I786" s="6">
        <v>0</v>
      </c>
      <c r="J786" s="6">
        <v>5.589E-10</v>
      </c>
      <c r="K786" s="16">
        <v>0.05</v>
      </c>
      <c r="L786" s="13">
        <f t="shared" si="38"/>
        <v>2.7945E-11</v>
      </c>
      <c r="M786" s="6">
        <v>0</v>
      </c>
    </row>
    <row r="787" spans="1:13">
      <c r="A787" t="s">
        <v>794</v>
      </c>
      <c r="B787" s="6">
        <v>1.045E-11</v>
      </c>
      <c r="C787" s="16">
        <v>0.05</v>
      </c>
      <c r="D787" s="13">
        <f t="shared" si="36"/>
        <v>5.2250000000000005E-13</v>
      </c>
      <c r="E787" s="6">
        <v>0</v>
      </c>
      <c r="F787" s="6">
        <v>1.206E-11</v>
      </c>
      <c r="G787" s="16">
        <v>0.05</v>
      </c>
      <c r="H787" s="13">
        <f t="shared" si="37"/>
        <v>6.0300000000000006E-13</v>
      </c>
      <c r="I787" s="6">
        <v>0</v>
      </c>
      <c r="J787" s="6">
        <v>1.2629999999999999E-11</v>
      </c>
      <c r="K787" s="16">
        <v>0.05</v>
      </c>
      <c r="L787" s="13">
        <f t="shared" si="38"/>
        <v>6.3149999999999998E-13</v>
      </c>
      <c r="M787" s="6">
        <v>0</v>
      </c>
    </row>
    <row r="788" spans="1:13">
      <c r="A788" t="s">
        <v>795</v>
      </c>
      <c r="B788" s="6">
        <v>3.0739999999999998E-13</v>
      </c>
      <c r="C788" s="16">
        <v>0.05</v>
      </c>
      <c r="D788" s="13">
        <f t="shared" si="36"/>
        <v>1.5369999999999999E-14</v>
      </c>
      <c r="E788" s="6">
        <v>0</v>
      </c>
      <c r="F788" s="6">
        <v>3.5489999999999998E-13</v>
      </c>
      <c r="G788" s="16">
        <v>0.05</v>
      </c>
      <c r="H788" s="13">
        <f t="shared" si="37"/>
        <v>1.7745000000000001E-14</v>
      </c>
      <c r="I788" s="6">
        <v>0</v>
      </c>
      <c r="J788" s="6">
        <v>3.716E-13</v>
      </c>
      <c r="K788" s="16">
        <v>0.05</v>
      </c>
      <c r="L788" s="13">
        <f t="shared" si="38"/>
        <v>1.8580000000000001E-14</v>
      </c>
      <c r="M788" s="6">
        <v>0</v>
      </c>
    </row>
    <row r="789" spans="1:13">
      <c r="A789" t="s">
        <v>796</v>
      </c>
      <c r="B789" s="6">
        <v>0</v>
      </c>
      <c r="C789" s="16">
        <v>0.05</v>
      </c>
      <c r="D789" s="13">
        <f t="shared" si="36"/>
        <v>0</v>
      </c>
      <c r="E789" s="6">
        <v>0</v>
      </c>
      <c r="F789" s="6">
        <v>0</v>
      </c>
      <c r="G789" s="16">
        <v>0.05</v>
      </c>
      <c r="H789" s="13">
        <f t="shared" si="37"/>
        <v>0</v>
      </c>
      <c r="I789" s="6">
        <v>0</v>
      </c>
      <c r="J789" s="6">
        <v>0</v>
      </c>
      <c r="K789" s="16">
        <v>0.05</v>
      </c>
      <c r="L789" s="13">
        <f t="shared" si="38"/>
        <v>0</v>
      </c>
      <c r="M789" s="6">
        <v>0</v>
      </c>
    </row>
    <row r="790" spans="1:13">
      <c r="A790" t="s">
        <v>797</v>
      </c>
      <c r="B790" s="6">
        <v>0.27429999999999999</v>
      </c>
      <c r="C790" s="16">
        <v>0.05</v>
      </c>
      <c r="D790" s="13">
        <f t="shared" si="36"/>
        <v>1.3715E-2</v>
      </c>
      <c r="E790" s="6">
        <v>0.1573</v>
      </c>
      <c r="F790" s="6">
        <v>1.05</v>
      </c>
      <c r="G790" s="16">
        <v>0.05</v>
      </c>
      <c r="H790" s="13">
        <f t="shared" si="37"/>
        <v>5.2500000000000005E-2</v>
      </c>
      <c r="I790" s="6">
        <v>0.58809999999999996</v>
      </c>
      <c r="J790" s="6">
        <v>2.0249999999999999</v>
      </c>
      <c r="K790" s="16">
        <v>0.05</v>
      </c>
      <c r="L790" s="13">
        <f t="shared" si="38"/>
        <v>0.10125000000000001</v>
      </c>
      <c r="M790" s="6">
        <v>1.1459999999999999</v>
      </c>
    </row>
    <row r="791" spans="1:13">
      <c r="A791" t="s">
        <v>798</v>
      </c>
      <c r="B791" s="6">
        <v>373.2</v>
      </c>
      <c r="C791" s="16">
        <v>0.05</v>
      </c>
      <c r="D791" s="13">
        <f t="shared" si="36"/>
        <v>18.66</v>
      </c>
      <c r="E791" s="6">
        <v>358.3</v>
      </c>
      <c r="F791" s="6">
        <v>783.5</v>
      </c>
      <c r="G791" s="16">
        <v>0.05</v>
      </c>
      <c r="H791" s="13">
        <f t="shared" si="37"/>
        <v>39.175000000000004</v>
      </c>
      <c r="I791" s="6">
        <v>639.29999999999995</v>
      </c>
      <c r="J791" s="6">
        <v>1064</v>
      </c>
      <c r="K791" s="16">
        <v>0.05</v>
      </c>
      <c r="L791" s="13">
        <f t="shared" si="38"/>
        <v>53.2</v>
      </c>
      <c r="M791" s="6">
        <v>833.8</v>
      </c>
    </row>
    <row r="792" spans="1:13">
      <c r="A792" t="s">
        <v>799</v>
      </c>
      <c r="B792" s="6">
        <v>272</v>
      </c>
      <c r="C792" s="16">
        <v>0.05</v>
      </c>
      <c r="D792" s="13">
        <f t="shared" si="36"/>
        <v>13.600000000000001</v>
      </c>
      <c r="E792" s="6">
        <v>145.4</v>
      </c>
      <c r="F792" s="6">
        <v>614.70000000000005</v>
      </c>
      <c r="G792" s="16">
        <v>0.05</v>
      </c>
      <c r="H792" s="13">
        <f t="shared" si="37"/>
        <v>30.735000000000003</v>
      </c>
      <c r="I792" s="6">
        <v>335.6</v>
      </c>
      <c r="J792" s="6">
        <v>949</v>
      </c>
      <c r="K792" s="16">
        <v>0.05</v>
      </c>
      <c r="L792" s="13">
        <f t="shared" si="38"/>
        <v>47.45</v>
      </c>
      <c r="M792" s="6">
        <v>529</v>
      </c>
    </row>
    <row r="793" spans="1:13">
      <c r="A793" t="s">
        <v>800</v>
      </c>
      <c r="B793" s="6">
        <v>407.6</v>
      </c>
      <c r="C793" s="16">
        <v>0.05</v>
      </c>
      <c r="D793" s="13">
        <f t="shared" si="36"/>
        <v>20.380000000000003</v>
      </c>
      <c r="E793" s="6">
        <v>213.5</v>
      </c>
      <c r="F793" s="6">
        <v>699.2</v>
      </c>
      <c r="G793" s="16">
        <v>0.05</v>
      </c>
      <c r="H793" s="13">
        <f t="shared" si="37"/>
        <v>34.96</v>
      </c>
      <c r="I793" s="6">
        <v>377.4</v>
      </c>
      <c r="J793" s="6">
        <v>900.8</v>
      </c>
      <c r="K793" s="16">
        <v>0.05</v>
      </c>
      <c r="L793" s="13">
        <f t="shared" si="38"/>
        <v>45.04</v>
      </c>
      <c r="M793" s="6">
        <v>498.1</v>
      </c>
    </row>
    <row r="794" spans="1:13">
      <c r="A794" t="s">
        <v>801</v>
      </c>
      <c r="B794" s="6">
        <v>103.8</v>
      </c>
      <c r="C794" s="16">
        <v>0.05</v>
      </c>
      <c r="D794" s="13">
        <f t="shared" si="36"/>
        <v>5.19</v>
      </c>
      <c r="E794" s="6">
        <v>54.29</v>
      </c>
      <c r="F794" s="6">
        <v>281</v>
      </c>
      <c r="G794" s="16">
        <v>0.05</v>
      </c>
      <c r="H794" s="13">
        <f t="shared" si="37"/>
        <v>14.05</v>
      </c>
      <c r="I794" s="6">
        <v>151.4</v>
      </c>
      <c r="J794" s="6">
        <v>476.3</v>
      </c>
      <c r="K794" s="16">
        <v>0.05</v>
      </c>
      <c r="L794" s="13">
        <f t="shared" si="38"/>
        <v>23.815000000000001</v>
      </c>
      <c r="M794" s="6">
        <v>262.89999999999998</v>
      </c>
    </row>
    <row r="795" spans="1:13">
      <c r="A795" t="s">
        <v>802</v>
      </c>
      <c r="B795" s="6">
        <v>144.5</v>
      </c>
      <c r="C795" s="16">
        <v>0.05</v>
      </c>
      <c r="D795" s="13">
        <f t="shared" si="36"/>
        <v>7.2250000000000005</v>
      </c>
      <c r="E795" s="6">
        <v>71.7</v>
      </c>
      <c r="F795" s="6">
        <v>237.3</v>
      </c>
      <c r="G795" s="16">
        <v>0.05</v>
      </c>
      <c r="H795" s="13">
        <f t="shared" si="37"/>
        <v>11.865000000000002</v>
      </c>
      <c r="I795" s="6">
        <v>121.2</v>
      </c>
      <c r="J795" s="6">
        <v>301</v>
      </c>
      <c r="K795" s="16">
        <v>0.05</v>
      </c>
      <c r="L795" s="13">
        <f t="shared" si="38"/>
        <v>15.05</v>
      </c>
      <c r="M795" s="6">
        <v>157.5</v>
      </c>
    </row>
    <row r="796" spans="1:13">
      <c r="A796" t="s">
        <v>803</v>
      </c>
      <c r="B796" s="6">
        <v>176.7</v>
      </c>
      <c r="C796" s="16">
        <v>0.05</v>
      </c>
      <c r="D796" s="13">
        <f t="shared" si="36"/>
        <v>8.8349999999999991</v>
      </c>
      <c r="E796" s="6">
        <v>92.55</v>
      </c>
      <c r="F796" s="6">
        <v>355.8</v>
      </c>
      <c r="G796" s="16">
        <v>0.05</v>
      </c>
      <c r="H796" s="13">
        <f t="shared" si="37"/>
        <v>17.790000000000003</v>
      </c>
      <c r="I796" s="6">
        <v>192</v>
      </c>
      <c r="J796" s="6">
        <v>511.5</v>
      </c>
      <c r="K796" s="16">
        <v>0.05</v>
      </c>
      <c r="L796" s="13">
        <f t="shared" si="38"/>
        <v>25.575000000000003</v>
      </c>
      <c r="M796" s="6">
        <v>282.8</v>
      </c>
    </row>
    <row r="797" spans="1:13">
      <c r="A797" t="s">
        <v>804</v>
      </c>
      <c r="B797" s="6">
        <v>0.15859999999999999</v>
      </c>
      <c r="C797" s="16">
        <v>0.05</v>
      </c>
      <c r="D797" s="13">
        <f t="shared" si="36"/>
        <v>7.9299999999999995E-3</v>
      </c>
      <c r="E797" s="6">
        <v>0</v>
      </c>
      <c r="F797" s="6">
        <v>0.21790000000000001</v>
      </c>
      <c r="G797" s="16">
        <v>0.05</v>
      </c>
      <c r="H797" s="13">
        <f t="shared" si="37"/>
        <v>1.0895000000000002E-2</v>
      </c>
      <c r="I797" s="6">
        <v>0</v>
      </c>
      <c r="J797" s="6">
        <v>0.26250000000000001</v>
      </c>
      <c r="K797" s="16">
        <v>0.05</v>
      </c>
      <c r="L797" s="13">
        <f t="shared" si="38"/>
        <v>1.3125000000000001E-2</v>
      </c>
      <c r="M797" s="6">
        <v>0</v>
      </c>
    </row>
    <row r="798" spans="1:13">
      <c r="A798" t="s">
        <v>805</v>
      </c>
      <c r="B798" s="6">
        <v>38.18</v>
      </c>
      <c r="C798" s="16">
        <v>0.05</v>
      </c>
      <c r="D798" s="13">
        <f t="shared" si="36"/>
        <v>1.909</v>
      </c>
      <c r="E798" s="6">
        <v>19.96</v>
      </c>
      <c r="F798" s="6">
        <v>68.430000000000007</v>
      </c>
      <c r="G798" s="16">
        <v>0.05</v>
      </c>
      <c r="H798" s="13">
        <f t="shared" si="37"/>
        <v>3.4215000000000004</v>
      </c>
      <c r="I798" s="6">
        <v>36.869999999999997</v>
      </c>
      <c r="J798" s="6">
        <v>90.42</v>
      </c>
      <c r="K798" s="16">
        <v>0.05</v>
      </c>
      <c r="L798" s="13">
        <f t="shared" si="38"/>
        <v>4.5209999999999999</v>
      </c>
      <c r="M798" s="6">
        <v>49.91</v>
      </c>
    </row>
    <row r="799" spans="1:13">
      <c r="A799" t="s">
        <v>806</v>
      </c>
      <c r="B799" s="6">
        <v>3.0610000000000001E-4</v>
      </c>
      <c r="C799" s="16">
        <v>0.05</v>
      </c>
      <c r="D799" s="13">
        <f t="shared" si="36"/>
        <v>1.5305E-5</v>
      </c>
      <c r="E799" s="6">
        <v>0</v>
      </c>
      <c r="F799" s="6">
        <v>3.7330000000000002E-4</v>
      </c>
      <c r="G799" s="16">
        <v>0.05</v>
      </c>
      <c r="H799" s="13">
        <f t="shared" si="37"/>
        <v>1.8665000000000002E-5</v>
      </c>
      <c r="I799" s="6">
        <v>0</v>
      </c>
      <c r="J799" s="6">
        <v>4.0789999999999999E-4</v>
      </c>
      <c r="K799" s="16">
        <v>0.05</v>
      </c>
      <c r="L799" s="13">
        <f t="shared" si="38"/>
        <v>2.0395E-5</v>
      </c>
      <c r="M799" s="6">
        <v>0</v>
      </c>
    </row>
    <row r="800" spans="1:13">
      <c r="A800" t="s">
        <v>807</v>
      </c>
      <c r="B800" s="6">
        <v>3.1779999999999998E-3</v>
      </c>
      <c r="C800" s="16">
        <v>0.05</v>
      </c>
      <c r="D800" s="13">
        <f t="shared" si="36"/>
        <v>1.5890000000000001E-4</v>
      </c>
      <c r="E800" s="6">
        <v>0</v>
      </c>
      <c r="F800" s="6">
        <v>3.6679999999999998E-3</v>
      </c>
      <c r="G800" s="16">
        <v>0.05</v>
      </c>
      <c r="H800" s="13">
        <f t="shared" si="37"/>
        <v>1.8340000000000001E-4</v>
      </c>
      <c r="I800" s="6">
        <v>0</v>
      </c>
      <c r="J800" s="6">
        <v>3.8400000000000001E-3</v>
      </c>
      <c r="K800" s="16">
        <v>0.05</v>
      </c>
      <c r="L800" s="13">
        <f t="shared" si="38"/>
        <v>1.92E-4</v>
      </c>
      <c r="M800" s="6">
        <v>0</v>
      </c>
    </row>
    <row r="801" spans="1:13">
      <c r="A801" t="s">
        <v>808</v>
      </c>
      <c r="B801" s="6">
        <v>2.8860000000000002E-5</v>
      </c>
      <c r="C801" s="16">
        <v>0.05</v>
      </c>
      <c r="D801" s="13">
        <f t="shared" si="36"/>
        <v>1.4430000000000002E-6</v>
      </c>
      <c r="E801" s="6">
        <v>0</v>
      </c>
      <c r="F801" s="6">
        <v>3.3309999999999998E-5</v>
      </c>
      <c r="G801" s="16">
        <v>0.05</v>
      </c>
      <c r="H801" s="13">
        <f t="shared" si="37"/>
        <v>1.6655E-6</v>
      </c>
      <c r="I801" s="6">
        <v>0</v>
      </c>
      <c r="J801" s="6">
        <v>3.4879999999999998E-5</v>
      </c>
      <c r="K801" s="16">
        <v>0.05</v>
      </c>
      <c r="L801" s="13">
        <f t="shared" si="38"/>
        <v>1.7439999999999999E-6</v>
      </c>
      <c r="M801" s="6">
        <v>0</v>
      </c>
    </row>
    <row r="802" spans="1:13">
      <c r="A802" t="s">
        <v>809</v>
      </c>
      <c r="B802" s="6">
        <v>8.1119999999999996E-5</v>
      </c>
      <c r="C802" s="16">
        <v>0.05</v>
      </c>
      <c r="D802" s="13">
        <f t="shared" si="36"/>
        <v>4.0559999999999998E-6</v>
      </c>
      <c r="E802" s="6">
        <v>0</v>
      </c>
      <c r="F802" s="6">
        <v>9.3599999999999998E-5</v>
      </c>
      <c r="G802" s="16">
        <v>0.05</v>
      </c>
      <c r="H802" s="13">
        <f t="shared" si="37"/>
        <v>4.6800000000000001E-6</v>
      </c>
      <c r="I802" s="6">
        <v>0</v>
      </c>
      <c r="J802" s="6">
        <v>9.8049999999999998E-5</v>
      </c>
      <c r="K802" s="16">
        <v>0.05</v>
      </c>
      <c r="L802" s="13">
        <f t="shared" si="38"/>
        <v>4.9025000000000001E-6</v>
      </c>
      <c r="M802" s="6">
        <v>0</v>
      </c>
    </row>
    <row r="803" spans="1:13">
      <c r="A803" t="s">
        <v>810</v>
      </c>
      <c r="B803" s="6">
        <v>1.513E-6</v>
      </c>
      <c r="C803" s="16">
        <v>0.05</v>
      </c>
      <c r="D803" s="13">
        <f t="shared" si="36"/>
        <v>7.5650000000000006E-8</v>
      </c>
      <c r="E803" s="6">
        <v>0</v>
      </c>
      <c r="F803" s="6">
        <v>1.745E-6</v>
      </c>
      <c r="G803" s="16">
        <v>0.05</v>
      </c>
      <c r="H803" s="13">
        <f t="shared" si="37"/>
        <v>8.7250000000000004E-8</v>
      </c>
      <c r="I803" s="6">
        <v>0</v>
      </c>
      <c r="J803" s="6">
        <v>1.8279999999999999E-6</v>
      </c>
      <c r="K803" s="16">
        <v>0.05</v>
      </c>
      <c r="L803" s="13">
        <f t="shared" si="38"/>
        <v>9.1399999999999998E-8</v>
      </c>
      <c r="M803" s="6">
        <v>0</v>
      </c>
    </row>
    <row r="804" spans="1:13">
      <c r="A804" t="s">
        <v>811</v>
      </c>
      <c r="B804" s="6">
        <v>1.463E-6</v>
      </c>
      <c r="C804" s="16">
        <v>0.05</v>
      </c>
      <c r="D804" s="13">
        <f t="shared" si="36"/>
        <v>7.3150000000000003E-8</v>
      </c>
      <c r="E804" s="6">
        <v>0</v>
      </c>
      <c r="F804" s="6">
        <v>1.688E-6</v>
      </c>
      <c r="G804" s="16">
        <v>0.05</v>
      </c>
      <c r="H804" s="13">
        <f t="shared" si="37"/>
        <v>8.4400000000000001E-8</v>
      </c>
      <c r="I804" s="6">
        <v>0</v>
      </c>
      <c r="J804" s="6">
        <v>1.7680000000000001E-6</v>
      </c>
      <c r="K804" s="16">
        <v>0.05</v>
      </c>
      <c r="L804" s="13">
        <f t="shared" si="38"/>
        <v>8.8400000000000011E-8</v>
      </c>
      <c r="M804" s="6">
        <v>0</v>
      </c>
    </row>
    <row r="805" spans="1:13">
      <c r="A805" t="s">
        <v>812</v>
      </c>
      <c r="B805" s="6">
        <v>6.6739999999999999E-9</v>
      </c>
      <c r="C805" s="16">
        <v>0.05</v>
      </c>
      <c r="D805" s="13">
        <f t="shared" si="36"/>
        <v>3.337E-10</v>
      </c>
      <c r="E805" s="6">
        <v>0</v>
      </c>
      <c r="F805" s="6">
        <v>7.7050000000000002E-9</v>
      </c>
      <c r="G805" s="16">
        <v>0.05</v>
      </c>
      <c r="H805" s="13">
        <f t="shared" si="37"/>
        <v>3.8525000000000004E-10</v>
      </c>
      <c r="I805" s="6">
        <v>0</v>
      </c>
      <c r="J805" s="6">
        <v>8.0700000000000005E-9</v>
      </c>
      <c r="K805" s="16">
        <v>0.05</v>
      </c>
      <c r="L805" s="13">
        <f t="shared" si="38"/>
        <v>4.0350000000000005E-10</v>
      </c>
      <c r="M805" s="6">
        <v>0</v>
      </c>
    </row>
    <row r="806" spans="1:13">
      <c r="A806" t="s">
        <v>813</v>
      </c>
      <c r="B806" s="6">
        <v>2.4950000000000002E-9</v>
      </c>
      <c r="C806" s="16">
        <v>0.05</v>
      </c>
      <c r="D806" s="13">
        <f t="shared" si="36"/>
        <v>1.2475000000000001E-10</v>
      </c>
      <c r="E806" s="6">
        <v>0</v>
      </c>
      <c r="F806" s="6">
        <v>2.8790000000000001E-9</v>
      </c>
      <c r="G806" s="16">
        <v>0.05</v>
      </c>
      <c r="H806" s="13">
        <f t="shared" si="37"/>
        <v>1.4395E-10</v>
      </c>
      <c r="I806" s="6">
        <v>0</v>
      </c>
      <c r="J806" s="6">
        <v>3.015E-9</v>
      </c>
      <c r="K806" s="16">
        <v>0.05</v>
      </c>
      <c r="L806" s="13">
        <f t="shared" si="38"/>
        <v>1.5075000000000002E-10</v>
      </c>
      <c r="M806" s="6">
        <v>0</v>
      </c>
    </row>
    <row r="807" spans="1:13">
      <c r="A807" t="s">
        <v>814</v>
      </c>
      <c r="B807" s="6">
        <v>1.8700000000000001E-11</v>
      </c>
      <c r="C807" s="16">
        <v>0.05</v>
      </c>
      <c r="D807" s="13">
        <f t="shared" si="36"/>
        <v>9.3500000000000016E-13</v>
      </c>
      <c r="E807" s="6">
        <v>0</v>
      </c>
      <c r="F807" s="6">
        <v>2.159E-11</v>
      </c>
      <c r="G807" s="16">
        <v>0.05</v>
      </c>
      <c r="H807" s="13">
        <f t="shared" si="37"/>
        <v>1.0795E-12</v>
      </c>
      <c r="I807" s="6">
        <v>0</v>
      </c>
      <c r="J807" s="6">
        <v>2.261E-11</v>
      </c>
      <c r="K807" s="16">
        <v>0.05</v>
      </c>
      <c r="L807" s="13">
        <f t="shared" si="38"/>
        <v>1.1305000000000001E-12</v>
      </c>
      <c r="M807" s="6">
        <v>0</v>
      </c>
    </row>
    <row r="808" spans="1:13">
      <c r="A808" t="s">
        <v>815</v>
      </c>
      <c r="B808" s="6">
        <v>1.9489999999999999E-12</v>
      </c>
      <c r="C808" s="16">
        <v>0.05</v>
      </c>
      <c r="D808" s="13">
        <f t="shared" si="36"/>
        <v>9.7450000000000004E-14</v>
      </c>
      <c r="E808" s="6">
        <v>0</v>
      </c>
      <c r="F808" s="6">
        <v>2.2499999999999999E-12</v>
      </c>
      <c r="G808" s="16">
        <v>0.05</v>
      </c>
      <c r="H808" s="13">
        <f t="shared" si="37"/>
        <v>1.125E-13</v>
      </c>
      <c r="I808" s="6">
        <v>0</v>
      </c>
      <c r="J808" s="6">
        <v>2.3560000000000001E-12</v>
      </c>
      <c r="K808" s="16">
        <v>0.05</v>
      </c>
      <c r="L808" s="13">
        <f t="shared" si="38"/>
        <v>1.1780000000000001E-13</v>
      </c>
      <c r="M808" s="6">
        <v>0</v>
      </c>
    </row>
    <row r="809" spans="1:13">
      <c r="A809" t="s">
        <v>816</v>
      </c>
      <c r="B809" s="6">
        <v>1.6569999999999999E-14</v>
      </c>
      <c r="C809" s="16">
        <v>0.05</v>
      </c>
      <c r="D809" s="13">
        <f t="shared" si="36"/>
        <v>8.2849999999999995E-16</v>
      </c>
      <c r="E809" s="6">
        <v>0</v>
      </c>
      <c r="F809" s="6">
        <v>1.913E-14</v>
      </c>
      <c r="G809" s="16">
        <v>0.05</v>
      </c>
      <c r="H809" s="13">
        <f t="shared" si="37"/>
        <v>9.5650000000000006E-16</v>
      </c>
      <c r="I809" s="6">
        <v>0</v>
      </c>
      <c r="J809" s="6">
        <v>2.0030000000000001E-14</v>
      </c>
      <c r="K809" s="16">
        <v>0.05</v>
      </c>
      <c r="L809" s="13">
        <f t="shared" si="38"/>
        <v>1.0015E-15</v>
      </c>
      <c r="M809" s="6">
        <v>0</v>
      </c>
    </row>
    <row r="810" spans="1:13">
      <c r="A810" t="s">
        <v>817</v>
      </c>
      <c r="B810" s="6">
        <v>0</v>
      </c>
      <c r="C810" s="16">
        <v>0.05</v>
      </c>
      <c r="D810" s="13">
        <f t="shared" si="36"/>
        <v>0</v>
      </c>
      <c r="E810" s="6">
        <v>0</v>
      </c>
      <c r="F810" s="6">
        <v>0</v>
      </c>
      <c r="G810" s="16">
        <v>0.05</v>
      </c>
      <c r="H810" s="13">
        <f t="shared" si="37"/>
        <v>0</v>
      </c>
      <c r="I810" s="6">
        <v>0</v>
      </c>
      <c r="J810" s="6">
        <v>0</v>
      </c>
      <c r="K810" s="16">
        <v>0.05</v>
      </c>
      <c r="L810" s="13">
        <f t="shared" si="38"/>
        <v>0</v>
      </c>
      <c r="M810" s="6">
        <v>0</v>
      </c>
    </row>
    <row r="811" spans="1:13">
      <c r="A811" t="s">
        <v>818</v>
      </c>
      <c r="B811" s="6">
        <v>2.8350000000000001E-4</v>
      </c>
      <c r="C811" s="16">
        <v>0.05</v>
      </c>
      <c r="D811" s="13">
        <f t="shared" si="36"/>
        <v>1.4175000000000001E-5</v>
      </c>
      <c r="E811" s="6">
        <v>1.2960000000000001E-4</v>
      </c>
      <c r="F811" s="6">
        <v>1.366E-3</v>
      </c>
      <c r="G811" s="16">
        <v>0.05</v>
      </c>
      <c r="H811" s="13">
        <f t="shared" si="37"/>
        <v>6.8300000000000007E-5</v>
      </c>
      <c r="I811" s="6">
        <v>6.4289999999999996E-4</v>
      </c>
      <c r="J811" s="6">
        <v>2.6189999999999998E-3</v>
      </c>
      <c r="K811" s="16">
        <v>0.05</v>
      </c>
      <c r="L811" s="13">
        <f t="shared" si="38"/>
        <v>1.3094999999999998E-4</v>
      </c>
      <c r="M811" s="6">
        <v>1.263E-3</v>
      </c>
    </row>
    <row r="812" spans="1:13">
      <c r="A812" t="s">
        <v>819</v>
      </c>
      <c r="B812" s="6">
        <v>2.1739999999999999</v>
      </c>
      <c r="C812" s="16">
        <v>0.05</v>
      </c>
      <c r="D812" s="13">
        <f t="shared" si="36"/>
        <v>0.1087</v>
      </c>
      <c r="E812" s="6">
        <v>5.1070000000000002</v>
      </c>
      <c r="F812" s="6">
        <v>4.6849999999999996</v>
      </c>
      <c r="G812" s="16">
        <v>0.05</v>
      </c>
      <c r="H812" s="13">
        <f t="shared" si="37"/>
        <v>0.23424999999999999</v>
      </c>
      <c r="I812" s="6">
        <v>9.2420000000000009</v>
      </c>
      <c r="J812" s="6">
        <v>6.2510000000000003</v>
      </c>
      <c r="K812" s="16">
        <v>0.05</v>
      </c>
      <c r="L812" s="13">
        <f t="shared" si="38"/>
        <v>0.31255000000000005</v>
      </c>
      <c r="M812" s="6">
        <v>12.17</v>
      </c>
    </row>
    <row r="813" spans="1:13">
      <c r="A813" t="s">
        <v>820</v>
      </c>
      <c r="B813" s="6">
        <v>0.74380000000000002</v>
      </c>
      <c r="C813" s="16">
        <v>0.05</v>
      </c>
      <c r="D813" s="13">
        <f t="shared" si="36"/>
        <v>3.7190000000000001E-2</v>
      </c>
      <c r="E813" s="6">
        <v>0.27210000000000001</v>
      </c>
      <c r="F813" s="6">
        <v>2.4980000000000002</v>
      </c>
      <c r="G813" s="16">
        <v>0.05</v>
      </c>
      <c r="H813" s="13">
        <f t="shared" si="37"/>
        <v>0.12490000000000001</v>
      </c>
      <c r="I813" s="6">
        <v>0.94230000000000003</v>
      </c>
      <c r="J813" s="6">
        <v>3.8029999999999999</v>
      </c>
      <c r="K813" s="16">
        <v>0.05</v>
      </c>
      <c r="L813" s="13">
        <f t="shared" si="38"/>
        <v>0.19015000000000001</v>
      </c>
      <c r="M813" s="6">
        <v>1.4690000000000001</v>
      </c>
    </row>
    <row r="814" spans="1:13">
      <c r="A814" t="s">
        <v>821</v>
      </c>
      <c r="B814" s="6">
        <v>3.7280000000000001E-4</v>
      </c>
      <c r="C814" s="16">
        <v>0.05</v>
      </c>
      <c r="D814" s="13">
        <f t="shared" si="36"/>
        <v>1.8640000000000001E-5</v>
      </c>
      <c r="E814" s="6">
        <v>0</v>
      </c>
      <c r="F814" s="6">
        <v>8.3869999999999995E-4</v>
      </c>
      <c r="G814" s="16">
        <v>0.05</v>
      </c>
      <c r="H814" s="13">
        <f t="shared" si="37"/>
        <v>4.1934999999999997E-5</v>
      </c>
      <c r="I814" s="6">
        <v>0</v>
      </c>
      <c r="J814" s="6">
        <v>1.1609999999999999E-3</v>
      </c>
      <c r="K814" s="16">
        <v>0.05</v>
      </c>
      <c r="L814" s="13">
        <f t="shared" si="38"/>
        <v>5.8050000000000002E-5</v>
      </c>
      <c r="M814" s="6">
        <v>0</v>
      </c>
    </row>
    <row r="815" spans="1:13">
      <c r="A815" t="s">
        <v>822</v>
      </c>
      <c r="B815" s="6">
        <v>72.19</v>
      </c>
      <c r="C815" s="16">
        <v>0.05</v>
      </c>
      <c r="D815" s="13">
        <f t="shared" si="36"/>
        <v>3.6095000000000002</v>
      </c>
      <c r="E815" s="6">
        <v>37.840000000000003</v>
      </c>
      <c r="F815" s="6">
        <v>125.8</v>
      </c>
      <c r="G815" s="16">
        <v>0.05</v>
      </c>
      <c r="H815" s="13">
        <f t="shared" si="37"/>
        <v>6.29</v>
      </c>
      <c r="I815" s="6">
        <v>68.099999999999994</v>
      </c>
      <c r="J815" s="6">
        <v>165.8</v>
      </c>
      <c r="K815" s="16">
        <v>0.05</v>
      </c>
      <c r="L815" s="13">
        <f t="shared" si="38"/>
        <v>8.2900000000000009</v>
      </c>
      <c r="M815" s="6">
        <v>91.96</v>
      </c>
    </row>
    <row r="816" spans="1:13">
      <c r="A816" t="s">
        <v>823</v>
      </c>
      <c r="B816" s="6">
        <v>19.39</v>
      </c>
      <c r="C816" s="16">
        <v>0.05</v>
      </c>
      <c r="D816" s="13">
        <f t="shared" si="36"/>
        <v>0.96950000000000003</v>
      </c>
      <c r="E816" s="6">
        <v>5.766</v>
      </c>
      <c r="F816" s="6">
        <v>42.22</v>
      </c>
      <c r="G816" s="16">
        <v>0.05</v>
      </c>
      <c r="H816" s="13">
        <f t="shared" si="37"/>
        <v>2.1110000000000002</v>
      </c>
      <c r="I816" s="6">
        <v>12.94</v>
      </c>
      <c r="J816" s="6">
        <v>62.09</v>
      </c>
      <c r="K816" s="16">
        <v>0.05</v>
      </c>
      <c r="L816" s="13">
        <f t="shared" si="38"/>
        <v>3.1045000000000003</v>
      </c>
      <c r="M816" s="6">
        <v>19.489999999999998</v>
      </c>
    </row>
    <row r="817" spans="1:13">
      <c r="A817" t="s">
        <v>824</v>
      </c>
      <c r="B817" s="6">
        <v>17.48</v>
      </c>
      <c r="C817" s="16">
        <v>0.05</v>
      </c>
      <c r="D817" s="13">
        <f t="shared" si="36"/>
        <v>0.87400000000000011</v>
      </c>
      <c r="E817" s="6">
        <v>3.4359999999999999</v>
      </c>
      <c r="F817" s="6">
        <v>30.34</v>
      </c>
      <c r="G817" s="16">
        <v>0.05</v>
      </c>
      <c r="H817" s="13">
        <f t="shared" si="37"/>
        <v>1.5170000000000001</v>
      </c>
      <c r="I817" s="6">
        <v>6.1449999999999996</v>
      </c>
      <c r="J817" s="6">
        <v>41.16</v>
      </c>
      <c r="K817" s="16">
        <v>0.05</v>
      </c>
      <c r="L817" s="13">
        <f t="shared" si="38"/>
        <v>2.0579999999999998</v>
      </c>
      <c r="M817" s="6">
        <v>8.5380000000000003</v>
      </c>
    </row>
    <row r="818" spans="1:13">
      <c r="A818" t="s">
        <v>825</v>
      </c>
      <c r="B818" s="6">
        <v>0.26740000000000003</v>
      </c>
      <c r="C818" s="16">
        <v>0.05</v>
      </c>
      <c r="D818" s="13">
        <f t="shared" si="36"/>
        <v>1.3370000000000002E-2</v>
      </c>
      <c r="E818" s="6">
        <v>0</v>
      </c>
      <c r="F818" s="6">
        <v>0.40639999999999998</v>
      </c>
      <c r="G818" s="16">
        <v>0.05</v>
      </c>
      <c r="H818" s="13">
        <f t="shared" si="37"/>
        <v>2.0320000000000001E-2</v>
      </c>
      <c r="I818" s="6">
        <v>0</v>
      </c>
      <c r="J818" s="6">
        <v>0.52210000000000001</v>
      </c>
      <c r="K818" s="16">
        <v>0.05</v>
      </c>
      <c r="L818" s="13">
        <f t="shared" si="38"/>
        <v>2.6105000000000003E-2</v>
      </c>
      <c r="M818" s="6">
        <v>0</v>
      </c>
    </row>
    <row r="819" spans="1:13">
      <c r="A819" t="s">
        <v>826</v>
      </c>
      <c r="B819" s="6">
        <v>3.3730000000000001E-3</v>
      </c>
      <c r="C819" s="16">
        <v>0.05</v>
      </c>
      <c r="D819" s="13">
        <f t="shared" si="36"/>
        <v>1.6865000000000001E-4</v>
      </c>
      <c r="E819" s="6">
        <v>0</v>
      </c>
      <c r="F819" s="6">
        <v>3.8930000000000002E-3</v>
      </c>
      <c r="G819" s="16">
        <v>0.05</v>
      </c>
      <c r="H819" s="13">
        <f t="shared" si="37"/>
        <v>1.9465000000000002E-4</v>
      </c>
      <c r="I819" s="6">
        <v>0</v>
      </c>
      <c r="J819" s="6">
        <v>4.078E-3</v>
      </c>
      <c r="K819" s="16">
        <v>0.05</v>
      </c>
      <c r="L819" s="13">
        <f t="shared" si="38"/>
        <v>2.0390000000000002E-4</v>
      </c>
      <c r="M819" s="6">
        <v>0</v>
      </c>
    </row>
    <row r="820" spans="1:13">
      <c r="A820" t="s">
        <v>827</v>
      </c>
      <c r="B820" s="6">
        <v>9.3189999999999994E-5</v>
      </c>
      <c r="C820" s="16">
        <v>0.05</v>
      </c>
      <c r="D820" s="13">
        <f t="shared" si="36"/>
        <v>4.6595E-6</v>
      </c>
      <c r="E820" s="6">
        <v>0</v>
      </c>
      <c r="F820" s="6">
        <v>1.075E-4</v>
      </c>
      <c r="G820" s="16">
        <v>0.05</v>
      </c>
      <c r="H820" s="13">
        <f t="shared" si="37"/>
        <v>5.3750000000000002E-6</v>
      </c>
      <c r="I820" s="6">
        <v>0</v>
      </c>
      <c r="J820" s="6">
        <v>1.127E-4</v>
      </c>
      <c r="K820" s="16">
        <v>0.05</v>
      </c>
      <c r="L820" s="13">
        <f t="shared" si="38"/>
        <v>5.6350000000000003E-6</v>
      </c>
      <c r="M820" s="6">
        <v>0</v>
      </c>
    </row>
    <row r="821" spans="1:13">
      <c r="A821" t="s">
        <v>828</v>
      </c>
      <c r="B821" s="6">
        <v>1.382E-5</v>
      </c>
      <c r="C821" s="16">
        <v>0.05</v>
      </c>
      <c r="D821" s="13">
        <f t="shared" si="36"/>
        <v>6.9100000000000003E-7</v>
      </c>
      <c r="E821" s="6">
        <v>0</v>
      </c>
      <c r="F821" s="6">
        <v>1.5950000000000001E-5</v>
      </c>
      <c r="G821" s="16">
        <v>0.05</v>
      </c>
      <c r="H821" s="13">
        <f t="shared" si="37"/>
        <v>7.9750000000000009E-7</v>
      </c>
      <c r="I821" s="6">
        <v>0</v>
      </c>
      <c r="J821" s="6">
        <v>1.6710000000000001E-5</v>
      </c>
      <c r="K821" s="16">
        <v>0.05</v>
      </c>
      <c r="L821" s="13">
        <f t="shared" si="38"/>
        <v>8.3550000000000009E-7</v>
      </c>
      <c r="M821" s="6">
        <v>0</v>
      </c>
    </row>
    <row r="822" spans="1:13">
      <c r="A822" t="s">
        <v>829</v>
      </c>
      <c r="B822" s="6">
        <v>3.0899999999999997E-7</v>
      </c>
      <c r="C822" s="16">
        <v>0.05</v>
      </c>
      <c r="D822" s="13">
        <f t="shared" si="36"/>
        <v>1.5449999999999999E-8</v>
      </c>
      <c r="E822" s="6">
        <v>0</v>
      </c>
      <c r="F822" s="6">
        <v>3.5670000000000001E-7</v>
      </c>
      <c r="G822" s="16">
        <v>0.05</v>
      </c>
      <c r="H822" s="13">
        <f t="shared" si="37"/>
        <v>1.7835000000000001E-8</v>
      </c>
      <c r="I822" s="6">
        <v>0</v>
      </c>
      <c r="J822" s="6">
        <v>3.7360000000000001E-7</v>
      </c>
      <c r="K822" s="16">
        <v>0.05</v>
      </c>
      <c r="L822" s="13">
        <f t="shared" si="38"/>
        <v>1.8680000000000002E-8</v>
      </c>
      <c r="M822" s="6">
        <v>0</v>
      </c>
    </row>
    <row r="823" spans="1:13">
      <c r="A823" t="s">
        <v>830</v>
      </c>
      <c r="B823" s="6">
        <v>7.6510000000000002E-8</v>
      </c>
      <c r="C823" s="16">
        <v>0.05</v>
      </c>
      <c r="D823" s="13">
        <f t="shared" si="36"/>
        <v>3.8255000000000001E-9</v>
      </c>
      <c r="E823" s="6">
        <v>0</v>
      </c>
      <c r="F823" s="6">
        <v>8.8269999999999996E-8</v>
      </c>
      <c r="G823" s="16">
        <v>0.05</v>
      </c>
      <c r="H823" s="13">
        <f t="shared" si="37"/>
        <v>4.4135000000000001E-9</v>
      </c>
      <c r="I823" s="6">
        <v>0</v>
      </c>
      <c r="J823" s="6">
        <v>9.2490000000000003E-8</v>
      </c>
      <c r="K823" s="16">
        <v>0.05</v>
      </c>
      <c r="L823" s="13">
        <f t="shared" si="38"/>
        <v>4.6245000000000003E-9</v>
      </c>
      <c r="M823" s="6">
        <v>0</v>
      </c>
    </row>
    <row r="824" spans="1:13">
      <c r="A824" t="s">
        <v>831</v>
      </c>
      <c r="B824" s="6">
        <v>2.237E-7</v>
      </c>
      <c r="C824" s="16">
        <v>0.05</v>
      </c>
      <c r="D824" s="13">
        <f t="shared" si="36"/>
        <v>1.1185000000000001E-8</v>
      </c>
      <c r="E824" s="6">
        <v>0</v>
      </c>
      <c r="F824" s="6">
        <v>2.5810000000000001E-7</v>
      </c>
      <c r="G824" s="16">
        <v>0.05</v>
      </c>
      <c r="H824" s="13">
        <f t="shared" si="37"/>
        <v>1.2905000000000002E-8</v>
      </c>
      <c r="I824" s="6">
        <v>0</v>
      </c>
      <c r="J824" s="6">
        <v>2.7039999999999999E-7</v>
      </c>
      <c r="K824" s="16">
        <v>0.05</v>
      </c>
      <c r="L824" s="13">
        <f t="shared" si="38"/>
        <v>1.352E-8</v>
      </c>
      <c r="M824" s="6">
        <v>0</v>
      </c>
    </row>
    <row r="825" spans="1:13">
      <c r="A825" t="s">
        <v>832</v>
      </c>
      <c r="B825" s="6">
        <v>2.028E-9</v>
      </c>
      <c r="C825" s="16">
        <v>0.05</v>
      </c>
      <c r="D825" s="13">
        <f t="shared" si="36"/>
        <v>1.0140000000000001E-10</v>
      </c>
      <c r="E825" s="6">
        <v>0</v>
      </c>
      <c r="F825" s="6">
        <v>2.3400000000000002E-9</v>
      </c>
      <c r="G825" s="16">
        <v>0.05</v>
      </c>
      <c r="H825" s="13">
        <f t="shared" si="37"/>
        <v>1.1700000000000001E-10</v>
      </c>
      <c r="I825" s="6">
        <v>0</v>
      </c>
      <c r="J825" s="6">
        <v>2.4509999999999999E-9</v>
      </c>
      <c r="K825" s="16">
        <v>0.05</v>
      </c>
      <c r="L825" s="13">
        <f t="shared" si="38"/>
        <v>1.2255000000000001E-10</v>
      </c>
      <c r="M825" s="6">
        <v>0</v>
      </c>
    </row>
    <row r="826" spans="1:13">
      <c r="A826" t="s">
        <v>833</v>
      </c>
      <c r="B826" s="6">
        <v>5.4950000000000002E-11</v>
      </c>
      <c r="C826" s="16">
        <v>0.05</v>
      </c>
      <c r="D826" s="13">
        <f t="shared" si="36"/>
        <v>2.7475000000000002E-12</v>
      </c>
      <c r="E826" s="6">
        <v>0</v>
      </c>
      <c r="F826" s="6">
        <v>6.3410000000000004E-11</v>
      </c>
      <c r="G826" s="16">
        <v>0.05</v>
      </c>
      <c r="H826" s="13">
        <f t="shared" si="37"/>
        <v>3.1705000000000003E-12</v>
      </c>
      <c r="I826" s="6">
        <v>0</v>
      </c>
      <c r="J826" s="6">
        <v>6.6429999999999997E-11</v>
      </c>
      <c r="K826" s="16">
        <v>0.05</v>
      </c>
      <c r="L826" s="13">
        <f t="shared" si="38"/>
        <v>3.3214999999999999E-12</v>
      </c>
      <c r="M826" s="6">
        <v>0</v>
      </c>
    </row>
    <row r="827" spans="1:13">
      <c r="A827" t="s">
        <v>834</v>
      </c>
      <c r="B827" s="6">
        <v>7.8520000000000001E-12</v>
      </c>
      <c r="C827" s="16">
        <v>0.05</v>
      </c>
      <c r="D827" s="13">
        <f t="shared" si="36"/>
        <v>3.9260000000000001E-13</v>
      </c>
      <c r="E827" s="6">
        <v>0</v>
      </c>
      <c r="F827" s="6">
        <v>9.0679999999999997E-12</v>
      </c>
      <c r="G827" s="16">
        <v>0.05</v>
      </c>
      <c r="H827" s="13">
        <f t="shared" si="37"/>
        <v>4.5340000000000002E-13</v>
      </c>
      <c r="I827" s="6">
        <v>0</v>
      </c>
      <c r="J827" s="6">
        <v>9.4899999999999993E-12</v>
      </c>
      <c r="K827" s="16">
        <v>0.05</v>
      </c>
      <c r="L827" s="13">
        <f t="shared" si="38"/>
        <v>4.7449999999999995E-13</v>
      </c>
      <c r="M827" s="6">
        <v>0</v>
      </c>
    </row>
    <row r="828" spans="1:13">
      <c r="A828" t="s">
        <v>835</v>
      </c>
      <c r="B828" s="6">
        <v>0.32540000000000002</v>
      </c>
      <c r="C828" s="16">
        <v>0.05</v>
      </c>
      <c r="D828" s="13">
        <f t="shared" si="36"/>
        <v>1.6270000000000003E-2</v>
      </c>
      <c r="E828" s="6">
        <v>0.20280000000000001</v>
      </c>
      <c r="F828" s="6">
        <v>1.161</v>
      </c>
      <c r="G828" s="16">
        <v>0.05</v>
      </c>
      <c r="H828" s="13">
        <f t="shared" si="37"/>
        <v>5.8050000000000004E-2</v>
      </c>
      <c r="I828" s="6">
        <v>0.73839999999999995</v>
      </c>
      <c r="J828" s="6">
        <v>1.8069999999999999</v>
      </c>
      <c r="K828" s="16">
        <v>0.05</v>
      </c>
      <c r="L828" s="13">
        <f t="shared" si="38"/>
        <v>9.035E-2</v>
      </c>
      <c r="M828" s="6">
        <v>1.173</v>
      </c>
    </row>
    <row r="829" spans="1:13">
      <c r="A829" t="s">
        <v>836</v>
      </c>
      <c r="B829" s="6">
        <v>6.6680000000000003E-2</v>
      </c>
      <c r="C829" s="16">
        <v>0.05</v>
      </c>
      <c r="D829" s="13">
        <f t="shared" si="36"/>
        <v>3.3340000000000002E-3</v>
      </c>
      <c r="E829" s="6">
        <v>2.3030000000000001E-5</v>
      </c>
      <c r="F829" s="6">
        <v>0.2999</v>
      </c>
      <c r="G829" s="16">
        <v>0.05</v>
      </c>
      <c r="H829" s="13">
        <f t="shared" si="37"/>
        <v>1.4995000000000001E-2</v>
      </c>
      <c r="I829" s="6">
        <v>1.0670000000000001E-4</v>
      </c>
      <c r="J829" s="6">
        <v>0.51070000000000004</v>
      </c>
      <c r="K829" s="16">
        <v>0.05</v>
      </c>
      <c r="L829" s="13">
        <f t="shared" si="38"/>
        <v>2.5535000000000002E-2</v>
      </c>
      <c r="M829" s="6">
        <v>1.861E-4</v>
      </c>
    </row>
    <row r="830" spans="1:13">
      <c r="A830" t="s">
        <v>837</v>
      </c>
      <c r="B830" s="6">
        <v>3.77</v>
      </c>
      <c r="C830" s="16">
        <v>0.05</v>
      </c>
      <c r="D830" s="13">
        <f t="shared" si="36"/>
        <v>0.1885</v>
      </c>
      <c r="E830" s="6">
        <v>6.3410000000000002</v>
      </c>
      <c r="F830" s="6">
        <v>15.16</v>
      </c>
      <c r="G830" s="16">
        <v>0.05</v>
      </c>
      <c r="H830" s="13">
        <f t="shared" si="37"/>
        <v>0.75800000000000001</v>
      </c>
      <c r="I830" s="6">
        <v>17.98</v>
      </c>
      <c r="J830" s="6">
        <v>29.67</v>
      </c>
      <c r="K830" s="16">
        <v>0.05</v>
      </c>
      <c r="L830" s="13">
        <f t="shared" si="38"/>
        <v>1.4835000000000003</v>
      </c>
      <c r="M830" s="6">
        <v>31.15</v>
      </c>
    </row>
    <row r="831" spans="1:13">
      <c r="A831" t="s">
        <v>838</v>
      </c>
      <c r="B831" s="6">
        <v>7.1420000000000003</v>
      </c>
      <c r="C831" s="16">
        <v>0.05</v>
      </c>
      <c r="D831" s="13">
        <f t="shared" si="36"/>
        <v>0.35710000000000003</v>
      </c>
      <c r="E831" s="6">
        <v>9.44</v>
      </c>
      <c r="F831" s="6">
        <v>19.89</v>
      </c>
      <c r="G831" s="16">
        <v>0.05</v>
      </c>
      <c r="H831" s="13">
        <f t="shared" si="37"/>
        <v>0.99450000000000005</v>
      </c>
      <c r="I831" s="6">
        <v>20.92</v>
      </c>
      <c r="J831" s="6">
        <v>33.700000000000003</v>
      </c>
      <c r="K831" s="16">
        <v>0.05</v>
      </c>
      <c r="L831" s="13">
        <f t="shared" si="38"/>
        <v>1.6850000000000003</v>
      </c>
      <c r="M831" s="6">
        <v>32.770000000000003</v>
      </c>
    </row>
    <row r="832" spans="1:13">
      <c r="A832" t="s">
        <v>839</v>
      </c>
      <c r="B832" s="6">
        <v>6.284E-14</v>
      </c>
      <c r="C832" s="16">
        <v>0.05</v>
      </c>
      <c r="D832" s="13">
        <f t="shared" si="36"/>
        <v>3.1420000000000002E-15</v>
      </c>
      <c r="E832" s="6">
        <v>0</v>
      </c>
      <c r="F832" s="6">
        <v>2.6399999999999999E-13</v>
      </c>
      <c r="G832" s="16">
        <v>0.05</v>
      </c>
      <c r="H832" s="13">
        <f t="shared" si="37"/>
        <v>1.32E-14</v>
      </c>
      <c r="I832" s="6">
        <v>0</v>
      </c>
      <c r="J832" s="6">
        <v>5.3589999999999997E-13</v>
      </c>
      <c r="K832" s="16">
        <v>0.05</v>
      </c>
      <c r="L832" s="13">
        <f t="shared" si="38"/>
        <v>2.6795000000000001E-14</v>
      </c>
      <c r="M832" s="6">
        <v>0</v>
      </c>
    </row>
    <row r="833" spans="1:13">
      <c r="A833" t="s">
        <v>840</v>
      </c>
      <c r="B833" s="6">
        <v>20.67</v>
      </c>
      <c r="C833" s="16">
        <v>0.05</v>
      </c>
      <c r="D833" s="13">
        <f t="shared" si="36"/>
        <v>1.0335000000000001</v>
      </c>
      <c r="E833" s="6">
        <v>10.95</v>
      </c>
      <c r="F833" s="6">
        <v>47.99</v>
      </c>
      <c r="G833" s="16">
        <v>0.05</v>
      </c>
      <c r="H833" s="13">
        <f t="shared" si="37"/>
        <v>2.3995000000000002</v>
      </c>
      <c r="I833" s="6">
        <v>26.08</v>
      </c>
      <c r="J833" s="6">
        <v>79.23</v>
      </c>
      <c r="K833" s="16">
        <v>0.05</v>
      </c>
      <c r="L833" s="13">
        <f t="shared" si="38"/>
        <v>3.9615000000000005</v>
      </c>
      <c r="M833" s="6">
        <v>44.01</v>
      </c>
    </row>
    <row r="834" spans="1:13">
      <c r="A834" t="s">
        <v>841</v>
      </c>
      <c r="B834" s="6">
        <v>5.6079999999999997</v>
      </c>
      <c r="C834" s="16">
        <v>0.05</v>
      </c>
      <c r="D834" s="13">
        <f t="shared" si="36"/>
        <v>0.28039999999999998</v>
      </c>
      <c r="E834" s="6">
        <v>2.9340000000000002</v>
      </c>
      <c r="F834" s="6">
        <v>9.8249999999999993</v>
      </c>
      <c r="G834" s="16">
        <v>0.05</v>
      </c>
      <c r="H834" s="13">
        <f t="shared" si="37"/>
        <v>0.49124999999999996</v>
      </c>
      <c r="I834" s="6">
        <v>5.2960000000000003</v>
      </c>
      <c r="J834" s="6">
        <v>13.64</v>
      </c>
      <c r="K834" s="16">
        <v>0.05</v>
      </c>
      <c r="L834" s="13">
        <f t="shared" si="38"/>
        <v>0.68200000000000005</v>
      </c>
      <c r="M834" s="6">
        <v>7.524</v>
      </c>
    </row>
    <row r="835" spans="1:13">
      <c r="A835" t="s">
        <v>842</v>
      </c>
      <c r="B835" s="6">
        <v>7.1829999999999998</v>
      </c>
      <c r="C835" s="16">
        <v>0.05</v>
      </c>
      <c r="D835" s="13">
        <f t="shared" ref="D835:D898" si="39">B835*C835</f>
        <v>0.35915000000000002</v>
      </c>
      <c r="E835" s="6">
        <v>3.7559999999999998</v>
      </c>
      <c r="F835" s="6">
        <v>15.87</v>
      </c>
      <c r="G835" s="16">
        <v>0.05</v>
      </c>
      <c r="H835" s="13">
        <f t="shared" ref="H835:H898" si="40">F835*G835</f>
        <v>0.79349999999999998</v>
      </c>
      <c r="I835" s="6">
        <v>8.5540000000000003</v>
      </c>
      <c r="J835" s="6">
        <v>24.98</v>
      </c>
      <c r="K835" s="16">
        <v>0.05</v>
      </c>
      <c r="L835" s="13">
        <f t="shared" ref="L835:L898" si="41">J835*K835</f>
        <v>1.2490000000000001</v>
      </c>
      <c r="M835" s="6">
        <v>13.79</v>
      </c>
    </row>
    <row r="836" spans="1:13">
      <c r="A836" t="s">
        <v>843</v>
      </c>
      <c r="B836" s="6">
        <v>1.225E-3</v>
      </c>
      <c r="C836" s="16">
        <v>0.05</v>
      </c>
      <c r="D836" s="13">
        <f t="shared" si="39"/>
        <v>6.1249999999999998E-5</v>
      </c>
      <c r="E836" s="6">
        <v>0</v>
      </c>
      <c r="F836" s="6">
        <v>1.8220000000000001E-3</v>
      </c>
      <c r="G836" s="16">
        <v>0.05</v>
      </c>
      <c r="H836" s="13">
        <f t="shared" si="40"/>
        <v>9.1100000000000005E-5</v>
      </c>
      <c r="I836" s="6">
        <v>0</v>
      </c>
      <c r="J836" s="6">
        <v>2.3860000000000001E-3</v>
      </c>
      <c r="K836" s="16">
        <v>0.05</v>
      </c>
      <c r="L836" s="13">
        <f t="shared" si="41"/>
        <v>1.1930000000000001E-4</v>
      </c>
      <c r="M836" s="6">
        <v>0</v>
      </c>
    </row>
    <row r="837" spans="1:13">
      <c r="A837" t="s">
        <v>844</v>
      </c>
      <c r="B837" s="6">
        <v>0.74909999999999999</v>
      </c>
      <c r="C837" s="16">
        <v>0.05</v>
      </c>
      <c r="D837" s="13">
        <f t="shared" si="39"/>
        <v>3.7455000000000002E-2</v>
      </c>
      <c r="E837" s="6">
        <v>0.39169999999999999</v>
      </c>
      <c r="F837" s="6">
        <v>1.343</v>
      </c>
      <c r="G837" s="16">
        <v>0.05</v>
      </c>
      <c r="H837" s="13">
        <f t="shared" si="40"/>
        <v>6.7150000000000001E-2</v>
      </c>
      <c r="I837" s="6">
        <v>0.72370000000000001</v>
      </c>
      <c r="J837" s="6">
        <v>1.7749999999999999</v>
      </c>
      <c r="K837" s="16">
        <v>0.05</v>
      </c>
      <c r="L837" s="13">
        <f t="shared" si="41"/>
        <v>8.8749999999999996E-2</v>
      </c>
      <c r="M837" s="6">
        <v>0.97950000000000004</v>
      </c>
    </row>
    <row r="838" spans="1:13">
      <c r="A838" t="s">
        <v>845</v>
      </c>
      <c r="B838" s="6">
        <v>6.6919999999999998E-7</v>
      </c>
      <c r="C838" s="16">
        <v>0.05</v>
      </c>
      <c r="D838" s="13">
        <f t="shared" si="39"/>
        <v>3.3460000000000003E-8</v>
      </c>
      <c r="E838" s="6">
        <v>0</v>
      </c>
      <c r="F838" s="6">
        <v>8.3740000000000002E-7</v>
      </c>
      <c r="G838" s="16">
        <v>0.05</v>
      </c>
      <c r="H838" s="13">
        <f t="shared" si="40"/>
        <v>4.1870000000000004E-8</v>
      </c>
      <c r="I838" s="6">
        <v>0</v>
      </c>
      <c r="J838" s="6">
        <v>9.316E-7</v>
      </c>
      <c r="K838" s="16">
        <v>0.05</v>
      </c>
      <c r="L838" s="13">
        <f t="shared" si="41"/>
        <v>4.6580000000000004E-8</v>
      </c>
      <c r="M838" s="6">
        <v>0</v>
      </c>
    </row>
    <row r="839" spans="1:13">
      <c r="A839" t="s">
        <v>846</v>
      </c>
      <c r="B839" s="6">
        <v>9.3730000000000001E-7</v>
      </c>
      <c r="C839" s="16">
        <v>0.05</v>
      </c>
      <c r="D839" s="13">
        <f t="shared" si="39"/>
        <v>4.6865000000000003E-8</v>
      </c>
      <c r="E839" s="6">
        <v>0</v>
      </c>
      <c r="F839" s="6">
        <v>1.082E-6</v>
      </c>
      <c r="G839" s="16">
        <v>0.05</v>
      </c>
      <c r="H839" s="13">
        <f t="shared" si="40"/>
        <v>5.4100000000000001E-8</v>
      </c>
      <c r="I839" s="6">
        <v>0</v>
      </c>
      <c r="J839" s="6">
        <v>1.133E-6</v>
      </c>
      <c r="K839" s="16">
        <v>0.05</v>
      </c>
      <c r="L839" s="13">
        <f t="shared" si="41"/>
        <v>5.6650000000000001E-8</v>
      </c>
      <c r="M839" s="6">
        <v>0</v>
      </c>
    </row>
    <row r="840" spans="1:13">
      <c r="A840" t="s">
        <v>847</v>
      </c>
      <c r="B840" s="6">
        <v>4.9840000000000002E-8</v>
      </c>
      <c r="C840" s="16">
        <v>0.05</v>
      </c>
      <c r="D840" s="13">
        <f t="shared" si="39"/>
        <v>2.4920000000000001E-9</v>
      </c>
      <c r="E840" s="6">
        <v>0</v>
      </c>
      <c r="F840" s="6">
        <v>5.7520000000000002E-8</v>
      </c>
      <c r="G840" s="16">
        <v>0.05</v>
      </c>
      <c r="H840" s="13">
        <f t="shared" si="40"/>
        <v>2.8760000000000004E-9</v>
      </c>
      <c r="I840" s="6">
        <v>0</v>
      </c>
      <c r="J840" s="6">
        <v>6.025E-8</v>
      </c>
      <c r="K840" s="16">
        <v>0.05</v>
      </c>
      <c r="L840" s="13">
        <f t="shared" si="41"/>
        <v>3.0125000000000001E-9</v>
      </c>
      <c r="M840" s="6">
        <v>0</v>
      </c>
    </row>
    <row r="841" spans="1:13">
      <c r="A841" t="s">
        <v>848</v>
      </c>
      <c r="B841" s="6">
        <v>3.0979999999999998E-7</v>
      </c>
      <c r="C841" s="16">
        <v>0.05</v>
      </c>
      <c r="D841" s="13">
        <f t="shared" si="39"/>
        <v>1.5489999999999998E-8</v>
      </c>
      <c r="E841" s="6">
        <v>0</v>
      </c>
      <c r="F841" s="6">
        <v>3.5750000000000002E-7</v>
      </c>
      <c r="G841" s="16">
        <v>0.05</v>
      </c>
      <c r="H841" s="13">
        <f t="shared" si="40"/>
        <v>1.7875000000000003E-8</v>
      </c>
      <c r="I841" s="6">
        <v>0</v>
      </c>
      <c r="J841" s="6">
        <v>3.7450000000000002E-7</v>
      </c>
      <c r="K841" s="16">
        <v>0.05</v>
      </c>
      <c r="L841" s="13">
        <f t="shared" si="41"/>
        <v>1.8725000000000004E-8</v>
      </c>
      <c r="M841" s="6">
        <v>0</v>
      </c>
    </row>
    <row r="842" spans="1:13">
      <c r="A842" t="s">
        <v>849</v>
      </c>
      <c r="B842" s="6">
        <v>7.7930000000000007E-9</v>
      </c>
      <c r="C842" s="16">
        <v>0.05</v>
      </c>
      <c r="D842" s="13">
        <f t="shared" si="39"/>
        <v>3.8965000000000005E-10</v>
      </c>
      <c r="E842" s="6">
        <v>0</v>
      </c>
      <c r="F842" s="6">
        <v>8.9939999999999993E-9</v>
      </c>
      <c r="G842" s="16">
        <v>0.05</v>
      </c>
      <c r="H842" s="13">
        <f t="shared" si="40"/>
        <v>4.4970000000000001E-10</v>
      </c>
      <c r="I842" s="6">
        <v>0</v>
      </c>
      <c r="J842" s="6">
        <v>9.4229999999999994E-9</v>
      </c>
      <c r="K842" s="16">
        <v>0.05</v>
      </c>
      <c r="L842" s="13">
        <f t="shared" si="41"/>
        <v>4.7114999999999997E-10</v>
      </c>
      <c r="M842" s="6">
        <v>0</v>
      </c>
    </row>
    <row r="843" spans="1:13">
      <c r="A843" t="s">
        <v>850</v>
      </c>
      <c r="B843" s="6">
        <v>1.5429999999999999</v>
      </c>
      <c r="C843" s="16">
        <v>0.05</v>
      </c>
      <c r="D843" s="13">
        <f t="shared" si="39"/>
        <v>7.7149999999999996E-2</v>
      </c>
      <c r="E843" s="6">
        <v>0.80730000000000002</v>
      </c>
      <c r="F843" s="6">
        <v>2.952</v>
      </c>
      <c r="G843" s="16">
        <v>0.05</v>
      </c>
      <c r="H843" s="13">
        <f t="shared" si="40"/>
        <v>0.14760000000000001</v>
      </c>
      <c r="I843" s="6">
        <v>1.5920000000000001</v>
      </c>
      <c r="J843" s="6">
        <v>4.258</v>
      </c>
      <c r="K843" s="16">
        <v>0.05</v>
      </c>
      <c r="L843" s="13">
        <f t="shared" si="41"/>
        <v>0.21290000000000001</v>
      </c>
      <c r="M843" s="6">
        <v>2.35</v>
      </c>
    </row>
    <row r="844" spans="1:13">
      <c r="A844" t="s">
        <v>851</v>
      </c>
      <c r="B844" s="6">
        <v>3.0800000000000001E-2</v>
      </c>
      <c r="C844" s="16">
        <v>0.05</v>
      </c>
      <c r="D844" s="13">
        <f t="shared" si="39"/>
        <v>1.5400000000000001E-3</v>
      </c>
      <c r="E844" s="6">
        <v>3.6480000000000002E-13</v>
      </c>
      <c r="F844" s="6">
        <v>6.2539999999999998E-2</v>
      </c>
      <c r="G844" s="16">
        <v>0.05</v>
      </c>
      <c r="H844" s="13">
        <f t="shared" si="40"/>
        <v>3.127E-3</v>
      </c>
      <c r="I844" s="6">
        <v>7.6320000000000002E-13</v>
      </c>
      <c r="J844" s="6">
        <v>9.4229999999999994E-2</v>
      </c>
      <c r="K844" s="16">
        <v>0.05</v>
      </c>
      <c r="L844" s="13">
        <f t="shared" si="41"/>
        <v>4.7115000000000004E-3</v>
      </c>
      <c r="M844" s="6">
        <v>1.178E-12</v>
      </c>
    </row>
    <row r="845" spans="1:13">
      <c r="A845" t="s">
        <v>852</v>
      </c>
      <c r="B845" s="6">
        <v>1.8240000000000001E-3</v>
      </c>
      <c r="C845" s="16">
        <v>0.05</v>
      </c>
      <c r="D845" s="13">
        <f t="shared" si="39"/>
        <v>9.1200000000000008E-5</v>
      </c>
      <c r="E845" s="6">
        <v>0</v>
      </c>
      <c r="F845" s="6">
        <v>2.287E-3</v>
      </c>
      <c r="G845" s="16">
        <v>0.05</v>
      </c>
      <c r="H845" s="13">
        <f t="shared" si="40"/>
        <v>1.1435E-4</v>
      </c>
      <c r="I845" s="6">
        <v>0</v>
      </c>
      <c r="J845" s="6">
        <v>2.5509999999999999E-3</v>
      </c>
      <c r="K845" s="16">
        <v>0.05</v>
      </c>
      <c r="L845" s="13">
        <f t="shared" si="41"/>
        <v>1.2755000000000001E-4</v>
      </c>
      <c r="M845" s="6">
        <v>0</v>
      </c>
    </row>
    <row r="846" spans="1:13">
      <c r="A846" t="s">
        <v>853</v>
      </c>
      <c r="B846" s="6">
        <v>6.9350000000000001E-7</v>
      </c>
      <c r="C846" s="16">
        <v>0.05</v>
      </c>
      <c r="D846" s="13">
        <f t="shared" si="39"/>
        <v>3.4675000000000004E-8</v>
      </c>
      <c r="E846" s="6">
        <v>0</v>
      </c>
      <c r="F846" s="6">
        <v>8.0080000000000002E-7</v>
      </c>
      <c r="G846" s="16">
        <v>0.05</v>
      </c>
      <c r="H846" s="13">
        <f t="shared" si="40"/>
        <v>4.0040000000000006E-8</v>
      </c>
      <c r="I846" s="6">
        <v>0</v>
      </c>
      <c r="J846" s="6">
        <v>8.385E-7</v>
      </c>
      <c r="K846" s="16">
        <v>0.05</v>
      </c>
      <c r="L846" s="13">
        <f t="shared" si="41"/>
        <v>4.1925E-8</v>
      </c>
      <c r="M846" s="6">
        <v>0</v>
      </c>
    </row>
    <row r="847" spans="1:13">
      <c r="A847" t="s">
        <v>854</v>
      </c>
      <c r="B847" s="6">
        <v>3.8350000000000001E-7</v>
      </c>
      <c r="C847" s="16">
        <v>0.05</v>
      </c>
      <c r="D847" s="13">
        <f t="shared" si="39"/>
        <v>1.9175000000000001E-8</v>
      </c>
      <c r="E847" s="6">
        <v>0</v>
      </c>
      <c r="F847" s="6">
        <v>4.4260000000000001E-7</v>
      </c>
      <c r="G847" s="16">
        <v>0.05</v>
      </c>
      <c r="H847" s="13">
        <f t="shared" si="40"/>
        <v>2.213E-8</v>
      </c>
      <c r="I847" s="6">
        <v>0</v>
      </c>
      <c r="J847" s="6">
        <v>4.636E-7</v>
      </c>
      <c r="K847" s="16">
        <v>0.05</v>
      </c>
      <c r="L847" s="13">
        <f t="shared" si="41"/>
        <v>2.318E-8</v>
      </c>
      <c r="M847" s="6">
        <v>0</v>
      </c>
    </row>
    <row r="848" spans="1:13">
      <c r="A848" t="s">
        <v>855</v>
      </c>
      <c r="B848" s="6">
        <v>6.9350000000000001E-7</v>
      </c>
      <c r="C848" s="16">
        <v>0.05</v>
      </c>
      <c r="D848" s="13">
        <f t="shared" si="39"/>
        <v>3.4675000000000004E-8</v>
      </c>
      <c r="E848" s="6">
        <v>0</v>
      </c>
      <c r="F848" s="6">
        <v>8.0080000000000002E-7</v>
      </c>
      <c r="G848" s="16">
        <v>0.05</v>
      </c>
      <c r="H848" s="13">
        <f t="shared" si="40"/>
        <v>4.0040000000000006E-8</v>
      </c>
      <c r="I848" s="6">
        <v>0</v>
      </c>
      <c r="J848" s="6">
        <v>8.385E-7</v>
      </c>
      <c r="K848" s="16">
        <v>0.05</v>
      </c>
      <c r="L848" s="13">
        <f t="shared" si="41"/>
        <v>4.1925E-8</v>
      </c>
      <c r="M848" s="6">
        <v>0</v>
      </c>
    </row>
    <row r="849" spans="1:13">
      <c r="A849" t="s">
        <v>856</v>
      </c>
      <c r="B849" s="6">
        <v>0</v>
      </c>
      <c r="C849" s="16">
        <v>0.05</v>
      </c>
      <c r="D849" s="13">
        <f t="shared" si="39"/>
        <v>0</v>
      </c>
      <c r="E849" s="6">
        <v>0</v>
      </c>
      <c r="F849" s="6">
        <v>0</v>
      </c>
      <c r="G849" s="16">
        <v>0.05</v>
      </c>
      <c r="H849" s="13">
        <f t="shared" si="40"/>
        <v>0</v>
      </c>
      <c r="I849" s="6">
        <v>0</v>
      </c>
      <c r="J849" s="6">
        <v>0</v>
      </c>
      <c r="K849" s="16">
        <v>0.05</v>
      </c>
      <c r="L849" s="13">
        <f t="shared" si="41"/>
        <v>0</v>
      </c>
      <c r="M849" s="6">
        <v>0</v>
      </c>
    </row>
    <row r="850" spans="1:13">
      <c r="A850" t="s">
        <v>857</v>
      </c>
      <c r="B850" s="6">
        <v>5.7219999999999999E-8</v>
      </c>
      <c r="C850" s="16">
        <v>0.05</v>
      </c>
      <c r="D850" s="13">
        <f t="shared" si="39"/>
        <v>2.8609999999999999E-9</v>
      </c>
      <c r="E850" s="6">
        <v>0</v>
      </c>
      <c r="F850" s="6">
        <v>6.6009999999999994E-8</v>
      </c>
      <c r="G850" s="16">
        <v>0.05</v>
      </c>
      <c r="H850" s="13">
        <f t="shared" si="40"/>
        <v>3.3004999999999999E-9</v>
      </c>
      <c r="I850" s="6">
        <v>0</v>
      </c>
      <c r="J850" s="6">
        <v>6.9180000000000001E-8</v>
      </c>
      <c r="K850" s="16">
        <v>0.05</v>
      </c>
      <c r="L850" s="13">
        <f t="shared" si="41"/>
        <v>3.4590000000000002E-9</v>
      </c>
      <c r="M850" s="6">
        <v>0</v>
      </c>
    </row>
    <row r="851" spans="1:13">
      <c r="A851" t="s">
        <v>858</v>
      </c>
      <c r="B851" s="6">
        <v>4.9929999999999996E-9</v>
      </c>
      <c r="C851" s="16">
        <v>0.05</v>
      </c>
      <c r="D851" s="13">
        <f t="shared" si="39"/>
        <v>2.4965000000000001E-10</v>
      </c>
      <c r="E851" s="6">
        <v>0</v>
      </c>
      <c r="F851" s="6">
        <v>5.7619999999999997E-9</v>
      </c>
      <c r="G851" s="16">
        <v>0.05</v>
      </c>
      <c r="H851" s="13">
        <f t="shared" si="40"/>
        <v>2.8810000000000002E-10</v>
      </c>
      <c r="I851" s="6">
        <v>0</v>
      </c>
      <c r="J851" s="6">
        <v>6.0360000000000002E-9</v>
      </c>
      <c r="K851" s="16">
        <v>0.05</v>
      </c>
      <c r="L851" s="13">
        <f t="shared" si="41"/>
        <v>3.0180000000000003E-10</v>
      </c>
      <c r="M851" s="6">
        <v>0</v>
      </c>
    </row>
    <row r="852" spans="1:13">
      <c r="A852" t="s">
        <v>859</v>
      </c>
      <c r="B852" s="6">
        <v>0.2671</v>
      </c>
      <c r="C852" s="16">
        <v>0.05</v>
      </c>
      <c r="D852" s="13">
        <f t="shared" si="39"/>
        <v>1.3355000000000001E-2</v>
      </c>
      <c r="E852" s="6">
        <v>0.15579999999999999</v>
      </c>
      <c r="F852" s="6">
        <v>0.72960000000000003</v>
      </c>
      <c r="G852" s="16">
        <v>0.05</v>
      </c>
      <c r="H852" s="13">
        <f t="shared" si="40"/>
        <v>3.6480000000000005E-2</v>
      </c>
      <c r="I852" s="6">
        <v>0.42659999999999998</v>
      </c>
      <c r="J852" s="6">
        <v>1.258</v>
      </c>
      <c r="K852" s="16">
        <v>0.05</v>
      </c>
      <c r="L852" s="13">
        <f t="shared" si="41"/>
        <v>6.2899999999999998E-2</v>
      </c>
      <c r="M852" s="6">
        <v>0.74650000000000005</v>
      </c>
    </row>
    <row r="853" spans="1:13">
      <c r="A853" t="s">
        <v>860</v>
      </c>
      <c r="B853" s="6">
        <v>0.30980000000000002</v>
      </c>
      <c r="C853" s="16">
        <v>0.05</v>
      </c>
      <c r="D853" s="13">
        <f t="shared" si="39"/>
        <v>1.5490000000000002E-2</v>
      </c>
      <c r="E853" s="6">
        <v>0.16289999999999999</v>
      </c>
      <c r="F853" s="6">
        <v>0.64900000000000002</v>
      </c>
      <c r="G853" s="16">
        <v>0.05</v>
      </c>
      <c r="H853" s="13">
        <f t="shared" si="40"/>
        <v>3.245E-2</v>
      </c>
      <c r="I853" s="6">
        <v>0.35099999999999998</v>
      </c>
      <c r="J853" s="6">
        <v>1.0209999999999999</v>
      </c>
      <c r="K853" s="16">
        <v>0.05</v>
      </c>
      <c r="L853" s="13">
        <f t="shared" si="41"/>
        <v>5.1049999999999998E-2</v>
      </c>
      <c r="M853" s="6">
        <v>0.56459999999999999</v>
      </c>
    </row>
    <row r="854" spans="1:13">
      <c r="A854" t="s">
        <v>861</v>
      </c>
      <c r="B854" s="6">
        <v>0.26390000000000002</v>
      </c>
      <c r="C854" s="16">
        <v>0.05</v>
      </c>
      <c r="D854" s="13">
        <f t="shared" si="39"/>
        <v>1.3195000000000002E-2</v>
      </c>
      <c r="E854" s="6">
        <v>0.13800000000000001</v>
      </c>
      <c r="F854" s="6">
        <v>0.57450000000000001</v>
      </c>
      <c r="G854" s="16">
        <v>0.05</v>
      </c>
      <c r="H854" s="13">
        <f t="shared" si="40"/>
        <v>2.8725000000000001E-2</v>
      </c>
      <c r="I854" s="6">
        <v>0.30959999999999999</v>
      </c>
      <c r="J854" s="6">
        <v>0.92359999999999998</v>
      </c>
      <c r="K854" s="16">
        <v>0.05</v>
      </c>
      <c r="L854" s="13">
        <f t="shared" si="41"/>
        <v>4.6179999999999999E-2</v>
      </c>
      <c r="M854" s="6">
        <v>0.50970000000000004</v>
      </c>
    </row>
    <row r="855" spans="1:13">
      <c r="A855" t="s">
        <v>862</v>
      </c>
      <c r="B855" s="6">
        <v>9.7869999999999999E-2</v>
      </c>
      <c r="C855" s="16">
        <v>0.05</v>
      </c>
      <c r="D855" s="13">
        <f t="shared" si="39"/>
        <v>4.8935000000000003E-3</v>
      </c>
      <c r="E855" s="6">
        <v>5.1189999999999999E-2</v>
      </c>
      <c r="F855" s="6">
        <v>0.2195</v>
      </c>
      <c r="G855" s="16">
        <v>0.05</v>
      </c>
      <c r="H855" s="13">
        <f t="shared" si="40"/>
        <v>1.0975E-2</v>
      </c>
      <c r="I855" s="6">
        <v>0.1183</v>
      </c>
      <c r="J855" s="6">
        <v>0.36149999999999999</v>
      </c>
      <c r="K855" s="16">
        <v>0.05</v>
      </c>
      <c r="L855" s="13">
        <f t="shared" si="41"/>
        <v>1.8075000000000001E-2</v>
      </c>
      <c r="M855" s="6">
        <v>0.19950000000000001</v>
      </c>
    </row>
    <row r="856" spans="1:13">
      <c r="A856" t="s">
        <v>863</v>
      </c>
      <c r="B856" s="6">
        <v>4.8210000000000003E-2</v>
      </c>
      <c r="C856" s="16">
        <v>0.05</v>
      </c>
      <c r="D856" s="13">
        <f t="shared" si="39"/>
        <v>2.4105000000000003E-3</v>
      </c>
      <c r="E856" s="6">
        <v>2.521E-2</v>
      </c>
      <c r="F856" s="6">
        <v>0.1042</v>
      </c>
      <c r="G856" s="16">
        <v>0.05</v>
      </c>
      <c r="H856" s="13">
        <f t="shared" si="40"/>
        <v>5.2100000000000002E-3</v>
      </c>
      <c r="I856" s="6">
        <v>5.6160000000000002E-2</v>
      </c>
      <c r="J856" s="6">
        <v>0.16819999999999999</v>
      </c>
      <c r="K856" s="16">
        <v>0.05</v>
      </c>
      <c r="L856" s="13">
        <f t="shared" si="41"/>
        <v>8.4099999999999991E-3</v>
      </c>
      <c r="M856" s="6">
        <v>9.2850000000000002E-2</v>
      </c>
    </row>
    <row r="857" spans="1:13">
      <c r="A857" t="s">
        <v>864</v>
      </c>
      <c r="B857" s="6">
        <v>2.0829999999999998E-6</v>
      </c>
      <c r="C857" s="16">
        <v>0.05</v>
      </c>
      <c r="D857" s="13">
        <f t="shared" si="39"/>
        <v>1.0414999999999999E-7</v>
      </c>
      <c r="E857" s="6">
        <v>0</v>
      </c>
      <c r="F857" s="6">
        <v>3.174E-6</v>
      </c>
      <c r="G857" s="16">
        <v>0.05</v>
      </c>
      <c r="H857" s="13">
        <f t="shared" si="40"/>
        <v>1.5870000000000001E-7</v>
      </c>
      <c r="I857" s="6">
        <v>0</v>
      </c>
      <c r="J857" s="6">
        <v>4.3109999999999999E-6</v>
      </c>
      <c r="K857" s="16">
        <v>0.05</v>
      </c>
      <c r="L857" s="13">
        <f t="shared" si="41"/>
        <v>2.1554999999999999E-7</v>
      </c>
      <c r="M857" s="6">
        <v>0</v>
      </c>
    </row>
    <row r="858" spans="1:13">
      <c r="A858" t="s">
        <v>865</v>
      </c>
      <c r="B858" s="6">
        <v>9.9759999999999995E-9</v>
      </c>
      <c r="C858" s="16">
        <v>0.05</v>
      </c>
      <c r="D858" s="13">
        <f t="shared" si="39"/>
        <v>4.9879999999999997E-10</v>
      </c>
      <c r="E858" s="6">
        <v>0</v>
      </c>
      <c r="F858" s="6">
        <v>1.5609999999999999E-8</v>
      </c>
      <c r="G858" s="16">
        <v>0.05</v>
      </c>
      <c r="H858" s="13">
        <f t="shared" si="40"/>
        <v>7.8049999999999994E-10</v>
      </c>
      <c r="I858" s="6">
        <v>0</v>
      </c>
      <c r="J858" s="6">
        <v>2.1629999999999999E-8</v>
      </c>
      <c r="K858" s="16">
        <v>0.05</v>
      </c>
      <c r="L858" s="13">
        <f t="shared" si="41"/>
        <v>1.0815E-9</v>
      </c>
      <c r="M858" s="6">
        <v>0</v>
      </c>
    </row>
    <row r="859" spans="1:13">
      <c r="A859" t="s">
        <v>866</v>
      </c>
      <c r="B859" s="6">
        <v>2.499E-5</v>
      </c>
      <c r="C859" s="16">
        <v>0.05</v>
      </c>
      <c r="D859" s="13">
        <f t="shared" si="39"/>
        <v>1.2495000000000001E-6</v>
      </c>
      <c r="E859" s="6">
        <v>0</v>
      </c>
      <c r="F859" s="6">
        <v>2.8880000000000001E-5</v>
      </c>
      <c r="G859" s="16">
        <v>0.05</v>
      </c>
      <c r="H859" s="13">
        <f t="shared" si="40"/>
        <v>1.4440000000000001E-6</v>
      </c>
      <c r="I859" s="6">
        <v>0</v>
      </c>
      <c r="J859" s="6">
        <v>3.0280000000000001E-5</v>
      </c>
      <c r="K859" s="16">
        <v>0.05</v>
      </c>
      <c r="L859" s="13">
        <f t="shared" si="41"/>
        <v>1.5140000000000002E-6</v>
      </c>
      <c r="M859" s="6">
        <v>0</v>
      </c>
    </row>
    <row r="860" spans="1:13">
      <c r="A860" t="s">
        <v>867</v>
      </c>
      <c r="B860" s="6">
        <v>2.018E-2</v>
      </c>
      <c r="C860" s="16">
        <v>0.05</v>
      </c>
      <c r="D860" s="13">
        <f t="shared" si="39"/>
        <v>1.0090000000000001E-3</v>
      </c>
      <c r="E860" s="6">
        <v>1.055E-2</v>
      </c>
      <c r="F860" s="6">
        <v>3.8830000000000003E-2</v>
      </c>
      <c r="G860" s="16">
        <v>0.05</v>
      </c>
      <c r="H860" s="13">
        <f t="shared" si="40"/>
        <v>1.9415000000000003E-3</v>
      </c>
      <c r="I860" s="6">
        <v>2.0920000000000001E-2</v>
      </c>
      <c r="J860" s="6">
        <v>5.6910000000000002E-2</v>
      </c>
      <c r="K860" s="16">
        <v>0.05</v>
      </c>
      <c r="L860" s="13">
        <f t="shared" si="41"/>
        <v>2.8455000000000004E-3</v>
      </c>
      <c r="M860" s="6">
        <v>3.1419999999999997E-2</v>
      </c>
    </row>
    <row r="861" spans="1:13">
      <c r="A861" t="s">
        <v>868</v>
      </c>
      <c r="B861" s="6">
        <v>1.5469999999999999E-5</v>
      </c>
      <c r="C861" s="16">
        <v>0.05</v>
      </c>
      <c r="D861" s="13">
        <f t="shared" si="39"/>
        <v>7.7349999999999998E-7</v>
      </c>
      <c r="E861" s="6">
        <v>0</v>
      </c>
      <c r="F861" s="6">
        <v>2.4049999999999998E-5</v>
      </c>
      <c r="G861" s="16">
        <v>0.05</v>
      </c>
      <c r="H861" s="13">
        <f t="shared" si="40"/>
        <v>1.2024999999999999E-6</v>
      </c>
      <c r="I861" s="6">
        <v>0</v>
      </c>
      <c r="J861" s="6">
        <v>3.2089999999999999E-5</v>
      </c>
      <c r="K861" s="16">
        <v>0.05</v>
      </c>
      <c r="L861" s="13">
        <f t="shared" si="41"/>
        <v>1.6045000000000001E-6</v>
      </c>
      <c r="M861" s="6">
        <v>0</v>
      </c>
    </row>
    <row r="862" spans="1:13">
      <c r="A862" t="s">
        <v>869</v>
      </c>
      <c r="B862" s="6">
        <v>2.4630000000000002E-4</v>
      </c>
      <c r="C862" s="16">
        <v>0.05</v>
      </c>
      <c r="D862" s="13">
        <f t="shared" si="39"/>
        <v>1.2315000000000002E-5</v>
      </c>
      <c r="E862" s="6">
        <v>1.283E-4</v>
      </c>
      <c r="F862" s="6">
        <v>7.2650000000000004E-4</v>
      </c>
      <c r="G862" s="16">
        <v>0.05</v>
      </c>
      <c r="H862" s="13">
        <f t="shared" si="40"/>
        <v>3.6325000000000002E-5</v>
      </c>
      <c r="I862" s="6">
        <v>3.8979999999999999E-4</v>
      </c>
      <c r="J862" s="6">
        <v>1.3799999999999999E-3</v>
      </c>
      <c r="K862" s="16">
        <v>0.05</v>
      </c>
      <c r="L862" s="13">
        <f t="shared" si="41"/>
        <v>6.8999999999999997E-5</v>
      </c>
      <c r="M862" s="6">
        <v>7.5909999999999997E-4</v>
      </c>
    </row>
    <row r="863" spans="1:13">
      <c r="A863" t="s">
        <v>870</v>
      </c>
      <c r="B863" s="6">
        <v>1.435E-2</v>
      </c>
      <c r="C863" s="16">
        <v>0.05</v>
      </c>
      <c r="D863" s="13">
        <f t="shared" si="39"/>
        <v>7.1750000000000004E-4</v>
      </c>
      <c r="E863" s="6">
        <v>7.5290000000000001E-3</v>
      </c>
      <c r="F863" s="6">
        <v>3.0790000000000001E-2</v>
      </c>
      <c r="G863" s="16">
        <v>0.05</v>
      </c>
      <c r="H863" s="13">
        <f t="shared" si="40"/>
        <v>1.5395000000000001E-3</v>
      </c>
      <c r="I863" s="6">
        <v>1.661E-2</v>
      </c>
      <c r="J863" s="6">
        <v>4.7870000000000003E-2</v>
      </c>
      <c r="K863" s="16">
        <v>0.05</v>
      </c>
      <c r="L863" s="13">
        <f t="shared" si="41"/>
        <v>2.3935000000000002E-3</v>
      </c>
      <c r="M863" s="6">
        <v>2.6460000000000001E-2</v>
      </c>
    </row>
    <row r="864" spans="1:13">
      <c r="A864" t="s">
        <v>871</v>
      </c>
      <c r="B864" s="6">
        <v>6.4669999999999997E-3</v>
      </c>
      <c r="C864" s="16">
        <v>0.05</v>
      </c>
      <c r="D864" s="13">
        <f t="shared" si="39"/>
        <v>3.2335000000000003E-4</v>
      </c>
      <c r="E864" s="6">
        <v>3.3800000000000002E-3</v>
      </c>
      <c r="F864" s="6">
        <v>1.2019999999999999E-2</v>
      </c>
      <c r="G864" s="16">
        <v>0.05</v>
      </c>
      <c r="H864" s="13">
        <f t="shared" si="40"/>
        <v>6.0099999999999997E-4</v>
      </c>
      <c r="I864" s="6">
        <v>6.4749999999999999E-3</v>
      </c>
      <c r="J864" s="6">
        <v>1.687E-2</v>
      </c>
      <c r="K864" s="16">
        <v>0.05</v>
      </c>
      <c r="L864" s="13">
        <f t="shared" si="41"/>
        <v>8.4350000000000007E-4</v>
      </c>
      <c r="M864" s="6">
        <v>9.3139999999999994E-3</v>
      </c>
    </row>
    <row r="865" spans="1:13">
      <c r="A865" t="s">
        <v>872</v>
      </c>
      <c r="B865" s="6">
        <v>6.106E-12</v>
      </c>
      <c r="C865" s="16">
        <v>0.05</v>
      </c>
      <c r="D865" s="13">
        <f t="shared" si="39"/>
        <v>3.0530000000000002E-13</v>
      </c>
      <c r="E865" s="6">
        <v>0</v>
      </c>
      <c r="F865" s="6">
        <v>1.367E-11</v>
      </c>
      <c r="G865" s="16">
        <v>0.05</v>
      </c>
      <c r="H865" s="13">
        <f t="shared" si="40"/>
        <v>6.8350000000000007E-13</v>
      </c>
      <c r="I865" s="6">
        <v>0</v>
      </c>
      <c r="J865" s="6">
        <v>2.2050000000000001E-11</v>
      </c>
      <c r="K865" s="16">
        <v>0.05</v>
      </c>
      <c r="L865" s="13">
        <f t="shared" si="41"/>
        <v>1.1025000000000002E-12</v>
      </c>
      <c r="M865" s="6">
        <v>0</v>
      </c>
    </row>
    <row r="866" spans="1:13">
      <c r="A866" t="s">
        <v>873</v>
      </c>
      <c r="B866" s="6">
        <v>1.609E-3</v>
      </c>
      <c r="C866" s="16">
        <v>0.05</v>
      </c>
      <c r="D866" s="13">
        <f t="shared" si="39"/>
        <v>8.0450000000000004E-5</v>
      </c>
      <c r="E866" s="6">
        <v>8.4130000000000001E-4</v>
      </c>
      <c r="F866" s="6">
        <v>4.7780000000000001E-3</v>
      </c>
      <c r="G866" s="16">
        <v>0.05</v>
      </c>
      <c r="H866" s="13">
        <f t="shared" si="40"/>
        <v>2.3890000000000001E-4</v>
      </c>
      <c r="I866" s="6">
        <v>2.575E-3</v>
      </c>
      <c r="J866" s="6">
        <v>8.9280000000000002E-3</v>
      </c>
      <c r="K866" s="16">
        <v>0.05</v>
      </c>
      <c r="L866" s="13">
        <f t="shared" si="41"/>
        <v>4.4640000000000001E-4</v>
      </c>
      <c r="M866" s="6">
        <v>4.9249999999999997E-3</v>
      </c>
    </row>
    <row r="867" spans="1:13">
      <c r="A867" t="s">
        <v>874</v>
      </c>
      <c r="B867" s="6">
        <v>2.005E-7</v>
      </c>
      <c r="C867" s="16">
        <v>0.05</v>
      </c>
      <c r="D867" s="13">
        <f t="shared" si="39"/>
        <v>1.0025E-8</v>
      </c>
      <c r="E867" s="6">
        <v>0</v>
      </c>
      <c r="F867" s="6">
        <v>6.2419999999999999E-7</v>
      </c>
      <c r="G867" s="16">
        <v>0.05</v>
      </c>
      <c r="H867" s="13">
        <f t="shared" si="40"/>
        <v>3.121E-8</v>
      </c>
      <c r="I867" s="6">
        <v>0</v>
      </c>
      <c r="J867" s="6">
        <v>1.212E-6</v>
      </c>
      <c r="K867" s="16">
        <v>0.05</v>
      </c>
      <c r="L867" s="13">
        <f t="shared" si="41"/>
        <v>6.06E-8</v>
      </c>
      <c r="M867" s="6">
        <v>0</v>
      </c>
    </row>
    <row r="868" spans="1:13">
      <c r="A868" t="s">
        <v>875</v>
      </c>
      <c r="B868" s="6">
        <v>3.178E-9</v>
      </c>
      <c r="C868" s="16">
        <v>0.05</v>
      </c>
      <c r="D868" s="13">
        <f t="shared" si="39"/>
        <v>1.5890000000000001E-10</v>
      </c>
      <c r="E868" s="6">
        <v>2.1419999999999998E-9</v>
      </c>
      <c r="F868" s="6">
        <v>2.6779999999999999E-8</v>
      </c>
      <c r="G868" s="16">
        <v>0.05</v>
      </c>
      <c r="H868" s="13">
        <f t="shared" si="40"/>
        <v>1.339E-9</v>
      </c>
      <c r="I868" s="6">
        <v>1.6800000000000002E-8</v>
      </c>
      <c r="J868" s="6">
        <v>9.0419999999999998E-8</v>
      </c>
      <c r="K868" s="16">
        <v>0.05</v>
      </c>
      <c r="L868" s="13">
        <f t="shared" si="41"/>
        <v>4.5210000000000004E-9</v>
      </c>
      <c r="M868" s="6">
        <v>5.5759999999999998E-8</v>
      </c>
    </row>
    <row r="869" spans="1:13">
      <c r="A869" t="s">
        <v>876</v>
      </c>
      <c r="B869" s="6">
        <v>7.4139999999999994E-15</v>
      </c>
      <c r="C869" s="16">
        <v>0.05</v>
      </c>
      <c r="D869" s="13">
        <f t="shared" si="39"/>
        <v>3.7069999999999999E-16</v>
      </c>
      <c r="E869" s="6">
        <v>0</v>
      </c>
      <c r="F869" s="6">
        <v>6.5269999999999996E-14</v>
      </c>
      <c r="G869" s="16">
        <v>0.05</v>
      </c>
      <c r="H869" s="13">
        <f t="shared" si="40"/>
        <v>3.2634999999999999E-15</v>
      </c>
      <c r="I869" s="6">
        <v>0</v>
      </c>
      <c r="J869" s="6">
        <v>2.2849999999999999E-13</v>
      </c>
      <c r="K869" s="16">
        <v>0.05</v>
      </c>
      <c r="L869" s="13">
        <f t="shared" si="41"/>
        <v>1.1424999999999999E-14</v>
      </c>
      <c r="M869" s="6">
        <v>0</v>
      </c>
    </row>
    <row r="870" spans="1:13">
      <c r="A870" t="s">
        <v>877</v>
      </c>
      <c r="B870" s="6">
        <v>7.0999999999999998E-19</v>
      </c>
      <c r="C870" s="16">
        <v>0.05</v>
      </c>
      <c r="D870" s="13">
        <f t="shared" si="39"/>
        <v>3.5499999999999999E-20</v>
      </c>
      <c r="E870" s="6">
        <v>0</v>
      </c>
      <c r="F870" s="6">
        <v>6.527E-18</v>
      </c>
      <c r="G870" s="16">
        <v>0.05</v>
      </c>
      <c r="H870" s="13">
        <f t="shared" si="40"/>
        <v>3.2635E-19</v>
      </c>
      <c r="I870" s="6">
        <v>0</v>
      </c>
      <c r="J870" s="6">
        <v>2.372E-17</v>
      </c>
      <c r="K870" s="16">
        <v>0.05</v>
      </c>
      <c r="L870" s="13">
        <f t="shared" si="41"/>
        <v>1.1860000000000001E-18</v>
      </c>
      <c r="M870" s="6">
        <v>0</v>
      </c>
    </row>
    <row r="871" spans="1:13">
      <c r="A871" t="s">
        <v>878</v>
      </c>
      <c r="B871" s="6">
        <v>9.5030000000000003E-6</v>
      </c>
      <c r="C871" s="16">
        <v>0.05</v>
      </c>
      <c r="D871" s="13">
        <f t="shared" si="39"/>
        <v>4.7515000000000002E-7</v>
      </c>
      <c r="E871" s="6">
        <v>5.0760000000000002E-6</v>
      </c>
      <c r="F871" s="6">
        <v>4.0559999999999998E-5</v>
      </c>
      <c r="G871" s="16">
        <v>0.05</v>
      </c>
      <c r="H871" s="13">
        <f t="shared" si="40"/>
        <v>2.0279999999999999E-6</v>
      </c>
      <c r="I871" s="6">
        <v>2.2189999999999999E-5</v>
      </c>
      <c r="J871" s="6">
        <v>9.1689999999999998E-5</v>
      </c>
      <c r="K871" s="16">
        <v>0.05</v>
      </c>
      <c r="L871" s="13">
        <f t="shared" si="41"/>
        <v>4.5844999999999999E-6</v>
      </c>
      <c r="M871" s="6">
        <v>5.1249999999999999E-5</v>
      </c>
    </row>
    <row r="872" spans="1:13">
      <c r="A872" t="s">
        <v>879</v>
      </c>
      <c r="B872" s="6">
        <v>6.2900000000000003E-7</v>
      </c>
      <c r="C872" s="16">
        <v>0.05</v>
      </c>
      <c r="D872" s="13">
        <f t="shared" si="39"/>
        <v>3.145E-8</v>
      </c>
      <c r="E872" s="6">
        <v>3.4000000000000002E-13</v>
      </c>
      <c r="F872" s="6">
        <v>3.0120000000000001E-6</v>
      </c>
      <c r="G872" s="16">
        <v>0.05</v>
      </c>
      <c r="H872" s="13">
        <f t="shared" si="40"/>
        <v>1.5060000000000001E-7</v>
      </c>
      <c r="I872" s="6">
        <v>1.679E-12</v>
      </c>
      <c r="J872" s="6">
        <v>7.2930000000000003E-6</v>
      </c>
      <c r="K872" s="16">
        <v>0.05</v>
      </c>
      <c r="L872" s="13">
        <f t="shared" si="41"/>
        <v>3.6465000000000003E-7</v>
      </c>
      <c r="M872" s="6">
        <v>4.1609999999999997E-12</v>
      </c>
    </row>
    <row r="873" spans="1:13">
      <c r="A873" t="s">
        <v>880</v>
      </c>
      <c r="B873" s="6">
        <v>1.919E-20</v>
      </c>
      <c r="C873" s="16">
        <v>0.05</v>
      </c>
      <c r="D873" s="13">
        <f t="shared" si="39"/>
        <v>9.5949999999999998E-22</v>
      </c>
      <c r="E873" s="6">
        <v>0</v>
      </c>
      <c r="F873" s="6">
        <v>8.5479999999999999E-20</v>
      </c>
      <c r="G873" s="16">
        <v>0.05</v>
      </c>
      <c r="H873" s="13">
        <f t="shared" si="40"/>
        <v>4.2740000000000004E-21</v>
      </c>
      <c r="I873" s="6">
        <v>0</v>
      </c>
      <c r="J873" s="6">
        <v>2.0040000000000001E-19</v>
      </c>
      <c r="K873" s="16">
        <v>0.05</v>
      </c>
      <c r="L873" s="13">
        <f t="shared" si="41"/>
        <v>1.0020000000000001E-20</v>
      </c>
      <c r="M873" s="6">
        <v>0</v>
      </c>
    </row>
    <row r="874" spans="1:13">
      <c r="A874" t="s">
        <v>881</v>
      </c>
      <c r="B874" s="6">
        <v>3.0150000000000002E-8</v>
      </c>
      <c r="C874" s="16">
        <v>0.05</v>
      </c>
      <c r="D874" s="13">
        <f t="shared" si="39"/>
        <v>1.5075000000000002E-9</v>
      </c>
      <c r="E874" s="6">
        <v>1.26E-9</v>
      </c>
      <c r="F874" s="6">
        <v>1.9710000000000001E-7</v>
      </c>
      <c r="G874" s="16">
        <v>0.05</v>
      </c>
      <c r="H874" s="13">
        <f t="shared" si="40"/>
        <v>9.8550000000000012E-9</v>
      </c>
      <c r="I874" s="6">
        <v>8.4800000000000005E-9</v>
      </c>
      <c r="J874" s="6">
        <v>5.6530000000000001E-7</v>
      </c>
      <c r="K874" s="16">
        <v>0.05</v>
      </c>
      <c r="L874" s="13">
        <f t="shared" si="41"/>
        <v>2.8265000000000002E-8</v>
      </c>
      <c r="M874" s="6">
        <v>2.4920000000000001E-8</v>
      </c>
    </row>
    <row r="875" spans="1:13">
      <c r="A875" t="s">
        <v>882</v>
      </c>
      <c r="B875" s="6">
        <v>3.521E-12</v>
      </c>
      <c r="C875" s="16">
        <v>0.05</v>
      </c>
      <c r="D875" s="13">
        <f t="shared" si="39"/>
        <v>1.7605000000000002E-13</v>
      </c>
      <c r="E875" s="6">
        <v>0</v>
      </c>
      <c r="F875" s="6">
        <v>2.405E-11</v>
      </c>
      <c r="G875" s="16">
        <v>0.05</v>
      </c>
      <c r="H875" s="13">
        <f t="shared" si="40"/>
        <v>1.2025000000000002E-12</v>
      </c>
      <c r="I875" s="6">
        <v>0</v>
      </c>
      <c r="J875" s="6">
        <v>7.1529999999999998E-11</v>
      </c>
      <c r="K875" s="16">
        <v>0.05</v>
      </c>
      <c r="L875" s="13">
        <f t="shared" si="41"/>
        <v>3.5765E-12</v>
      </c>
      <c r="M875" s="6">
        <v>0</v>
      </c>
    </row>
    <row r="876" spans="1:13">
      <c r="A876" t="s">
        <v>883</v>
      </c>
      <c r="B876" s="6">
        <v>0</v>
      </c>
      <c r="C876" s="16">
        <v>0.05</v>
      </c>
      <c r="D876" s="13">
        <f t="shared" si="39"/>
        <v>0</v>
      </c>
      <c r="E876" s="6">
        <v>0</v>
      </c>
      <c r="F876" s="6">
        <v>0</v>
      </c>
      <c r="G876" s="16">
        <v>0.05</v>
      </c>
      <c r="H876" s="13">
        <f t="shared" si="40"/>
        <v>0</v>
      </c>
      <c r="I876" s="6">
        <v>0</v>
      </c>
      <c r="J876" s="6">
        <v>0</v>
      </c>
      <c r="K876" s="16">
        <v>0.05</v>
      </c>
      <c r="L876" s="13">
        <f t="shared" si="41"/>
        <v>0</v>
      </c>
      <c r="M876" s="6">
        <v>0</v>
      </c>
    </row>
    <row r="877" spans="1:13">
      <c r="A877" t="s">
        <v>884</v>
      </c>
      <c r="B877" s="6">
        <v>0</v>
      </c>
      <c r="C877" s="16">
        <v>0.05</v>
      </c>
      <c r="D877" s="13">
        <f t="shared" si="39"/>
        <v>0</v>
      </c>
      <c r="E877" s="6">
        <v>0</v>
      </c>
      <c r="F877" s="6">
        <v>0</v>
      </c>
      <c r="G877" s="16">
        <v>0.05</v>
      </c>
      <c r="H877" s="13">
        <f t="shared" si="40"/>
        <v>0</v>
      </c>
      <c r="I877" s="6">
        <v>0</v>
      </c>
      <c r="J877" s="6">
        <v>0</v>
      </c>
      <c r="K877" s="16">
        <v>0.05</v>
      </c>
      <c r="L877" s="13">
        <f t="shared" si="41"/>
        <v>0</v>
      </c>
      <c r="M877" s="6">
        <v>0</v>
      </c>
    </row>
    <row r="878" spans="1:13">
      <c r="A878" t="s">
        <v>885</v>
      </c>
      <c r="B878" s="6">
        <v>2.0949999999999998E-6</v>
      </c>
      <c r="C878" s="16">
        <v>0.05</v>
      </c>
      <c r="D878" s="13">
        <f t="shared" si="39"/>
        <v>1.0474999999999999E-7</v>
      </c>
      <c r="E878" s="6">
        <v>1.423E-6</v>
      </c>
      <c r="F878" s="6">
        <v>1.7099999999999999E-5</v>
      </c>
      <c r="G878" s="16">
        <v>0.05</v>
      </c>
      <c r="H878" s="13">
        <f t="shared" si="40"/>
        <v>8.5499999999999997E-7</v>
      </c>
      <c r="I878" s="6">
        <v>1.083E-5</v>
      </c>
      <c r="J878" s="6">
        <v>5.5980000000000003E-5</v>
      </c>
      <c r="K878" s="16">
        <v>0.05</v>
      </c>
      <c r="L878" s="13">
        <f t="shared" si="41"/>
        <v>2.7990000000000002E-6</v>
      </c>
      <c r="M878" s="6">
        <v>3.4910000000000003E-5</v>
      </c>
    </row>
    <row r="879" spans="1:13">
      <c r="A879" t="s">
        <v>886</v>
      </c>
      <c r="B879" s="6">
        <v>9.7930000000000004E-8</v>
      </c>
      <c r="C879" s="16">
        <v>0.05</v>
      </c>
      <c r="D879" s="13">
        <f t="shared" si="39"/>
        <v>4.8965000000000002E-9</v>
      </c>
      <c r="E879" s="6">
        <v>6.5699999999999999E-8</v>
      </c>
      <c r="F879" s="6">
        <v>1.409E-6</v>
      </c>
      <c r="G879" s="16">
        <v>0.05</v>
      </c>
      <c r="H879" s="13">
        <f t="shared" si="40"/>
        <v>7.0449999999999999E-8</v>
      </c>
      <c r="I879" s="6">
        <v>8.5669999999999999E-7</v>
      </c>
      <c r="J879" s="6">
        <v>6.4320000000000004E-6</v>
      </c>
      <c r="K879" s="16">
        <v>0.05</v>
      </c>
      <c r="L879" s="13">
        <f t="shared" si="41"/>
        <v>3.2160000000000002E-7</v>
      </c>
      <c r="M879" s="6">
        <v>3.8369999999999999E-6</v>
      </c>
    </row>
    <row r="880" spans="1:13">
      <c r="A880" t="s">
        <v>887</v>
      </c>
      <c r="B880" s="6">
        <v>4.242E-9</v>
      </c>
      <c r="C880" s="16">
        <v>0.05</v>
      </c>
      <c r="D880" s="13">
        <f t="shared" si="39"/>
        <v>2.1210000000000002E-10</v>
      </c>
      <c r="E880" s="6">
        <v>2.2200000000000002E-9</v>
      </c>
      <c r="F880" s="6">
        <v>1.092E-7</v>
      </c>
      <c r="G880" s="16">
        <v>0.05</v>
      </c>
      <c r="H880" s="13">
        <f t="shared" si="40"/>
        <v>5.4600000000000006E-9</v>
      </c>
      <c r="I880" s="6">
        <v>5.8829999999999998E-8</v>
      </c>
      <c r="J880" s="6">
        <v>7.2200000000000003E-7</v>
      </c>
      <c r="K880" s="16">
        <v>0.05</v>
      </c>
      <c r="L880" s="13">
        <f t="shared" si="41"/>
        <v>3.6100000000000006E-8</v>
      </c>
      <c r="M880" s="6">
        <v>3.9849999999999998E-7</v>
      </c>
    </row>
    <row r="881" spans="1:13">
      <c r="A881" t="s">
        <v>1045</v>
      </c>
      <c r="B881" s="6">
        <v>0</v>
      </c>
      <c r="C881" s="16">
        <v>0.99</v>
      </c>
      <c r="D881" s="13">
        <f t="shared" si="39"/>
        <v>0</v>
      </c>
      <c r="E881" s="6">
        <v>0</v>
      </c>
      <c r="F881" s="6">
        <v>5.4189999999999998E-19</v>
      </c>
      <c r="G881" s="16">
        <v>0.99</v>
      </c>
      <c r="H881" s="13">
        <f t="shared" si="40"/>
        <v>5.3648099999999993E-19</v>
      </c>
      <c r="I881" s="6">
        <v>5.7810000000000003E-19</v>
      </c>
      <c r="J881" s="6">
        <v>2.2359999999999999E-18</v>
      </c>
      <c r="K881" s="16">
        <v>0.99</v>
      </c>
      <c r="L881" s="13">
        <f t="shared" si="41"/>
        <v>2.21364E-18</v>
      </c>
      <c r="M881" s="6">
        <v>2.4439999999999999E-18</v>
      </c>
    </row>
    <row r="882" spans="1:13">
      <c r="A882" t="s">
        <v>888</v>
      </c>
      <c r="B882" s="6">
        <v>1.054E-8</v>
      </c>
      <c r="C882" s="16">
        <v>0.99</v>
      </c>
      <c r="D882" s="13">
        <f t="shared" si="39"/>
        <v>1.04346E-8</v>
      </c>
      <c r="E882" s="6">
        <v>2.4760000000000001E-8</v>
      </c>
      <c r="F882" s="6">
        <v>3.3309999999999999E-8</v>
      </c>
      <c r="G882" s="16">
        <v>0.99</v>
      </c>
      <c r="H882" s="13">
        <f t="shared" si="40"/>
        <v>3.2976899999999999E-8</v>
      </c>
      <c r="I882" s="6">
        <v>4.7899999999999999E-8</v>
      </c>
      <c r="J882" s="6">
        <v>5.0549999999999999E-8</v>
      </c>
      <c r="K882" s="16">
        <v>0.99</v>
      </c>
      <c r="L882" s="13">
        <f t="shared" si="41"/>
        <v>5.0044500000000002E-8</v>
      </c>
      <c r="M882" s="6">
        <v>6.4420000000000004E-8</v>
      </c>
    </row>
    <row r="883" spans="1:13">
      <c r="A883" t="s">
        <v>889</v>
      </c>
      <c r="B883" s="6">
        <v>2.2060000000000001E-6</v>
      </c>
      <c r="C883" s="16">
        <v>0.99</v>
      </c>
      <c r="D883" s="13">
        <f t="shared" si="39"/>
        <v>2.1839400000000002E-6</v>
      </c>
      <c r="E883" s="6">
        <v>3.9099999999999998E-6</v>
      </c>
      <c r="F883" s="6">
        <v>5.0690000000000001E-6</v>
      </c>
      <c r="G883" s="16">
        <v>0.99</v>
      </c>
      <c r="H883" s="13">
        <f t="shared" si="40"/>
        <v>5.0183099999999997E-6</v>
      </c>
      <c r="I883" s="6">
        <v>7.1300000000000003E-6</v>
      </c>
      <c r="J883" s="6">
        <v>6.5220000000000004E-6</v>
      </c>
      <c r="K883" s="16">
        <v>0.99</v>
      </c>
      <c r="L883" s="13">
        <f t="shared" si="41"/>
        <v>6.45678E-6</v>
      </c>
      <c r="M883" s="6">
        <v>8.6929999999999996E-6</v>
      </c>
    </row>
    <row r="884" spans="1:13">
      <c r="A884" t="s">
        <v>890</v>
      </c>
      <c r="B884" s="6">
        <v>1.9140000000000001E-11</v>
      </c>
      <c r="C884" s="16">
        <v>0.99</v>
      </c>
      <c r="D884" s="13">
        <f t="shared" si="39"/>
        <v>1.8948599999999999E-11</v>
      </c>
      <c r="E884" s="6">
        <v>4.3270000000000003E-11</v>
      </c>
      <c r="F884" s="6">
        <v>5.527E-11</v>
      </c>
      <c r="G884" s="16">
        <v>0.99</v>
      </c>
      <c r="H884" s="13">
        <f t="shared" si="40"/>
        <v>5.4717299999999998E-11</v>
      </c>
      <c r="I884" s="6">
        <v>8.5209999999999996E-11</v>
      </c>
      <c r="J884" s="6">
        <v>8.2240000000000005E-11</v>
      </c>
      <c r="K884" s="16">
        <v>0.99</v>
      </c>
      <c r="L884" s="13">
        <f t="shared" si="41"/>
        <v>8.1417599999999999E-11</v>
      </c>
      <c r="M884" s="6">
        <v>1.16E-10</v>
      </c>
    </row>
    <row r="885" spans="1:13">
      <c r="A885" t="s">
        <v>891</v>
      </c>
      <c r="B885" s="6">
        <v>1.2830000000000001E-5</v>
      </c>
      <c r="C885" s="16">
        <v>0.99</v>
      </c>
      <c r="D885" s="13">
        <f t="shared" si="39"/>
        <v>1.2701700000000001E-5</v>
      </c>
      <c r="E885" s="6">
        <v>6.0050000000000003E-5</v>
      </c>
      <c r="F885" s="6">
        <v>1.539E-4</v>
      </c>
      <c r="G885" s="16">
        <v>0.99</v>
      </c>
      <c r="H885" s="13">
        <f t="shared" si="40"/>
        <v>1.52361E-4</v>
      </c>
      <c r="I885" s="6">
        <v>3.3869999999999999E-4</v>
      </c>
      <c r="J885" s="6">
        <v>5.71E-4</v>
      </c>
      <c r="K885" s="16">
        <v>0.99</v>
      </c>
      <c r="L885" s="13">
        <f t="shared" si="41"/>
        <v>5.6528999999999998E-4</v>
      </c>
      <c r="M885" s="6">
        <v>9.6029999999999998E-4</v>
      </c>
    </row>
    <row r="886" spans="1:13">
      <c r="A886" t="s">
        <v>892</v>
      </c>
      <c r="B886" s="6">
        <v>2.9810000000000001E-3</v>
      </c>
      <c r="C886" s="16">
        <v>0.99</v>
      </c>
      <c r="D886" s="13">
        <f t="shared" si="39"/>
        <v>2.9511900000000002E-3</v>
      </c>
      <c r="E886" s="6">
        <v>1.312E-2</v>
      </c>
      <c r="F886" s="6">
        <v>2.8969999999999999E-2</v>
      </c>
      <c r="G886" s="16">
        <v>0.99</v>
      </c>
      <c r="H886" s="13">
        <f t="shared" si="40"/>
        <v>2.8680299999999999E-2</v>
      </c>
      <c r="I886" s="6">
        <v>5.4039999999999998E-2</v>
      </c>
      <c r="J886" s="6">
        <v>8.097E-2</v>
      </c>
      <c r="K886" s="16">
        <v>0.99</v>
      </c>
      <c r="L886" s="13">
        <f t="shared" si="41"/>
        <v>8.0160300000000004E-2</v>
      </c>
      <c r="M886" s="6">
        <v>0.1215</v>
      </c>
    </row>
    <row r="887" spans="1:13">
      <c r="A887" t="s">
        <v>893</v>
      </c>
      <c r="B887" s="6">
        <v>2.0790000000000002</v>
      </c>
      <c r="C887" s="16">
        <v>0.99</v>
      </c>
      <c r="D887" s="13">
        <f t="shared" si="39"/>
        <v>2.0582100000000003</v>
      </c>
      <c r="E887" s="6">
        <v>10.14</v>
      </c>
      <c r="F887" s="6">
        <v>20.03</v>
      </c>
      <c r="G887" s="16">
        <v>0.99</v>
      </c>
      <c r="H887" s="13">
        <f t="shared" si="40"/>
        <v>19.829700000000003</v>
      </c>
      <c r="I887" s="6">
        <v>36.82</v>
      </c>
      <c r="J887" s="6">
        <v>52.03</v>
      </c>
      <c r="K887" s="16">
        <v>0.99</v>
      </c>
      <c r="L887" s="13">
        <f t="shared" si="41"/>
        <v>51.509700000000002</v>
      </c>
      <c r="M887" s="6">
        <v>76.05</v>
      </c>
    </row>
    <row r="888" spans="1:13">
      <c r="A888" t="s">
        <v>894</v>
      </c>
      <c r="B888" s="6">
        <v>7.9759999999999994E-8</v>
      </c>
      <c r="C888" s="16">
        <v>0.99</v>
      </c>
      <c r="D888" s="13">
        <f t="shared" si="39"/>
        <v>7.8962399999999998E-8</v>
      </c>
      <c r="E888" s="6">
        <v>1.8029999999999999E-7</v>
      </c>
      <c r="F888" s="6">
        <v>2.3050000000000001E-7</v>
      </c>
      <c r="G888" s="16">
        <v>0.99</v>
      </c>
      <c r="H888" s="13">
        <f t="shared" si="40"/>
        <v>2.2819500000000001E-7</v>
      </c>
      <c r="I888" s="6">
        <v>3.552E-7</v>
      </c>
      <c r="J888" s="6">
        <v>3.432E-7</v>
      </c>
      <c r="K888" s="16">
        <v>0.99</v>
      </c>
      <c r="L888" s="13">
        <f t="shared" si="41"/>
        <v>3.3976799999999998E-7</v>
      </c>
      <c r="M888" s="6">
        <v>4.8329999999999999E-7</v>
      </c>
    </row>
    <row r="889" spans="1:13">
      <c r="A889" t="s">
        <v>895</v>
      </c>
      <c r="B889" s="6">
        <v>2.287E-4</v>
      </c>
      <c r="C889" s="16">
        <v>0.99</v>
      </c>
      <c r="D889" s="13">
        <f t="shared" si="39"/>
        <v>2.2641299999999999E-4</v>
      </c>
      <c r="E889" s="6">
        <v>1.9589999999999999E-4</v>
      </c>
      <c r="F889" s="6">
        <v>8.3250000000000002E-4</v>
      </c>
      <c r="G889" s="16">
        <v>0.99</v>
      </c>
      <c r="H889" s="13">
        <f t="shared" si="40"/>
        <v>8.2417500000000002E-4</v>
      </c>
      <c r="I889" s="6">
        <v>7.2510000000000001E-4</v>
      </c>
      <c r="J889" s="6">
        <v>1.5690000000000001E-3</v>
      </c>
      <c r="K889" s="16">
        <v>0.99</v>
      </c>
      <c r="L889" s="13">
        <f t="shared" si="41"/>
        <v>1.55331E-3</v>
      </c>
      <c r="M889" s="6">
        <v>1.395E-3</v>
      </c>
    </row>
    <row r="890" spans="1:13">
      <c r="A890" t="s">
        <v>896</v>
      </c>
      <c r="B890" s="6">
        <v>8.1540000000000001E-8</v>
      </c>
      <c r="C890" s="16">
        <v>0.99</v>
      </c>
      <c r="D890" s="13">
        <f t="shared" si="39"/>
        <v>8.0724599999999995E-8</v>
      </c>
      <c r="E890" s="6">
        <v>1.9149999999999999E-7</v>
      </c>
      <c r="F890" s="6">
        <v>2.5769999999999998E-7</v>
      </c>
      <c r="G890" s="16">
        <v>0.99</v>
      </c>
      <c r="H890" s="13">
        <f t="shared" si="40"/>
        <v>2.55123E-7</v>
      </c>
      <c r="I890" s="6">
        <v>3.7049999999999999E-7</v>
      </c>
      <c r="J890" s="6">
        <v>3.911E-7</v>
      </c>
      <c r="K890" s="16">
        <v>0.99</v>
      </c>
      <c r="L890" s="13">
        <f t="shared" si="41"/>
        <v>3.8718899999999999E-7</v>
      </c>
      <c r="M890" s="6">
        <v>4.9829999999999996E-7</v>
      </c>
    </row>
    <row r="891" spans="1:13">
      <c r="A891" t="s">
        <v>897</v>
      </c>
      <c r="B891" s="6">
        <v>1.3010000000000001E-3</v>
      </c>
      <c r="C891" s="16">
        <v>0.99</v>
      </c>
      <c r="D891" s="13">
        <f t="shared" si="39"/>
        <v>1.2879900000000001E-3</v>
      </c>
      <c r="E891" s="6">
        <v>2.3059999999999999E-3</v>
      </c>
      <c r="F891" s="6">
        <v>2.9889999999999999E-3</v>
      </c>
      <c r="G891" s="16">
        <v>0.99</v>
      </c>
      <c r="H891" s="13">
        <f t="shared" si="40"/>
        <v>2.95911E-3</v>
      </c>
      <c r="I891" s="6">
        <v>4.2050000000000004E-3</v>
      </c>
      <c r="J891" s="6">
        <v>3.8470000000000002E-3</v>
      </c>
      <c r="K891" s="16">
        <v>0.99</v>
      </c>
      <c r="L891" s="13">
        <f t="shared" si="41"/>
        <v>3.8085300000000001E-3</v>
      </c>
      <c r="M891" s="6">
        <v>5.1289999999999999E-3</v>
      </c>
    </row>
    <row r="892" spans="1:13">
      <c r="A892" t="s">
        <v>898</v>
      </c>
      <c r="B892" s="6">
        <v>4.8489999999999998E-13</v>
      </c>
      <c r="C892" s="16">
        <v>0.99</v>
      </c>
      <c r="D892" s="13">
        <f t="shared" si="39"/>
        <v>4.8005099999999993E-13</v>
      </c>
      <c r="E892" s="6">
        <v>1.8489999999999999E-12</v>
      </c>
      <c r="F892" s="6">
        <v>5.2870000000000004E-12</v>
      </c>
      <c r="G892" s="16">
        <v>0.99</v>
      </c>
      <c r="H892" s="13">
        <f t="shared" si="40"/>
        <v>5.2341300000000004E-12</v>
      </c>
      <c r="I892" s="6">
        <v>1.2810000000000001E-11</v>
      </c>
      <c r="J892" s="6">
        <v>2.2109999999999998E-11</v>
      </c>
      <c r="K892" s="16">
        <v>0.99</v>
      </c>
      <c r="L892" s="13">
        <f t="shared" si="41"/>
        <v>2.18889E-11</v>
      </c>
      <c r="M892" s="6">
        <v>4.1920000000000002E-11</v>
      </c>
    </row>
    <row r="893" spans="1:13">
      <c r="A893" t="s">
        <v>899</v>
      </c>
      <c r="B893" s="6">
        <v>5.0740000000000003E-8</v>
      </c>
      <c r="C893" s="16">
        <v>0.99</v>
      </c>
      <c r="D893" s="13">
        <f t="shared" si="39"/>
        <v>5.0232600000000002E-8</v>
      </c>
      <c r="E893" s="6">
        <v>5.2530000000000001E-8</v>
      </c>
      <c r="F893" s="6">
        <v>6.4959999999999999E-7</v>
      </c>
      <c r="G893" s="16">
        <v>0.99</v>
      </c>
      <c r="H893" s="13">
        <f t="shared" si="40"/>
        <v>6.4310400000000004E-7</v>
      </c>
      <c r="I893" s="6">
        <v>6.9299999999999997E-7</v>
      </c>
      <c r="J893" s="6">
        <v>2.6800000000000002E-6</v>
      </c>
      <c r="K893" s="16">
        <v>0.99</v>
      </c>
      <c r="L893" s="13">
        <f t="shared" si="41"/>
        <v>2.6532000000000003E-6</v>
      </c>
      <c r="M893" s="6">
        <v>2.9280000000000002E-6</v>
      </c>
    </row>
    <row r="894" spans="1:13">
      <c r="A894" t="s">
        <v>900</v>
      </c>
      <c r="B894" s="6">
        <v>6.6209999999999999E-4</v>
      </c>
      <c r="C894" s="16">
        <v>0.99</v>
      </c>
      <c r="D894" s="13">
        <f t="shared" si="39"/>
        <v>6.5547899999999994E-4</v>
      </c>
      <c r="E894" s="6">
        <v>2.359E-3</v>
      </c>
      <c r="F894" s="6">
        <v>5.0759999999999998E-3</v>
      </c>
      <c r="G894" s="16">
        <v>0.99</v>
      </c>
      <c r="H894" s="13">
        <f t="shared" si="40"/>
        <v>5.0252399999999994E-3</v>
      </c>
      <c r="I894" s="6">
        <v>9.2359999999999994E-3</v>
      </c>
      <c r="J894" s="6">
        <v>1.388E-2</v>
      </c>
      <c r="K894" s="16">
        <v>0.99</v>
      </c>
      <c r="L894" s="13">
        <f t="shared" si="41"/>
        <v>1.37412E-2</v>
      </c>
      <c r="M894" s="6">
        <v>2.0619999999999999E-2</v>
      </c>
    </row>
    <row r="895" spans="1:13">
      <c r="A895" t="s">
        <v>901</v>
      </c>
      <c r="B895" s="6">
        <v>1.409E-7</v>
      </c>
      <c r="C895" s="16">
        <v>0.99</v>
      </c>
      <c r="D895" s="13">
        <f t="shared" si="39"/>
        <v>1.3949099999999999E-7</v>
      </c>
      <c r="E895" s="6">
        <v>1.2060000000000001E-7</v>
      </c>
      <c r="F895" s="6">
        <v>5.1330000000000002E-7</v>
      </c>
      <c r="G895" s="16">
        <v>0.99</v>
      </c>
      <c r="H895" s="13">
        <f t="shared" si="40"/>
        <v>5.08167E-7</v>
      </c>
      <c r="I895" s="6">
        <v>4.4630000000000002E-7</v>
      </c>
      <c r="J895" s="6">
        <v>9.6839999999999991E-7</v>
      </c>
      <c r="K895" s="16">
        <v>0.99</v>
      </c>
      <c r="L895" s="13">
        <f t="shared" si="41"/>
        <v>9.5871599999999983E-7</v>
      </c>
      <c r="M895" s="6">
        <v>8.582E-7</v>
      </c>
    </row>
    <row r="896" spans="1:13">
      <c r="A896" t="s">
        <v>902</v>
      </c>
      <c r="B896" s="6">
        <v>1.6309999999999998E-8</v>
      </c>
      <c r="C896" s="16">
        <v>0.99</v>
      </c>
      <c r="D896" s="13">
        <f t="shared" si="39"/>
        <v>1.6146899999999997E-8</v>
      </c>
      <c r="E896" s="6">
        <v>1.6890000000000001E-8</v>
      </c>
      <c r="F896" s="6">
        <v>2.0879999999999999E-7</v>
      </c>
      <c r="G896" s="16">
        <v>0.99</v>
      </c>
      <c r="H896" s="13">
        <f t="shared" si="40"/>
        <v>2.0671199999999998E-7</v>
      </c>
      <c r="I896" s="6">
        <v>2.2289999999999999E-7</v>
      </c>
      <c r="J896" s="6">
        <v>8.6199999999999996E-7</v>
      </c>
      <c r="K896" s="16">
        <v>0.99</v>
      </c>
      <c r="L896" s="13">
        <f t="shared" si="41"/>
        <v>8.5337999999999993E-7</v>
      </c>
      <c r="M896" s="6">
        <v>9.4180000000000003E-7</v>
      </c>
    </row>
    <row r="897" spans="1:13">
      <c r="A897" t="s">
        <v>903</v>
      </c>
      <c r="B897" s="6">
        <v>4.8120000000000003E-9</v>
      </c>
      <c r="C897" s="16">
        <v>0.99</v>
      </c>
      <c r="D897" s="13">
        <f t="shared" si="39"/>
        <v>4.7638800000000003E-9</v>
      </c>
      <c r="E897" s="6">
        <v>1.13E-8</v>
      </c>
      <c r="F897" s="6">
        <v>1.52E-8</v>
      </c>
      <c r="G897" s="16">
        <v>0.99</v>
      </c>
      <c r="H897" s="13">
        <f t="shared" si="40"/>
        <v>1.5048E-8</v>
      </c>
      <c r="I897" s="6">
        <v>2.1859999999999999E-8</v>
      </c>
      <c r="J897" s="6">
        <v>2.3079999999999999E-8</v>
      </c>
      <c r="K897" s="16">
        <v>0.99</v>
      </c>
      <c r="L897" s="13">
        <f t="shared" si="41"/>
        <v>2.2849199999999999E-8</v>
      </c>
      <c r="M897" s="6">
        <v>2.9399999999999999E-8</v>
      </c>
    </row>
    <row r="898" spans="1:13">
      <c r="A898" t="s">
        <v>904</v>
      </c>
      <c r="B898" s="6">
        <v>1.2339999999999999E-4</v>
      </c>
      <c r="C898" s="16">
        <v>0.99</v>
      </c>
      <c r="D898" s="13">
        <f t="shared" si="39"/>
        <v>1.22166E-4</v>
      </c>
      <c r="E898" s="6">
        <v>2.187E-4</v>
      </c>
      <c r="F898" s="6">
        <v>2.8360000000000001E-4</v>
      </c>
      <c r="G898" s="16">
        <v>0.99</v>
      </c>
      <c r="H898" s="13">
        <f t="shared" si="40"/>
        <v>2.8076400000000002E-4</v>
      </c>
      <c r="I898" s="6">
        <v>3.9879999999999999E-4</v>
      </c>
      <c r="J898" s="6">
        <v>3.6489999999999998E-4</v>
      </c>
      <c r="K898" s="16">
        <v>0.99</v>
      </c>
      <c r="L898" s="13">
        <f t="shared" si="41"/>
        <v>3.6125099999999999E-4</v>
      </c>
      <c r="M898" s="6">
        <v>4.8650000000000001E-4</v>
      </c>
    </row>
    <row r="899" spans="1:13">
      <c r="A899" t="s">
        <v>905</v>
      </c>
      <c r="B899" s="6">
        <v>1.8740000000000001E-8</v>
      </c>
      <c r="C899" s="16">
        <v>0.99</v>
      </c>
      <c r="D899" s="13">
        <f t="shared" ref="D899:D962" si="42">B899*C899</f>
        <v>1.8552600000000002E-8</v>
      </c>
      <c r="E899" s="6">
        <v>4.2359999999999997E-8</v>
      </c>
      <c r="F899" s="6">
        <v>5.4109999999999999E-8</v>
      </c>
      <c r="G899" s="16">
        <v>0.99</v>
      </c>
      <c r="H899" s="13">
        <f t="shared" ref="H899:H962" si="43">F899*G899</f>
        <v>5.3568899999999996E-8</v>
      </c>
      <c r="I899" s="6">
        <v>8.3400000000000006E-8</v>
      </c>
      <c r="J899" s="6">
        <v>8.05E-8</v>
      </c>
      <c r="K899" s="16">
        <v>0.99</v>
      </c>
      <c r="L899" s="13">
        <f t="shared" ref="L899:L962" si="44">J899*K899</f>
        <v>7.9695E-8</v>
      </c>
      <c r="M899" s="6">
        <v>1.136E-7</v>
      </c>
    </row>
    <row r="900" spans="1:13">
      <c r="A900" t="s">
        <v>906</v>
      </c>
      <c r="B900" s="6">
        <v>3.601E-13</v>
      </c>
      <c r="C900" s="16">
        <v>0.99</v>
      </c>
      <c r="D900" s="13">
        <f t="shared" si="42"/>
        <v>3.5649899999999997E-13</v>
      </c>
      <c r="E900" s="6">
        <v>1.3729999999999999E-12</v>
      </c>
      <c r="F900" s="6">
        <v>3.926E-12</v>
      </c>
      <c r="G900" s="16">
        <v>0.99</v>
      </c>
      <c r="H900" s="13">
        <f t="shared" si="43"/>
        <v>3.8867400000000001E-12</v>
      </c>
      <c r="I900" s="6">
        <v>9.5159999999999994E-12</v>
      </c>
      <c r="J900" s="6">
        <v>1.642E-11</v>
      </c>
      <c r="K900" s="16">
        <v>0.99</v>
      </c>
      <c r="L900" s="13">
        <f t="shared" si="44"/>
        <v>1.6255799999999999E-11</v>
      </c>
      <c r="M900" s="6">
        <v>3.1119999999999998E-11</v>
      </c>
    </row>
    <row r="901" spans="1:13">
      <c r="A901" t="s">
        <v>907</v>
      </c>
      <c r="B901" s="6">
        <v>3.2399999999999999E-6</v>
      </c>
      <c r="C901" s="16">
        <v>0.99</v>
      </c>
      <c r="D901" s="13">
        <f t="shared" si="42"/>
        <v>3.2076E-6</v>
      </c>
      <c r="E901" s="6">
        <v>3.3390000000000001E-6</v>
      </c>
      <c r="F901" s="6">
        <v>1.291E-5</v>
      </c>
      <c r="G901" s="16">
        <v>0.99</v>
      </c>
      <c r="H901" s="13">
        <f t="shared" si="43"/>
        <v>1.27809E-5</v>
      </c>
      <c r="I901" s="6">
        <v>1.236E-5</v>
      </c>
      <c r="J901" s="6">
        <v>2.5179999999999999E-5</v>
      </c>
      <c r="K901" s="16">
        <v>0.99</v>
      </c>
      <c r="L901" s="13">
        <f t="shared" si="44"/>
        <v>2.49282E-5</v>
      </c>
      <c r="M901" s="6">
        <v>2.376E-5</v>
      </c>
    </row>
    <row r="902" spans="1:13">
      <c r="A902" t="s">
        <v>908</v>
      </c>
      <c r="B902" s="6">
        <v>5.9049999999999998E-14</v>
      </c>
      <c r="C902" s="16">
        <v>0.99</v>
      </c>
      <c r="D902" s="13">
        <f t="shared" si="42"/>
        <v>5.8459499999999999E-14</v>
      </c>
      <c r="E902" s="6">
        <v>1.387E-13</v>
      </c>
      <c r="F902" s="6">
        <v>1.8660000000000001E-13</v>
      </c>
      <c r="G902" s="16">
        <v>0.99</v>
      </c>
      <c r="H902" s="13">
        <f t="shared" si="43"/>
        <v>1.84734E-13</v>
      </c>
      <c r="I902" s="6">
        <v>2.6820000000000001E-13</v>
      </c>
      <c r="J902" s="6">
        <v>2.8319999999999999E-13</v>
      </c>
      <c r="K902" s="16">
        <v>0.99</v>
      </c>
      <c r="L902" s="13">
        <f t="shared" si="44"/>
        <v>2.80368E-13</v>
      </c>
      <c r="M902" s="6">
        <v>3.6070000000000002E-13</v>
      </c>
    </row>
    <row r="903" spans="1:13">
      <c r="A903" t="s">
        <v>1046</v>
      </c>
      <c r="B903" s="6">
        <v>0</v>
      </c>
      <c r="C903" s="16">
        <v>0.99</v>
      </c>
      <c r="D903" s="13">
        <f t="shared" si="42"/>
        <v>0</v>
      </c>
      <c r="E903" s="6">
        <v>0</v>
      </c>
      <c r="F903" s="6">
        <v>3.2670000000000001E-19</v>
      </c>
      <c r="G903" s="16">
        <v>0.99</v>
      </c>
      <c r="H903" s="13">
        <f t="shared" si="43"/>
        <v>3.2343300000000002E-19</v>
      </c>
      <c r="I903" s="6">
        <v>0</v>
      </c>
      <c r="J903" s="6">
        <v>6.6099999999999999E-19</v>
      </c>
      <c r="K903" s="16">
        <v>0.99</v>
      </c>
      <c r="L903" s="13">
        <f t="shared" si="44"/>
        <v>6.5439000000000003E-19</v>
      </c>
      <c r="M903" s="6">
        <v>0</v>
      </c>
    </row>
    <row r="904" spans="1:13">
      <c r="A904" t="s">
        <v>1047</v>
      </c>
      <c r="B904" s="6">
        <v>6.5259999999999999E-15</v>
      </c>
      <c r="C904" s="16">
        <v>0.99</v>
      </c>
      <c r="D904" s="13">
        <f t="shared" si="42"/>
        <v>6.4607400000000001E-15</v>
      </c>
      <c r="E904" s="6">
        <v>1.157E-14</v>
      </c>
      <c r="F904" s="6">
        <v>1.5010000000000001E-14</v>
      </c>
      <c r="G904" s="16">
        <v>0.99</v>
      </c>
      <c r="H904" s="13">
        <f t="shared" si="43"/>
        <v>1.4859900000000002E-14</v>
      </c>
      <c r="I904" s="6">
        <v>2.11E-14</v>
      </c>
      <c r="J904" s="6">
        <v>1.93E-14</v>
      </c>
      <c r="K904" s="16">
        <v>0.99</v>
      </c>
      <c r="L904" s="13">
        <f t="shared" si="44"/>
        <v>1.9107000000000001E-14</v>
      </c>
      <c r="M904" s="6">
        <v>2.5739999999999999E-14</v>
      </c>
    </row>
    <row r="905" spans="1:13">
      <c r="A905" t="s">
        <v>909</v>
      </c>
      <c r="B905" s="6">
        <v>2.8110000000000002E-17</v>
      </c>
      <c r="C905" s="16">
        <v>0.99</v>
      </c>
      <c r="D905" s="13">
        <f t="shared" si="42"/>
        <v>2.7828900000000001E-17</v>
      </c>
      <c r="E905" s="6">
        <v>6.3529999999999994E-17</v>
      </c>
      <c r="F905" s="6">
        <v>8.1200000000000006E-17</v>
      </c>
      <c r="G905" s="16">
        <v>0.99</v>
      </c>
      <c r="H905" s="13">
        <f t="shared" si="43"/>
        <v>8.0388000000000001E-17</v>
      </c>
      <c r="I905" s="6">
        <v>1.2519999999999999E-16</v>
      </c>
      <c r="J905" s="6">
        <v>1.2080000000000001E-16</v>
      </c>
      <c r="K905" s="16">
        <v>0.99</v>
      </c>
      <c r="L905" s="13">
        <f t="shared" si="44"/>
        <v>1.1959200000000002E-16</v>
      </c>
      <c r="M905" s="6">
        <v>1.7039999999999999E-16</v>
      </c>
    </row>
    <row r="906" spans="1:13">
      <c r="A906" t="s">
        <v>910</v>
      </c>
      <c r="B906" s="6">
        <v>5.9079999999999996E-16</v>
      </c>
      <c r="C906" s="16">
        <v>0.99</v>
      </c>
      <c r="D906" s="13">
        <f t="shared" si="42"/>
        <v>5.8489199999999996E-16</v>
      </c>
      <c r="E906" s="6">
        <v>1.8890000000000001E-19</v>
      </c>
      <c r="F906" s="6">
        <v>1.0869999999999999E-15</v>
      </c>
      <c r="G906" s="16">
        <v>0.99</v>
      </c>
      <c r="H906" s="13">
        <f t="shared" si="43"/>
        <v>1.07613E-15</v>
      </c>
      <c r="I906" s="6">
        <v>1.3089999999999999E-18</v>
      </c>
      <c r="J906" s="6">
        <v>1.3419999999999999E-15</v>
      </c>
      <c r="K906" s="16">
        <v>0.99</v>
      </c>
      <c r="L906" s="13">
        <f t="shared" si="44"/>
        <v>1.32858E-15</v>
      </c>
      <c r="M906" s="6">
        <v>4.282E-18</v>
      </c>
    </row>
    <row r="907" spans="1:13">
      <c r="A907" t="s">
        <v>911</v>
      </c>
      <c r="B907" s="6">
        <v>6.828E-14</v>
      </c>
      <c r="C907" s="16">
        <v>0.99</v>
      </c>
      <c r="D907" s="13">
        <f t="shared" si="42"/>
        <v>6.7597199999999996E-14</v>
      </c>
      <c r="E907" s="6">
        <v>1.604E-13</v>
      </c>
      <c r="F907" s="6">
        <v>2.158E-13</v>
      </c>
      <c r="G907" s="16">
        <v>0.99</v>
      </c>
      <c r="H907" s="13">
        <f t="shared" si="43"/>
        <v>2.13642E-13</v>
      </c>
      <c r="I907" s="6">
        <v>3.103E-13</v>
      </c>
      <c r="J907" s="6">
        <v>3.2750000000000002E-13</v>
      </c>
      <c r="K907" s="16">
        <v>0.99</v>
      </c>
      <c r="L907" s="13">
        <f t="shared" si="44"/>
        <v>3.2422500000000001E-13</v>
      </c>
      <c r="M907" s="6">
        <v>4.173E-13</v>
      </c>
    </row>
    <row r="908" spans="1:13">
      <c r="A908" t="s">
        <v>912</v>
      </c>
      <c r="B908" s="6">
        <v>5.1899999999999997E-9</v>
      </c>
      <c r="C908" s="16">
        <v>0.99</v>
      </c>
      <c r="D908" s="13">
        <f t="shared" si="42"/>
        <v>5.1380999999999999E-9</v>
      </c>
      <c r="E908" s="6">
        <v>9.1990000000000002E-9</v>
      </c>
      <c r="F908" s="6">
        <v>1.193E-8</v>
      </c>
      <c r="G908" s="16">
        <v>0.99</v>
      </c>
      <c r="H908" s="13">
        <f t="shared" si="43"/>
        <v>1.1810699999999999E-8</v>
      </c>
      <c r="I908" s="6">
        <v>1.6779999999999999E-8</v>
      </c>
      <c r="J908" s="6">
        <v>1.5349999999999998E-8</v>
      </c>
      <c r="K908" s="16">
        <v>0.99</v>
      </c>
      <c r="L908" s="13">
        <f t="shared" si="44"/>
        <v>1.51965E-8</v>
      </c>
      <c r="M908" s="6">
        <v>2.0459999999999999E-8</v>
      </c>
    </row>
    <row r="909" spans="1:13">
      <c r="A909" t="s">
        <v>913</v>
      </c>
      <c r="B909" s="6">
        <v>5.6229999999999997E-14</v>
      </c>
      <c r="C909" s="16">
        <v>0.99</v>
      </c>
      <c r="D909" s="13">
        <f t="shared" si="42"/>
        <v>5.5667699999999995E-14</v>
      </c>
      <c r="E909" s="6">
        <v>2.144E-13</v>
      </c>
      <c r="F909" s="6">
        <v>6.1300000000000001E-13</v>
      </c>
      <c r="G909" s="16">
        <v>0.99</v>
      </c>
      <c r="H909" s="13">
        <f t="shared" si="43"/>
        <v>6.0687000000000002E-13</v>
      </c>
      <c r="I909" s="6">
        <v>1.4859999999999999E-12</v>
      </c>
      <c r="J909" s="6">
        <v>2.564E-12</v>
      </c>
      <c r="K909" s="16">
        <v>0.99</v>
      </c>
      <c r="L909" s="13">
        <f t="shared" si="44"/>
        <v>2.5383600000000001E-12</v>
      </c>
      <c r="M909" s="6">
        <v>4.8599999999999999E-12</v>
      </c>
    </row>
    <row r="910" spans="1:13">
      <c r="A910" t="s">
        <v>914</v>
      </c>
      <c r="B910" s="6">
        <v>2.251E-13</v>
      </c>
      <c r="C910" s="16">
        <v>0.99</v>
      </c>
      <c r="D910" s="13">
        <f t="shared" si="42"/>
        <v>2.2284899999999998E-13</v>
      </c>
      <c r="E910" s="6">
        <v>5.0889999999999998E-13</v>
      </c>
      <c r="F910" s="6">
        <v>6.502E-13</v>
      </c>
      <c r="G910" s="16">
        <v>0.99</v>
      </c>
      <c r="H910" s="13">
        <f t="shared" si="43"/>
        <v>6.4369800000000003E-13</v>
      </c>
      <c r="I910" s="6">
        <v>1.002E-12</v>
      </c>
      <c r="J910" s="6">
        <v>9.6709999999999999E-13</v>
      </c>
      <c r="K910" s="16">
        <v>0.99</v>
      </c>
      <c r="L910" s="13">
        <f t="shared" si="44"/>
        <v>9.5742899999999992E-13</v>
      </c>
      <c r="M910" s="6">
        <v>1.364E-12</v>
      </c>
    </row>
    <row r="911" spans="1:13">
      <c r="A911" t="s">
        <v>915</v>
      </c>
      <c r="B911" s="6">
        <v>1.282E-13</v>
      </c>
      <c r="C911" s="16">
        <v>0.99</v>
      </c>
      <c r="D911" s="13">
        <f t="shared" si="42"/>
        <v>1.2691800000000001E-13</v>
      </c>
      <c r="E911" s="6">
        <v>0</v>
      </c>
      <c r="F911" s="6">
        <v>2.3580000000000002E-13</v>
      </c>
      <c r="G911" s="16">
        <v>0.99</v>
      </c>
      <c r="H911" s="13">
        <f t="shared" si="43"/>
        <v>2.3344200000000001E-13</v>
      </c>
      <c r="I911" s="6">
        <v>0</v>
      </c>
      <c r="J911" s="6">
        <v>2.909E-13</v>
      </c>
      <c r="K911" s="16">
        <v>0.99</v>
      </c>
      <c r="L911" s="13">
        <f t="shared" si="44"/>
        <v>2.8799099999999999E-13</v>
      </c>
      <c r="M911" s="6">
        <v>0</v>
      </c>
    </row>
    <row r="912" spans="1:13">
      <c r="A912" t="s">
        <v>916</v>
      </c>
      <c r="B912" s="6">
        <v>1.548E-10</v>
      </c>
      <c r="C912" s="16">
        <v>0.99</v>
      </c>
      <c r="D912" s="13">
        <f t="shared" si="42"/>
        <v>1.53252E-10</v>
      </c>
      <c r="E912" s="6">
        <v>3.6349999999999999E-10</v>
      </c>
      <c r="F912" s="6">
        <v>4.8890000000000004E-10</v>
      </c>
      <c r="G912" s="16">
        <v>0.99</v>
      </c>
      <c r="H912" s="13">
        <f t="shared" si="43"/>
        <v>4.8401100000000008E-10</v>
      </c>
      <c r="I912" s="6">
        <v>7.0299999999999995E-10</v>
      </c>
      <c r="J912" s="6">
        <v>7.4209999999999995E-10</v>
      </c>
      <c r="K912" s="16">
        <v>0.99</v>
      </c>
      <c r="L912" s="13">
        <f t="shared" si="44"/>
        <v>7.3467899999999998E-10</v>
      </c>
      <c r="M912" s="6">
        <v>9.462000000000001E-10</v>
      </c>
    </row>
    <row r="913" spans="1:13">
      <c r="A913" t="s">
        <v>917</v>
      </c>
      <c r="B913" s="6">
        <v>1.9599999999999999E-6</v>
      </c>
      <c r="C913" s="16">
        <v>0.99</v>
      </c>
      <c r="D913" s="13">
        <f t="shared" si="42"/>
        <v>1.9403999999999997E-6</v>
      </c>
      <c r="E913" s="6">
        <v>3.4740000000000001E-6</v>
      </c>
      <c r="F913" s="6">
        <v>4.5029999999999999E-6</v>
      </c>
      <c r="G913" s="16">
        <v>0.99</v>
      </c>
      <c r="H913" s="13">
        <f t="shared" si="43"/>
        <v>4.4579699999999999E-6</v>
      </c>
      <c r="I913" s="6">
        <v>6.3339999999999998E-6</v>
      </c>
      <c r="J913" s="6">
        <v>5.7950000000000004E-6</v>
      </c>
      <c r="K913" s="16">
        <v>0.99</v>
      </c>
      <c r="L913" s="13">
        <f t="shared" si="44"/>
        <v>5.7370500000000004E-6</v>
      </c>
      <c r="M913" s="6">
        <v>7.7239999999999992E-6</v>
      </c>
    </row>
    <row r="914" spans="1:13">
      <c r="A914" t="s">
        <v>918</v>
      </c>
      <c r="B914" s="6">
        <v>1.034E-10</v>
      </c>
      <c r="C914" s="16">
        <v>0.99</v>
      </c>
      <c r="D914" s="13">
        <f t="shared" si="42"/>
        <v>1.02366E-10</v>
      </c>
      <c r="E914" s="6">
        <v>3.9419999999999999E-10</v>
      </c>
      <c r="F914" s="6">
        <v>1.1269999999999999E-9</v>
      </c>
      <c r="G914" s="16">
        <v>0.99</v>
      </c>
      <c r="H914" s="13">
        <f t="shared" si="43"/>
        <v>1.1157299999999998E-9</v>
      </c>
      <c r="I914" s="6">
        <v>2.7310000000000002E-9</v>
      </c>
      <c r="J914" s="6">
        <v>4.7140000000000001E-9</v>
      </c>
      <c r="K914" s="16">
        <v>0.99</v>
      </c>
      <c r="L914" s="13">
        <f t="shared" si="44"/>
        <v>4.6668599999999997E-9</v>
      </c>
      <c r="M914" s="6">
        <v>8.9369999999999992E-9</v>
      </c>
    </row>
    <row r="915" spans="1:13">
      <c r="A915" t="s">
        <v>919</v>
      </c>
      <c r="B915" s="6">
        <v>2.044E-9</v>
      </c>
      <c r="C915" s="16">
        <v>0.99</v>
      </c>
      <c r="D915" s="13">
        <f t="shared" si="42"/>
        <v>2.02356E-9</v>
      </c>
      <c r="E915" s="6">
        <v>4.6209999999999997E-9</v>
      </c>
      <c r="F915" s="6">
        <v>5.903E-9</v>
      </c>
      <c r="G915" s="16">
        <v>0.99</v>
      </c>
      <c r="H915" s="13">
        <f t="shared" si="43"/>
        <v>5.8439699999999996E-9</v>
      </c>
      <c r="I915" s="6">
        <v>9.1019999999999994E-9</v>
      </c>
      <c r="J915" s="6">
        <v>8.7869999999999995E-9</v>
      </c>
      <c r="K915" s="16">
        <v>0.99</v>
      </c>
      <c r="L915" s="13">
        <f t="shared" si="44"/>
        <v>8.6991299999999991E-9</v>
      </c>
      <c r="M915" s="6">
        <v>1.239E-8</v>
      </c>
    </row>
    <row r="916" spans="1:13">
      <c r="A916" t="s">
        <v>920</v>
      </c>
      <c r="B916" s="6">
        <v>7.3309999999999998E-10</v>
      </c>
      <c r="C916" s="16">
        <v>0.99</v>
      </c>
      <c r="D916" s="13">
        <f t="shared" si="42"/>
        <v>7.2576899999999996E-10</v>
      </c>
      <c r="E916" s="6">
        <v>1.693E-9</v>
      </c>
      <c r="F916" s="6">
        <v>2.2790000000000001E-9</v>
      </c>
      <c r="G916" s="16">
        <v>0.99</v>
      </c>
      <c r="H916" s="13">
        <f t="shared" si="43"/>
        <v>2.25621E-9</v>
      </c>
      <c r="I916" s="6">
        <v>3.2650000000000002E-9</v>
      </c>
      <c r="J916" s="6">
        <v>3.4480000000000001E-9</v>
      </c>
      <c r="K916" s="16">
        <v>0.99</v>
      </c>
      <c r="L916" s="13">
        <f t="shared" si="44"/>
        <v>3.41352E-9</v>
      </c>
      <c r="M916" s="6">
        <v>4.3860000000000004E-9</v>
      </c>
    </row>
    <row r="917" spans="1:13">
      <c r="A917" t="s">
        <v>921</v>
      </c>
      <c r="B917" s="6">
        <v>1.4170000000000001E-10</v>
      </c>
      <c r="C917" s="16">
        <v>0.99</v>
      </c>
      <c r="D917" s="13">
        <f t="shared" si="42"/>
        <v>1.4028300000000001E-10</v>
      </c>
      <c r="E917" s="6">
        <v>0</v>
      </c>
      <c r="F917" s="6">
        <v>2.6060000000000001E-10</v>
      </c>
      <c r="G917" s="16">
        <v>0.99</v>
      </c>
      <c r="H917" s="13">
        <f t="shared" si="43"/>
        <v>2.5799399999999999E-10</v>
      </c>
      <c r="I917" s="6">
        <v>0</v>
      </c>
      <c r="J917" s="6">
        <v>3.2149999999999998E-10</v>
      </c>
      <c r="K917" s="16">
        <v>0.99</v>
      </c>
      <c r="L917" s="13">
        <f t="shared" si="44"/>
        <v>3.1828499999999995E-10</v>
      </c>
      <c r="M917" s="6">
        <v>0</v>
      </c>
    </row>
    <row r="918" spans="1:13">
      <c r="A918" t="s">
        <v>922</v>
      </c>
      <c r="B918" s="6">
        <v>3.9310000000000001E-5</v>
      </c>
      <c r="C918" s="16">
        <v>0.99</v>
      </c>
      <c r="D918" s="13">
        <f t="shared" si="42"/>
        <v>3.89169E-5</v>
      </c>
      <c r="E918" s="6">
        <v>9.2299999999999994E-5</v>
      </c>
      <c r="F918" s="6">
        <v>1.2420000000000001E-4</v>
      </c>
      <c r="G918" s="16">
        <v>0.99</v>
      </c>
      <c r="H918" s="13">
        <f t="shared" si="43"/>
        <v>1.22958E-4</v>
      </c>
      <c r="I918" s="6">
        <v>1.786E-4</v>
      </c>
      <c r="J918" s="6">
        <v>1.885E-4</v>
      </c>
      <c r="K918" s="16">
        <v>0.99</v>
      </c>
      <c r="L918" s="13">
        <f t="shared" si="44"/>
        <v>1.86615E-4</v>
      </c>
      <c r="M918" s="6">
        <v>2.4020000000000001E-4</v>
      </c>
    </row>
    <row r="919" spans="1:13">
      <c r="A919" t="s">
        <v>923</v>
      </c>
      <c r="B919" s="6">
        <v>1.1339999999999999E-2</v>
      </c>
      <c r="C919" s="16">
        <v>0.99</v>
      </c>
      <c r="D919" s="13">
        <f t="shared" si="42"/>
        <v>1.12266E-2</v>
      </c>
      <c r="E919" s="6">
        <v>2.0119999999999999E-2</v>
      </c>
      <c r="F919" s="6">
        <v>2.6079999999999999E-2</v>
      </c>
      <c r="G919" s="16">
        <v>0.99</v>
      </c>
      <c r="H919" s="13">
        <f t="shared" si="43"/>
        <v>2.58192E-2</v>
      </c>
      <c r="I919" s="6">
        <v>3.6670000000000001E-2</v>
      </c>
      <c r="J919" s="6">
        <v>3.356E-2</v>
      </c>
      <c r="K919" s="16">
        <v>0.99</v>
      </c>
      <c r="L919" s="13">
        <f t="shared" si="44"/>
        <v>3.3224400000000001E-2</v>
      </c>
      <c r="M919" s="6">
        <v>4.4740000000000002E-2</v>
      </c>
    </row>
    <row r="920" spans="1:13">
      <c r="A920" t="s">
        <v>924</v>
      </c>
      <c r="B920" s="6">
        <v>9.2960000000000004E-6</v>
      </c>
      <c r="C920" s="16">
        <v>0.99</v>
      </c>
      <c r="D920" s="13">
        <f t="shared" si="42"/>
        <v>9.2030400000000009E-6</v>
      </c>
      <c r="E920" s="6">
        <v>2.0890000000000002E-5</v>
      </c>
      <c r="F920" s="6">
        <v>2.6720000000000002E-5</v>
      </c>
      <c r="G920" s="16">
        <v>0.99</v>
      </c>
      <c r="H920" s="13">
        <f t="shared" si="43"/>
        <v>2.6452800000000002E-5</v>
      </c>
      <c r="I920" s="6">
        <v>4.1140000000000003E-5</v>
      </c>
      <c r="J920" s="6">
        <v>3.9690000000000001E-5</v>
      </c>
      <c r="K920" s="16">
        <v>0.99</v>
      </c>
      <c r="L920" s="13">
        <f t="shared" si="44"/>
        <v>3.9293099999999998E-5</v>
      </c>
      <c r="M920" s="6">
        <v>5.5999999999999999E-5</v>
      </c>
    </row>
    <row r="921" spans="1:13">
      <c r="A921" t="s">
        <v>925</v>
      </c>
      <c r="B921" s="6">
        <v>1.6079999999999999E-5</v>
      </c>
      <c r="C921" s="16">
        <v>0.99</v>
      </c>
      <c r="D921" s="13">
        <f t="shared" si="42"/>
        <v>1.5919199999999998E-5</v>
      </c>
      <c r="E921" s="6">
        <v>6.1329999999999997E-5</v>
      </c>
      <c r="F921" s="6">
        <v>1.752E-4</v>
      </c>
      <c r="G921" s="16">
        <v>0.99</v>
      </c>
      <c r="H921" s="13">
        <f t="shared" si="43"/>
        <v>1.7344800000000001E-4</v>
      </c>
      <c r="I921" s="6">
        <v>4.2499999999999998E-4</v>
      </c>
      <c r="J921" s="6">
        <v>7.3340000000000005E-4</v>
      </c>
      <c r="K921" s="16">
        <v>0.99</v>
      </c>
      <c r="L921" s="13">
        <f t="shared" si="44"/>
        <v>7.2606600000000004E-4</v>
      </c>
      <c r="M921" s="6">
        <v>1.39E-3</v>
      </c>
    </row>
    <row r="922" spans="1:13">
      <c r="A922" t="s">
        <v>926</v>
      </c>
      <c r="B922" s="6">
        <v>3.325E-4</v>
      </c>
      <c r="C922" s="16">
        <v>0.99</v>
      </c>
      <c r="D922" s="13">
        <f t="shared" si="42"/>
        <v>3.2917500000000002E-4</v>
      </c>
      <c r="E922" s="6">
        <v>3.8099999999999999E-4</v>
      </c>
      <c r="F922" s="6">
        <v>3.814E-4</v>
      </c>
      <c r="G922" s="16">
        <v>0.99</v>
      </c>
      <c r="H922" s="13">
        <f t="shared" si="43"/>
        <v>3.7758600000000001E-4</v>
      </c>
      <c r="I922" s="6">
        <v>3.9899999999999999E-4</v>
      </c>
      <c r="J922" s="6">
        <v>3.7750000000000001E-4</v>
      </c>
      <c r="K922" s="16">
        <v>0.99</v>
      </c>
      <c r="L922" s="13">
        <f t="shared" si="44"/>
        <v>3.7372499999999999E-4</v>
      </c>
      <c r="M922" s="6">
        <v>3.9320000000000002E-4</v>
      </c>
    </row>
    <row r="923" spans="1:13">
      <c r="A923" t="s">
        <v>927</v>
      </c>
      <c r="B923" s="6">
        <v>6.2419999999999997E-6</v>
      </c>
      <c r="C923" s="16">
        <v>0.99</v>
      </c>
      <c r="D923" s="13">
        <f t="shared" si="42"/>
        <v>6.1795799999999995E-6</v>
      </c>
      <c r="E923" s="6">
        <v>1.411E-5</v>
      </c>
      <c r="F923" s="6">
        <v>1.8029999999999998E-5</v>
      </c>
      <c r="G923" s="16">
        <v>0.99</v>
      </c>
      <c r="H923" s="13">
        <f t="shared" si="43"/>
        <v>1.78497E-5</v>
      </c>
      <c r="I923" s="6">
        <v>2.781E-5</v>
      </c>
      <c r="J923" s="6">
        <v>2.6829999999999999E-5</v>
      </c>
      <c r="K923" s="16">
        <v>0.99</v>
      </c>
      <c r="L923" s="13">
        <f t="shared" si="44"/>
        <v>2.65617E-5</v>
      </c>
      <c r="M923" s="6">
        <v>3.7839999999999997E-5</v>
      </c>
    </row>
    <row r="924" spans="1:13">
      <c r="A924" t="s">
        <v>928</v>
      </c>
      <c r="B924" s="6">
        <v>2.8420000000000001E-2</v>
      </c>
      <c r="C924" s="16">
        <v>0.99</v>
      </c>
      <c r="D924" s="13">
        <f t="shared" si="42"/>
        <v>2.8135799999999999E-2</v>
      </c>
      <c r="E924" s="6">
        <v>6.5570000000000003E-2</v>
      </c>
      <c r="F924" s="6">
        <v>8.8270000000000001E-2</v>
      </c>
      <c r="G924" s="16">
        <v>0.99</v>
      </c>
      <c r="H924" s="13">
        <f t="shared" si="43"/>
        <v>8.7387300000000001E-2</v>
      </c>
      <c r="I924" s="6">
        <v>0.1265</v>
      </c>
      <c r="J924" s="6">
        <v>0.1336</v>
      </c>
      <c r="K924" s="16">
        <v>0.99</v>
      </c>
      <c r="L924" s="13">
        <f t="shared" si="44"/>
        <v>0.13226399999999999</v>
      </c>
      <c r="M924" s="6">
        <v>0.17</v>
      </c>
    </row>
    <row r="925" spans="1:13">
      <c r="A925" t="s">
        <v>929</v>
      </c>
      <c r="B925" s="6">
        <v>6.6029999999999995E-7</v>
      </c>
      <c r="C925" s="16">
        <v>0.99</v>
      </c>
      <c r="D925" s="13">
        <f t="shared" si="42"/>
        <v>6.536969999999999E-7</v>
      </c>
      <c r="E925" s="6">
        <v>3.9780000000000003E-8</v>
      </c>
      <c r="F925" s="6">
        <v>2.0700000000000001E-6</v>
      </c>
      <c r="G925" s="16">
        <v>0.99</v>
      </c>
      <c r="H925" s="13">
        <f t="shared" si="43"/>
        <v>2.0493E-6</v>
      </c>
      <c r="I925" s="6">
        <v>4.1649999999999999E-8</v>
      </c>
      <c r="J925" s="6">
        <v>3.2260000000000001E-6</v>
      </c>
      <c r="K925" s="16">
        <v>0.99</v>
      </c>
      <c r="L925" s="13">
        <f t="shared" si="44"/>
        <v>3.1937400000000003E-6</v>
      </c>
      <c r="M925" s="6">
        <v>4.105E-8</v>
      </c>
    </row>
    <row r="926" spans="1:13">
      <c r="A926" t="s">
        <v>930</v>
      </c>
      <c r="B926" s="6">
        <v>7.0649999999999999E-9</v>
      </c>
      <c r="C926" s="16">
        <v>0.99</v>
      </c>
      <c r="D926" s="13">
        <f t="shared" si="42"/>
        <v>6.9943499999999995E-9</v>
      </c>
      <c r="E926" s="6">
        <v>0</v>
      </c>
      <c r="F926" s="6">
        <v>1.2989999999999999E-8</v>
      </c>
      <c r="G926" s="16">
        <v>0.99</v>
      </c>
      <c r="H926" s="13">
        <f t="shared" si="43"/>
        <v>1.2860099999999999E-8</v>
      </c>
      <c r="I926" s="6">
        <v>0</v>
      </c>
      <c r="J926" s="6">
        <v>1.6029999999999999E-8</v>
      </c>
      <c r="K926" s="16">
        <v>0.99</v>
      </c>
      <c r="L926" s="13">
        <f t="shared" si="44"/>
        <v>1.5869699999999999E-8</v>
      </c>
      <c r="M926" s="6">
        <v>0</v>
      </c>
    </row>
    <row r="927" spans="1:13">
      <c r="A927" t="s">
        <v>931</v>
      </c>
      <c r="B927" s="6">
        <v>6.5149999999999998E-5</v>
      </c>
      <c r="C927" s="16">
        <v>0.99</v>
      </c>
      <c r="D927" s="13">
        <f t="shared" si="42"/>
        <v>6.4498499999999999E-5</v>
      </c>
      <c r="E927" s="6">
        <v>1.5139999999999999E-4</v>
      </c>
      <c r="F927" s="6">
        <v>2.0440000000000001E-4</v>
      </c>
      <c r="G927" s="16">
        <v>0.99</v>
      </c>
      <c r="H927" s="13">
        <f t="shared" si="43"/>
        <v>2.02356E-4</v>
      </c>
      <c r="I927" s="6">
        <v>2.9300000000000002E-4</v>
      </c>
      <c r="J927" s="6">
        <v>3.099E-4</v>
      </c>
      <c r="K927" s="16">
        <v>0.99</v>
      </c>
      <c r="L927" s="13">
        <f t="shared" si="44"/>
        <v>3.0680099999999999E-4</v>
      </c>
      <c r="M927" s="6">
        <v>3.9399999999999998E-4</v>
      </c>
    </row>
    <row r="928" spans="1:13">
      <c r="A928" t="s">
        <v>932</v>
      </c>
      <c r="B928" s="6">
        <v>2.1920000000000002</v>
      </c>
      <c r="C928" s="16">
        <v>0.99</v>
      </c>
      <c r="D928" s="13">
        <f t="shared" si="42"/>
        <v>2.17008</v>
      </c>
      <c r="E928" s="6">
        <v>3.8919999999999999</v>
      </c>
      <c r="F928" s="6">
        <v>5.0380000000000003</v>
      </c>
      <c r="G928" s="16">
        <v>0.99</v>
      </c>
      <c r="H928" s="13">
        <f t="shared" si="43"/>
        <v>4.9876200000000006</v>
      </c>
      <c r="I928" s="6">
        <v>7.0970000000000004</v>
      </c>
      <c r="J928" s="6">
        <v>6.4820000000000002</v>
      </c>
      <c r="K928" s="16">
        <v>0.99</v>
      </c>
      <c r="L928" s="13">
        <f t="shared" si="44"/>
        <v>6.4171800000000001</v>
      </c>
      <c r="M928" s="6">
        <v>8.6630000000000003</v>
      </c>
    </row>
    <row r="929" spans="1:13">
      <c r="A929" t="s">
        <v>933</v>
      </c>
      <c r="B929" s="6">
        <v>1.6719999999999999</v>
      </c>
      <c r="C929" s="16">
        <v>0.99</v>
      </c>
      <c r="D929" s="13">
        <f t="shared" si="42"/>
        <v>1.6552799999999999</v>
      </c>
      <c r="E929" s="6">
        <v>3.8479999999999999</v>
      </c>
      <c r="F929" s="6">
        <v>4.7910000000000004</v>
      </c>
      <c r="G929" s="16">
        <v>0.99</v>
      </c>
      <c r="H929" s="13">
        <f t="shared" si="43"/>
        <v>4.7430900000000005</v>
      </c>
      <c r="I929" s="6">
        <v>7.5780000000000003</v>
      </c>
      <c r="J929" s="6">
        <v>7.1260000000000003</v>
      </c>
      <c r="K929" s="16">
        <v>0.99</v>
      </c>
      <c r="L929" s="13">
        <f t="shared" si="44"/>
        <v>7.0547400000000007</v>
      </c>
      <c r="M929" s="6">
        <v>10.32</v>
      </c>
    </row>
    <row r="930" spans="1:13">
      <c r="A930" t="s">
        <v>934</v>
      </c>
      <c r="B930" s="6">
        <v>0.64790000000000003</v>
      </c>
      <c r="C930" s="16">
        <v>0.99</v>
      </c>
      <c r="D930" s="13">
        <f t="shared" si="42"/>
        <v>0.64142100000000002</v>
      </c>
      <c r="E930" s="6">
        <v>0.77580000000000005</v>
      </c>
      <c r="F930" s="6">
        <v>3.5129999999999999</v>
      </c>
      <c r="G930" s="16">
        <v>0.99</v>
      </c>
      <c r="H930" s="13">
        <f t="shared" si="43"/>
        <v>3.4778699999999998</v>
      </c>
      <c r="I930" s="6">
        <v>3.968</v>
      </c>
      <c r="J930" s="6">
        <v>8.6059999999999999</v>
      </c>
      <c r="K930" s="16">
        <v>0.99</v>
      </c>
      <c r="L930" s="13">
        <f t="shared" si="44"/>
        <v>8.5199400000000001</v>
      </c>
      <c r="M930" s="6">
        <v>9.7360000000000007</v>
      </c>
    </row>
    <row r="931" spans="1:13">
      <c r="A931" t="s">
        <v>935</v>
      </c>
      <c r="B931" s="6">
        <v>0.3382</v>
      </c>
      <c r="C931" s="16">
        <v>0.99</v>
      </c>
      <c r="D931" s="13">
        <f t="shared" si="42"/>
        <v>0.334818</v>
      </c>
      <c r="E931" s="6">
        <v>1.6020000000000001E-9</v>
      </c>
      <c r="F931" s="6">
        <v>0.32050000000000001</v>
      </c>
      <c r="G931" s="16">
        <v>0.99</v>
      </c>
      <c r="H931" s="13">
        <f t="shared" si="43"/>
        <v>0.31729499999999999</v>
      </c>
      <c r="I931" s="6">
        <v>5.2810000000000003E-9</v>
      </c>
      <c r="J931" s="6">
        <v>0.30549999999999999</v>
      </c>
      <c r="K931" s="16">
        <v>0.99</v>
      </c>
      <c r="L931" s="13">
        <f t="shared" si="44"/>
        <v>0.30244499999999996</v>
      </c>
      <c r="M931" s="6">
        <v>1.0050000000000001E-8</v>
      </c>
    </row>
    <row r="932" spans="1:13">
      <c r="A932" t="s">
        <v>936</v>
      </c>
      <c r="B932" s="6">
        <v>856800</v>
      </c>
      <c r="C932" s="16">
        <v>0.99</v>
      </c>
      <c r="D932" s="13">
        <f t="shared" si="42"/>
        <v>848232</v>
      </c>
      <c r="E932" s="6">
        <v>887100</v>
      </c>
      <c r="F932" s="6">
        <v>783500</v>
      </c>
      <c r="G932" s="16">
        <v>0.99</v>
      </c>
      <c r="H932" s="13">
        <f t="shared" si="43"/>
        <v>775665</v>
      </c>
      <c r="I932" s="6">
        <v>836000</v>
      </c>
      <c r="J932" s="6">
        <v>732700</v>
      </c>
      <c r="K932" s="16">
        <v>0.99</v>
      </c>
      <c r="L932" s="13">
        <f t="shared" si="44"/>
        <v>725373</v>
      </c>
      <c r="M932" s="6">
        <v>800500</v>
      </c>
    </row>
    <row r="933" spans="1:13">
      <c r="A933" t="s">
        <v>937</v>
      </c>
      <c r="B933" s="6">
        <v>0.87339999999999995</v>
      </c>
      <c r="C933" s="16">
        <v>0.99</v>
      </c>
      <c r="D933" s="13">
        <f t="shared" si="42"/>
        <v>0.86466599999999993</v>
      </c>
      <c r="E933" s="6">
        <v>0</v>
      </c>
      <c r="F933" s="6">
        <v>0.84799999999999998</v>
      </c>
      <c r="G933" s="16">
        <v>0.99</v>
      </c>
      <c r="H933" s="13">
        <f t="shared" si="43"/>
        <v>0.83951999999999993</v>
      </c>
      <c r="I933" s="6">
        <v>0</v>
      </c>
      <c r="J933" s="6">
        <v>0.83720000000000006</v>
      </c>
      <c r="K933" s="16">
        <v>0.99</v>
      </c>
      <c r="L933" s="13">
        <f t="shared" si="44"/>
        <v>0.82882800000000001</v>
      </c>
      <c r="M933" s="6">
        <v>0</v>
      </c>
    </row>
    <row r="934" spans="1:13">
      <c r="A934" t="s">
        <v>938</v>
      </c>
      <c r="B934" s="6">
        <v>3.1319999999999998E-3</v>
      </c>
      <c r="C934" s="16">
        <v>0.99</v>
      </c>
      <c r="D934" s="13">
        <f t="shared" si="42"/>
        <v>3.1006799999999998E-3</v>
      </c>
      <c r="E934" s="6">
        <v>1.5399999999999999E-14</v>
      </c>
      <c r="F934" s="6">
        <v>3.1770000000000001E-3</v>
      </c>
      <c r="G934" s="16">
        <v>0.99</v>
      </c>
      <c r="H934" s="13">
        <f t="shared" si="43"/>
        <v>3.1452300000000002E-3</v>
      </c>
      <c r="I934" s="6">
        <v>1.8150000000000001E-13</v>
      </c>
      <c r="J934" s="6">
        <v>3.2560000000000002E-3</v>
      </c>
      <c r="K934" s="16">
        <v>0.99</v>
      </c>
      <c r="L934" s="13">
        <f t="shared" si="44"/>
        <v>3.2234400000000002E-3</v>
      </c>
      <c r="M934" s="6">
        <v>8.5379999999999996E-13</v>
      </c>
    </row>
    <row r="935" spans="1:13">
      <c r="A935" t="s">
        <v>939</v>
      </c>
      <c r="B935" s="6">
        <v>311.10000000000002</v>
      </c>
      <c r="C935" s="16">
        <v>0.99</v>
      </c>
      <c r="D935" s="13">
        <f t="shared" si="42"/>
        <v>307.98900000000003</v>
      </c>
      <c r="E935" s="6">
        <v>322.39999999999998</v>
      </c>
      <c r="F935" s="6">
        <v>367.1</v>
      </c>
      <c r="G935" s="16">
        <v>0.99</v>
      </c>
      <c r="H935" s="13">
        <f t="shared" si="43"/>
        <v>363.42900000000003</v>
      </c>
      <c r="I935" s="6">
        <v>391.9</v>
      </c>
      <c r="J935" s="6">
        <v>372.8</v>
      </c>
      <c r="K935" s="16">
        <v>0.99</v>
      </c>
      <c r="L935" s="13">
        <f t="shared" si="44"/>
        <v>369.072</v>
      </c>
      <c r="M935" s="6">
        <v>407.6</v>
      </c>
    </row>
    <row r="936" spans="1:13">
      <c r="A936" t="s">
        <v>940</v>
      </c>
      <c r="B936" s="6">
        <v>0.28079999999999999</v>
      </c>
      <c r="C936" s="16">
        <v>0.99</v>
      </c>
      <c r="D936" s="13">
        <f t="shared" si="42"/>
        <v>0.27799200000000002</v>
      </c>
      <c r="E936" s="6">
        <v>0</v>
      </c>
      <c r="F936" s="6">
        <v>0.34599999999999997</v>
      </c>
      <c r="G936" s="16">
        <v>0.99</v>
      </c>
      <c r="H936" s="13">
        <f t="shared" si="43"/>
        <v>0.34253999999999996</v>
      </c>
      <c r="I936" s="6">
        <v>0</v>
      </c>
      <c r="J936" s="6">
        <v>0.36470000000000002</v>
      </c>
      <c r="K936" s="16">
        <v>0.99</v>
      </c>
      <c r="L936" s="13">
        <f t="shared" si="44"/>
        <v>0.36105300000000001</v>
      </c>
      <c r="M936" s="6">
        <v>0</v>
      </c>
    </row>
    <row r="937" spans="1:13">
      <c r="A937" t="s">
        <v>941</v>
      </c>
      <c r="B937" s="6">
        <v>1528</v>
      </c>
      <c r="C937" s="16">
        <v>0.99</v>
      </c>
      <c r="D937" s="13">
        <f t="shared" si="42"/>
        <v>1512.72</v>
      </c>
      <c r="E937" s="6">
        <v>4.6469999999999999E-8</v>
      </c>
      <c r="F937" s="6">
        <v>1484</v>
      </c>
      <c r="G937" s="16">
        <v>0.99</v>
      </c>
      <c r="H937" s="13">
        <f t="shared" si="43"/>
        <v>1469.16</v>
      </c>
      <c r="I937" s="6">
        <v>4.8719999999999997E-7</v>
      </c>
      <c r="J937" s="6">
        <v>1464</v>
      </c>
      <c r="K937" s="16">
        <v>0.99</v>
      </c>
      <c r="L937" s="13">
        <f t="shared" si="44"/>
        <v>1449.36</v>
      </c>
      <c r="M937" s="6">
        <v>1.9819999999999998E-6</v>
      </c>
    </row>
    <row r="938" spans="1:13">
      <c r="A938" t="s">
        <v>942</v>
      </c>
      <c r="B938" s="6">
        <v>4.9549999999999997E-2</v>
      </c>
      <c r="C938" s="16">
        <v>0.99</v>
      </c>
      <c r="D938" s="13">
        <f t="shared" si="42"/>
        <v>4.9054499999999994E-2</v>
      </c>
      <c r="E938" s="6">
        <v>2.3189999999999999E-19</v>
      </c>
      <c r="F938" s="6">
        <v>5.0259999999999999E-2</v>
      </c>
      <c r="G938" s="16">
        <v>0.99</v>
      </c>
      <c r="H938" s="13">
        <f t="shared" si="43"/>
        <v>4.97574E-2</v>
      </c>
      <c r="I938" s="6">
        <v>2.733E-18</v>
      </c>
      <c r="J938" s="6">
        <v>5.1479999999999998E-2</v>
      </c>
      <c r="K938" s="16">
        <v>0.99</v>
      </c>
      <c r="L938" s="13">
        <f t="shared" si="44"/>
        <v>5.0965199999999995E-2</v>
      </c>
      <c r="M938" s="6">
        <v>1.2859999999999999E-17</v>
      </c>
    </row>
    <row r="939" spans="1:13">
      <c r="A939" t="s">
        <v>943</v>
      </c>
      <c r="B939" s="6">
        <v>1.44E-4</v>
      </c>
      <c r="C939" s="16">
        <v>0.99</v>
      </c>
      <c r="D939" s="13">
        <f t="shared" si="42"/>
        <v>1.4255999999999999E-4</v>
      </c>
      <c r="E939" s="6">
        <v>5.192E-19</v>
      </c>
      <c r="F939" s="6">
        <v>1.461E-4</v>
      </c>
      <c r="G939" s="16">
        <v>0.99</v>
      </c>
      <c r="H939" s="13">
        <f t="shared" si="43"/>
        <v>1.4463900000000001E-4</v>
      </c>
      <c r="I939" s="6">
        <v>6.1190000000000003E-18</v>
      </c>
      <c r="J939" s="6">
        <v>1.496E-4</v>
      </c>
      <c r="K939" s="16">
        <v>0.99</v>
      </c>
      <c r="L939" s="13">
        <f t="shared" si="44"/>
        <v>1.48104E-4</v>
      </c>
      <c r="M939" s="6">
        <v>2.8790000000000002E-17</v>
      </c>
    </row>
    <row r="940" spans="1:13">
      <c r="A940" t="s">
        <v>944</v>
      </c>
      <c r="B940" s="6">
        <v>8.0179999999999996E-10</v>
      </c>
      <c r="C940" s="16">
        <v>0.99</v>
      </c>
      <c r="D940" s="13">
        <f t="shared" si="42"/>
        <v>7.9378199999999994E-10</v>
      </c>
      <c r="E940" s="6">
        <v>0</v>
      </c>
      <c r="F940" s="6">
        <v>8.4920000000000002E-10</v>
      </c>
      <c r="G940" s="16">
        <v>0.99</v>
      </c>
      <c r="H940" s="13">
        <f t="shared" si="43"/>
        <v>8.4070799999999997E-10</v>
      </c>
      <c r="I940" s="6">
        <v>0</v>
      </c>
      <c r="J940" s="6">
        <v>9.0280000000000003E-10</v>
      </c>
      <c r="K940" s="16">
        <v>0.99</v>
      </c>
      <c r="L940" s="13">
        <f t="shared" si="44"/>
        <v>8.9377200000000002E-10</v>
      </c>
      <c r="M940" s="6">
        <v>0</v>
      </c>
    </row>
    <row r="941" spans="1:13">
      <c r="A941" t="s">
        <v>945</v>
      </c>
      <c r="B941" s="6">
        <v>6.9410000000000001E-6</v>
      </c>
      <c r="C941" s="16">
        <v>0.99</v>
      </c>
      <c r="D941" s="13">
        <f t="shared" si="42"/>
        <v>6.8715899999999997E-6</v>
      </c>
      <c r="E941" s="6">
        <v>0</v>
      </c>
      <c r="F941" s="6">
        <v>1.277E-5</v>
      </c>
      <c r="G941" s="16">
        <v>0.99</v>
      </c>
      <c r="H941" s="13">
        <f t="shared" si="43"/>
        <v>1.2642299999999999E-5</v>
      </c>
      <c r="I941" s="6">
        <v>0</v>
      </c>
      <c r="J941" s="6">
        <v>1.575E-5</v>
      </c>
      <c r="K941" s="16">
        <v>0.99</v>
      </c>
      <c r="L941" s="13">
        <f t="shared" si="44"/>
        <v>1.55925E-5</v>
      </c>
      <c r="M941" s="6">
        <v>0</v>
      </c>
    </row>
    <row r="942" spans="1:13">
      <c r="A942" t="s">
        <v>946</v>
      </c>
      <c r="B942" s="6">
        <v>2.812E-4</v>
      </c>
      <c r="C942" s="16">
        <v>0.99</v>
      </c>
      <c r="D942" s="13">
        <f t="shared" si="42"/>
        <v>2.7838800000000002E-4</v>
      </c>
      <c r="E942" s="6">
        <v>0</v>
      </c>
      <c r="F942" s="6">
        <v>5.1239999999999999E-4</v>
      </c>
      <c r="G942" s="16">
        <v>0.99</v>
      </c>
      <c r="H942" s="13">
        <f t="shared" si="43"/>
        <v>5.0727599999999997E-4</v>
      </c>
      <c r="I942" s="6">
        <v>0</v>
      </c>
      <c r="J942" s="6">
        <v>6.3029999999999998E-4</v>
      </c>
      <c r="K942" s="16">
        <v>0.99</v>
      </c>
      <c r="L942" s="13">
        <f t="shared" si="44"/>
        <v>6.2399699999999994E-4</v>
      </c>
      <c r="M942" s="6">
        <v>0</v>
      </c>
    </row>
    <row r="943" spans="1:13">
      <c r="A943" t="s">
        <v>947</v>
      </c>
      <c r="B943" s="6">
        <v>155.9</v>
      </c>
      <c r="C943" s="16">
        <v>0.99</v>
      </c>
      <c r="D943" s="13">
        <f t="shared" si="42"/>
        <v>154.34100000000001</v>
      </c>
      <c r="E943" s="6">
        <v>151.19999999999999</v>
      </c>
      <c r="F943" s="6">
        <v>272.10000000000002</v>
      </c>
      <c r="G943" s="16">
        <v>0.99</v>
      </c>
      <c r="H943" s="13">
        <f t="shared" si="43"/>
        <v>269.37900000000002</v>
      </c>
      <c r="I943" s="6">
        <v>271.7</v>
      </c>
      <c r="J943" s="6">
        <v>322.3</v>
      </c>
      <c r="K943" s="16">
        <v>0.99</v>
      </c>
      <c r="L943" s="13">
        <f t="shared" si="44"/>
        <v>319.077</v>
      </c>
      <c r="M943" s="6">
        <v>329.7</v>
      </c>
    </row>
    <row r="944" spans="1:13">
      <c r="A944" t="s">
        <v>948</v>
      </c>
      <c r="B944" s="6">
        <v>66510</v>
      </c>
      <c r="C944" s="16">
        <v>0.99</v>
      </c>
      <c r="D944" s="13">
        <f t="shared" si="42"/>
        <v>65844.899999999994</v>
      </c>
      <c r="E944" s="6">
        <v>70460</v>
      </c>
      <c r="F944" s="6">
        <v>75620</v>
      </c>
      <c r="G944" s="16">
        <v>0.99</v>
      </c>
      <c r="H944" s="13">
        <f t="shared" si="43"/>
        <v>74863.8</v>
      </c>
      <c r="I944" s="6">
        <v>82200</v>
      </c>
      <c r="J944" s="6">
        <v>75810</v>
      </c>
      <c r="K944" s="16">
        <v>0.99</v>
      </c>
      <c r="L944" s="13">
        <f t="shared" si="44"/>
        <v>75051.899999999994</v>
      </c>
      <c r="M944" s="6">
        <v>84490</v>
      </c>
    </row>
    <row r="945" spans="1:13">
      <c r="A945" t="s">
        <v>949</v>
      </c>
      <c r="B945" s="6">
        <v>5198</v>
      </c>
      <c r="C945" s="16">
        <v>0.99</v>
      </c>
      <c r="D945" s="13">
        <f t="shared" si="42"/>
        <v>5146.0199999999995</v>
      </c>
      <c r="E945" s="6">
        <v>5381</v>
      </c>
      <c r="F945" s="6">
        <v>10570</v>
      </c>
      <c r="G945" s="16">
        <v>0.99</v>
      </c>
      <c r="H945" s="13">
        <f t="shared" si="43"/>
        <v>10464.299999999999</v>
      </c>
      <c r="I945" s="6">
        <v>11270</v>
      </c>
      <c r="J945" s="6">
        <v>15220</v>
      </c>
      <c r="K945" s="16">
        <v>0.99</v>
      </c>
      <c r="L945" s="13">
        <f t="shared" si="44"/>
        <v>15067.8</v>
      </c>
      <c r="M945" s="6">
        <v>16620</v>
      </c>
    </row>
    <row r="946" spans="1:13">
      <c r="A946" t="s">
        <v>950</v>
      </c>
      <c r="B946" s="6">
        <v>380.5</v>
      </c>
      <c r="C946" s="16">
        <v>0.99</v>
      </c>
      <c r="D946" s="13">
        <f t="shared" si="42"/>
        <v>376.69499999999999</v>
      </c>
      <c r="E946" s="6">
        <v>393.9</v>
      </c>
      <c r="F946" s="6">
        <v>1217</v>
      </c>
      <c r="G946" s="16">
        <v>0.99</v>
      </c>
      <c r="H946" s="13">
        <f t="shared" si="43"/>
        <v>1204.83</v>
      </c>
      <c r="I946" s="6">
        <v>1298</v>
      </c>
      <c r="J946" s="6">
        <v>2261</v>
      </c>
      <c r="K946" s="16">
        <v>0.99</v>
      </c>
      <c r="L946" s="13">
        <f t="shared" si="44"/>
        <v>2238.39</v>
      </c>
      <c r="M946" s="6">
        <v>2471</v>
      </c>
    </row>
    <row r="947" spans="1:13">
      <c r="A947" t="s">
        <v>951</v>
      </c>
      <c r="B947" s="6">
        <v>26.3</v>
      </c>
      <c r="C947" s="16">
        <v>0.99</v>
      </c>
      <c r="D947" s="13">
        <f t="shared" si="42"/>
        <v>26.036999999999999</v>
      </c>
      <c r="E947" s="6">
        <v>27.22</v>
      </c>
      <c r="F947" s="6">
        <v>158.9</v>
      </c>
      <c r="G947" s="16">
        <v>0.99</v>
      </c>
      <c r="H947" s="13">
        <f t="shared" si="43"/>
        <v>157.31100000000001</v>
      </c>
      <c r="I947" s="6">
        <v>169.5</v>
      </c>
      <c r="J947" s="6">
        <v>454.8</v>
      </c>
      <c r="K947" s="16">
        <v>0.99</v>
      </c>
      <c r="L947" s="13">
        <f t="shared" si="44"/>
        <v>450.25200000000001</v>
      </c>
      <c r="M947" s="6">
        <v>496.9</v>
      </c>
    </row>
    <row r="948" spans="1:13">
      <c r="A948" t="s">
        <v>952</v>
      </c>
      <c r="B948" s="6">
        <v>2.1239999999999998E-2</v>
      </c>
      <c r="C948" s="16">
        <v>0.99</v>
      </c>
      <c r="D948" s="13">
        <f t="shared" si="42"/>
        <v>2.1027599999999997E-2</v>
      </c>
      <c r="E948" s="6">
        <v>8.4500000000000006E-14</v>
      </c>
      <c r="F948" s="6">
        <v>0.12889999999999999</v>
      </c>
      <c r="G948" s="16">
        <v>0.99</v>
      </c>
      <c r="H948" s="13">
        <f t="shared" si="43"/>
        <v>0.12761099999999997</v>
      </c>
      <c r="I948" s="6">
        <v>7.3240000000000007E-12</v>
      </c>
      <c r="J948" s="6">
        <v>0.37940000000000002</v>
      </c>
      <c r="K948" s="16">
        <v>0.99</v>
      </c>
      <c r="L948" s="13">
        <f t="shared" si="44"/>
        <v>0.375606</v>
      </c>
      <c r="M948" s="6">
        <v>1.1079999999999999E-10</v>
      </c>
    </row>
    <row r="949" spans="1:13">
      <c r="A949" t="s">
        <v>953</v>
      </c>
      <c r="B949" s="6">
        <v>1.024E-3</v>
      </c>
      <c r="C949" s="16">
        <v>0.99</v>
      </c>
      <c r="D949" s="13">
        <f t="shared" si="42"/>
        <v>1.0137600000000001E-3</v>
      </c>
      <c r="E949" s="6">
        <v>1.06E-3</v>
      </c>
      <c r="F949" s="6">
        <v>1.172E-2</v>
      </c>
      <c r="G949" s="16">
        <v>0.99</v>
      </c>
      <c r="H949" s="13">
        <f t="shared" si="43"/>
        <v>1.16028E-2</v>
      </c>
      <c r="I949" s="6">
        <v>1.2500000000000001E-2</v>
      </c>
      <c r="J949" s="6">
        <v>5.382E-2</v>
      </c>
      <c r="K949" s="16">
        <v>0.99</v>
      </c>
      <c r="L949" s="13">
        <f t="shared" si="44"/>
        <v>5.3281799999999997E-2</v>
      </c>
      <c r="M949" s="6">
        <v>5.8810000000000001E-2</v>
      </c>
    </row>
    <row r="950" spans="1:13">
      <c r="A950" t="s">
        <v>954</v>
      </c>
      <c r="B950" s="6">
        <v>1.1229999999999999E-9</v>
      </c>
      <c r="C950" s="16">
        <v>0.99</v>
      </c>
      <c r="D950" s="13">
        <f t="shared" si="42"/>
        <v>1.11177E-9</v>
      </c>
      <c r="E950" s="6">
        <v>0</v>
      </c>
      <c r="F950" s="6">
        <v>1.269E-8</v>
      </c>
      <c r="G950" s="16">
        <v>0.99</v>
      </c>
      <c r="H950" s="13">
        <f t="shared" si="43"/>
        <v>1.25631E-8</v>
      </c>
      <c r="I950" s="6">
        <v>0</v>
      </c>
      <c r="J950" s="6">
        <v>5.8420000000000003E-8</v>
      </c>
      <c r="K950" s="16">
        <v>0.99</v>
      </c>
      <c r="L950" s="13">
        <f t="shared" si="44"/>
        <v>5.7835800000000005E-8</v>
      </c>
      <c r="M950" s="6">
        <v>0</v>
      </c>
    </row>
    <row r="951" spans="1:13">
      <c r="A951" t="s">
        <v>955</v>
      </c>
      <c r="B951" s="6">
        <v>2.4270000000000002E-15</v>
      </c>
      <c r="C951" s="16">
        <v>0.99</v>
      </c>
      <c r="D951" s="13">
        <f t="shared" si="42"/>
        <v>2.4027300000000003E-15</v>
      </c>
      <c r="E951" s="6">
        <v>0</v>
      </c>
      <c r="F951" s="6">
        <v>2.8660000000000001E-14</v>
      </c>
      <c r="G951" s="16">
        <v>0.99</v>
      </c>
      <c r="H951" s="13">
        <f t="shared" si="43"/>
        <v>2.83734E-14</v>
      </c>
      <c r="I951" s="6">
        <v>0</v>
      </c>
      <c r="J951" s="6">
        <v>1.369E-13</v>
      </c>
      <c r="K951" s="16">
        <v>0.99</v>
      </c>
      <c r="L951" s="13">
        <f t="shared" si="44"/>
        <v>1.35531E-13</v>
      </c>
      <c r="M951" s="6">
        <v>0</v>
      </c>
    </row>
    <row r="952" spans="1:13">
      <c r="A952" t="s">
        <v>956</v>
      </c>
      <c r="B952" s="6">
        <v>0</v>
      </c>
      <c r="C952" s="16">
        <v>0.99</v>
      </c>
      <c r="D952" s="13">
        <f t="shared" si="42"/>
        <v>0</v>
      </c>
      <c r="E952" s="6">
        <v>0</v>
      </c>
      <c r="F952" s="6">
        <v>0</v>
      </c>
      <c r="G952" s="16">
        <v>0.99</v>
      </c>
      <c r="H952" s="13">
        <f t="shared" si="43"/>
        <v>0</v>
      </c>
      <c r="I952" s="6">
        <v>0</v>
      </c>
      <c r="J952" s="6">
        <v>0</v>
      </c>
      <c r="K952" s="16">
        <v>0.99</v>
      </c>
      <c r="L952" s="13">
        <f t="shared" si="44"/>
        <v>0</v>
      </c>
      <c r="M952" s="6">
        <v>0</v>
      </c>
    </row>
    <row r="953" spans="1:13">
      <c r="A953" t="s">
        <v>957</v>
      </c>
      <c r="B953" s="6">
        <v>1.7629999999999999E-5</v>
      </c>
      <c r="C953" s="16">
        <v>0.99</v>
      </c>
      <c r="D953" s="13">
        <f t="shared" si="42"/>
        <v>1.7453699999999999E-5</v>
      </c>
      <c r="E953" s="6">
        <v>1.8240000000000002E-5</v>
      </c>
      <c r="F953" s="6">
        <v>2.899E-4</v>
      </c>
      <c r="G953" s="16">
        <v>0.99</v>
      </c>
      <c r="H953" s="13">
        <f t="shared" si="43"/>
        <v>2.87001E-4</v>
      </c>
      <c r="I953" s="6">
        <v>3.0929999999999998E-4</v>
      </c>
      <c r="J953" s="6">
        <v>1.5690000000000001E-3</v>
      </c>
      <c r="K953" s="16">
        <v>0.99</v>
      </c>
      <c r="L953" s="13">
        <f t="shared" si="44"/>
        <v>1.55331E-3</v>
      </c>
      <c r="M953" s="6">
        <v>1.7129999999999999E-3</v>
      </c>
    </row>
    <row r="954" spans="1:13">
      <c r="A954" t="s">
        <v>958</v>
      </c>
      <c r="B954" s="6">
        <v>1.3</v>
      </c>
      <c r="C954" s="16">
        <v>0.99</v>
      </c>
      <c r="D954" s="13">
        <f t="shared" si="42"/>
        <v>1.2869999999999999</v>
      </c>
      <c r="E954" s="6">
        <v>1.3680000000000001</v>
      </c>
      <c r="F954" s="6">
        <v>13.31</v>
      </c>
      <c r="G954" s="16">
        <v>0.99</v>
      </c>
      <c r="H954" s="13">
        <f t="shared" si="43"/>
        <v>13.1769</v>
      </c>
      <c r="I954" s="6">
        <v>14.34</v>
      </c>
      <c r="J954" s="6">
        <v>53.02</v>
      </c>
      <c r="K954" s="16">
        <v>0.99</v>
      </c>
      <c r="L954" s="13">
        <f t="shared" si="44"/>
        <v>52.489800000000002</v>
      </c>
      <c r="M954" s="6">
        <v>58.34</v>
      </c>
    </row>
    <row r="955" spans="1:13">
      <c r="A955" t="s">
        <v>959</v>
      </c>
      <c r="B955" s="6">
        <v>8.9879999999999995E-4</v>
      </c>
      <c r="C955" s="16">
        <v>0.99</v>
      </c>
      <c r="D955" s="13">
        <f t="shared" si="42"/>
        <v>8.8981199999999992E-4</v>
      </c>
      <c r="E955" s="6">
        <v>2.927E-16</v>
      </c>
      <c r="F955" s="6">
        <v>9.3229999999999997E-3</v>
      </c>
      <c r="G955" s="16">
        <v>0.99</v>
      </c>
      <c r="H955" s="13">
        <f t="shared" si="43"/>
        <v>9.22977E-3</v>
      </c>
      <c r="I955" s="6">
        <v>9.175E-14</v>
      </c>
      <c r="J955" s="6">
        <v>3.8339999999999999E-2</v>
      </c>
      <c r="K955" s="16">
        <v>0.99</v>
      </c>
      <c r="L955" s="13">
        <f t="shared" si="44"/>
        <v>3.79566E-2</v>
      </c>
      <c r="M955" s="6">
        <v>3.4899999999999999E-12</v>
      </c>
    </row>
    <row r="956" spans="1:13">
      <c r="A956" t="s">
        <v>960</v>
      </c>
      <c r="B956" s="6">
        <v>1.9570000000000001E-7</v>
      </c>
      <c r="C956" s="16">
        <v>0.99</v>
      </c>
      <c r="D956" s="13">
        <f t="shared" si="42"/>
        <v>1.9374300000000002E-7</v>
      </c>
      <c r="E956" s="6">
        <v>1.3750000000000001E-15</v>
      </c>
      <c r="F956" s="6">
        <v>2.1969999999999999E-6</v>
      </c>
      <c r="G956" s="16">
        <v>0.99</v>
      </c>
      <c r="H956" s="13">
        <f t="shared" si="43"/>
        <v>2.1750299999999999E-6</v>
      </c>
      <c r="I956" s="6">
        <v>3.9180000000000001E-13</v>
      </c>
      <c r="J956" s="6">
        <v>9.9930000000000007E-6</v>
      </c>
      <c r="K956" s="16">
        <v>0.99</v>
      </c>
      <c r="L956" s="13">
        <f t="shared" si="44"/>
        <v>9.8930699999999998E-6</v>
      </c>
      <c r="M956" s="6">
        <v>1.319E-11</v>
      </c>
    </row>
    <row r="957" spans="1:13">
      <c r="A957" t="s">
        <v>961</v>
      </c>
      <c r="B957" s="6">
        <v>1.3629999999999999E-12</v>
      </c>
      <c r="C957" s="16">
        <v>0.99</v>
      </c>
      <c r="D957" s="13">
        <f t="shared" si="42"/>
        <v>1.3493699999999999E-12</v>
      </c>
      <c r="E957" s="6">
        <v>0</v>
      </c>
      <c r="F957" s="6">
        <v>1.5970000000000001E-11</v>
      </c>
      <c r="G957" s="16">
        <v>0.99</v>
      </c>
      <c r="H957" s="13">
        <f t="shared" si="43"/>
        <v>1.58103E-11</v>
      </c>
      <c r="I957" s="6">
        <v>0</v>
      </c>
      <c r="J957" s="6">
        <v>7.5350000000000003E-11</v>
      </c>
      <c r="K957" s="16">
        <v>0.99</v>
      </c>
      <c r="L957" s="13">
        <f t="shared" si="44"/>
        <v>7.4596500000000002E-11</v>
      </c>
      <c r="M957" s="6">
        <v>0</v>
      </c>
    </row>
    <row r="958" spans="1:13">
      <c r="A958" t="s">
        <v>962</v>
      </c>
      <c r="B958" s="6">
        <v>5.2350000000000001E-15</v>
      </c>
      <c r="C958" s="16">
        <v>0.99</v>
      </c>
      <c r="D958" s="13">
        <f t="shared" si="42"/>
        <v>5.1826499999999999E-15</v>
      </c>
      <c r="E958" s="6">
        <v>0</v>
      </c>
      <c r="F958" s="6">
        <v>6.1379999999999999E-14</v>
      </c>
      <c r="G958" s="16">
        <v>0.99</v>
      </c>
      <c r="H958" s="13">
        <f t="shared" si="43"/>
        <v>6.0766200000000005E-14</v>
      </c>
      <c r="I958" s="6">
        <v>0</v>
      </c>
      <c r="J958" s="6">
        <v>2.896E-13</v>
      </c>
      <c r="K958" s="16">
        <v>0.99</v>
      </c>
      <c r="L958" s="13">
        <f t="shared" si="44"/>
        <v>2.8670400000000002E-13</v>
      </c>
      <c r="M958" s="6">
        <v>0</v>
      </c>
    </row>
    <row r="959" spans="1:13">
      <c r="A959" t="s">
        <v>963</v>
      </c>
      <c r="B959" s="6">
        <v>0</v>
      </c>
      <c r="C959" s="16">
        <v>0.99</v>
      </c>
      <c r="D959" s="13">
        <f t="shared" si="42"/>
        <v>0</v>
      </c>
      <c r="E959" s="6">
        <v>0</v>
      </c>
      <c r="F959" s="6">
        <v>0</v>
      </c>
      <c r="G959" s="16">
        <v>0.99</v>
      </c>
      <c r="H959" s="13">
        <f t="shared" si="43"/>
        <v>0</v>
      </c>
      <c r="I959" s="6">
        <v>0</v>
      </c>
      <c r="J959" s="6">
        <v>0</v>
      </c>
      <c r="K959" s="16">
        <v>0.99</v>
      </c>
      <c r="L959" s="13">
        <f t="shared" si="44"/>
        <v>0</v>
      </c>
      <c r="M959" s="6">
        <v>0</v>
      </c>
    </row>
    <row r="960" spans="1:13">
      <c r="A960" t="s">
        <v>964</v>
      </c>
      <c r="B960" s="6">
        <v>2.796E-11</v>
      </c>
      <c r="C960" s="16">
        <v>0.99</v>
      </c>
      <c r="D960" s="13">
        <f t="shared" si="42"/>
        <v>2.76804E-11</v>
      </c>
      <c r="E960" s="6">
        <v>3.8570000000000002E-11</v>
      </c>
      <c r="F960" s="6">
        <v>7.234E-10</v>
      </c>
      <c r="G960" s="16">
        <v>0.99</v>
      </c>
      <c r="H960" s="13">
        <f t="shared" si="43"/>
        <v>7.1616599999999999E-10</v>
      </c>
      <c r="I960" s="6">
        <v>7.0500000000000005E-10</v>
      </c>
      <c r="J960" s="6">
        <v>5.0060000000000003E-9</v>
      </c>
      <c r="K960" s="16">
        <v>0.99</v>
      </c>
      <c r="L960" s="13">
        <f t="shared" si="44"/>
        <v>4.9559400000000006E-9</v>
      </c>
      <c r="M960" s="6">
        <v>4.1240000000000002E-9</v>
      </c>
    </row>
    <row r="961" spans="1:13">
      <c r="A961" t="s">
        <v>965</v>
      </c>
      <c r="B961" s="6">
        <v>7.3490000000000005E-7</v>
      </c>
      <c r="C961" s="16">
        <v>0.99</v>
      </c>
      <c r="D961" s="13">
        <f t="shared" si="42"/>
        <v>7.2755100000000005E-7</v>
      </c>
      <c r="E961" s="6">
        <v>0</v>
      </c>
      <c r="F961" s="6">
        <v>1.2840000000000001E-5</v>
      </c>
      <c r="G961" s="16">
        <v>0.99</v>
      </c>
      <c r="H961" s="13">
        <f t="shared" si="43"/>
        <v>1.27116E-5</v>
      </c>
      <c r="I961" s="6">
        <v>0</v>
      </c>
      <c r="J961" s="6">
        <v>7.059E-5</v>
      </c>
      <c r="K961" s="16">
        <v>0.99</v>
      </c>
      <c r="L961" s="13">
        <f t="shared" si="44"/>
        <v>6.9884100000000004E-5</v>
      </c>
      <c r="M961" s="6">
        <v>0</v>
      </c>
    </row>
    <row r="962" spans="1:13">
      <c r="A962" t="s">
        <v>966</v>
      </c>
      <c r="B962" s="6">
        <v>0.14419999999999999</v>
      </c>
      <c r="C962" s="16">
        <v>0.99</v>
      </c>
      <c r="D962" s="13">
        <f t="shared" si="42"/>
        <v>0.142758</v>
      </c>
      <c r="E962" s="6">
        <v>0.14219999999999999</v>
      </c>
      <c r="F962" s="6">
        <v>2.5</v>
      </c>
      <c r="G962" s="16">
        <v>0.99</v>
      </c>
      <c r="H962" s="13">
        <f t="shared" si="43"/>
        <v>2.4750000000000001</v>
      </c>
      <c r="I962" s="6">
        <v>2.5329999999999999</v>
      </c>
      <c r="J962" s="6">
        <v>13.75</v>
      </c>
      <c r="K962" s="16">
        <v>0.99</v>
      </c>
      <c r="L962" s="13">
        <f t="shared" si="44"/>
        <v>13.612500000000001</v>
      </c>
      <c r="M962" s="6">
        <v>14.26</v>
      </c>
    </row>
    <row r="963" spans="1:13">
      <c r="A963" t="s">
        <v>967</v>
      </c>
      <c r="B963" s="6">
        <v>6.5919999999999998E-3</v>
      </c>
      <c r="C963" s="16">
        <v>0.99</v>
      </c>
      <c r="D963" s="13">
        <f t="shared" ref="D963:D996" si="45">B963*C963</f>
        <v>6.5260800000000001E-3</v>
      </c>
      <c r="E963" s="6">
        <v>6.8230000000000001E-3</v>
      </c>
      <c r="F963" s="6">
        <v>0.18970000000000001</v>
      </c>
      <c r="G963" s="16">
        <v>0.99</v>
      </c>
      <c r="H963" s="13">
        <f t="shared" ref="H963:H996" si="46">F963*G963</f>
        <v>0.187803</v>
      </c>
      <c r="I963" s="6">
        <v>0.2024</v>
      </c>
      <c r="J963" s="6">
        <v>1.4219999999999999</v>
      </c>
      <c r="K963" s="16">
        <v>0.99</v>
      </c>
      <c r="L963" s="13">
        <f t="shared" ref="L963:L996" si="47">J963*K963</f>
        <v>1.4077799999999998</v>
      </c>
      <c r="M963" s="6">
        <v>1.552</v>
      </c>
    </row>
    <row r="964" spans="1:13">
      <c r="A964" t="s">
        <v>968</v>
      </c>
      <c r="B964" s="6">
        <v>1.5809999999999999E-4</v>
      </c>
      <c r="C964" s="16">
        <v>0.99</v>
      </c>
      <c r="D964" s="13">
        <f t="shared" si="45"/>
        <v>1.5651899999999998E-4</v>
      </c>
      <c r="E964" s="6">
        <v>1.6359999999999999E-4</v>
      </c>
      <c r="F964" s="6">
        <v>8.2559999999999995E-3</v>
      </c>
      <c r="G964" s="16">
        <v>0.99</v>
      </c>
      <c r="H964" s="13">
        <f t="shared" si="46"/>
        <v>8.1734399999999988E-3</v>
      </c>
      <c r="I964" s="6">
        <v>8.8009999999999998E-3</v>
      </c>
      <c r="J964" s="6">
        <v>9.196E-2</v>
      </c>
      <c r="K964" s="16">
        <v>0.99</v>
      </c>
      <c r="L964" s="13">
        <f t="shared" si="47"/>
        <v>9.1040399999999994E-2</v>
      </c>
      <c r="M964" s="6">
        <v>0.10050000000000001</v>
      </c>
    </row>
    <row r="965" spans="1:13">
      <c r="A965" t="s">
        <v>969</v>
      </c>
      <c r="B965" s="6">
        <v>3.692E-6</v>
      </c>
      <c r="C965" s="16">
        <v>0.99</v>
      </c>
      <c r="D965" s="13">
        <f t="shared" si="45"/>
        <v>3.6550799999999998E-6</v>
      </c>
      <c r="E965" s="6">
        <v>2.729E-6</v>
      </c>
      <c r="F965" s="6">
        <v>3.1050000000000001E-4</v>
      </c>
      <c r="G965" s="16">
        <v>0.99</v>
      </c>
      <c r="H965" s="13">
        <f t="shared" si="46"/>
        <v>3.0739500000000002E-4</v>
      </c>
      <c r="I965" s="6">
        <v>2.365E-4</v>
      </c>
      <c r="J965" s="6">
        <v>4.5880000000000001E-3</v>
      </c>
      <c r="K965" s="16">
        <v>0.99</v>
      </c>
      <c r="L965" s="13">
        <f t="shared" si="47"/>
        <v>4.5421200000000002E-3</v>
      </c>
      <c r="M965" s="6">
        <v>3.5790000000000001E-3</v>
      </c>
    </row>
    <row r="966" spans="1:13">
      <c r="A966" t="s">
        <v>970</v>
      </c>
      <c r="B966" s="6">
        <v>8.5619999999999995E-8</v>
      </c>
      <c r="C966" s="16">
        <v>0.99</v>
      </c>
      <c r="D966" s="13">
        <f t="shared" si="45"/>
        <v>8.4763799999999993E-8</v>
      </c>
      <c r="E966" s="6">
        <v>8.8710000000000005E-8</v>
      </c>
      <c r="F966" s="6">
        <v>1.328E-5</v>
      </c>
      <c r="G966" s="16">
        <v>0.99</v>
      </c>
      <c r="H966" s="13">
        <f t="shared" si="46"/>
        <v>1.31472E-5</v>
      </c>
      <c r="I966" s="6">
        <v>1.416E-5</v>
      </c>
      <c r="J966" s="6">
        <v>2.9690000000000001E-4</v>
      </c>
      <c r="K966" s="16">
        <v>0.99</v>
      </c>
      <c r="L966" s="13">
        <f t="shared" si="47"/>
        <v>2.9393099999999999E-4</v>
      </c>
      <c r="M966" s="6">
        <v>3.2459999999999998E-4</v>
      </c>
    </row>
    <row r="967" spans="1:13">
      <c r="A967" t="s">
        <v>971</v>
      </c>
      <c r="B967" s="6">
        <v>1.6089999999999999E-12</v>
      </c>
      <c r="C967" s="16">
        <v>0.99</v>
      </c>
      <c r="D967" s="13">
        <f t="shared" si="45"/>
        <v>1.5929099999999999E-12</v>
      </c>
      <c r="E967" s="6">
        <v>0</v>
      </c>
      <c r="F967" s="6">
        <v>2.5250000000000001E-10</v>
      </c>
      <c r="G967" s="16">
        <v>0.99</v>
      </c>
      <c r="H967" s="13">
        <f t="shared" si="46"/>
        <v>2.4997500000000001E-10</v>
      </c>
      <c r="I967" s="6">
        <v>0</v>
      </c>
      <c r="J967" s="6">
        <v>5.7619999999999997E-9</v>
      </c>
      <c r="K967" s="16">
        <v>0.99</v>
      </c>
      <c r="L967" s="13">
        <f t="shared" si="47"/>
        <v>5.7043799999999997E-9</v>
      </c>
      <c r="M967" s="6">
        <v>0</v>
      </c>
    </row>
    <row r="968" spans="1:13">
      <c r="A968" t="s">
        <v>972</v>
      </c>
      <c r="B968" s="6">
        <v>2.7539999999999999E-14</v>
      </c>
      <c r="C968" s="16">
        <v>0.99</v>
      </c>
      <c r="D968" s="13">
        <f t="shared" si="45"/>
        <v>2.7264599999999997E-14</v>
      </c>
      <c r="E968" s="6">
        <v>2.8510000000000003E-14</v>
      </c>
      <c r="F968" s="6">
        <v>7.9590000000000003E-12</v>
      </c>
      <c r="G968" s="16">
        <v>0.99</v>
      </c>
      <c r="H968" s="13">
        <f t="shared" si="46"/>
        <v>7.8794099999999998E-12</v>
      </c>
      <c r="I968" s="6">
        <v>8.4869999999999997E-12</v>
      </c>
      <c r="J968" s="6">
        <v>2.7449999999999998E-10</v>
      </c>
      <c r="K968" s="16">
        <v>0.99</v>
      </c>
      <c r="L968" s="13">
        <f t="shared" si="47"/>
        <v>2.7175499999999996E-10</v>
      </c>
      <c r="M968" s="6">
        <v>2.9990000000000002E-10</v>
      </c>
    </row>
    <row r="969" spans="1:13">
      <c r="A969" t="s">
        <v>973</v>
      </c>
      <c r="B969" s="6">
        <v>5.5470000000000002E-19</v>
      </c>
      <c r="C969" s="16">
        <v>0.99</v>
      </c>
      <c r="D969" s="13">
        <f t="shared" si="45"/>
        <v>5.4915300000000006E-19</v>
      </c>
      <c r="E969" s="6">
        <v>0</v>
      </c>
      <c r="F969" s="6">
        <v>1.6739999999999999E-16</v>
      </c>
      <c r="G969" s="16">
        <v>0.99</v>
      </c>
      <c r="H969" s="13">
        <f t="shared" si="46"/>
        <v>1.6572599999999999E-16</v>
      </c>
      <c r="I969" s="6">
        <v>0</v>
      </c>
      <c r="J969" s="6">
        <v>5.9920000000000003E-15</v>
      </c>
      <c r="K969" s="16">
        <v>0.99</v>
      </c>
      <c r="L969" s="13">
        <f t="shared" si="47"/>
        <v>5.9320799999999999E-15</v>
      </c>
      <c r="M969" s="6">
        <v>0</v>
      </c>
    </row>
    <row r="970" spans="1:13">
      <c r="A970" t="s">
        <v>974</v>
      </c>
      <c r="B970" s="6">
        <v>0</v>
      </c>
      <c r="C970" s="16">
        <v>0.99</v>
      </c>
      <c r="D970" s="13">
        <f t="shared" si="45"/>
        <v>0</v>
      </c>
      <c r="E970" s="6">
        <v>0</v>
      </c>
      <c r="F970" s="6">
        <v>1.4960000000000001E-19</v>
      </c>
      <c r="G970" s="16">
        <v>0.99</v>
      </c>
      <c r="H970" s="13">
        <f t="shared" si="46"/>
        <v>1.48104E-19</v>
      </c>
      <c r="I970" s="6">
        <v>0</v>
      </c>
      <c r="J970" s="6">
        <v>5.6109999999999996E-18</v>
      </c>
      <c r="K970" s="16">
        <v>0.99</v>
      </c>
      <c r="L970" s="13">
        <f t="shared" si="47"/>
        <v>5.5548899999999999E-18</v>
      </c>
      <c r="M970" s="6">
        <v>0</v>
      </c>
    </row>
    <row r="971" spans="1:13">
      <c r="A971" t="s">
        <v>975</v>
      </c>
      <c r="B971" s="6">
        <v>1.115E-14</v>
      </c>
      <c r="C971" s="16">
        <v>0.99</v>
      </c>
      <c r="D971" s="13">
        <f t="shared" si="45"/>
        <v>1.10385E-14</v>
      </c>
      <c r="E971" s="6">
        <v>0</v>
      </c>
      <c r="F971" s="6">
        <v>1.5940000000000001E-12</v>
      </c>
      <c r="G971" s="16">
        <v>0.99</v>
      </c>
      <c r="H971" s="13">
        <f t="shared" si="46"/>
        <v>1.57806E-12</v>
      </c>
      <c r="I971" s="6">
        <v>0</v>
      </c>
      <c r="J971" s="6">
        <v>3.3709999999999999E-11</v>
      </c>
      <c r="K971" s="16">
        <v>0.99</v>
      </c>
      <c r="L971" s="13">
        <f t="shared" si="47"/>
        <v>3.3372899999999997E-11</v>
      </c>
      <c r="M971" s="6">
        <v>0</v>
      </c>
    </row>
    <row r="972" spans="1:13">
      <c r="A972" t="s">
        <v>976</v>
      </c>
      <c r="B972" s="6">
        <v>1.494E-7</v>
      </c>
      <c r="C972" s="16">
        <v>0.99</v>
      </c>
      <c r="D972" s="13">
        <f t="shared" si="45"/>
        <v>1.47906E-7</v>
      </c>
      <c r="E972" s="6">
        <v>1.24E-6</v>
      </c>
      <c r="F972" s="6">
        <v>2.26E-5</v>
      </c>
      <c r="G972" s="16">
        <v>0.99</v>
      </c>
      <c r="H972" s="13">
        <f t="shared" si="46"/>
        <v>2.2374E-5</v>
      </c>
      <c r="I972" s="6">
        <v>1.18E-4</v>
      </c>
      <c r="J972" s="6">
        <v>4.9620000000000003E-4</v>
      </c>
      <c r="K972" s="16">
        <v>0.99</v>
      </c>
      <c r="L972" s="13">
        <f t="shared" si="47"/>
        <v>4.9123800000000007E-4</v>
      </c>
      <c r="M972" s="6">
        <v>1.9620000000000002E-3</v>
      </c>
    </row>
    <row r="973" spans="1:13">
      <c r="A973" t="s">
        <v>977</v>
      </c>
      <c r="B973" s="6">
        <v>3.6289999999999998E-11</v>
      </c>
      <c r="C973" s="16">
        <v>0.99</v>
      </c>
      <c r="D973" s="13">
        <f t="shared" si="45"/>
        <v>3.5927099999999999E-11</v>
      </c>
      <c r="E973" s="6">
        <v>1.8670000000000001E-14</v>
      </c>
      <c r="F973" s="6">
        <v>5.4160000000000003E-9</v>
      </c>
      <c r="G973" s="16">
        <v>0.99</v>
      </c>
      <c r="H973" s="13">
        <f t="shared" si="46"/>
        <v>5.3618400000000006E-9</v>
      </c>
      <c r="I973" s="6">
        <v>5.8539999999999999E-12</v>
      </c>
      <c r="J973" s="6">
        <v>1.1929999999999999E-7</v>
      </c>
      <c r="K973" s="16">
        <v>0.99</v>
      </c>
      <c r="L973" s="13">
        <f t="shared" si="47"/>
        <v>1.1810699999999999E-7</v>
      </c>
      <c r="M973" s="6">
        <v>2.2269999999999999E-10</v>
      </c>
    </row>
    <row r="974" spans="1:13">
      <c r="A974" t="s">
        <v>978</v>
      </c>
      <c r="B974" s="6">
        <v>1.556E-9</v>
      </c>
      <c r="C974" s="16">
        <v>0.99</v>
      </c>
      <c r="D974" s="13">
        <f t="shared" si="45"/>
        <v>1.5404399999999999E-9</v>
      </c>
      <c r="E974" s="6">
        <v>1.5610000000000001E-9</v>
      </c>
      <c r="F974" s="6">
        <v>4.735E-7</v>
      </c>
      <c r="G974" s="16">
        <v>0.99</v>
      </c>
      <c r="H974" s="13">
        <f t="shared" si="46"/>
        <v>4.68765E-7</v>
      </c>
      <c r="I974" s="6">
        <v>4.8940000000000003E-7</v>
      </c>
      <c r="J974" s="6">
        <v>1.7589999999999999E-5</v>
      </c>
      <c r="K974" s="16">
        <v>0.99</v>
      </c>
      <c r="L974" s="13">
        <f t="shared" si="47"/>
        <v>1.74141E-5</v>
      </c>
      <c r="M974" s="6">
        <v>1.861E-5</v>
      </c>
    </row>
    <row r="975" spans="1:13">
      <c r="A975" t="s">
        <v>979</v>
      </c>
      <c r="B975" s="6">
        <v>1.544E-9</v>
      </c>
      <c r="C975" s="16">
        <v>0.99</v>
      </c>
      <c r="D975" s="13">
        <f t="shared" si="45"/>
        <v>1.5285599999999999E-9</v>
      </c>
      <c r="E975" s="6">
        <v>1.6000000000000001E-9</v>
      </c>
      <c r="F975" s="6">
        <v>4.2730000000000002E-7</v>
      </c>
      <c r="G975" s="16">
        <v>0.99</v>
      </c>
      <c r="H975" s="13">
        <f t="shared" si="46"/>
        <v>4.2302700000000002E-7</v>
      </c>
      <c r="I975" s="6">
        <v>4.5579999999999999E-7</v>
      </c>
      <c r="J975" s="6">
        <v>1.4049999999999999E-5</v>
      </c>
      <c r="K975" s="16">
        <v>0.99</v>
      </c>
      <c r="L975" s="13">
        <f t="shared" si="47"/>
        <v>1.39095E-5</v>
      </c>
      <c r="M975" s="6">
        <v>1.535E-5</v>
      </c>
    </row>
    <row r="976" spans="1:13">
      <c r="A976" t="s">
        <v>980</v>
      </c>
      <c r="B976" s="6">
        <v>1.8610000000000001E-13</v>
      </c>
      <c r="C976" s="16">
        <v>0.99</v>
      </c>
      <c r="D976" s="13">
        <f t="shared" si="45"/>
        <v>1.8423900000000001E-13</v>
      </c>
      <c r="E976" s="6">
        <v>0</v>
      </c>
      <c r="F976" s="6">
        <v>5.2269999999999998E-11</v>
      </c>
      <c r="G976" s="16">
        <v>0.99</v>
      </c>
      <c r="H976" s="13">
        <f t="shared" si="46"/>
        <v>5.1747299999999995E-11</v>
      </c>
      <c r="I976" s="6">
        <v>0</v>
      </c>
      <c r="J976" s="6">
        <v>1.746E-9</v>
      </c>
      <c r="K976" s="16">
        <v>0.99</v>
      </c>
      <c r="L976" s="13">
        <f t="shared" si="47"/>
        <v>1.7285399999999999E-9</v>
      </c>
      <c r="M976" s="6">
        <v>0</v>
      </c>
    </row>
    <row r="977" spans="1:13">
      <c r="A977" t="s">
        <v>981</v>
      </c>
      <c r="B977" s="6">
        <v>1.083E-19</v>
      </c>
      <c r="C977" s="16">
        <v>0.99</v>
      </c>
      <c r="D977" s="13">
        <f t="shared" si="45"/>
        <v>1.0721699999999999E-19</v>
      </c>
      <c r="E977" s="6">
        <v>0</v>
      </c>
      <c r="F977" s="6">
        <v>3.2680000000000002E-17</v>
      </c>
      <c r="G977" s="16">
        <v>0.99</v>
      </c>
      <c r="H977" s="13">
        <f t="shared" si="46"/>
        <v>3.2353200000000001E-17</v>
      </c>
      <c r="I977" s="6">
        <v>0</v>
      </c>
      <c r="J977" s="6">
        <v>1.1700000000000001E-15</v>
      </c>
      <c r="K977" s="16">
        <v>0.99</v>
      </c>
      <c r="L977" s="13">
        <f t="shared" si="47"/>
        <v>1.1583000000000001E-15</v>
      </c>
      <c r="M977" s="6">
        <v>0</v>
      </c>
    </row>
    <row r="978" spans="1:13">
      <c r="A978" t="s">
        <v>982</v>
      </c>
      <c r="B978" s="6">
        <v>0</v>
      </c>
      <c r="C978" s="16">
        <v>0.99</v>
      </c>
      <c r="D978" s="13">
        <f t="shared" si="45"/>
        <v>0</v>
      </c>
      <c r="E978" s="6">
        <v>0</v>
      </c>
      <c r="F978" s="6">
        <v>0</v>
      </c>
      <c r="G978" s="16">
        <v>0.99</v>
      </c>
      <c r="H978" s="13">
        <f t="shared" si="46"/>
        <v>0</v>
      </c>
      <c r="I978" s="6">
        <v>0</v>
      </c>
      <c r="J978" s="6">
        <v>0</v>
      </c>
      <c r="K978" s="16">
        <v>0.99</v>
      </c>
      <c r="L978" s="13">
        <f t="shared" si="47"/>
        <v>0</v>
      </c>
      <c r="M978" s="6">
        <v>0</v>
      </c>
    </row>
    <row r="979" spans="1:13">
      <c r="A979" t="s">
        <v>983</v>
      </c>
      <c r="B979" s="6">
        <v>7.0589999999999999E-16</v>
      </c>
      <c r="C979" s="16">
        <v>0.99</v>
      </c>
      <c r="D979" s="13">
        <f t="shared" si="45"/>
        <v>6.9884099999999995E-16</v>
      </c>
      <c r="E979" s="6">
        <v>0</v>
      </c>
      <c r="F979" s="6">
        <v>1.37E-13</v>
      </c>
      <c r="G979" s="16">
        <v>0.99</v>
      </c>
      <c r="H979" s="13">
        <f t="shared" si="46"/>
        <v>1.3563E-13</v>
      </c>
      <c r="I979" s="6">
        <v>0</v>
      </c>
      <c r="J979" s="6">
        <v>3.3920000000000001E-12</v>
      </c>
      <c r="K979" s="16">
        <v>0.99</v>
      </c>
      <c r="L979" s="13">
        <f t="shared" si="47"/>
        <v>3.3580800000000002E-12</v>
      </c>
      <c r="M979" s="6">
        <v>0</v>
      </c>
    </row>
    <row r="980" spans="1:13">
      <c r="A980" t="s">
        <v>984</v>
      </c>
      <c r="B980" s="6">
        <v>4.2299999999999997E-9</v>
      </c>
      <c r="C980" s="16">
        <v>0.99</v>
      </c>
      <c r="D980" s="13">
        <f t="shared" si="45"/>
        <v>4.1876999999999995E-9</v>
      </c>
      <c r="E980" s="6">
        <v>3.8639999999999997E-12</v>
      </c>
      <c r="F980" s="6">
        <v>7.9650000000000002E-7</v>
      </c>
      <c r="G980" s="16">
        <v>0.99</v>
      </c>
      <c r="H980" s="13">
        <f t="shared" si="46"/>
        <v>7.8853499999999996E-7</v>
      </c>
      <c r="I980" s="6">
        <v>1.202E-9</v>
      </c>
      <c r="J980" s="6">
        <v>1.9680000000000001E-5</v>
      </c>
      <c r="K980" s="16">
        <v>0.99</v>
      </c>
      <c r="L980" s="13">
        <f t="shared" si="47"/>
        <v>1.94832E-5</v>
      </c>
      <c r="M980" s="6">
        <v>4.5489999999999999E-8</v>
      </c>
    </row>
    <row r="981" spans="1:13">
      <c r="A981" t="s">
        <v>985</v>
      </c>
      <c r="B981" s="6">
        <v>3.8210000000000003E-11</v>
      </c>
      <c r="C981" s="16">
        <v>0.99</v>
      </c>
      <c r="D981" s="13">
        <f t="shared" si="45"/>
        <v>3.7827900000000003E-11</v>
      </c>
      <c r="E981" s="6">
        <v>3.3369999999999997E-11</v>
      </c>
      <c r="F981" s="6">
        <v>1.4759999999999999E-8</v>
      </c>
      <c r="G981" s="16">
        <v>0.99</v>
      </c>
      <c r="H981" s="13">
        <f t="shared" si="46"/>
        <v>1.4612399999999999E-8</v>
      </c>
      <c r="I981" s="6">
        <v>1.329E-8</v>
      </c>
      <c r="J981" s="6">
        <v>6.1920000000000004E-7</v>
      </c>
      <c r="K981" s="16">
        <v>0.99</v>
      </c>
      <c r="L981" s="13">
        <f t="shared" si="47"/>
        <v>6.1300800000000001E-7</v>
      </c>
      <c r="M981" s="6">
        <v>5.707E-7</v>
      </c>
    </row>
    <row r="982" spans="1:13">
      <c r="A982" t="s">
        <v>986</v>
      </c>
      <c r="B982" s="6">
        <v>7.9760000000000004E-11</v>
      </c>
      <c r="C982" s="16">
        <v>0.99</v>
      </c>
      <c r="D982" s="13">
        <f t="shared" si="45"/>
        <v>7.8962400000000007E-11</v>
      </c>
      <c r="E982" s="6">
        <v>6.3350000000000006E-11</v>
      </c>
      <c r="F982" s="6">
        <v>3.906E-8</v>
      </c>
      <c r="G982" s="16">
        <v>0.99</v>
      </c>
      <c r="H982" s="13">
        <f t="shared" si="46"/>
        <v>3.8669400000000002E-8</v>
      </c>
      <c r="I982" s="6">
        <v>3.1930000000000002E-8</v>
      </c>
      <c r="J982" s="6">
        <v>1.8500000000000001E-6</v>
      </c>
      <c r="K982" s="16">
        <v>0.99</v>
      </c>
      <c r="L982" s="13">
        <f t="shared" si="47"/>
        <v>1.8315E-6</v>
      </c>
      <c r="M982" s="6">
        <v>1.548E-6</v>
      </c>
    </row>
    <row r="983" spans="1:13">
      <c r="A983" t="s">
        <v>987</v>
      </c>
      <c r="B983" s="6">
        <v>2.748E-12</v>
      </c>
      <c r="C983" s="16">
        <v>0.99</v>
      </c>
      <c r="D983" s="13">
        <f t="shared" si="45"/>
        <v>2.7205199999999998E-12</v>
      </c>
      <c r="E983" s="6">
        <v>2.8429999999999999E-12</v>
      </c>
      <c r="F983" s="6">
        <v>2.4469999999999999E-9</v>
      </c>
      <c r="G983" s="16">
        <v>0.99</v>
      </c>
      <c r="H983" s="13">
        <f t="shared" si="46"/>
        <v>2.4225299999999999E-9</v>
      </c>
      <c r="I983" s="6">
        <v>2.6099999999999999E-9</v>
      </c>
      <c r="J983" s="6">
        <v>1.7070000000000001E-7</v>
      </c>
      <c r="K983" s="16">
        <v>0.99</v>
      </c>
      <c r="L983" s="13">
        <f t="shared" si="47"/>
        <v>1.6899300000000001E-7</v>
      </c>
      <c r="M983" s="6">
        <v>1.864E-7</v>
      </c>
    </row>
    <row r="984" spans="1:13">
      <c r="A984" t="s">
        <v>988</v>
      </c>
      <c r="B984" s="6">
        <v>3.3570000000000002E-14</v>
      </c>
      <c r="C984" s="16">
        <v>0.99</v>
      </c>
      <c r="D984" s="13">
        <f t="shared" si="45"/>
        <v>3.3234300000000003E-14</v>
      </c>
      <c r="E984" s="6">
        <v>3.4730000000000001E-14</v>
      </c>
      <c r="F984" s="6">
        <v>5.4290000000000001E-11</v>
      </c>
      <c r="G984" s="16">
        <v>0.99</v>
      </c>
      <c r="H984" s="13">
        <f t="shared" si="46"/>
        <v>5.3747100000000001E-11</v>
      </c>
      <c r="I984" s="6">
        <v>5.7860000000000001E-11</v>
      </c>
      <c r="J984" s="6">
        <v>5.5619999999999996E-9</v>
      </c>
      <c r="K984" s="16">
        <v>0.99</v>
      </c>
      <c r="L984" s="13">
        <f t="shared" si="47"/>
        <v>5.5063799999999993E-9</v>
      </c>
      <c r="M984" s="6">
        <v>6.0719999999999997E-9</v>
      </c>
    </row>
    <row r="985" spans="1:13">
      <c r="A985" t="s">
        <v>989</v>
      </c>
      <c r="B985" s="6">
        <v>2.2430000000000002E-16</v>
      </c>
      <c r="C985" s="16">
        <v>0.99</v>
      </c>
      <c r="D985" s="13">
        <f t="shared" si="45"/>
        <v>2.22057E-16</v>
      </c>
      <c r="E985" s="6">
        <v>2.3220000000000001E-16</v>
      </c>
      <c r="F985" s="6">
        <v>6.1439999999999999E-13</v>
      </c>
      <c r="G985" s="16">
        <v>0.99</v>
      </c>
      <c r="H985" s="13">
        <f t="shared" si="46"/>
        <v>6.0825599999999999E-13</v>
      </c>
      <c r="I985" s="6">
        <v>6.5540000000000001E-13</v>
      </c>
      <c r="J985" s="6">
        <v>8.6600000000000003E-11</v>
      </c>
      <c r="K985" s="16">
        <v>0.99</v>
      </c>
      <c r="L985" s="13">
        <f t="shared" si="47"/>
        <v>8.5734000000000006E-11</v>
      </c>
      <c r="M985" s="6">
        <v>9.4700000000000006E-11</v>
      </c>
    </row>
    <row r="986" spans="1:13">
      <c r="A986" t="s">
        <v>990</v>
      </c>
      <c r="B986" s="6">
        <v>2.223E-18</v>
      </c>
      <c r="C986" s="16">
        <v>0.99</v>
      </c>
      <c r="D986" s="13">
        <f t="shared" si="45"/>
        <v>2.2007699999999999E-18</v>
      </c>
      <c r="E986" s="6">
        <v>2.3020000000000002E-18</v>
      </c>
      <c r="F986" s="6">
        <v>1.11E-14</v>
      </c>
      <c r="G986" s="16">
        <v>0.99</v>
      </c>
      <c r="H986" s="13">
        <f t="shared" si="46"/>
        <v>1.0988999999999999E-14</v>
      </c>
      <c r="I986" s="6">
        <v>1.184E-14</v>
      </c>
      <c r="J986" s="6">
        <v>2.343E-12</v>
      </c>
      <c r="K986" s="16">
        <v>0.99</v>
      </c>
      <c r="L986" s="13">
        <f t="shared" si="47"/>
        <v>2.31957E-12</v>
      </c>
      <c r="M986" s="6">
        <v>2.5589999999999999E-12</v>
      </c>
    </row>
    <row r="987" spans="1:13">
      <c r="A987" t="s">
        <v>991</v>
      </c>
      <c r="B987" s="6">
        <v>0</v>
      </c>
      <c r="C987" s="16">
        <v>0.99</v>
      </c>
      <c r="D987" s="13">
        <f t="shared" si="45"/>
        <v>0</v>
      </c>
      <c r="E987" s="6">
        <v>0</v>
      </c>
      <c r="F987" s="6">
        <v>0</v>
      </c>
      <c r="G987" s="16">
        <v>0.99</v>
      </c>
      <c r="H987" s="13">
        <f t="shared" si="46"/>
        <v>0</v>
      </c>
      <c r="I987" s="6">
        <v>0</v>
      </c>
      <c r="J987" s="6">
        <v>6.4439999999999998E-18</v>
      </c>
      <c r="K987" s="16">
        <v>0.99</v>
      </c>
      <c r="L987" s="13">
        <f t="shared" si="47"/>
        <v>6.3795599999999998E-18</v>
      </c>
      <c r="M987" s="6">
        <v>0</v>
      </c>
    </row>
    <row r="988" spans="1:13">
      <c r="A988" t="s">
        <v>992</v>
      </c>
      <c r="B988" s="6">
        <v>0</v>
      </c>
      <c r="C988" s="16">
        <v>0.99</v>
      </c>
      <c r="D988" s="13">
        <f t="shared" si="45"/>
        <v>0</v>
      </c>
      <c r="E988" s="6">
        <v>0</v>
      </c>
      <c r="F988" s="6">
        <v>0</v>
      </c>
      <c r="G988" s="16">
        <v>0.99</v>
      </c>
      <c r="H988" s="13">
        <f t="shared" si="46"/>
        <v>0</v>
      </c>
      <c r="I988" s="6">
        <v>0</v>
      </c>
      <c r="J988" s="6">
        <v>0</v>
      </c>
      <c r="K988" s="16">
        <v>0.99</v>
      </c>
      <c r="L988" s="13">
        <f t="shared" si="47"/>
        <v>0</v>
      </c>
      <c r="M988" s="6">
        <v>0</v>
      </c>
    </row>
    <row r="989" spans="1:13">
      <c r="A989" t="s">
        <v>993</v>
      </c>
      <c r="B989" s="6">
        <v>0</v>
      </c>
      <c r="C989" s="16">
        <v>0.99</v>
      </c>
      <c r="D989" s="13">
        <f t="shared" si="45"/>
        <v>0</v>
      </c>
      <c r="E989" s="6">
        <v>0</v>
      </c>
      <c r="F989" s="6">
        <v>8.7459999999999995E-17</v>
      </c>
      <c r="G989" s="16">
        <v>0.99</v>
      </c>
      <c r="H989" s="13">
        <f t="shared" si="46"/>
        <v>8.6585399999999995E-17</v>
      </c>
      <c r="I989" s="6">
        <v>3.6740000000000002E-19</v>
      </c>
      <c r="J989" s="6">
        <v>2.3389999999999999E-14</v>
      </c>
      <c r="K989" s="16">
        <v>0.99</v>
      </c>
      <c r="L989" s="13">
        <f t="shared" si="47"/>
        <v>2.3156099999999998E-14</v>
      </c>
      <c r="M989" s="6">
        <v>1.006E-16</v>
      </c>
    </row>
    <row r="990" spans="1:13">
      <c r="A990" t="s">
        <v>994</v>
      </c>
      <c r="B990" s="6">
        <v>0</v>
      </c>
      <c r="C990" s="16">
        <v>0.99</v>
      </c>
      <c r="D990" s="13">
        <f t="shared" si="45"/>
        <v>0</v>
      </c>
      <c r="E990" s="6">
        <v>0</v>
      </c>
      <c r="F990" s="6">
        <v>0</v>
      </c>
      <c r="G990" s="16">
        <v>0.99</v>
      </c>
      <c r="H990" s="13">
        <f t="shared" si="46"/>
        <v>0</v>
      </c>
      <c r="I990" s="6">
        <v>0</v>
      </c>
      <c r="J990" s="6">
        <v>6.5090000000000004E-19</v>
      </c>
      <c r="K990" s="16">
        <v>0.99</v>
      </c>
      <c r="L990" s="13">
        <f t="shared" si="47"/>
        <v>6.4439100000000008E-19</v>
      </c>
      <c r="M990" s="6">
        <v>0</v>
      </c>
    </row>
    <row r="991" spans="1:13">
      <c r="A991" t="s">
        <v>996</v>
      </c>
      <c r="B991" s="6">
        <v>0</v>
      </c>
      <c r="C991" s="16">
        <v>0.99</v>
      </c>
      <c r="D991" s="13">
        <f t="shared" si="45"/>
        <v>0</v>
      </c>
      <c r="E991" s="6">
        <v>0</v>
      </c>
      <c r="F991" s="6">
        <v>5.3229999999999998E-17</v>
      </c>
      <c r="G991" s="16">
        <v>0.99</v>
      </c>
      <c r="H991" s="13">
        <f t="shared" si="46"/>
        <v>5.26977E-17</v>
      </c>
      <c r="I991" s="6">
        <v>1.4799999999999999E-16</v>
      </c>
      <c r="J991" s="6">
        <v>1.9820000000000001E-14</v>
      </c>
      <c r="K991" s="16">
        <v>0.99</v>
      </c>
      <c r="L991" s="13">
        <f t="shared" si="47"/>
        <v>1.96218E-14</v>
      </c>
      <c r="M991" s="6">
        <v>4.6529999999999998E-14</v>
      </c>
    </row>
    <row r="992" spans="1:13">
      <c r="A992" t="s">
        <v>997</v>
      </c>
      <c r="B992" s="6">
        <v>0</v>
      </c>
      <c r="C992" s="16">
        <v>0.99</v>
      </c>
      <c r="D992" s="13">
        <f t="shared" si="45"/>
        <v>0</v>
      </c>
      <c r="E992" s="6">
        <v>0</v>
      </c>
      <c r="F992" s="6">
        <v>4.3170000000000002E-18</v>
      </c>
      <c r="G992" s="16">
        <v>0.99</v>
      </c>
      <c r="H992" s="13">
        <f t="shared" si="46"/>
        <v>4.2738300000000003E-18</v>
      </c>
      <c r="I992" s="6">
        <v>3.18E-18</v>
      </c>
      <c r="J992" s="6">
        <v>1.8269999999999999E-15</v>
      </c>
      <c r="K992" s="16">
        <v>0.99</v>
      </c>
      <c r="L992" s="13">
        <f t="shared" si="47"/>
        <v>1.8087299999999997E-15</v>
      </c>
      <c r="M992" s="6">
        <v>1.3779999999999999E-15</v>
      </c>
    </row>
    <row r="993" spans="1:13">
      <c r="A993" t="s">
        <v>998</v>
      </c>
      <c r="B993" s="6">
        <v>0</v>
      </c>
      <c r="C993" s="16">
        <v>0.99</v>
      </c>
      <c r="D993" s="13">
        <f t="shared" si="45"/>
        <v>0</v>
      </c>
      <c r="E993" s="6">
        <v>0</v>
      </c>
      <c r="F993" s="6">
        <v>0</v>
      </c>
      <c r="G993" s="16">
        <v>0.99</v>
      </c>
      <c r="H993" s="13">
        <f t="shared" si="46"/>
        <v>0</v>
      </c>
      <c r="I993" s="6">
        <v>0</v>
      </c>
      <c r="J993" s="6">
        <v>4.7570000000000002E-17</v>
      </c>
      <c r="K993" s="16">
        <v>0.99</v>
      </c>
      <c r="L993" s="13">
        <f t="shared" si="47"/>
        <v>4.7094300000000001E-17</v>
      </c>
      <c r="M993" s="6">
        <v>5.1700000000000001E-17</v>
      </c>
    </row>
    <row r="994" spans="1:13">
      <c r="A994" t="s">
        <v>999</v>
      </c>
      <c r="B994" s="6">
        <v>0</v>
      </c>
      <c r="C994" s="16">
        <v>0.99</v>
      </c>
      <c r="D994" s="13">
        <f t="shared" si="45"/>
        <v>0</v>
      </c>
      <c r="E994" s="6">
        <v>0</v>
      </c>
      <c r="F994" s="6">
        <v>0</v>
      </c>
      <c r="G994" s="16">
        <v>0.99</v>
      </c>
      <c r="H994" s="13">
        <f t="shared" si="46"/>
        <v>0</v>
      </c>
      <c r="I994" s="6">
        <v>0</v>
      </c>
      <c r="J994" s="6">
        <v>8.2980000000000001E-19</v>
      </c>
      <c r="K994" s="16">
        <v>0.99</v>
      </c>
      <c r="L994" s="13">
        <f t="shared" si="47"/>
        <v>8.2150200000000001E-19</v>
      </c>
      <c r="M994" s="6">
        <v>1.4399999999999999E-19</v>
      </c>
    </row>
    <row r="995" spans="1:13">
      <c r="A995" t="s">
        <v>1000</v>
      </c>
      <c r="B995" s="6">
        <v>0</v>
      </c>
      <c r="C995" s="16">
        <v>0.99</v>
      </c>
      <c r="D995" s="13">
        <f t="shared" si="45"/>
        <v>0</v>
      </c>
      <c r="E995" s="6">
        <v>0</v>
      </c>
      <c r="F995" s="6">
        <v>0</v>
      </c>
      <c r="G995" s="16">
        <v>0.99</v>
      </c>
      <c r="H995" s="13">
        <f t="shared" si="46"/>
        <v>0</v>
      </c>
      <c r="I995" s="6">
        <v>0</v>
      </c>
      <c r="J995" s="6">
        <v>0</v>
      </c>
      <c r="K995" s="16">
        <v>0.99</v>
      </c>
      <c r="L995" s="13">
        <f t="shared" si="47"/>
        <v>0</v>
      </c>
      <c r="M995" s="6">
        <v>0</v>
      </c>
    </row>
    <row r="996" spans="1:13">
      <c r="A996" t="s">
        <v>1003</v>
      </c>
      <c r="B996" s="6">
        <v>0</v>
      </c>
      <c r="C996" s="16">
        <v>0.99</v>
      </c>
      <c r="D996" s="13">
        <f t="shared" si="45"/>
        <v>0</v>
      </c>
      <c r="E996" s="6">
        <v>0</v>
      </c>
      <c r="F996" s="6">
        <v>0</v>
      </c>
      <c r="G996" s="16">
        <v>0.99</v>
      </c>
      <c r="H996" s="13">
        <f t="shared" si="46"/>
        <v>0</v>
      </c>
      <c r="I996" s="6">
        <v>0</v>
      </c>
      <c r="J996" s="6">
        <v>0</v>
      </c>
      <c r="K996" s="16">
        <v>0.99</v>
      </c>
      <c r="L996" s="13">
        <f t="shared" si="47"/>
        <v>0</v>
      </c>
      <c r="M996" s="6">
        <v>0</v>
      </c>
    </row>
    <row r="997" spans="1:13">
      <c r="A997" t="s">
        <v>1007</v>
      </c>
      <c r="B997" s="6">
        <f>SUM(B2:B996)</f>
        <v>1000014.9985621589</v>
      </c>
      <c r="C997" s="16"/>
      <c r="D997" s="13">
        <f>SUM(D2:D996)</f>
        <v>945716.95219718514</v>
      </c>
      <c r="F997" s="6"/>
      <c r="G997" s="16"/>
      <c r="H997" s="13">
        <f>SUM(H2:H996)</f>
        <v>908975.05307581194</v>
      </c>
      <c r="K997" s="16"/>
      <c r="L997" s="13">
        <f>SUM(L2:L996)</f>
        <v>880760.12164673489</v>
      </c>
    </row>
    <row r="998" spans="1:13">
      <c r="C998" s="16"/>
      <c r="D998" s="16"/>
      <c r="G998" s="16"/>
      <c r="H998" s="16"/>
      <c r="K998" s="16"/>
      <c r="L998" s="16"/>
    </row>
    <row r="999" spans="1:13">
      <c r="A999" t="s">
        <v>1053</v>
      </c>
      <c r="B999" t="s">
        <v>1049</v>
      </c>
      <c r="C999" s="16" t="s">
        <v>1060</v>
      </c>
      <c r="D999" s="16" t="s">
        <v>1055</v>
      </c>
      <c r="F999" s="5" t="s">
        <v>1056</v>
      </c>
      <c r="G999" s="16" t="s">
        <v>1057</v>
      </c>
      <c r="H999" s="16" t="s">
        <v>1059</v>
      </c>
      <c r="K999" s="16"/>
      <c r="L999" s="16"/>
    </row>
    <row r="1000" spans="1:13">
      <c r="A1000" s="5" t="s">
        <v>1050</v>
      </c>
      <c r="B1000" s="5">
        <f>D997/1000000</f>
        <v>0.9457169521971851</v>
      </c>
      <c r="C1000" s="16">
        <f>168.3*B1000</f>
        <v>159.16416305478626</v>
      </c>
      <c r="D1000" s="20">
        <f>SUM(D926:D934)*$C1000/1000000</f>
        <v>135.00903872639793</v>
      </c>
      <c r="E1000" s="21"/>
      <c r="F1000" s="20">
        <f>SUM(D941:D952)*$C1000/1000000</f>
        <v>11.387879977692604</v>
      </c>
      <c r="G1000" s="20">
        <f>SUM(D953:D996)*$C1000/1000000</f>
        <v>2.2877503651565353E-4</v>
      </c>
      <c r="H1000" s="20">
        <f>SUM(D9:D880)*$C1000/1000000</f>
        <v>3.8369210575978157</v>
      </c>
      <c r="K1000" s="16"/>
      <c r="L1000" s="16"/>
    </row>
    <row r="1001" spans="1:13">
      <c r="A1001" s="16" t="s">
        <v>1051</v>
      </c>
      <c r="B1001" s="5">
        <f>H997/1000000</f>
        <v>0.90897505307581195</v>
      </c>
      <c r="C1001" s="16">
        <f>C1000*B1001</f>
        <v>144.67625356049152</v>
      </c>
      <c r="D1001" s="20">
        <f>SUM(H926:H934)*C1001/1000000</f>
        <v>112.22238503384625</v>
      </c>
      <c r="E1001" s="21"/>
      <c r="F1001" s="20">
        <f>SUM(H941:H952)*$C1001/1000000</f>
        <v>12.581012248796668</v>
      </c>
      <c r="G1001" s="20">
        <f>SUM(H953:H996)*$C1001/1000000</f>
        <v>2.2942402586730642E-3</v>
      </c>
      <c r="H1001" s="20">
        <f>SUM(H9:H880)*$C1001/1000000</f>
        <v>6.4333336916669213</v>
      </c>
      <c r="K1001" s="16"/>
      <c r="L1001" s="16"/>
    </row>
    <row r="1002" spans="1:13">
      <c r="A1002" s="16" t="s">
        <v>1052</v>
      </c>
      <c r="B1002" s="5">
        <f>L997/1000000</f>
        <v>0.88076012164673489</v>
      </c>
      <c r="C1002" s="16">
        <f>C1001*B1002</f>
        <v>127.42507468533238</v>
      </c>
      <c r="D1002" s="20">
        <f>SUM(L926:L934)*C1002/1000000</f>
        <v>92.433655616516333</v>
      </c>
      <c r="E1002" s="21"/>
      <c r="F1002" s="20">
        <f>SUM(L941:L952)*$C1002/1000000</f>
        <v>11.866823053894297</v>
      </c>
      <c r="G1002" s="20">
        <f>SUM(L953:L996)*$C1002/1000000</f>
        <v>8.6198081893012618E-3</v>
      </c>
      <c r="H1002" s="20">
        <f>SUM(L9:L880)*$C1002/1000000</f>
        <v>7.6834614477440608</v>
      </c>
      <c r="K1002" s="16"/>
      <c r="L1002" s="16"/>
    </row>
    <row r="1003" spans="1:13">
      <c r="A1003" t="s">
        <v>1028</v>
      </c>
      <c r="C1003" s="14">
        <f>SUM(C1000:C1002)</f>
        <v>431.26549130061017</v>
      </c>
      <c r="D1003" s="14">
        <f t="shared" ref="D1003:H1003" si="48">SUM(D1000:D1002)</f>
        <v>339.6650793767605</v>
      </c>
      <c r="E1003" s="14"/>
      <c r="F1003" s="14">
        <f>SUM(F1000:F1002)</f>
        <v>35.835715280383567</v>
      </c>
      <c r="G1003" s="14">
        <f t="shared" si="48"/>
        <v>1.1142823484489979E-2</v>
      </c>
      <c r="H1003" s="14">
        <f t="shared" si="48"/>
        <v>17.953716197008799</v>
      </c>
      <c r="J1003" s="7"/>
      <c r="K1003" s="3"/>
      <c r="L1003" s="3"/>
    </row>
    <row r="1004" spans="1:13">
      <c r="A1004" t="s">
        <v>1054</v>
      </c>
      <c r="C1004" s="14">
        <f>614.6-168.3</f>
        <v>446.3</v>
      </c>
      <c r="D1004" s="14">
        <v>376.8</v>
      </c>
      <c r="E1004" s="14"/>
      <c r="F1004" s="14">
        <v>40.200000000000003</v>
      </c>
      <c r="G1004" s="14">
        <v>0.9</v>
      </c>
      <c r="H1004" s="5">
        <v>28.4</v>
      </c>
    </row>
    <row r="1005" spans="1:13">
      <c r="A1005" t="s">
        <v>1058</v>
      </c>
      <c r="C1005" s="14">
        <f>C1004-C1003</f>
        <v>15.034508699389846</v>
      </c>
      <c r="D1005" s="14">
        <f t="shared" ref="D1005:H1005" si="49">D1004-D1003</f>
        <v>37.134920623239509</v>
      </c>
      <c r="E1005" s="14"/>
      <c r="F1005" s="14">
        <f t="shared" si="49"/>
        <v>4.3642847196164354</v>
      </c>
      <c r="G1005" s="14">
        <f t="shared" si="49"/>
        <v>0.88885717651550999</v>
      </c>
      <c r="H1005" s="14">
        <f t="shared" si="49"/>
        <v>10.4462838029912</v>
      </c>
    </row>
    <row r="1007" spans="1:13">
      <c r="A1007" t="s">
        <v>1030</v>
      </c>
      <c r="B1007" s="5" t="s">
        <v>1060</v>
      </c>
      <c r="C1007" s="8" t="s">
        <v>1066</v>
      </c>
      <c r="D1007" s="8" t="s">
        <v>1062</v>
      </c>
      <c r="G1007" s="8"/>
      <c r="H1007" s="8"/>
      <c r="K1007" s="8"/>
      <c r="L1007" s="8"/>
    </row>
    <row r="1008" spans="1:13">
      <c r="A1008">
        <v>2</v>
      </c>
      <c r="B1008" s="7">
        <v>168.3</v>
      </c>
      <c r="C1008" s="22">
        <v>168.3</v>
      </c>
      <c r="D1008" s="7">
        <f>C1008-B1008</f>
        <v>0</v>
      </c>
      <c r="G1008" s="6"/>
      <c r="H1008" s="6"/>
      <c r="K1008" s="6"/>
      <c r="L1008" s="6"/>
    </row>
    <row r="1009" spans="1:12">
      <c r="A1009">
        <v>3</v>
      </c>
      <c r="B1009" s="7">
        <v>168.3</v>
      </c>
      <c r="C1009" s="7">
        <v>168.3</v>
      </c>
      <c r="D1009" s="7">
        <f t="shared" ref="D1009:D1014" si="50">C1009-B1009</f>
        <v>0</v>
      </c>
      <c r="G1009" s="6"/>
      <c r="H1009" s="6"/>
      <c r="K1009" s="6"/>
      <c r="L1009" s="6"/>
    </row>
    <row r="1010" spans="1:12">
      <c r="A1010">
        <v>4</v>
      </c>
      <c r="B1010" s="7">
        <f>B1009*B1000</f>
        <v>159.16416305478626</v>
      </c>
      <c r="C1010" s="22">
        <f>B1010+D1010</f>
        <v>161.75580482634211</v>
      </c>
      <c r="D1010" s="7">
        <f>D1012/3</f>
        <v>2.5916417715558708</v>
      </c>
      <c r="G1010" s="6"/>
      <c r="H1010" s="6"/>
      <c r="K1010" s="6"/>
      <c r="L1010" s="6"/>
    </row>
    <row r="1011" spans="1:12">
      <c r="A1011">
        <v>5</v>
      </c>
      <c r="B1011" s="7">
        <f>B1010*B1001</f>
        <v>144.67625356049152</v>
      </c>
      <c r="C1011" s="22">
        <f>B1011+D1011</f>
        <v>149.85953710360326</v>
      </c>
      <c r="D1011" s="7">
        <f>D1012*2/3</f>
        <v>5.1832835431117417</v>
      </c>
      <c r="G1011" s="6"/>
      <c r="H1011" s="6"/>
      <c r="K1011" s="6"/>
      <c r="L1011" s="6"/>
    </row>
    <row r="1012" spans="1:12">
      <c r="A1012">
        <v>6</v>
      </c>
      <c r="B1012" s="7">
        <f>B1011*B1002</f>
        <v>127.42507468533238</v>
      </c>
      <c r="C1012" s="7">
        <v>135.19999999999999</v>
      </c>
      <c r="D1012" s="7">
        <f t="shared" si="50"/>
        <v>7.7749253146676125</v>
      </c>
      <c r="G1012" s="6"/>
      <c r="H1012" s="6"/>
      <c r="K1012" s="6"/>
      <c r="L1012" s="6"/>
    </row>
    <row r="1013" spans="1:12">
      <c r="A1013">
        <v>7</v>
      </c>
      <c r="B1013" s="7">
        <f>B1012</f>
        <v>127.42507468533238</v>
      </c>
      <c r="C1013" s="7">
        <v>135.19999999999999</v>
      </c>
      <c r="D1013" s="7">
        <f t="shared" si="50"/>
        <v>7.7749253146676125</v>
      </c>
      <c r="G1013" s="7"/>
      <c r="H1013" s="7"/>
      <c r="K1013" s="7"/>
      <c r="L1013" s="7"/>
    </row>
    <row r="1014" spans="1:12">
      <c r="A1014">
        <v>8</v>
      </c>
      <c r="B1014" s="7">
        <f>B1013</f>
        <v>127.42507468533238</v>
      </c>
      <c r="C1014" s="22">
        <v>135.19999999999999</v>
      </c>
      <c r="D1014" s="7">
        <f t="shared" si="50"/>
        <v>7.7749253146676125</v>
      </c>
    </row>
    <row r="1015" spans="1:12">
      <c r="A1015" t="s">
        <v>1061</v>
      </c>
      <c r="B1015" s="7">
        <f>B1010+B1011+B1012</f>
        <v>431.26549130061017</v>
      </c>
      <c r="C1015" s="7">
        <f>C1010+C1011+C1012</f>
        <v>446.81534192994536</v>
      </c>
      <c r="D1015" s="7"/>
    </row>
    <row r="1016" spans="1:12">
      <c r="A1016" t="s">
        <v>1054</v>
      </c>
      <c r="B1016" s="5">
        <v>446.3</v>
      </c>
      <c r="C1016" s="5">
        <v>446.3</v>
      </c>
    </row>
    <row r="1018" spans="1:12">
      <c r="A1018" t="s">
        <v>1063</v>
      </c>
    </row>
    <row r="1019" spans="1:12">
      <c r="A1019" t="s">
        <v>1064</v>
      </c>
    </row>
    <row r="1020" spans="1:12">
      <c r="A1020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eg09 (1)</vt:lpstr>
      <vt:lpstr>eg09 (2)</vt:lpstr>
      <vt:lpstr>eg11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Atz</dc:creator>
  <cp:lastModifiedBy>Milos Atz</cp:lastModifiedBy>
  <dcterms:created xsi:type="dcterms:W3CDTF">2018-05-16T22:27:38Z</dcterms:created>
  <dcterms:modified xsi:type="dcterms:W3CDTF">2018-07-21T20:39:34Z</dcterms:modified>
</cp:coreProperties>
</file>