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NDE MEDI\Desktop\CW\"/>
    </mc:Choice>
  </mc:AlternateContent>
  <xr:revisionPtr revIDLastSave="0" documentId="13_ncr:1_{DF1452F1-BB9C-438F-BE37-202013968B96}" xr6:coauthVersionLast="45" xr6:coauthVersionMax="45" xr10:uidLastSave="{00000000-0000-0000-0000-000000000000}"/>
  <bookViews>
    <workbookView xWindow="-108" yWindow="-108" windowWidth="23256" windowHeight="12576" activeTab="1" xr2:uid="{CDF0C457-2188-4405-9964-3314E6D0AD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 l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" i="1"/>
  <c r="C2" i="1" s="1"/>
  <c r="E2" i="1" s="1"/>
  <c r="A2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" i="1"/>
  <c r="F2" i="1" l="1"/>
  <c r="G2" i="1" s="1"/>
  <c r="H2" i="1"/>
  <c r="I3" i="1" l="1"/>
  <c r="E3" i="1"/>
  <c r="F3" i="1" s="1"/>
  <c r="I4" i="1" s="1"/>
  <c r="E4" i="1" l="1"/>
  <c r="F4" i="1" s="1"/>
  <c r="I5" i="1" s="1"/>
  <c r="B25" i="1" s="1"/>
  <c r="G3" i="1"/>
  <c r="H3" i="1"/>
  <c r="H4" i="1" l="1"/>
  <c r="G4" i="1"/>
  <c r="E5" i="1"/>
  <c r="F5" i="1" s="1"/>
  <c r="I6" i="1" s="1"/>
  <c r="E6" i="1" l="1"/>
  <c r="H6" i="1" s="1"/>
  <c r="H5" i="1"/>
  <c r="G5" i="1"/>
  <c r="F6" i="1" l="1"/>
  <c r="I7" i="1" s="1"/>
  <c r="E7" i="1" l="1"/>
  <c r="H7" i="1" s="1"/>
  <c r="G6" i="1"/>
  <c r="F7" i="1" l="1"/>
  <c r="I8" i="1" s="1"/>
  <c r="G7" i="1" l="1"/>
  <c r="E8" i="1"/>
  <c r="F8" i="1" l="1"/>
  <c r="I9" i="1" s="1"/>
  <c r="H8" i="1"/>
  <c r="G8" i="1" l="1"/>
  <c r="E9" i="1"/>
  <c r="F9" i="1" l="1"/>
  <c r="I10" i="1" s="1"/>
  <c r="H9" i="1"/>
  <c r="E10" i="1" l="1"/>
  <c r="G9" i="1"/>
  <c r="H10" i="1" l="1"/>
  <c r="F10" i="1"/>
  <c r="I11" i="1" s="1"/>
  <c r="G10" i="1" l="1"/>
  <c r="E11" i="1"/>
  <c r="F11" i="1" l="1"/>
  <c r="I12" i="1" s="1"/>
  <c r="H11" i="1"/>
  <c r="G11" i="1" l="1"/>
  <c r="E12" i="1"/>
  <c r="F12" i="1" l="1"/>
  <c r="I13" i="1" s="1"/>
  <c r="H12" i="1"/>
  <c r="G12" i="1" l="1"/>
  <c r="E13" i="1"/>
  <c r="H13" i="1" l="1"/>
  <c r="F13" i="1"/>
  <c r="I14" i="1" s="1"/>
  <c r="E14" i="1" l="1"/>
  <c r="G13" i="1"/>
  <c r="H14" i="1" l="1"/>
  <c r="F14" i="1"/>
  <c r="I15" i="1" s="1"/>
  <c r="G14" i="1" l="1"/>
  <c r="E15" i="1"/>
  <c r="F15" i="1" l="1"/>
  <c r="I16" i="1" s="1"/>
  <c r="H15" i="1"/>
  <c r="E16" i="1" l="1"/>
  <c r="G15" i="1"/>
  <c r="H16" i="1" l="1"/>
  <c r="F16" i="1"/>
  <c r="I17" i="1" s="1"/>
  <c r="E17" i="1" l="1"/>
  <c r="G16" i="1"/>
  <c r="H17" i="1" l="1"/>
  <c r="F17" i="1"/>
  <c r="I18" i="1" s="1"/>
  <c r="E18" i="1" l="1"/>
  <c r="G17" i="1"/>
  <c r="H18" i="1" l="1"/>
  <c r="F18" i="1"/>
  <c r="I19" i="1" s="1"/>
  <c r="G18" i="1" l="1"/>
  <c r="E19" i="1"/>
  <c r="F19" i="1" l="1"/>
  <c r="I20" i="1" s="1"/>
  <c r="H19" i="1"/>
  <c r="G19" i="1" l="1"/>
  <c r="E20" i="1"/>
  <c r="H20" i="1" l="1"/>
  <c r="F20" i="1"/>
  <c r="I21" i="1" s="1"/>
  <c r="E21" i="1" l="1"/>
  <c r="G20" i="1"/>
  <c r="F21" i="1" l="1"/>
  <c r="H21" i="1"/>
  <c r="B26" i="1" l="1"/>
  <c r="C2" i="2" s="1"/>
  <c r="G21" i="1"/>
  <c r="B23" i="1" l="1"/>
  <c r="B2" i="2" s="1"/>
</calcChain>
</file>

<file path=xl/sharedStrings.xml><?xml version="1.0" encoding="utf-8"?>
<sst xmlns="http://schemas.openxmlformats.org/spreadsheetml/2006/main" count="16" uniqueCount="16">
  <si>
    <t>Customer ID</t>
  </si>
  <si>
    <t>Arrival time</t>
  </si>
  <si>
    <t>Time in system</t>
  </si>
  <si>
    <t>Waiting time</t>
  </si>
  <si>
    <t>Idle time</t>
  </si>
  <si>
    <t>Interarrival time</t>
  </si>
  <si>
    <t>Service time</t>
  </si>
  <si>
    <t>Service start time</t>
  </si>
  <si>
    <t>Service end time</t>
  </si>
  <si>
    <t>Proportion of Time Server is Idle (1 - ρ)+A1:C41</t>
  </si>
  <si>
    <t>Average Time in System (W)</t>
  </si>
  <si>
    <t>Proportion of Time Server is Idle (1 - ρ)</t>
  </si>
  <si>
    <t>Average Customer Time in System (W):</t>
  </si>
  <si>
    <t>Total Simulation Time</t>
  </si>
  <si>
    <t>Total Idle Time (Server Idle Time):</t>
  </si>
  <si>
    <t>Proportion of Time the Server is Idle (1 - 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</si>
</sst>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2C75-3225-4A96-AA7B-ED0AF6DB3934}">
  <dimension ref="A1:I26"/>
  <sheetViews>
    <sheetView workbookViewId="0">
      <selection activeCell="B27" sqref="B27"/>
    </sheetView>
  </sheetViews>
  <sheetFormatPr defaultRowHeight="14.4" x14ac:dyDescent="0.3"/>
  <cols>
    <col min="1" max="1" width="35.5546875" customWidth="1"/>
    <col min="2" max="2" width="15.5546875" customWidth="1"/>
    <col min="3" max="3" width="12.21875" customWidth="1"/>
    <col min="4" max="4" width="11.77734375" customWidth="1"/>
    <col min="5" max="5" width="15.21875" customWidth="1"/>
    <col min="6" max="6" width="15.33203125" customWidth="1"/>
    <col min="7" max="7" width="14.33203125" customWidth="1"/>
    <col min="8" max="8" width="12.88671875" customWidth="1"/>
  </cols>
  <sheetData>
    <row r="1" spans="1:9" x14ac:dyDescent="0.3">
      <c r="A1" t="s">
        <v>0</v>
      </c>
      <c r="B1" t="s">
        <v>5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3</v>
      </c>
      <c r="I1" t="s">
        <v>4</v>
      </c>
    </row>
    <row r="2" spans="1:9" x14ac:dyDescent="0.3">
      <c r="A2">
        <f>ROW()-1</f>
        <v>1</v>
      </c>
      <c r="B2">
        <f ca="1">RANDBETWEEN(1,15)</f>
        <v>10</v>
      </c>
      <c r="C2">
        <f ca="1">B2</f>
        <v>10</v>
      </c>
      <c r="D2">
        <f ca="1">RANDBETWEEN(1,8)</f>
        <v>2</v>
      </c>
      <c r="E2">
        <f ca="1">MAX(C2,F1)</f>
        <v>10</v>
      </c>
      <c r="F2">
        <f ca="1">D2+E2</f>
        <v>12</v>
      </c>
      <c r="G2">
        <f ca="1">F2-C2</f>
        <v>2</v>
      </c>
      <c r="H2">
        <f ca="1">E2-C2</f>
        <v>0</v>
      </c>
      <c r="I2">
        <v>0</v>
      </c>
    </row>
    <row r="3" spans="1:9" x14ac:dyDescent="0.3">
      <c r="A3">
        <f t="shared" ref="A3:A20" si="0">ROW()-1</f>
        <v>2</v>
      </c>
      <c r="B3">
        <f t="shared" ref="B3:B21" ca="1" si="1">RANDBETWEEN(1,15)</f>
        <v>13</v>
      </c>
      <c r="C3">
        <f t="shared" ref="C3:C21" ca="1" si="2">B3</f>
        <v>13</v>
      </c>
      <c r="D3">
        <f t="shared" ref="D3:D21" ca="1" si="3">RANDBETWEEN(1,8)</f>
        <v>4</v>
      </c>
      <c r="E3">
        <f t="shared" ref="E3:E21" ca="1" si="4">MAX(C3,F2)</f>
        <v>13</v>
      </c>
      <c r="F3">
        <f t="shared" ref="F3:F21" ca="1" si="5">D3+E3</f>
        <v>17</v>
      </c>
      <c r="G3">
        <f t="shared" ref="G3:G21" ca="1" si="6">F3-C3</f>
        <v>4</v>
      </c>
      <c r="H3">
        <f t="shared" ref="H3:H21" ca="1" si="7">E3-C3</f>
        <v>0</v>
      </c>
      <c r="I3">
        <f ca="1">MAX(0,C3,F2)</f>
        <v>13</v>
      </c>
    </row>
    <row r="4" spans="1:9" x14ac:dyDescent="0.3">
      <c r="A4">
        <f t="shared" si="0"/>
        <v>3</v>
      </c>
      <c r="B4">
        <f t="shared" ca="1" si="1"/>
        <v>11</v>
      </c>
      <c r="C4">
        <f t="shared" ca="1" si="2"/>
        <v>11</v>
      </c>
      <c r="D4">
        <f t="shared" ca="1" si="3"/>
        <v>8</v>
      </c>
      <c r="E4">
        <f t="shared" ca="1" si="4"/>
        <v>17</v>
      </c>
      <c r="F4">
        <f t="shared" ca="1" si="5"/>
        <v>25</v>
      </c>
      <c r="G4">
        <f t="shared" ca="1" si="6"/>
        <v>14</v>
      </c>
      <c r="H4">
        <f t="shared" ca="1" si="7"/>
        <v>6</v>
      </c>
      <c r="I4">
        <f t="shared" ref="I4:I21" ca="1" si="8">MAX(0,C4,F3)</f>
        <v>17</v>
      </c>
    </row>
    <row r="5" spans="1:9" x14ac:dyDescent="0.3">
      <c r="A5">
        <f t="shared" si="0"/>
        <v>4</v>
      </c>
      <c r="B5">
        <f t="shared" ca="1" si="1"/>
        <v>7</v>
      </c>
      <c r="C5">
        <f t="shared" ca="1" si="2"/>
        <v>7</v>
      </c>
      <c r="D5">
        <f t="shared" ca="1" si="3"/>
        <v>2</v>
      </c>
      <c r="E5">
        <f t="shared" ca="1" si="4"/>
        <v>25</v>
      </c>
      <c r="F5">
        <f t="shared" ca="1" si="5"/>
        <v>27</v>
      </c>
      <c r="G5">
        <f t="shared" ca="1" si="6"/>
        <v>20</v>
      </c>
      <c r="H5">
        <f t="shared" ca="1" si="7"/>
        <v>18</v>
      </c>
      <c r="I5">
        <f t="shared" ca="1" si="8"/>
        <v>25</v>
      </c>
    </row>
    <row r="6" spans="1:9" x14ac:dyDescent="0.3">
      <c r="A6">
        <f t="shared" si="0"/>
        <v>5</v>
      </c>
      <c r="B6">
        <f t="shared" ca="1" si="1"/>
        <v>2</v>
      </c>
      <c r="C6">
        <f t="shared" ca="1" si="2"/>
        <v>2</v>
      </c>
      <c r="D6">
        <f t="shared" ca="1" si="3"/>
        <v>1</v>
      </c>
      <c r="E6">
        <f t="shared" ca="1" si="4"/>
        <v>27</v>
      </c>
      <c r="F6">
        <f t="shared" ca="1" si="5"/>
        <v>28</v>
      </c>
      <c r="G6">
        <f t="shared" ca="1" si="6"/>
        <v>26</v>
      </c>
      <c r="H6">
        <f t="shared" ca="1" si="7"/>
        <v>25</v>
      </c>
      <c r="I6">
        <f t="shared" ca="1" si="8"/>
        <v>27</v>
      </c>
    </row>
    <row r="7" spans="1:9" x14ac:dyDescent="0.3">
      <c r="A7">
        <f t="shared" si="0"/>
        <v>6</v>
      </c>
      <c r="B7">
        <f t="shared" ca="1" si="1"/>
        <v>9</v>
      </c>
      <c r="C7">
        <f t="shared" ca="1" si="2"/>
        <v>9</v>
      </c>
      <c r="D7">
        <f t="shared" ca="1" si="3"/>
        <v>1</v>
      </c>
      <c r="E7">
        <f t="shared" ca="1" si="4"/>
        <v>28</v>
      </c>
      <c r="F7">
        <f t="shared" ca="1" si="5"/>
        <v>29</v>
      </c>
      <c r="G7">
        <f t="shared" ca="1" si="6"/>
        <v>20</v>
      </c>
      <c r="H7">
        <f t="shared" ca="1" si="7"/>
        <v>19</v>
      </c>
      <c r="I7">
        <f t="shared" ca="1" si="8"/>
        <v>28</v>
      </c>
    </row>
    <row r="8" spans="1:9" x14ac:dyDescent="0.3">
      <c r="A8">
        <f t="shared" si="0"/>
        <v>7</v>
      </c>
      <c r="B8">
        <f t="shared" ca="1" si="1"/>
        <v>9</v>
      </c>
      <c r="C8">
        <f t="shared" ca="1" si="2"/>
        <v>9</v>
      </c>
      <c r="D8">
        <f t="shared" ca="1" si="3"/>
        <v>5</v>
      </c>
      <c r="E8">
        <f t="shared" ca="1" si="4"/>
        <v>29</v>
      </c>
      <c r="F8">
        <f t="shared" ca="1" si="5"/>
        <v>34</v>
      </c>
      <c r="G8">
        <f t="shared" ca="1" si="6"/>
        <v>25</v>
      </c>
      <c r="H8">
        <f t="shared" ca="1" si="7"/>
        <v>20</v>
      </c>
      <c r="I8">
        <f t="shared" ca="1" si="8"/>
        <v>29</v>
      </c>
    </row>
    <row r="9" spans="1:9" x14ac:dyDescent="0.3">
      <c r="A9">
        <f t="shared" si="0"/>
        <v>8</v>
      </c>
      <c r="B9">
        <f t="shared" ca="1" si="1"/>
        <v>14</v>
      </c>
      <c r="C9">
        <f t="shared" ca="1" si="2"/>
        <v>14</v>
      </c>
      <c r="D9">
        <f t="shared" ca="1" si="3"/>
        <v>8</v>
      </c>
      <c r="E9">
        <f t="shared" ca="1" si="4"/>
        <v>34</v>
      </c>
      <c r="F9">
        <f t="shared" ca="1" si="5"/>
        <v>42</v>
      </c>
      <c r="G9">
        <f t="shared" ca="1" si="6"/>
        <v>28</v>
      </c>
      <c r="H9">
        <f t="shared" ca="1" si="7"/>
        <v>20</v>
      </c>
      <c r="I9">
        <f t="shared" ca="1" si="8"/>
        <v>34</v>
      </c>
    </row>
    <row r="10" spans="1:9" x14ac:dyDescent="0.3">
      <c r="A10">
        <f t="shared" si="0"/>
        <v>9</v>
      </c>
      <c r="B10">
        <f t="shared" ca="1" si="1"/>
        <v>2</v>
      </c>
      <c r="C10">
        <f t="shared" ca="1" si="2"/>
        <v>2</v>
      </c>
      <c r="D10">
        <f t="shared" ca="1" si="3"/>
        <v>2</v>
      </c>
      <c r="E10">
        <f t="shared" ca="1" si="4"/>
        <v>42</v>
      </c>
      <c r="F10">
        <f t="shared" ca="1" si="5"/>
        <v>44</v>
      </c>
      <c r="G10">
        <f t="shared" ca="1" si="6"/>
        <v>42</v>
      </c>
      <c r="H10">
        <f t="shared" ca="1" si="7"/>
        <v>40</v>
      </c>
      <c r="I10">
        <f t="shared" ca="1" si="8"/>
        <v>42</v>
      </c>
    </row>
    <row r="11" spans="1:9" x14ac:dyDescent="0.3">
      <c r="A11">
        <f t="shared" si="0"/>
        <v>10</v>
      </c>
      <c r="B11">
        <f t="shared" ca="1" si="1"/>
        <v>1</v>
      </c>
      <c r="C11">
        <f t="shared" ca="1" si="2"/>
        <v>1</v>
      </c>
      <c r="D11">
        <f t="shared" ca="1" si="3"/>
        <v>7</v>
      </c>
      <c r="E11">
        <f t="shared" ca="1" si="4"/>
        <v>44</v>
      </c>
      <c r="F11">
        <f t="shared" ca="1" si="5"/>
        <v>51</v>
      </c>
      <c r="G11">
        <f t="shared" ca="1" si="6"/>
        <v>50</v>
      </c>
      <c r="H11">
        <f t="shared" ca="1" si="7"/>
        <v>43</v>
      </c>
      <c r="I11">
        <f t="shared" ca="1" si="8"/>
        <v>44</v>
      </c>
    </row>
    <row r="12" spans="1:9" x14ac:dyDescent="0.3">
      <c r="A12">
        <f t="shared" si="0"/>
        <v>11</v>
      </c>
      <c r="B12">
        <f t="shared" ca="1" si="1"/>
        <v>6</v>
      </c>
      <c r="C12">
        <f t="shared" ca="1" si="2"/>
        <v>6</v>
      </c>
      <c r="D12">
        <f t="shared" ca="1" si="3"/>
        <v>7</v>
      </c>
      <c r="E12">
        <f t="shared" ca="1" si="4"/>
        <v>51</v>
      </c>
      <c r="F12">
        <f t="shared" ca="1" si="5"/>
        <v>58</v>
      </c>
      <c r="G12">
        <f t="shared" ca="1" si="6"/>
        <v>52</v>
      </c>
      <c r="H12">
        <f t="shared" ca="1" si="7"/>
        <v>45</v>
      </c>
      <c r="I12">
        <f t="shared" ca="1" si="8"/>
        <v>51</v>
      </c>
    </row>
    <row r="13" spans="1:9" x14ac:dyDescent="0.3">
      <c r="A13">
        <f t="shared" si="0"/>
        <v>12</v>
      </c>
      <c r="B13">
        <f t="shared" ca="1" si="1"/>
        <v>4</v>
      </c>
      <c r="C13">
        <f t="shared" ca="1" si="2"/>
        <v>4</v>
      </c>
      <c r="D13">
        <f t="shared" ca="1" si="3"/>
        <v>3</v>
      </c>
      <c r="E13">
        <f t="shared" ca="1" si="4"/>
        <v>58</v>
      </c>
      <c r="F13">
        <f t="shared" ca="1" si="5"/>
        <v>61</v>
      </c>
      <c r="G13">
        <f t="shared" ca="1" si="6"/>
        <v>57</v>
      </c>
      <c r="H13">
        <f t="shared" ca="1" si="7"/>
        <v>54</v>
      </c>
      <c r="I13">
        <f t="shared" ca="1" si="8"/>
        <v>58</v>
      </c>
    </row>
    <row r="14" spans="1:9" x14ac:dyDescent="0.3">
      <c r="A14">
        <f t="shared" si="0"/>
        <v>13</v>
      </c>
      <c r="B14">
        <f t="shared" ca="1" si="1"/>
        <v>10</v>
      </c>
      <c r="C14">
        <f t="shared" ca="1" si="2"/>
        <v>10</v>
      </c>
      <c r="D14">
        <f t="shared" ca="1" si="3"/>
        <v>2</v>
      </c>
      <c r="E14">
        <f t="shared" ca="1" si="4"/>
        <v>61</v>
      </c>
      <c r="F14">
        <f t="shared" ca="1" si="5"/>
        <v>63</v>
      </c>
      <c r="G14">
        <f t="shared" ca="1" si="6"/>
        <v>53</v>
      </c>
      <c r="H14">
        <f t="shared" ca="1" si="7"/>
        <v>51</v>
      </c>
      <c r="I14">
        <f t="shared" ca="1" si="8"/>
        <v>61</v>
      </c>
    </row>
    <row r="15" spans="1:9" x14ac:dyDescent="0.3">
      <c r="A15">
        <f t="shared" si="0"/>
        <v>14</v>
      </c>
      <c r="B15">
        <f t="shared" ca="1" si="1"/>
        <v>5</v>
      </c>
      <c r="C15">
        <f t="shared" ca="1" si="2"/>
        <v>5</v>
      </c>
      <c r="D15">
        <f t="shared" ca="1" si="3"/>
        <v>8</v>
      </c>
      <c r="E15">
        <f t="shared" ca="1" si="4"/>
        <v>63</v>
      </c>
      <c r="F15">
        <f t="shared" ca="1" si="5"/>
        <v>71</v>
      </c>
      <c r="G15">
        <f t="shared" ca="1" si="6"/>
        <v>66</v>
      </c>
      <c r="H15">
        <f t="shared" ca="1" si="7"/>
        <v>58</v>
      </c>
      <c r="I15">
        <f t="shared" ca="1" si="8"/>
        <v>63</v>
      </c>
    </row>
    <row r="16" spans="1:9" x14ac:dyDescent="0.3">
      <c r="A16">
        <f t="shared" si="0"/>
        <v>15</v>
      </c>
      <c r="B16">
        <f t="shared" ca="1" si="1"/>
        <v>5</v>
      </c>
      <c r="C16">
        <f t="shared" ca="1" si="2"/>
        <v>5</v>
      </c>
      <c r="D16">
        <f t="shared" ca="1" si="3"/>
        <v>2</v>
      </c>
      <c r="E16">
        <f t="shared" ca="1" si="4"/>
        <v>71</v>
      </c>
      <c r="F16">
        <f t="shared" ca="1" si="5"/>
        <v>73</v>
      </c>
      <c r="G16">
        <f t="shared" ca="1" si="6"/>
        <v>68</v>
      </c>
      <c r="H16">
        <f t="shared" ca="1" si="7"/>
        <v>66</v>
      </c>
      <c r="I16">
        <f t="shared" ca="1" si="8"/>
        <v>71</v>
      </c>
    </row>
    <row r="17" spans="1:9" x14ac:dyDescent="0.3">
      <c r="A17">
        <f t="shared" si="0"/>
        <v>16</v>
      </c>
      <c r="B17">
        <f t="shared" ca="1" si="1"/>
        <v>4</v>
      </c>
      <c r="C17">
        <f t="shared" ca="1" si="2"/>
        <v>4</v>
      </c>
      <c r="D17">
        <f t="shared" ca="1" si="3"/>
        <v>6</v>
      </c>
      <c r="E17">
        <f t="shared" ca="1" si="4"/>
        <v>73</v>
      </c>
      <c r="F17">
        <f t="shared" ca="1" si="5"/>
        <v>79</v>
      </c>
      <c r="G17">
        <f t="shared" ca="1" si="6"/>
        <v>75</v>
      </c>
      <c r="H17">
        <f t="shared" ca="1" si="7"/>
        <v>69</v>
      </c>
      <c r="I17">
        <f t="shared" ca="1" si="8"/>
        <v>73</v>
      </c>
    </row>
    <row r="18" spans="1:9" x14ac:dyDescent="0.3">
      <c r="A18">
        <f t="shared" si="0"/>
        <v>17</v>
      </c>
      <c r="B18">
        <f t="shared" ca="1" si="1"/>
        <v>14</v>
      </c>
      <c r="C18">
        <f t="shared" ca="1" si="2"/>
        <v>14</v>
      </c>
      <c r="D18">
        <f t="shared" ca="1" si="3"/>
        <v>6</v>
      </c>
      <c r="E18">
        <f t="shared" ca="1" si="4"/>
        <v>79</v>
      </c>
      <c r="F18">
        <f t="shared" ca="1" si="5"/>
        <v>85</v>
      </c>
      <c r="G18">
        <f t="shared" ca="1" si="6"/>
        <v>71</v>
      </c>
      <c r="H18">
        <f t="shared" ca="1" si="7"/>
        <v>65</v>
      </c>
      <c r="I18">
        <f t="shared" ca="1" si="8"/>
        <v>79</v>
      </c>
    </row>
    <row r="19" spans="1:9" x14ac:dyDescent="0.3">
      <c r="A19">
        <f t="shared" si="0"/>
        <v>18</v>
      </c>
      <c r="B19">
        <f t="shared" ca="1" si="1"/>
        <v>1</v>
      </c>
      <c r="C19">
        <f t="shared" ca="1" si="2"/>
        <v>1</v>
      </c>
      <c r="D19">
        <f t="shared" ca="1" si="3"/>
        <v>7</v>
      </c>
      <c r="E19">
        <f t="shared" ca="1" si="4"/>
        <v>85</v>
      </c>
      <c r="F19">
        <f t="shared" ca="1" si="5"/>
        <v>92</v>
      </c>
      <c r="G19">
        <f t="shared" ca="1" si="6"/>
        <v>91</v>
      </c>
      <c r="H19">
        <f t="shared" ca="1" si="7"/>
        <v>84</v>
      </c>
      <c r="I19">
        <f t="shared" ca="1" si="8"/>
        <v>85</v>
      </c>
    </row>
    <row r="20" spans="1:9" x14ac:dyDescent="0.3">
      <c r="A20">
        <f t="shared" si="0"/>
        <v>19</v>
      </c>
      <c r="B20">
        <f t="shared" ca="1" si="1"/>
        <v>13</v>
      </c>
      <c r="C20">
        <f t="shared" ca="1" si="2"/>
        <v>13</v>
      </c>
      <c r="D20">
        <f t="shared" ca="1" si="3"/>
        <v>5</v>
      </c>
      <c r="E20">
        <f t="shared" ca="1" si="4"/>
        <v>92</v>
      </c>
      <c r="F20">
        <f t="shared" ca="1" si="5"/>
        <v>97</v>
      </c>
      <c r="G20">
        <f t="shared" ca="1" si="6"/>
        <v>84</v>
      </c>
      <c r="H20">
        <f t="shared" ca="1" si="7"/>
        <v>79</v>
      </c>
      <c r="I20">
        <f t="shared" ca="1" si="8"/>
        <v>92</v>
      </c>
    </row>
    <row r="21" spans="1:9" x14ac:dyDescent="0.3">
      <c r="A21">
        <f>ROW()-1</f>
        <v>20</v>
      </c>
      <c r="B21">
        <f t="shared" ca="1" si="1"/>
        <v>5</v>
      </c>
      <c r="C21">
        <f t="shared" ca="1" si="2"/>
        <v>5</v>
      </c>
      <c r="D21">
        <f t="shared" ca="1" si="3"/>
        <v>2</v>
      </c>
      <c r="E21">
        <f t="shared" ca="1" si="4"/>
        <v>97</v>
      </c>
      <c r="F21">
        <f t="shared" ca="1" si="5"/>
        <v>99</v>
      </c>
      <c r="G21">
        <f t="shared" ca="1" si="6"/>
        <v>94</v>
      </c>
      <c r="H21">
        <f t="shared" ca="1" si="7"/>
        <v>92</v>
      </c>
      <c r="I21">
        <f t="shared" ca="1" si="8"/>
        <v>97</v>
      </c>
    </row>
    <row r="23" spans="1:9" x14ac:dyDescent="0.3">
      <c r="A23" t="s">
        <v>12</v>
      </c>
      <c r="B23">
        <f ca="1">AVERAGE(G1:G21)</f>
        <v>47.1</v>
      </c>
    </row>
    <row r="24" spans="1:9" x14ac:dyDescent="0.3">
      <c r="A24" t="s">
        <v>13</v>
      </c>
      <c r="B24">
        <v>180</v>
      </c>
    </row>
    <row r="25" spans="1:9" x14ac:dyDescent="0.3">
      <c r="A25" t="s">
        <v>14</v>
      </c>
      <c r="B25">
        <f ca="1">SUM(I5)</f>
        <v>25</v>
      </c>
    </row>
    <row r="26" spans="1:9" x14ac:dyDescent="0.3">
      <c r="A26" t="s">
        <v>15</v>
      </c>
      <c r="B26">
        <f ca="1">SUM(I2:I21)/F21*100</f>
        <v>998.98989898989896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454E-4994-497E-BC3F-AD35C72B5A95}">
  <dimension ref="A1:C51"/>
  <sheetViews>
    <sheetView tabSelected="1" topLeftCell="A23" zoomScale="95" zoomScaleNormal="95" workbookViewId="0">
      <selection activeCell="F45" sqref="F45"/>
    </sheetView>
  </sheetViews>
  <sheetFormatPr defaultRowHeight="14.4" x14ac:dyDescent="0.3"/>
  <cols>
    <col min="1" max="1" width="46" customWidth="1"/>
    <col min="2" max="2" width="25.109375" customWidth="1"/>
    <col min="3" max="3" width="33.8867187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s="1">
        <f>ROW()-1</f>
        <v>1</v>
      </c>
      <c r="B2" s="1">
        <f ca="1">Sheet1!B23</f>
        <v>47.1</v>
      </c>
      <c r="C2" s="1">
        <f ca="1">Sheet1!B26</f>
        <v>998.98989898989896</v>
      </c>
    </row>
    <row r="3" spans="1:3" x14ac:dyDescent="0.3">
      <c r="A3" s="1">
        <f t="shared" ref="A3:A51" si="0">ROW()-1</f>
        <v>2</v>
      </c>
      <c r="B3" s="1">
        <f t="dataTable" ref="B3:C51" dt2D="0" dtr="0" r1="H16" ca="1"/>
        <v>48.45</v>
      </c>
      <c r="C3" s="1">
        <v>1041.8367346938776</v>
      </c>
    </row>
    <row r="4" spans="1:3" x14ac:dyDescent="0.3">
      <c r="A4" s="1">
        <f t="shared" si="0"/>
        <v>3</v>
      </c>
      <c r="B4" s="1">
        <v>60.1</v>
      </c>
      <c r="C4" s="1">
        <v>1047.457627118644</v>
      </c>
    </row>
    <row r="5" spans="1:3" x14ac:dyDescent="0.3">
      <c r="A5" s="1">
        <f t="shared" si="0"/>
        <v>4</v>
      </c>
      <c r="B5" s="1">
        <v>37.200000000000003</v>
      </c>
      <c r="C5" s="1">
        <v>955.68181818181813</v>
      </c>
    </row>
    <row r="6" spans="1:3" x14ac:dyDescent="0.3">
      <c r="A6" s="1">
        <f t="shared" si="0"/>
        <v>5</v>
      </c>
      <c r="B6" s="1">
        <v>45</v>
      </c>
      <c r="C6" s="1">
        <v>1033.3333333333335</v>
      </c>
    </row>
    <row r="7" spans="1:3" x14ac:dyDescent="0.3">
      <c r="A7" s="1">
        <f t="shared" si="0"/>
        <v>6</v>
      </c>
      <c r="B7" s="1">
        <v>57.5</v>
      </c>
      <c r="C7" s="1">
        <v>1045.2173913043478</v>
      </c>
    </row>
    <row r="8" spans="1:3" x14ac:dyDescent="0.3">
      <c r="A8" s="1">
        <f t="shared" si="0"/>
        <v>7</v>
      </c>
      <c r="B8" s="1">
        <v>41.1</v>
      </c>
      <c r="C8" s="1">
        <v>1037.9310344827586</v>
      </c>
    </row>
    <row r="9" spans="1:3" x14ac:dyDescent="0.3">
      <c r="A9" s="1">
        <f t="shared" si="0"/>
        <v>8</v>
      </c>
      <c r="B9" s="1">
        <v>57.1</v>
      </c>
      <c r="C9" s="1">
        <v>1104.6296296296296</v>
      </c>
    </row>
    <row r="10" spans="1:3" x14ac:dyDescent="0.3">
      <c r="A10" s="1">
        <f t="shared" si="0"/>
        <v>9</v>
      </c>
      <c r="B10" s="1">
        <v>46.7</v>
      </c>
      <c r="C10" s="1">
        <v>944.76190476190482</v>
      </c>
    </row>
    <row r="11" spans="1:3" x14ac:dyDescent="0.3">
      <c r="A11" s="1">
        <f t="shared" si="0"/>
        <v>10</v>
      </c>
      <c r="B11" s="1">
        <v>49.65</v>
      </c>
      <c r="C11" s="1">
        <v>958.71559633027528</v>
      </c>
    </row>
    <row r="12" spans="1:3" x14ac:dyDescent="0.3">
      <c r="A12" s="1">
        <f t="shared" si="0"/>
        <v>11</v>
      </c>
      <c r="B12" s="1">
        <v>54.15</v>
      </c>
      <c r="C12" s="1">
        <v>1068.867924528302</v>
      </c>
    </row>
    <row r="13" spans="1:3" x14ac:dyDescent="0.3">
      <c r="A13" s="1">
        <f t="shared" si="0"/>
        <v>12</v>
      </c>
      <c r="B13" s="1">
        <v>51.5</v>
      </c>
      <c r="C13" s="1">
        <v>1094.0594059405942</v>
      </c>
    </row>
    <row r="14" spans="1:3" x14ac:dyDescent="0.3">
      <c r="A14" s="1">
        <f t="shared" si="0"/>
        <v>13</v>
      </c>
      <c r="B14" s="1">
        <v>44</v>
      </c>
      <c r="C14" s="1">
        <v>1041.9354838709678</v>
      </c>
    </row>
    <row r="15" spans="1:3" x14ac:dyDescent="0.3">
      <c r="A15" s="1">
        <f t="shared" si="0"/>
        <v>14</v>
      </c>
      <c r="B15" s="1">
        <v>47.7</v>
      </c>
      <c r="C15" s="1">
        <v>1131.5217391304348</v>
      </c>
    </row>
    <row r="16" spans="1:3" x14ac:dyDescent="0.3">
      <c r="A16" s="1">
        <f t="shared" si="0"/>
        <v>15</v>
      </c>
      <c r="B16" s="1">
        <v>51</v>
      </c>
      <c r="C16" s="1">
        <v>994.44444444444446</v>
      </c>
    </row>
    <row r="17" spans="1:3" x14ac:dyDescent="0.3">
      <c r="A17" s="1">
        <f t="shared" si="0"/>
        <v>16</v>
      </c>
      <c r="B17" s="1">
        <v>66.599999999999994</v>
      </c>
      <c r="C17" s="1">
        <v>1116.3934426229507</v>
      </c>
    </row>
    <row r="18" spans="1:3" x14ac:dyDescent="0.3">
      <c r="A18" s="1">
        <f t="shared" si="0"/>
        <v>17</v>
      </c>
      <c r="B18" s="1">
        <v>53.15</v>
      </c>
      <c r="C18" s="1">
        <v>1038.8888888888889</v>
      </c>
    </row>
    <row r="19" spans="1:3" x14ac:dyDescent="0.3">
      <c r="A19" s="1">
        <f t="shared" si="0"/>
        <v>18</v>
      </c>
      <c r="B19" s="1">
        <v>52.15</v>
      </c>
      <c r="C19" s="1">
        <v>1033.6448598130842</v>
      </c>
    </row>
    <row r="20" spans="1:3" x14ac:dyDescent="0.3">
      <c r="A20" s="1">
        <f t="shared" si="0"/>
        <v>19</v>
      </c>
      <c r="B20" s="1">
        <v>50.6</v>
      </c>
      <c r="C20" s="1">
        <v>1083.3333333333335</v>
      </c>
    </row>
    <row r="21" spans="1:3" x14ac:dyDescent="0.3">
      <c r="A21" s="1">
        <f t="shared" si="0"/>
        <v>20</v>
      </c>
      <c r="B21" s="1">
        <v>46.9</v>
      </c>
      <c r="C21" s="1">
        <v>1065.9574468085107</v>
      </c>
    </row>
    <row r="22" spans="1:3" x14ac:dyDescent="0.3">
      <c r="A22" s="1">
        <f t="shared" si="0"/>
        <v>21</v>
      </c>
      <c r="B22" s="1">
        <v>51.7</v>
      </c>
      <c r="C22" s="1">
        <v>1065</v>
      </c>
    </row>
    <row r="23" spans="1:3" x14ac:dyDescent="0.3">
      <c r="A23" s="1">
        <f t="shared" si="0"/>
        <v>22</v>
      </c>
      <c r="B23" s="1">
        <v>51.05</v>
      </c>
      <c r="C23" s="1">
        <v>1135.7142857142858</v>
      </c>
    </row>
    <row r="24" spans="1:3" x14ac:dyDescent="0.3">
      <c r="A24" s="1">
        <f t="shared" si="0"/>
        <v>23</v>
      </c>
      <c r="B24" s="1">
        <v>35.450000000000003</v>
      </c>
      <c r="C24" s="1">
        <v>1008</v>
      </c>
    </row>
    <row r="25" spans="1:3" x14ac:dyDescent="0.3">
      <c r="A25" s="1">
        <f t="shared" si="0"/>
        <v>24</v>
      </c>
      <c r="B25" s="1">
        <v>45.15</v>
      </c>
      <c r="C25" s="1">
        <v>902.83018867924534</v>
      </c>
    </row>
    <row r="26" spans="1:3" x14ac:dyDescent="0.3">
      <c r="A26" s="1">
        <f t="shared" si="0"/>
        <v>25</v>
      </c>
      <c r="B26" s="1">
        <v>38.549999999999997</v>
      </c>
      <c r="C26" s="1">
        <v>1101.25</v>
      </c>
    </row>
    <row r="27" spans="1:3" x14ac:dyDescent="0.3">
      <c r="A27" s="1">
        <f t="shared" si="0"/>
        <v>26</v>
      </c>
      <c r="B27" s="1">
        <v>52.75</v>
      </c>
      <c r="C27" s="1">
        <v>1123</v>
      </c>
    </row>
    <row r="28" spans="1:3" x14ac:dyDescent="0.3">
      <c r="A28" s="1">
        <f t="shared" si="0"/>
        <v>27</v>
      </c>
      <c r="B28" s="1">
        <v>59.4</v>
      </c>
      <c r="C28" s="1">
        <v>1091.9642857142858</v>
      </c>
    </row>
    <row r="29" spans="1:3" x14ac:dyDescent="0.3">
      <c r="A29" s="1">
        <f t="shared" si="0"/>
        <v>28</v>
      </c>
      <c r="B29" s="1">
        <v>51.8</v>
      </c>
      <c r="C29" s="1">
        <v>968.80733944954136</v>
      </c>
    </row>
    <row r="30" spans="1:3" x14ac:dyDescent="0.3">
      <c r="A30" s="1">
        <f t="shared" si="0"/>
        <v>29</v>
      </c>
      <c r="B30" s="1">
        <v>50</v>
      </c>
      <c r="C30" s="1">
        <v>1052</v>
      </c>
    </row>
    <row r="31" spans="1:3" x14ac:dyDescent="0.3">
      <c r="A31" s="1">
        <f t="shared" si="0"/>
        <v>30</v>
      </c>
      <c r="B31" s="1">
        <v>54.9</v>
      </c>
      <c r="C31" s="1">
        <v>1027.0270270270271</v>
      </c>
    </row>
    <row r="32" spans="1:3" x14ac:dyDescent="0.3">
      <c r="A32" s="1">
        <f t="shared" si="0"/>
        <v>31</v>
      </c>
      <c r="B32" s="1">
        <v>43.9</v>
      </c>
      <c r="C32" s="1">
        <v>1094.3181818181818</v>
      </c>
    </row>
    <row r="33" spans="1:3" x14ac:dyDescent="0.3">
      <c r="A33" s="1">
        <f t="shared" si="0"/>
        <v>32</v>
      </c>
      <c r="B33" s="1">
        <v>54.1</v>
      </c>
      <c r="C33" s="1">
        <v>1134.3137254901962</v>
      </c>
    </row>
    <row r="34" spans="1:3" x14ac:dyDescent="0.3">
      <c r="A34" s="1">
        <f t="shared" si="0"/>
        <v>33</v>
      </c>
      <c r="B34" s="1">
        <v>45.1</v>
      </c>
      <c r="C34" s="1">
        <v>925.47169811320748</v>
      </c>
    </row>
    <row r="35" spans="1:3" x14ac:dyDescent="0.3">
      <c r="A35" s="1">
        <f t="shared" si="0"/>
        <v>34</v>
      </c>
      <c r="B35" s="1">
        <v>48.95</v>
      </c>
      <c r="C35" s="1">
        <v>1016</v>
      </c>
    </row>
    <row r="36" spans="1:3" x14ac:dyDescent="0.3">
      <c r="A36" s="1">
        <f t="shared" si="0"/>
        <v>35</v>
      </c>
      <c r="B36" s="1">
        <v>50.15</v>
      </c>
      <c r="C36" s="1">
        <v>985.18518518518511</v>
      </c>
    </row>
    <row r="37" spans="1:3" x14ac:dyDescent="0.3">
      <c r="A37" s="1">
        <f t="shared" si="0"/>
        <v>36</v>
      </c>
      <c r="B37" s="1">
        <v>50.75</v>
      </c>
      <c r="C37" s="1">
        <v>1019.2307692307692</v>
      </c>
    </row>
    <row r="38" spans="1:3" x14ac:dyDescent="0.3">
      <c r="A38" s="1">
        <f t="shared" si="0"/>
        <v>37</v>
      </c>
      <c r="B38" s="1">
        <v>48.1</v>
      </c>
      <c r="C38" s="1">
        <v>1042.8571428571429</v>
      </c>
    </row>
    <row r="39" spans="1:3" x14ac:dyDescent="0.3">
      <c r="A39" s="1">
        <f t="shared" si="0"/>
        <v>38</v>
      </c>
      <c r="B39" s="1">
        <v>52.4</v>
      </c>
      <c r="C39" s="1">
        <v>1084.6153846153848</v>
      </c>
    </row>
    <row r="40" spans="1:3" x14ac:dyDescent="0.3">
      <c r="A40" s="1">
        <f t="shared" si="0"/>
        <v>39</v>
      </c>
      <c r="B40" s="1">
        <v>46.9</v>
      </c>
      <c r="C40" s="1">
        <v>993.13725490196077</v>
      </c>
    </row>
    <row r="41" spans="1:3" x14ac:dyDescent="0.3">
      <c r="A41" s="1">
        <f t="shared" si="0"/>
        <v>40</v>
      </c>
      <c r="B41" s="1">
        <v>49.8</v>
      </c>
      <c r="C41" s="1">
        <v>1116.3265306122448</v>
      </c>
    </row>
    <row r="42" spans="1:3" x14ac:dyDescent="0.3">
      <c r="A42" s="1">
        <f t="shared" si="0"/>
        <v>41</v>
      </c>
      <c r="B42" s="1">
        <v>43.55</v>
      </c>
      <c r="C42" s="1">
        <v>942.57425742574253</v>
      </c>
    </row>
    <row r="43" spans="1:3" x14ac:dyDescent="0.3">
      <c r="A43" s="1">
        <f t="shared" si="0"/>
        <v>42</v>
      </c>
      <c r="B43" s="1">
        <v>52.85</v>
      </c>
      <c r="C43" s="1">
        <v>1008.2568807339449</v>
      </c>
    </row>
    <row r="44" spans="1:3" x14ac:dyDescent="0.3">
      <c r="A44" s="1">
        <f t="shared" si="0"/>
        <v>43</v>
      </c>
      <c r="B44" s="1">
        <v>66.75</v>
      </c>
      <c r="C44" s="1">
        <v>1096</v>
      </c>
    </row>
    <row r="45" spans="1:3" x14ac:dyDescent="0.3">
      <c r="A45" s="1">
        <f t="shared" si="0"/>
        <v>44</v>
      </c>
      <c r="B45" s="1">
        <v>43.15</v>
      </c>
      <c r="C45" s="1">
        <v>1085.8823529411766</v>
      </c>
    </row>
    <row r="46" spans="1:3" x14ac:dyDescent="0.3">
      <c r="A46" s="1">
        <f t="shared" si="0"/>
        <v>45</v>
      </c>
      <c r="B46" s="1">
        <v>43.1</v>
      </c>
      <c r="C46" s="1">
        <v>1076.1904761904764</v>
      </c>
    </row>
    <row r="47" spans="1:3" x14ac:dyDescent="0.3">
      <c r="A47" s="1">
        <f t="shared" si="0"/>
        <v>46</v>
      </c>
      <c r="B47" s="1">
        <v>51.6</v>
      </c>
      <c r="C47" s="1">
        <v>1109.2783505154639</v>
      </c>
    </row>
    <row r="48" spans="1:3" x14ac:dyDescent="0.3">
      <c r="A48" s="1">
        <f t="shared" si="0"/>
        <v>47</v>
      </c>
      <c r="B48" s="1">
        <v>49.6</v>
      </c>
      <c r="C48" s="1">
        <v>1064.9484536082473</v>
      </c>
    </row>
    <row r="49" spans="1:3" x14ac:dyDescent="0.3">
      <c r="A49" s="1">
        <f t="shared" si="0"/>
        <v>48</v>
      </c>
      <c r="B49" s="1">
        <v>53.4</v>
      </c>
      <c r="C49" s="1">
        <v>1080.1886792452831</v>
      </c>
    </row>
    <row r="50" spans="1:3" x14ac:dyDescent="0.3">
      <c r="A50" s="1">
        <f t="shared" si="0"/>
        <v>49</v>
      </c>
      <c r="B50" s="1">
        <v>45.85</v>
      </c>
      <c r="C50" s="1">
        <v>1022.6804123711339</v>
      </c>
    </row>
    <row r="51" spans="1:3" x14ac:dyDescent="0.3">
      <c r="A51" s="1">
        <f t="shared" si="0"/>
        <v>50</v>
      </c>
      <c r="B51" s="1">
        <v>46.95</v>
      </c>
      <c r="C51" s="1">
        <v>971.56862745098033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KIPNDE MEDI</dc:creator>
  <cp:lastModifiedBy>KIPNDE MEDI</cp:lastModifiedBy>
  <dcterms:created xsi:type="dcterms:W3CDTF">2024-09-06T07:41:12Z</dcterms:created>
  <dcterms:modified xsi:type="dcterms:W3CDTF">2024-09-09T12:29:56Z</dcterms:modified>
</cp:coreProperties>
</file>