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k_dockervolume\mkcljpt_volume\PARSE\"/>
    </mc:Choice>
  </mc:AlternateContent>
  <bookViews>
    <workbookView xWindow="0" yWindow="0" windowWidth="28800" windowHeight="12435"/>
  </bookViews>
  <sheets>
    <sheet name="BOQ_R6" sheetId="1" r:id="rId1"/>
  </sheets>
  <definedNames>
    <definedName name="B_MA100001" localSheetId="0">BOQ_R6!#REF!</definedName>
    <definedName name="B_MA200001" localSheetId="0">BOQ_R6!#REF!</definedName>
    <definedName name="B_MA200003" localSheetId="0">BOQ_R6!#REF!</definedName>
    <definedName name="_xlnm.Print_Area" localSheetId="0">BOQ_R6!$A$1:$AO$167</definedName>
    <definedName name="_xlnm.Print_Titles" localSheetId="0">BOQ_R6!$5:$7</definedName>
    <definedName name="W_PACBA" localSheetId="0">BOQ_R6!#REF!</definedName>
    <definedName name="W_PACBAA00" localSheetId="0">BOQ_R6!#REF!</definedName>
    <definedName name="W_PACBAA000010" localSheetId="0">BOQ_R6!#REF!</definedName>
    <definedName name="W_PACBAA000020" localSheetId="0">BOQ_R6!#REF!</definedName>
    <definedName name="W_PACBAA000030" localSheetId="0">BOQ_R6!#REF!</definedName>
    <definedName name="W_PACBAB00" localSheetId="0">BOQ_R6!#REF!</definedName>
    <definedName name="W_PACBAB000010" localSheetId="0">BOQ_R6!#REF!</definedName>
    <definedName name="W_PACBAC00" localSheetId="0">BOQ_R6!#REF!</definedName>
    <definedName name="W_PACBAC000010" localSheetId="0">BOQ_R6!#REF!</definedName>
    <definedName name="W_PACBAD00" localSheetId="0">BOQ_R6!#REF!</definedName>
    <definedName name="W_PACBAD000010" localSheetId="0">BOQ_R6!#REF!</definedName>
    <definedName name="W_PACBB" localSheetId="0">BOQ_R6!#REF!</definedName>
    <definedName name="W_PACBBA00" localSheetId="0">BOQ_R6!#REF!</definedName>
    <definedName name="W_PACBBA000010" localSheetId="0">BOQ_R6!#REF!</definedName>
    <definedName name="W_PACBBA000020" localSheetId="0">BOQ_R6!#REF!</definedName>
    <definedName name="W_PACBBA000030" localSheetId="0">BOQ_R6!#REF!</definedName>
    <definedName name="W_PACBBB00" localSheetId="0">BOQ_R6!#REF!</definedName>
    <definedName name="W_PACBBB000010" localSheetId="0">BOQ_R6!#REF!</definedName>
    <definedName name="W_PACBBB000020" localSheetId="0">BOQ_R6!#REF!</definedName>
    <definedName name="W_PACBBB000030" localSheetId="0">BOQ_R6!#REF!</definedName>
    <definedName name="W_PACBBB000040" localSheetId="0">BOQ_R6!#REF!</definedName>
    <definedName name="W_PACBBB000050" localSheetId="0">BOQ_R6!#REF!</definedName>
    <definedName name="W_PACBBC00" localSheetId="0">BOQ_R6!#REF!</definedName>
    <definedName name="W_PACBBC000010" localSheetId="0">BOQ_R6!#REF!</definedName>
    <definedName name="W_PACBBC000020" localSheetId="0">BOQ_R6!#REF!</definedName>
    <definedName name="W_PACBBD00" localSheetId="0">BOQ_R6!#REF!</definedName>
    <definedName name="W_PACBBD000010" localSheetId="0">BOQ_R6!#REF!</definedName>
    <definedName name="W_PACBBE00" localSheetId="0">BOQ_R6!#REF!</definedName>
    <definedName name="W_PACBBE000010" localSheetId="0">BOQ_R6!#REF!</definedName>
    <definedName name="W_PACBBF00" localSheetId="0">BOQ_R6!#REF!</definedName>
    <definedName name="W_PACBBF000010" localSheetId="0">BOQ_R6!#REF!</definedName>
    <definedName name="W_PACBBF000020" localSheetId="0">BOQ_R6!#REF!</definedName>
    <definedName name="W_PACBBG00" localSheetId="0">BOQ_R6!#REF!</definedName>
    <definedName name="W_PACBBG000010" localSheetId="0">BOQ_R6!#REF!</definedName>
    <definedName name="W_PACBBH00" localSheetId="0">BOQ_R6!#REF!</definedName>
    <definedName name="W_PACBBH000010" localSheetId="0">BOQ_R6!#REF!</definedName>
    <definedName name="W_PACBBI00" localSheetId="0">BOQ_R6!#REF!</definedName>
    <definedName name="W_PACBBI000010" localSheetId="0">BOQ_R6!#REF!</definedName>
    <definedName name="W_PACBBI000020" localSheetId="0">BOQ_R6!#REF!</definedName>
    <definedName name="W_PACBBI000030" localSheetId="0">BOQ_R6!#REF!</definedName>
    <definedName name="W_PACBBI000040" localSheetId="0">BOQ_R6!#REF!</definedName>
    <definedName name="W_PACBBI000050" localSheetId="0">BOQ_R6!#REF!</definedName>
    <definedName name="W_PACBBI000060" localSheetId="0">BOQ_R6!#REF!</definedName>
    <definedName name="W_PACBBI000070" localSheetId="0">BOQ_R6!#REF!</definedName>
    <definedName name="W_PACBBI000080" localSheetId="0">BOQ_R6!#REF!</definedName>
    <definedName name="W_PACBBI000090" localSheetId="0">BOQ_R6!#REF!</definedName>
    <definedName name="W_PACBBI000100A" localSheetId="0">BOQ_R6!#REF!</definedName>
    <definedName name="W_PACBBI000100B" localSheetId="0">BOQ_R6!#REF!</definedName>
    <definedName name="W_PACBBI000100C" localSheetId="0">BOQ_R6!#REF!</definedName>
    <definedName name="W_PACBBI000100D" localSheetId="0">BOQ_R6!#REF!</definedName>
    <definedName name="W_PACBBI000100E" localSheetId="0">BOQ_R6!#REF!</definedName>
    <definedName name="W_PACBBI000100F" localSheetId="0">BOQ_R6!#REF!</definedName>
    <definedName name="W_PACBC" localSheetId="0">BOQ_R6!#REF!</definedName>
    <definedName name="W_PACBCA00" localSheetId="0">BOQ_R6!#REF!</definedName>
    <definedName name="W_PACBCA000010" localSheetId="0">BOQ_R6!#REF!</definedName>
    <definedName name="W_PACBCA000020" localSheetId="0">BOQ_R6!#REF!</definedName>
    <definedName name="W_PACBCA000030" localSheetId="0">BOQ_R6!#REF!</definedName>
    <definedName name="W_PACBCA000040" localSheetId="0">BOQ_R6!#REF!</definedName>
    <definedName name="W_PACBCA000050" localSheetId="0">BOQ_R6!#REF!</definedName>
    <definedName name="W_PACBCA000060" localSheetId="0">BOQ_R6!#REF!</definedName>
    <definedName name="W_PACBCB00" localSheetId="0">BOQ_R6!#REF!</definedName>
    <definedName name="W_PACBCB000010A" localSheetId="0">BOQ_R6!#REF!</definedName>
    <definedName name="W_PACBCB000010B" localSheetId="0">BOQ_R6!#REF!</definedName>
    <definedName name="W_PACBCB000020" localSheetId="0">BOQ_R6!#REF!</definedName>
    <definedName name="W_PACBCB000030" localSheetId="0">BOQ_R6!#REF!</definedName>
    <definedName name="W_PACBCC00" localSheetId="0">BOQ_R6!#REF!</definedName>
    <definedName name="W_PACBCC000010" localSheetId="0">BOQ_R6!#REF!</definedName>
    <definedName name="W_PACBCC000020" localSheetId="0">BOQ_R6!#REF!</definedName>
    <definedName name="W_PACBCD00" localSheetId="0">BOQ_R6!#REF!</definedName>
    <definedName name="W_PACBCD000010" localSheetId="0">BOQ_R6!#REF!</definedName>
    <definedName name="W_PACBCE00" localSheetId="0">BOQ_R6!#REF!</definedName>
    <definedName name="W_PACBCE000010" localSheetId="0">BOQ_R6!#REF!</definedName>
    <definedName name="W_PACBCE000020" localSheetId="0">BOQ_R6!#REF!</definedName>
    <definedName name="W_PACBCE000030" localSheetId="0">BOQ_R6!#REF!</definedName>
    <definedName name="W_PACBCE000040" localSheetId="0">BOQ_R6!#REF!</definedName>
    <definedName name="W_PACBCE000050" localSheetId="0">BOQ_R6!#REF!</definedName>
    <definedName name="W_PACBCE000060" localSheetId="0">BOQ_R6!#REF!</definedName>
    <definedName name="W_PACBCE000070" localSheetId="0">BOQ_R6!#REF!</definedName>
    <definedName name="W_PACBCE000080" localSheetId="0">BOQ_R6!#REF!</definedName>
    <definedName name="W_PACBCE000090" localSheetId="0">BOQ_R6!#REF!</definedName>
    <definedName name="W_PACBCE000100" localSheetId="0">BOQ_R6!#REF!</definedName>
    <definedName name="W_PACBCF00" localSheetId="0">BOQ_R6!#REF!</definedName>
    <definedName name="W_PACBCF000010" localSheetId="0">BOQ_R6!#REF!</definedName>
    <definedName name="W_PACBCG00" localSheetId="0">BOQ_R6!#REF!</definedName>
    <definedName name="W_PACBCG000010" localSheetId="0">BOQ_R6!#REF!</definedName>
    <definedName name="W_PACBCH00" localSheetId="0">BOQ_R6!#REF!</definedName>
    <definedName name="W_PACBCH000010" localSheetId="0">BOQ_R6!#REF!</definedName>
    <definedName name="W_PACBCI00" localSheetId="0">BOQ_R6!#REF!</definedName>
    <definedName name="W_PACBCI000010" localSheetId="0">BOQ_R6!#REF!</definedName>
    <definedName name="W_PACBCI000030" localSheetId="0">BOQ_R6!#REF!</definedName>
    <definedName name="W_PACBCI000040" localSheetId="0">BOQ_R6!#REF!</definedName>
    <definedName name="W_PACBCJ00" localSheetId="0">BOQ_R6!#REF!</definedName>
    <definedName name="W_PACBCJ000010A" localSheetId="0">BOQ_R6!#REF!</definedName>
    <definedName name="W_PACBCJ000010B" localSheetId="0">BOQ_R6!#REF!</definedName>
    <definedName name="W_PACBCK00" localSheetId="0">BOQ_R6!#REF!</definedName>
    <definedName name="W_PACBCK000010A" localSheetId="0">BOQ_R6!#REF!</definedName>
    <definedName name="W_PACBCK000010B" localSheetId="0">BOQ_R6!#REF!</definedName>
    <definedName name="W_PACBD" localSheetId="0">BOQ_R6!#REF!</definedName>
    <definedName name="W_PACBDA00" localSheetId="0">BOQ_R6!#REF!</definedName>
    <definedName name="W_PACBDA000010" localSheetId="0">BOQ_R6!#REF!</definedName>
    <definedName name="W_PACBDA000020" localSheetId="0">BOQ_R6!#REF!</definedName>
    <definedName name="W_PACBDA000030" localSheetId="0">BOQ_R6!#REF!</definedName>
    <definedName name="W_PACBDB00" localSheetId="0">BOQ_R6!#REF!</definedName>
    <definedName name="W_PACBDB000010" localSheetId="0">BOQ_R6!#REF!</definedName>
    <definedName name="W_PACBDB000020" localSheetId="0">BOQ_R6!#REF!</definedName>
    <definedName name="W_PACBDB000030" localSheetId="0">BOQ_R6!#REF!</definedName>
    <definedName name="W_PACBDC00" localSheetId="0">BOQ_R6!#REF!</definedName>
    <definedName name="W_PACBDC000010" localSheetId="0">BOQ_R6!#REF!</definedName>
    <definedName name="W_PACBDC000020" localSheetId="0">BOQ_R6!#REF!</definedName>
    <definedName name="W_PACBDC000030" localSheetId="0">BOQ_R6!#REF!</definedName>
    <definedName name="W_PACBDD00" localSheetId="0">BOQ_R6!#REF!</definedName>
    <definedName name="W_PACBDD000010" localSheetId="0">BOQ_R6!#REF!</definedName>
    <definedName name="W_PACBDD000020" localSheetId="0">BOQ_R6!#REF!</definedName>
    <definedName name="W_PACBDD000030" localSheetId="0">BOQ_R6!#REF!</definedName>
    <definedName name="W_PACBDE00" localSheetId="0">BOQ_R6!#REF!</definedName>
    <definedName name="W_PACBDE000010" localSheetId="0">BOQ_R6!#REF!</definedName>
    <definedName name="W_PACBDF00" localSheetId="0">BOQ_R6!#REF!</definedName>
    <definedName name="W_PACBDF000010" localSheetId="0">BOQ_R6!#REF!</definedName>
    <definedName name="W_PACBDF000020" localSheetId="0">BOQ_R6!#REF!</definedName>
    <definedName name="W_PACBDF000030" localSheetId="0">BOQ_R6!#REF!</definedName>
    <definedName name="W_PACBDF000040" localSheetId="0">BOQ_R6!#REF!</definedName>
    <definedName name="W_PACBDG00" localSheetId="0">BOQ_R6!#REF!</definedName>
    <definedName name="W_PACBDG000010" localSheetId="0">BOQ_R6!#REF!</definedName>
    <definedName name="W_PACBDH00" localSheetId="0">BOQ_R6!#REF!</definedName>
    <definedName name="W_PACBDH000010" localSheetId="0">BOQ_R6!#REF!</definedName>
    <definedName name="W_PACBDH000020" localSheetId="0">BOQ_R6!#REF!</definedName>
    <definedName name="W_PACBDI00" localSheetId="0">BOQ_R6!#REF!</definedName>
    <definedName name="W_PACBDI000010" localSheetId="0">BOQ_R6!#REF!</definedName>
    <definedName name="W_PACBDJ00" localSheetId="0">BOQ_R6!#REF!</definedName>
    <definedName name="W_PACBDJ000010A" localSheetId="0">BOQ_R6!#REF!</definedName>
    <definedName name="W_PACBDJ000010B" localSheetId="0">BOQ_R6!#REF!</definedName>
    <definedName name="W_PACBDK00" localSheetId="0">BOQ_R6!#REF!</definedName>
    <definedName name="W_PACBDK000010" localSheetId="0">BOQ_R6!#REF!</definedName>
    <definedName name="W_PACBE" localSheetId="0">BOQ_R6!#REF!</definedName>
    <definedName name="W_PACBEA00" localSheetId="0">BOQ_R6!#REF!</definedName>
    <definedName name="W_PACBEA000010" localSheetId="0">BOQ_R6!#REF!</definedName>
    <definedName name="W_PACBEA000020" localSheetId="0">BOQ_R6!#REF!</definedName>
    <definedName name="W_PACBEA000030" localSheetId="0">BOQ_R6!#REF!</definedName>
    <definedName name="W_PACBEA000040" localSheetId="0">BOQ_R6!#REF!</definedName>
    <definedName name="W_PACBEB00" localSheetId="0">BOQ_R6!#REF!</definedName>
    <definedName name="W_PACBEB000010" localSheetId="0">BOQ_R6!#REF!</definedName>
    <definedName name="W_PACBEB000020" localSheetId="0">BOQ_R6!#REF!</definedName>
    <definedName name="W_PACBEB000030" localSheetId="0">BOQ_R6!#REF!</definedName>
    <definedName name="W_PACBEB000040A" localSheetId="0">BOQ_R6!#REF!</definedName>
    <definedName name="W_PACBEB000040B" localSheetId="0">BOQ_R6!#REF!</definedName>
    <definedName name="W_PACBEB000040C" localSheetId="0">BOQ_R6!#REF!</definedName>
    <definedName name="W_PACBEC00" localSheetId="0">BOQ_R6!#REF!</definedName>
    <definedName name="W_PACBEC000010" localSheetId="0">BOQ_R6!#REF!</definedName>
    <definedName name="W_PACBEC000020" localSheetId="0">BOQ_R6!#REF!</definedName>
    <definedName name="W_PACBEC000030" localSheetId="0">BOQ_R6!#REF!</definedName>
    <definedName name="W_PACBEC000040" localSheetId="0">BOQ_R6!#REF!</definedName>
    <definedName name="W_PACBEC000050" localSheetId="0">BOQ_R6!#REF!</definedName>
    <definedName name="W_PACBED00" localSheetId="0">BOQ_R6!#REF!</definedName>
    <definedName name="W_PACBED000010" localSheetId="0">BOQ_R6!#REF!</definedName>
    <definedName name="W_PACBED000020" localSheetId="0">BOQ_R6!#REF!</definedName>
    <definedName name="W_PACBED000030" localSheetId="0">BOQ_R6!#REF!</definedName>
    <definedName name="W_PACBED000040" localSheetId="0">BOQ_R6!#REF!</definedName>
    <definedName name="W_PACBED000050" localSheetId="0">BOQ_R6!#REF!</definedName>
    <definedName name="W_PACBEE00" localSheetId="0">BOQ_R6!#REF!</definedName>
    <definedName name="W_PACBEE000010A" localSheetId="0">BOQ_R6!#REF!</definedName>
    <definedName name="W_PACBEE000010B" localSheetId="0">BOQ_R6!#REF!</definedName>
    <definedName name="W_PACBEE000010C" localSheetId="0">BOQ_R6!#REF!</definedName>
    <definedName name="W_PACBEE000010D" localSheetId="0">BOQ_R6!#REF!</definedName>
    <definedName name="W_PACBEE000010E" localSheetId="0">BOQ_R6!#REF!</definedName>
    <definedName name="W_PACBEE000010F" localSheetId="0">BOQ_R6!#REF!</definedName>
    <definedName name="W_PACBEF00" localSheetId="0">BOQ_R6!#REF!</definedName>
    <definedName name="W_PACBEF000010A" localSheetId="0">BOQ_R6!#REF!</definedName>
    <definedName name="W_PACBEF000010B" localSheetId="0">BOQ_R6!#REF!</definedName>
    <definedName name="W_PACBEF000010C" localSheetId="0">BOQ_R6!#REF!</definedName>
    <definedName name="W_PACBEF000010D" localSheetId="0">BOQ_R6!#REF!</definedName>
    <definedName name="W_PACBEG00" localSheetId="0">BOQ_R6!#REF!</definedName>
    <definedName name="W_PACBEG000010" localSheetId="0">BOQ_R6!#REF!</definedName>
    <definedName name="W_PACBEG000020" localSheetId="0">BOQ_R6!#REF!</definedName>
    <definedName name="W_PACBEH00" localSheetId="0">BOQ_R6!#REF!</definedName>
    <definedName name="W_PACBEH000010" localSheetId="0">BOQ_R6!#REF!</definedName>
    <definedName name="W_PACBEI00" localSheetId="0">BOQ_R6!#REF!</definedName>
    <definedName name="W_PACBEI000010" localSheetId="0">BOQ_R6!#REF!</definedName>
    <definedName name="W_PACBEJ00" localSheetId="0">BOQ_R6!#REF!</definedName>
    <definedName name="W_PACBEJ000010" localSheetId="0">BOQ_R6!#REF!</definedName>
    <definedName name="W_PACBEK00" localSheetId="0">BOQ_R6!#REF!</definedName>
    <definedName name="W_PACBEK000010" localSheetId="0">BOQ_R6!#REF!</definedName>
    <definedName name="W_PACBEL00" localSheetId="0">BOQ_R6!#REF!</definedName>
    <definedName name="W_PACBEL000010" localSheetId="0">BOQ_R6!#REF!</definedName>
    <definedName name="W_PACBEL000020" localSheetId="0">BOQ_R6!#REF!</definedName>
    <definedName name="W_PACBEL000030" localSheetId="0">BOQ_R6!#REF!</definedName>
    <definedName name="W_PACBEL000040" localSheetId="0">BOQ_R6!#REF!</definedName>
    <definedName name="W_PACBEM00" localSheetId="0">BOQ_R6!#REF!</definedName>
    <definedName name="W_PACBEM000010C" localSheetId="0">BOQ_R6!#REF!</definedName>
    <definedName name="W_PACBF" localSheetId="0">BOQ_R6!#REF!</definedName>
    <definedName name="W_PACBFA00" localSheetId="0">BOQ_R6!#REF!</definedName>
    <definedName name="W_PACBFA000010" localSheetId="0">BOQ_R6!#REF!</definedName>
    <definedName name="W_PACBFA000020" localSheetId="0">BOQ_R6!#REF!</definedName>
    <definedName name="W_PACBFA000030" localSheetId="0">BOQ_R6!#REF!</definedName>
    <definedName name="W_PACBFB00" localSheetId="0">BOQ_R6!#REF!</definedName>
    <definedName name="W_PACBFB000010" localSheetId="0">BOQ_R6!#REF!</definedName>
    <definedName name="W_PACBFB000020" localSheetId="0">BOQ_R6!#REF!</definedName>
    <definedName name="W_PACBFB000030A" localSheetId="0">BOQ_R6!#REF!</definedName>
    <definedName name="W_PACBFB000030B" localSheetId="0">BOQ_R6!#REF!</definedName>
    <definedName name="W_PACBFC00" localSheetId="0">BOQ_R6!#REF!</definedName>
    <definedName name="W_PACBFC000010A" localSheetId="0">BOQ_R6!#REF!</definedName>
    <definedName name="W_PACBFC000010B" localSheetId="0">BOQ_R6!#REF!</definedName>
    <definedName name="W_PACBFC000020" localSheetId="0">BOQ_R6!#REF!</definedName>
    <definedName name="W_PACBFD00" localSheetId="0">BOQ_R6!#REF!</definedName>
    <definedName name="W_PACBFD000010A" localSheetId="0">BOQ_R6!#REF!</definedName>
    <definedName name="W_PACBFD000010B" localSheetId="0">BOQ_R6!#REF!</definedName>
    <definedName name="W_PACBFD000020" localSheetId="0">BOQ_R6!#REF!</definedName>
    <definedName name="W_PACBFE00" localSheetId="0">BOQ_R6!#REF!</definedName>
    <definedName name="W_PACBFE000010" localSheetId="0">BOQ_R6!#REF!</definedName>
    <definedName name="W_PACBFE000020" localSheetId="0">BOQ_R6!#REF!</definedName>
    <definedName name="W_PACBFE000030" localSheetId="0">BOQ_R6!#REF!</definedName>
    <definedName name="W_PACBFE000040" localSheetId="0">BOQ_R6!#REF!</definedName>
    <definedName name="W_PACBFF00" localSheetId="0">BOQ_R6!#REF!</definedName>
    <definedName name="W_PACBFF000010" localSheetId="0">BOQ_R6!#REF!</definedName>
    <definedName name="W_PACBFF000020" localSheetId="0">BOQ_R6!#REF!</definedName>
    <definedName name="W_PACBFG00" localSheetId="0">BOQ_R6!#REF!</definedName>
    <definedName name="W_PACBFG000010" localSheetId="0">BOQ_R6!#REF!</definedName>
    <definedName name="W_PACBFH00" localSheetId="0">BOQ_R6!#REF!</definedName>
    <definedName name="W_PACBFH000010" localSheetId="0">BOQ_R6!#REF!</definedName>
    <definedName name="W_PACBFH000020" localSheetId="0">BOQ_R6!#REF!</definedName>
    <definedName name="W_PACBFH000030" localSheetId="0">BOQ_R6!#REF!</definedName>
    <definedName name="W_PACBFH000040" localSheetId="0">BOQ_R6!#REF!</definedName>
    <definedName name="W_PACBFH000050" localSheetId="0">BOQ_R6!#REF!</definedName>
    <definedName name="W_PACBFI00" localSheetId="0">BOQ_R6!#REF!</definedName>
    <definedName name="W_PACBFI000010" localSheetId="0">BOQ_R6!#REF!</definedName>
    <definedName name="W_PACBFI000020" localSheetId="0">BOQ_R6!#REF!</definedName>
    <definedName name="W_PACBFJ00" localSheetId="0">BOQ_R6!#REF!</definedName>
    <definedName name="W_PACBFJ000010A" localSheetId="0">BOQ_R6!#REF!</definedName>
    <definedName name="W_PACBFJ000010B" localSheetId="0">BOQ_R6!#REF!</definedName>
    <definedName name="W_PACBFJ000020" localSheetId="0">BOQ_R6!#REF!</definedName>
    <definedName name="W_PACBFK00" localSheetId="0">BOQ_R6!#REF!</definedName>
    <definedName name="W_PACBFK000010" localSheetId="0">BOQ_R6!#REF!</definedName>
    <definedName name="W_PACBFL00" localSheetId="0">BOQ_R6!#REF!</definedName>
    <definedName name="W_PACBFL000010" localSheetId="0">BOQ_R6!#REF!</definedName>
    <definedName name="W_PACBFL000020" localSheetId="0">BOQ_R6!#REF!</definedName>
    <definedName name="W_PACBFM00" localSheetId="0">BOQ_R6!#REF!</definedName>
    <definedName name="W_PACBFM000010" localSheetId="0">BOQ_R6!#REF!</definedName>
    <definedName name="W_PACBFN00" localSheetId="0">BOQ_R6!#REF!</definedName>
    <definedName name="W_PACBFN000010" localSheetId="0">BOQ_R6!#REF!</definedName>
    <definedName name="W_PACBFO00" localSheetId="0">BOQ_R6!#REF!</definedName>
    <definedName name="W_PACBFO000010" localSheetId="0">BOQ_R6!#REF!</definedName>
    <definedName name="W_PACBFP00" localSheetId="0">BOQ_R6!#REF!</definedName>
    <definedName name="W_PACBFP000010" localSheetId="0">BOQ_R6!#REF!</definedName>
    <definedName name="W_PACBFQ00" localSheetId="0">BOQ_R6!#REF!</definedName>
    <definedName name="W_PACBFQ000010" localSheetId="0">BOQ_R6!#REF!</definedName>
    <definedName name="W_PACBFQ000020" localSheetId="0">BOQ_R6!#REF!</definedName>
    <definedName name="W_PACBFQ000030" localSheetId="0">BOQ_R6!#REF!</definedName>
    <definedName name="W_PACBFR00" localSheetId="0">BOQ_R6!#REF!</definedName>
    <definedName name="W_PACBFR000010" localSheetId="0">BOQ_R6!#REF!</definedName>
    <definedName name="W_PACBFR000020" localSheetId="0">BOQ_R6!#REF!</definedName>
    <definedName name="W_PACBFR000030" localSheetId="0">BOQ_R6!#REF!</definedName>
    <definedName name="W_PACBFS00" localSheetId="0">BOQ_R6!#REF!</definedName>
    <definedName name="W_PACBFS000010" localSheetId="0">BOQ_R6!#REF!</definedName>
    <definedName name="W_PACBG" localSheetId="0">BOQ_R6!#REF!</definedName>
    <definedName name="W_PACBGA00" localSheetId="0">BOQ_R6!#REF!</definedName>
    <definedName name="W_PACBGA000010" localSheetId="0">BOQ_R6!#REF!</definedName>
    <definedName name="W_PACBGA000020" localSheetId="0">BOQ_R6!#REF!</definedName>
    <definedName name="W_PACBGB00" localSheetId="0">BOQ_R6!#REF!</definedName>
    <definedName name="W_PACBGB000010" localSheetId="0">BOQ_R6!#REF!</definedName>
    <definedName name="W_PACBGC00" localSheetId="0">BOQ_R6!#REF!</definedName>
    <definedName name="W_PACBGC000010" localSheetId="0">BOQ_R6!#REF!</definedName>
    <definedName name="W_PACBH" localSheetId="0">BOQ_R6!#REF!</definedName>
    <definedName name="W_PACBHA00" localSheetId="0">BOQ_R6!#REF!</definedName>
    <definedName name="W_PACBHA000010" localSheetId="0">BOQ_R6!#REF!</definedName>
    <definedName name="W_PACBHB00" localSheetId="0">BOQ_R6!#REF!</definedName>
    <definedName name="W_PACBHB000010A" localSheetId="0">BOQ_R6!#REF!</definedName>
    <definedName name="W_PACBHB000010B" localSheetId="0">BOQ_R6!#REF!</definedName>
    <definedName name="W_PACBHC00" localSheetId="0">BOQ_R6!#REF!</definedName>
    <definedName name="W_PACBHC000010" localSheetId="0">BOQ_R6!#REF!</definedName>
    <definedName name="W_PACBHD00" localSheetId="0">BOQ_R6!#REF!</definedName>
    <definedName name="W_PACBHD000010" localSheetId="0">BOQ_R6!#REF!</definedName>
    <definedName name="W_PACBHE00" localSheetId="0">BOQ_R6!#REF!</definedName>
    <definedName name="W_PACBHE000010" localSheetId="0">BOQ_R6!#REF!</definedName>
    <definedName name="W_PACBHF00" localSheetId="0">BOQ_R6!#REF!</definedName>
    <definedName name="W_PACBHF000010" localSheetId="0">BOQ_R6!#REF!</definedName>
    <definedName name="W_PACBHG00" localSheetId="0">BOQ_R6!#REF!</definedName>
    <definedName name="W_PACBHG000010" localSheetId="0">BOQ_R6!#REF!</definedName>
    <definedName name="W_PACBHH00" localSheetId="0">BOQ_R6!#REF!</definedName>
    <definedName name="W_PACBHH000010" localSheetId="0">BOQ_R6!#REF!</definedName>
    <definedName name="W_PACBHI00" localSheetId="0">BOQ_R6!#REF!</definedName>
    <definedName name="W_PACBHI000010" localSheetId="0">BOQ_R6!#REF!</definedName>
    <definedName name="W_PACBHJ00" localSheetId="0">BOQ_R6!#REF!</definedName>
    <definedName name="W_PACBHJ000010" localSheetId="0">BOQ_R6!#REF!</definedName>
    <definedName name="W_PACBHK00" localSheetId="0">BOQ_R6!#REF!</definedName>
    <definedName name="W_PACBHK000010" localSheetId="0">BOQ_R6!#REF!</definedName>
    <definedName name="W_PACBHL00" localSheetId="0">BOQ_R6!#REF!</definedName>
    <definedName name="W_PACBHL000010" localSheetId="0">BOQ_R6!#REF!</definedName>
    <definedName name="W_PACBHM00" localSheetId="0">BOQ_R6!#REF!</definedName>
    <definedName name="W_PACBHM000010" localSheetId="0">BOQ_R6!#REF!</definedName>
    <definedName name="W_PACBHN00" localSheetId="0">BOQ_R6!#REF!</definedName>
    <definedName name="W_PACBHN000010" localSheetId="0">BOQ_R6!#REF!</definedName>
    <definedName name="W_PACBHO00" localSheetId="0">BOQ_R6!#REF!</definedName>
    <definedName name="W_PACBHO000010" localSheetId="0">BOQ_R6!#REF!</definedName>
    <definedName name="W_PACBHP00" localSheetId="0">BOQ_R6!#REF!</definedName>
    <definedName name="W_PACBHP000010" localSheetId="0">BOQ_R6!#REF!</definedName>
    <definedName name="W_PACBHQ00" localSheetId="0">BOQ_R6!#REF!</definedName>
    <definedName name="W_PACBHQ000010" localSheetId="0">BOQ_R6!#REF!</definedName>
    <definedName name="W_PACBHR00" localSheetId="0">BOQ_R6!#REF!</definedName>
    <definedName name="W_PACBHR000010" localSheetId="0">BOQ_R6!#REF!</definedName>
    <definedName name="W_PACBI" localSheetId="0">BOQ_R6!#REF!</definedName>
    <definedName name="W_PACBIA00" localSheetId="0">BOQ_R6!#REF!</definedName>
    <definedName name="W_PACBIA000010" localSheetId="0">BOQ_R6!#REF!</definedName>
    <definedName name="W_PACBIA000020" localSheetId="0">BOQ_R6!#REF!</definedName>
    <definedName name="W_PACBIA000030" localSheetId="0">BOQ_R6!#REF!</definedName>
    <definedName name="W_PACBIB00" localSheetId="0">BOQ_R6!#REF!</definedName>
    <definedName name="W_PACBIB000010" localSheetId="0">BOQ_R6!#REF!</definedName>
    <definedName name="W_PACBIB000020" localSheetId="0">BOQ_R6!#REF!</definedName>
    <definedName name="W_PACBIC00" localSheetId="0">BOQ_R6!#REF!</definedName>
    <definedName name="W_PACBIC000010" localSheetId="0">BOQ_R6!#REF!</definedName>
    <definedName name="W_PACBIC000020" localSheetId="0">BOQ_R6!#REF!</definedName>
    <definedName name="W_PACBIC000030" localSheetId="0">BOQ_R6!#REF!</definedName>
    <definedName name="W_PACBID00" localSheetId="0">BOQ_R6!#REF!</definedName>
    <definedName name="W_PACBID000010" localSheetId="0">BOQ_R6!#REF!</definedName>
    <definedName name="W_PACBID000020" localSheetId="0">BOQ_R6!#REF!</definedName>
    <definedName name="W_PACBIE00" localSheetId="0">BOQ_R6!#REF!</definedName>
    <definedName name="W_PACBIE000010" localSheetId="0">BOQ_R6!#REF!</definedName>
    <definedName name="W_PACBIE000020" localSheetId="0">BOQ_R6!#REF!</definedName>
    <definedName name="W_PACBIF00" localSheetId="0">BOQ_R6!#REF!</definedName>
    <definedName name="W_PACBIF000010" localSheetId="0">BOQ_R6!#REF!</definedName>
    <definedName name="W_PACBIF000020" localSheetId="0">BOQ_R6!#REF!</definedName>
    <definedName name="W_PACBIF000030" localSheetId="0">BOQ_R6!#REF!</definedName>
    <definedName name="W_PACBIG00" localSheetId="0">BOQ_R6!#REF!</definedName>
    <definedName name="W_PACBIG000010" localSheetId="0">BOQ_R6!#REF!</definedName>
    <definedName name="W_PACBIG000020A" localSheetId="0">BOQ_R6!#REF!</definedName>
    <definedName name="W_PACBIG000020B" localSheetId="0">BOQ_R6!#REF!</definedName>
    <definedName name="W_PACBIH00" localSheetId="0">BOQ_R6!#REF!</definedName>
    <definedName name="W_PACBIH000010" localSheetId="0">BOQ_R6!#REF!</definedName>
    <definedName name="W_PACBIH000020" localSheetId="0">BOQ_R6!#REF!</definedName>
    <definedName name="W_PACBIH000030" localSheetId="0">BOQ_R6!#REF!</definedName>
    <definedName name="W_PACBIH000040" localSheetId="0">BOQ_R6!#REF!</definedName>
    <definedName name="W_PACBIH000050" localSheetId="0">BOQ_R6!#REF!</definedName>
    <definedName name="W_PACBIH000060" localSheetId="0">BOQ_R6!#REF!</definedName>
    <definedName name="W_PACBIH000070" localSheetId="0">BOQ_R6!#REF!</definedName>
    <definedName name="W_PACBIH000080" localSheetId="0">BOQ_R6!#REF!</definedName>
    <definedName name="W_PACBIH000090" localSheetId="0">BOQ_R6!#REF!</definedName>
    <definedName name="W_PACBIH000100" localSheetId="0">BOQ_R6!#REF!</definedName>
    <definedName name="W_PACBIH000110" localSheetId="0">BOQ_R6!#REF!</definedName>
    <definedName name="W_PACBIH000120" localSheetId="0">BOQ_R6!#REF!</definedName>
    <definedName name="W_PACBIH000130" localSheetId="0">BOQ_R6!#REF!</definedName>
    <definedName name="W_PACBIH000140" localSheetId="0">BOQ_R6!#REF!</definedName>
    <definedName name="W_PACBIH000150" localSheetId="0">BOQ_R6!#REF!</definedName>
    <definedName name="W_PACBIH000160" localSheetId="0">BOQ_R6!#REF!</definedName>
    <definedName name="W_PACBIH000170" localSheetId="0">BOQ_R6!#REF!</definedName>
    <definedName name="W_PACBIH000180" localSheetId="0">BOQ_R6!#REF!</definedName>
    <definedName name="W_PACBIH000190" localSheetId="0">BOQ_R6!#REF!</definedName>
    <definedName name="W_PACBII00" localSheetId="0">BOQ_R6!#REF!</definedName>
    <definedName name="W_PACBII000010" localSheetId="0">BOQ_R6!#REF!</definedName>
    <definedName name="W_PACBII000020" localSheetId="0">BOQ_R6!#REF!</definedName>
    <definedName name="W_PACBII000050" localSheetId="0">BOQ_R6!#REF!</definedName>
    <definedName name="W_PACBII000060" localSheetId="0">BOQ_R6!#REF!</definedName>
    <definedName name="W_PACBII000070" localSheetId="0">BOQ_R6!#REF!</definedName>
    <definedName name="W_PACBII000080" localSheetId="0">BOQ_R6!#REF!</definedName>
    <definedName name="W_PACBII000110" localSheetId="0">BOQ_R6!#REF!</definedName>
    <definedName name="W_PACBII000120" localSheetId="0">BOQ_R6!#REF!</definedName>
    <definedName name="W_PACBII000130" localSheetId="0">BOQ_R6!#REF!</definedName>
    <definedName name="W_PACBII000140" localSheetId="0">BOQ_R6!#REF!</definedName>
    <definedName name="W_PACBII000170" localSheetId="0">BOQ_R6!#REF!</definedName>
    <definedName name="W_PACBII000180" localSheetId="0">BOQ_R6!#REF!</definedName>
    <definedName name="W_PACBIJ00" localSheetId="0">BOQ_R6!#REF!</definedName>
    <definedName name="W_PACBIJ000010" localSheetId="0">BOQ_R6!#REF!</definedName>
    <definedName name="W_PACBIJ000020" localSheetId="0">BOQ_R6!#REF!</definedName>
    <definedName name="W_PACBIJ000030" localSheetId="0">BOQ_R6!#REF!</definedName>
    <definedName name="W_PACBIK00" localSheetId="0">BOQ_R6!#REF!</definedName>
    <definedName name="W_PACBIK000010" localSheetId="0">BOQ_R6!#REF!</definedName>
    <definedName name="W_PACBIK000020" localSheetId="0">BOQ_R6!#REF!</definedName>
    <definedName name="W_PACBIL00" localSheetId="0">BOQ_R6!#REF!</definedName>
    <definedName name="W_PACBIL000010" localSheetId="0">BOQ_R6!#REF!</definedName>
    <definedName name="W_PACBIM00" localSheetId="0">BOQ_R6!#REF!</definedName>
    <definedName name="W_PACBIM000010" localSheetId="0">BOQ_R6!#REF!</definedName>
    <definedName name="W_PACBIM000020" localSheetId="0">BOQ_R6!#REF!</definedName>
    <definedName name="W_PACBIN00" localSheetId="0">BOQ_R6!#REF!</definedName>
    <definedName name="W_PACBIN000010" localSheetId="0">BOQ_R6!#REF!</definedName>
    <definedName name="W_PACBIO00" localSheetId="0">BOQ_R6!#REF!</definedName>
    <definedName name="W_PACBIO000010" localSheetId="0">BOQ_R6!#REF!</definedName>
    <definedName name="W_PACBIP00" localSheetId="0">BOQ_R6!#REF!</definedName>
    <definedName name="W_PACBIP000010" localSheetId="0">BOQ_R6!#REF!</definedName>
    <definedName name="W_PACBIP000020" localSheetId="0">BOQ_R6!#REF!</definedName>
    <definedName name="W_PACBIP000030" localSheetId="0">BOQ_R6!#REF!</definedName>
    <definedName name="W_PACBIP000040" localSheetId="0">BOQ_R6!#REF!</definedName>
    <definedName name="W_PACBIP000050" localSheetId="0">BOQ_R6!#REF!</definedName>
    <definedName name="W_PACBIP000060" localSheetId="0">BOQ_R6!#REF!</definedName>
    <definedName name="W_PACBIP000070" localSheetId="0">BOQ_R6!#REF!</definedName>
    <definedName name="W_PACBIP000080" localSheetId="0">BOQ_R6!#REF!</definedName>
    <definedName name="W_PACBIP000090" localSheetId="0">BOQ_R6!#REF!</definedName>
    <definedName name="W_PACBIQ00" localSheetId="0">BOQ_R6!#REF!</definedName>
    <definedName name="W_PACBIQ000010" localSheetId="0">BOQ_R6!#REF!</definedName>
    <definedName name="W_PACBIQ000020" localSheetId="0">BOQ_R6!#REF!</definedName>
    <definedName name="W_PACBIQ000030" localSheetId="0">BOQ_R6!#REF!</definedName>
    <definedName name="W_PACBIQ000040" localSheetId="0">BOQ_R6!#REF!</definedName>
    <definedName name="W_PACBIR00" localSheetId="0">BOQ_R6!#REF!</definedName>
    <definedName name="W_PACBIR000010" localSheetId="0">BOQ_R6!#REF!</definedName>
    <definedName name="W_PACBIS00" localSheetId="0">BOQ_R6!#REF!</definedName>
    <definedName name="W_PACBIS000010" localSheetId="0">BOQ_R6!#REF!</definedName>
    <definedName name="W_PACBIS000020A" localSheetId="0">BOQ_R6!#REF!</definedName>
    <definedName name="W_PACBIS000020B" localSheetId="0">BOQ_R6!#REF!</definedName>
    <definedName name="W_PACBIT00" localSheetId="0">BOQ_R6!#REF!</definedName>
    <definedName name="W_PACBIT000010" localSheetId="0">BOQ_R6!#REF!</definedName>
    <definedName name="W_PACBJ" localSheetId="0">BOQ_R6!#REF!</definedName>
    <definedName name="W_PACBJA00" localSheetId="0">BOQ_R6!#REF!</definedName>
    <definedName name="W_PACBJA000010A" localSheetId="0">BOQ_R6!#REF!</definedName>
    <definedName name="W_PACBJA000010B" localSheetId="0">BOQ_R6!#REF!</definedName>
    <definedName name="W_PACBJA000020" localSheetId="0">BOQ_R6!#REF!</definedName>
    <definedName name="W_PACBJA000030" localSheetId="0">BOQ_R6!#REF!</definedName>
    <definedName name="W_PACBJA000040" localSheetId="0">BOQ_R6!#REF!</definedName>
    <definedName name="W_PACBJA000050" localSheetId="0">BOQ_R6!#REF!</definedName>
    <definedName name="W_PACBJA000060" localSheetId="0">BOQ_R6!#REF!</definedName>
    <definedName name="W_PACBJA000070" localSheetId="0">BOQ_R6!#REF!</definedName>
    <definedName name="W_PACBJA000080A" localSheetId="0">BOQ_R6!#REF!</definedName>
    <definedName name="W_PACBJA000080B" localSheetId="0">BOQ_R6!#REF!</definedName>
    <definedName name="W_PACBJA000080C" localSheetId="0">BOQ_R6!#REF!</definedName>
    <definedName name="W_PACBJA000080D" localSheetId="0">BOQ_R6!#REF!</definedName>
    <definedName name="W_PACBJA000080E" localSheetId="0">BOQ_R6!#REF!</definedName>
    <definedName name="W_PACBJB00" localSheetId="0">BOQ_R6!#REF!</definedName>
    <definedName name="W_PACBJB000010" localSheetId="0">BOQ_R6!#REF!</definedName>
    <definedName name="W_PACBJB000020" localSheetId="0">BOQ_R6!#REF!</definedName>
    <definedName name="W_PACBJB000030" localSheetId="0">BOQ_R6!#REF!</definedName>
    <definedName name="W_PACBJB000040" localSheetId="0">BOQ_R6!#REF!</definedName>
    <definedName name="W_PACBJB000050" localSheetId="0">BOQ_R6!#REF!</definedName>
    <definedName name="W_PACBJB000060" localSheetId="0">BOQ_R6!#REF!</definedName>
    <definedName name="W_PACBJB000070" localSheetId="0">BOQ_R6!#REF!</definedName>
    <definedName name="W_PACBJB000080" localSheetId="0">BOQ_R6!#REF!</definedName>
    <definedName name="W_PACBJB000090" localSheetId="0">BOQ_R6!#REF!</definedName>
    <definedName name="W_PACBJB000100" localSheetId="0">BOQ_R6!#REF!</definedName>
    <definedName name="W_PACBJB000110" localSheetId="0">BOQ_R6!#REF!</definedName>
    <definedName name="W_PACBJC00" localSheetId="0">BOQ_R6!#REF!</definedName>
    <definedName name="W_PACBJC000010" localSheetId="0">BOQ_R6!#REF!</definedName>
    <definedName name="W_PACBJC000020" localSheetId="0">BOQ_R6!#REF!</definedName>
    <definedName name="W_PACBJC000030" localSheetId="0">BOQ_R6!#REF!</definedName>
    <definedName name="W_PACBJC000040" localSheetId="0">BOQ_R6!#REF!</definedName>
    <definedName name="W_PACBJC000050A" localSheetId="0">BOQ_R6!#REF!</definedName>
    <definedName name="W_PACBJC000050B" localSheetId="0">BOQ_R6!#REF!</definedName>
    <definedName name="W_PACBJC000050C" localSheetId="0">BOQ_R6!#REF!</definedName>
    <definedName name="W_PACBJC000060" localSheetId="0">BOQ_R6!#REF!</definedName>
    <definedName name="W_PACBJC000070" localSheetId="0">BOQ_R6!#REF!</definedName>
    <definedName name="W_PACBJD00" localSheetId="0">BOQ_R6!#REF!</definedName>
    <definedName name="W_PACBJD000010" localSheetId="0">BOQ_R6!#REF!</definedName>
    <definedName name="W_PACBJD000020" localSheetId="0">BOQ_R6!#REF!</definedName>
    <definedName name="W_PACBJD000030" localSheetId="0">BOQ_R6!#REF!</definedName>
    <definedName name="W_PACBJE00" localSheetId="0">BOQ_R6!#REF!</definedName>
    <definedName name="W_PACBJE000010A" localSheetId="0">BOQ_R6!#REF!</definedName>
    <definedName name="W_PACBJE000010B" localSheetId="0">BOQ_R6!#REF!</definedName>
    <definedName name="W_PACBJE000010C" localSheetId="0">BOQ_R6!#REF!</definedName>
    <definedName name="W_PACBJE000020" localSheetId="0">BOQ_R6!#REF!</definedName>
    <definedName name="W_PACBJF00" localSheetId="0">BOQ_R6!#REF!</definedName>
    <definedName name="W_PACBJF000010" localSheetId="0">BOQ_R6!#REF!</definedName>
    <definedName name="W_PACBJG00" localSheetId="0">BOQ_R6!#REF!</definedName>
    <definedName name="W_PACBJG000010" localSheetId="0">BOQ_R6!#REF!</definedName>
    <definedName name="W_PACBJG000020" localSheetId="0">BOQ_R6!#REF!</definedName>
    <definedName name="W_PACBJG000030" localSheetId="0">BOQ_R6!#REF!</definedName>
    <definedName name="W_PACBJG000040" localSheetId="0">BOQ_R6!#REF!</definedName>
    <definedName name="W_PACBJG000050" localSheetId="0">BOQ_R6!#REF!</definedName>
    <definedName name="W_PACBJG000060A" localSheetId="0">BOQ_R6!#REF!</definedName>
    <definedName name="W_PACBJG000060B" localSheetId="0">BOQ_R6!#REF!</definedName>
    <definedName name="W_PACBJG000060C" localSheetId="0">BOQ_R6!#REF!</definedName>
    <definedName name="W_PACBJG000060D" localSheetId="0">BOQ_R6!#REF!</definedName>
    <definedName name="W_PACBJH00" localSheetId="0">BOQ_R6!#REF!</definedName>
    <definedName name="W_PACBJH000010" localSheetId="0">BOQ_R6!#REF!</definedName>
    <definedName name="W_PACBJH000020" localSheetId="0">BOQ_R6!#REF!</definedName>
    <definedName name="W_PACBJH000030" localSheetId="0">BOQ_R6!#REF!</definedName>
    <definedName name="W_PACBJH000040" localSheetId="0">BOQ_R6!#REF!</definedName>
    <definedName name="W_PACBJI00" localSheetId="0">BOQ_R6!#REF!</definedName>
    <definedName name="W_PACBJI000010" localSheetId="0">BOQ_R6!#REF!</definedName>
    <definedName name="W_PACBJI000020" localSheetId="0">BOQ_R6!#REF!</definedName>
    <definedName name="W_PACBJJ00" localSheetId="0">BOQ_R6!#REF!</definedName>
    <definedName name="W_PACBJJ000010" localSheetId="0">BOQ_R6!#REF!</definedName>
    <definedName name="W_PACBJJ000020" localSheetId="0">BOQ_R6!#REF!</definedName>
    <definedName name="W_PACBJJ000030" localSheetId="0">BOQ_R6!#REF!</definedName>
    <definedName name="W_PACBJK00" localSheetId="0">BOQ_R6!#REF!</definedName>
    <definedName name="W_PACBJK000010" localSheetId="0">BOQ_R6!#REF!</definedName>
    <definedName name="W_PACBJK000020A" localSheetId="0">BOQ_R6!#REF!</definedName>
    <definedName name="W_PACBJK000020B" localSheetId="0">BOQ_R6!#REF!</definedName>
    <definedName name="W_PACBJK000020C" localSheetId="0">BOQ_R6!#REF!</definedName>
    <definedName name="W_PACBJK000030" localSheetId="0">BOQ_R6!#REF!</definedName>
    <definedName name="W_PACBJK000040" localSheetId="0">BOQ_R6!#REF!</definedName>
    <definedName name="W_PACBJK000050" localSheetId="0">BOQ_R6!#REF!</definedName>
    <definedName name="W_PACBJL00" localSheetId="0">BOQ_R6!#REF!</definedName>
    <definedName name="W_PACBJL000010" localSheetId="0">BOQ_R6!#REF!</definedName>
    <definedName name="W_PACBJL000020" localSheetId="0">BOQ_R6!#REF!</definedName>
    <definedName name="W_PACBJL000030" localSheetId="0">BOQ_R6!#REF!</definedName>
    <definedName name="W_PACBJL000040" localSheetId="0">BOQ_R6!#REF!</definedName>
    <definedName name="W_PACBJL000050" localSheetId="0">BOQ_R6!#REF!</definedName>
    <definedName name="W_PACBJL000060" localSheetId="0">BOQ_R6!#REF!</definedName>
    <definedName name="W_PACBJM00" localSheetId="0">BOQ_R6!#REF!</definedName>
    <definedName name="W_PACBJM000010" localSheetId="0">BOQ_R6!#REF!</definedName>
    <definedName name="W_PACBJM000020" localSheetId="0">BOQ_R6!#REF!</definedName>
    <definedName name="W_PACBJM000030" localSheetId="0">BOQ_R6!#REF!</definedName>
    <definedName name="W_PACBJM000040" localSheetId="0">BOQ_R6!#REF!</definedName>
    <definedName name="W_PACBJN00" localSheetId="0">BOQ_R6!#REF!</definedName>
    <definedName name="W_PACBJN000010" localSheetId="0">BOQ_R6!#REF!</definedName>
    <definedName name="W_PACBJN000020" localSheetId="0">BOQ_R6!#REF!</definedName>
    <definedName name="W_PACBJN000030" localSheetId="0">BOQ_R6!#REF!</definedName>
    <definedName name="W_PACBJN000040" localSheetId="0">BOQ_R6!#REF!</definedName>
    <definedName name="W_PACBJO00" localSheetId="0">BOQ_R6!#REF!</definedName>
    <definedName name="W_PACBJO000010" localSheetId="0">BOQ_R6!#REF!</definedName>
    <definedName name="W_PACBJO000020" localSheetId="0">BOQ_R6!#REF!</definedName>
    <definedName name="W_PACBJP00" localSheetId="0">BOQ_R6!#REF!</definedName>
    <definedName name="W_PACBJP000010" localSheetId="0">BOQ_R6!#REF!</definedName>
    <definedName name="W_PACBJP000020" localSheetId="0">BOQ_R6!#REF!</definedName>
    <definedName name="W_PACBJQ00" localSheetId="0">BOQ_R6!#REF!</definedName>
    <definedName name="W_PACBJQ000010" localSheetId="0">BOQ_R6!#REF!</definedName>
    <definedName name="W_PACBJQ000020" localSheetId="0">BOQ_R6!#REF!</definedName>
    <definedName name="W_PACBJQ000030" localSheetId="0">BOQ_R6!#REF!</definedName>
    <definedName name="W_PACBK" localSheetId="0">BOQ_R6!#REF!</definedName>
    <definedName name="W_PACBKA00" localSheetId="0">BOQ_R6!#REF!</definedName>
    <definedName name="W_PACBKA000010" localSheetId="0">BOQ_R6!#REF!</definedName>
    <definedName name="W_PACBKA000020" localSheetId="0">BOQ_R6!#REF!</definedName>
    <definedName name="W_PACBKA000030" localSheetId="0">BOQ_R6!#REF!</definedName>
    <definedName name="W_PACBKB00" localSheetId="0">BOQ_R6!#REF!</definedName>
    <definedName name="W_PACBKB000010" localSheetId="0">BOQ_R6!#REF!</definedName>
    <definedName name="W_PACBKB000020" localSheetId="0">BOQ_R6!#REF!</definedName>
    <definedName name="W_PACBKB000030" localSheetId="0">BOQ_R6!#REF!</definedName>
    <definedName name="W_PACBKC00" localSheetId="0">BOQ_R6!#REF!</definedName>
    <definedName name="W_PACBKC000010" localSheetId="0">BOQ_R6!#REF!</definedName>
    <definedName name="W_PACBKD00" localSheetId="0">BOQ_R6!#REF!</definedName>
    <definedName name="W_PACBKD000010" localSheetId="0">BOQ_R6!#REF!</definedName>
    <definedName name="W_PACBKE00" localSheetId="0">BOQ_R6!#REF!</definedName>
    <definedName name="W_PACBKE000010A" localSheetId="0">BOQ_R6!#REF!</definedName>
    <definedName name="W_PACBKE000010B" localSheetId="0">BOQ_R6!#REF!</definedName>
    <definedName name="W_PACBKE000020" localSheetId="0">BOQ_R6!#REF!</definedName>
    <definedName name="W_PACBKE000030" localSheetId="0">BOQ_R6!#REF!</definedName>
    <definedName name="W_PACBKE000040" localSheetId="0">BOQ_R6!#REF!</definedName>
    <definedName name="W_PACBKE000050" localSheetId="0">BOQ_R6!#REF!</definedName>
    <definedName name="W_PACBKE000060" localSheetId="0">BOQ_R6!#REF!</definedName>
    <definedName name="W_PACBKE000070A" localSheetId="0">BOQ_R6!#REF!</definedName>
    <definedName name="W_PACBKE000070B" localSheetId="0">BOQ_R6!#REF!</definedName>
    <definedName name="W_PACBKE000080" localSheetId="0">BOQ_R6!#REF!</definedName>
    <definedName name="W_PACBKE000090" localSheetId="0">BOQ_R6!#REF!</definedName>
    <definedName name="W_PACBKE000100" localSheetId="0">BOQ_R6!#REF!</definedName>
    <definedName name="W_PACBKE000110" localSheetId="0">BOQ_R6!#REF!</definedName>
    <definedName name="W_PACBKE000120" localSheetId="0">BOQ_R6!#REF!</definedName>
    <definedName name="W_PACBKE000130" localSheetId="0">BOQ_R6!#REF!</definedName>
    <definedName name="W_PACBKE000140" localSheetId="0">BOQ_R6!#REF!</definedName>
    <definedName name="W_PACBKE000150" localSheetId="0">BOQ_R6!#REF!</definedName>
    <definedName name="W_PACBKE000160" localSheetId="0">BOQ_R6!#REF!</definedName>
    <definedName name="W_PACBKE000170" localSheetId="0">BOQ_R6!#REF!</definedName>
    <definedName name="W_PACBKE000180" localSheetId="0">BOQ_R6!#REF!</definedName>
    <definedName name="W_PACBKE000190" localSheetId="0">BOQ_R6!#REF!</definedName>
    <definedName name="W_PACBKE000200" localSheetId="0">BOQ_R6!#REF!</definedName>
    <definedName name="W_PACBKF00" localSheetId="0">BOQ_R6!#REF!</definedName>
    <definedName name="W_PACBKF000010A" localSheetId="0">BOQ_R6!#REF!</definedName>
    <definedName name="W_PACBKF000010B" localSheetId="0">BOQ_R6!#REF!</definedName>
    <definedName name="W_PACBKG00" localSheetId="0">BOQ_R6!#REF!</definedName>
    <definedName name="W_PACBKG000010" localSheetId="0">BOQ_R6!#REF!</definedName>
    <definedName name="W_PACBKG000020" localSheetId="0">BOQ_R6!#REF!</definedName>
    <definedName name="W_PACBKG000030" localSheetId="0">BOQ_R6!#REF!</definedName>
    <definedName name="W_PACBKH00" localSheetId="0">BOQ_R6!#REF!</definedName>
    <definedName name="W_PACBKH000010" localSheetId="0">BOQ_R6!#REF!</definedName>
    <definedName name="W_PACBKH000020" localSheetId="0">BOQ_R6!#REF!</definedName>
    <definedName name="W_PACBKI00" localSheetId="0">BOQ_R6!#REF!</definedName>
    <definedName name="W_PACBKI000010" localSheetId="0">BOQ_R6!#REF!</definedName>
    <definedName name="W_PACBKI000020A" localSheetId="0">BOQ_R6!#REF!</definedName>
    <definedName name="W_PACBKI000020B" localSheetId="0">BOQ_R6!#REF!</definedName>
    <definedName name="W_PACBKJ00" localSheetId="0">BOQ_R6!#REF!</definedName>
    <definedName name="W_PACBKJ000010" localSheetId="0">BOQ_R6!#REF!</definedName>
    <definedName name="W_PACBKK00" localSheetId="0">BOQ_R6!#REF!</definedName>
    <definedName name="W_PACBKK000010" localSheetId="0">BOQ_R6!#REF!</definedName>
    <definedName name="W_PACBKL00" localSheetId="0">BOQ_R6!#REF!</definedName>
    <definedName name="W_PACBKL000010" localSheetId="0">BOQ_R6!#REF!</definedName>
    <definedName name="W_PACBKM00" localSheetId="0">BOQ_R6!#REF!</definedName>
    <definedName name="W_PACBKM000010" localSheetId="0">BOQ_R6!#REF!</definedName>
    <definedName name="W_PACBKM000020A" localSheetId="0">BOQ_R6!#REF!</definedName>
    <definedName name="W_PACBKM000020B" localSheetId="0">BOQ_R6!#REF!</definedName>
    <definedName name="W_PACBKM000020C" localSheetId="0">BOQ_R6!#REF!</definedName>
    <definedName name="W_PACBKM000020D" localSheetId="0">BOQ_R6!#REF!</definedName>
    <definedName name="W_PACBKN00" localSheetId="0">BOQ_R6!#REF!</definedName>
    <definedName name="W_PACBKN000010" localSheetId="0">BOQ_R6!#REF!</definedName>
    <definedName name="W_PACBKN000020" localSheetId="0">BOQ_R6!#REF!</definedName>
    <definedName name="W_PACBKO00" localSheetId="0">BOQ_R6!#REF!</definedName>
    <definedName name="W_PACBKO000010" localSheetId="0">BOQ_R6!#REF!</definedName>
    <definedName name="W_PACBKO000020" localSheetId="0">BOQ_R6!#REF!</definedName>
    <definedName name="W_PACBKP00" localSheetId="0">BOQ_R6!#REF!</definedName>
    <definedName name="W_PACBKP000010" localSheetId="0">BOQ_R6!#REF!</definedName>
    <definedName name="W_PACBKP000030" localSheetId="0">BOQ_R6!#REF!</definedName>
    <definedName name="W_PACBKQ00" localSheetId="0">BOQ_R6!#REF!</definedName>
    <definedName name="W_PACBKQ000010A" localSheetId="0">BOQ_R6!#REF!</definedName>
    <definedName name="W_PACBKQ000010B" localSheetId="0">BOQ_R6!#REF!</definedName>
    <definedName name="W_PACBKQ000010C" localSheetId="0">BOQ_R6!#REF!</definedName>
    <definedName name="W_PACBL" localSheetId="0">BOQ_R6!#REF!</definedName>
    <definedName name="W_PACBLA00" localSheetId="0">BOQ_R6!#REF!</definedName>
    <definedName name="W_PACBLA000010" localSheetId="0">BOQ_R6!#REF!</definedName>
    <definedName name="W_PACBLA000020A" localSheetId="0">BOQ_R6!#REF!</definedName>
    <definedName name="W_PACBLA000020B" localSheetId="0">BOQ_R6!#REF!</definedName>
    <definedName name="W_PACBLA000020C" localSheetId="0">BOQ_R6!#REF!</definedName>
    <definedName name="W_PACBLB00" localSheetId="0">BOQ_R6!#REF!</definedName>
    <definedName name="W_PACBLB000010" localSheetId="0">BOQ_R6!#REF!</definedName>
    <definedName name="W_PACBLB000020" localSheetId="0">BOQ_R6!#REF!</definedName>
    <definedName name="W_PACBLB000030" localSheetId="0">BOQ_R6!#REF!</definedName>
    <definedName name="W_PACBLB000040" localSheetId="0">BOQ_R6!#REF!</definedName>
    <definedName name="W_PACBLC00" localSheetId="0">BOQ_R6!#REF!</definedName>
    <definedName name="W_PACBLC000010" localSheetId="0">BOQ_R6!#REF!</definedName>
    <definedName name="W_PACBLD00" localSheetId="0">BOQ_R6!#REF!</definedName>
    <definedName name="W_PACBLD000010A" localSheetId="0">BOQ_R6!#REF!</definedName>
    <definedName name="W_PACBLD000010B" localSheetId="0">BOQ_R6!#REF!</definedName>
    <definedName name="W_PACBLD000010C" localSheetId="0">BOQ_R6!#REF!</definedName>
    <definedName name="W_PACBLD000010D" localSheetId="0">BOQ_R6!#REF!</definedName>
    <definedName name="W_PACBLD000010E" localSheetId="0">BOQ_R6!#REF!</definedName>
    <definedName name="W_PACBLD000020" localSheetId="0">BOQ_R6!#REF!</definedName>
    <definedName name="W_PACBLD000030" localSheetId="0">BOQ_R6!#REF!</definedName>
    <definedName name="W_PACBLD000040" localSheetId="0">BOQ_R6!#REF!</definedName>
    <definedName name="W_PACBLE00" localSheetId="0">BOQ_R6!#REF!</definedName>
    <definedName name="W_PACBLE000010" localSheetId="0">BOQ_R6!#REF!</definedName>
    <definedName name="W_PACBLE000020" localSheetId="0">BOQ_R6!#REF!</definedName>
    <definedName name="W_PACBLF00" localSheetId="0">BOQ_R6!#REF!</definedName>
    <definedName name="W_PACBLF000010" localSheetId="0">BOQ_R6!#REF!</definedName>
    <definedName name="W_PACBLF000020" localSheetId="0">BOQ_R6!#REF!</definedName>
    <definedName name="W_PACBLG00" localSheetId="0">BOQ_R6!#REF!</definedName>
    <definedName name="W_PACBLG000010" localSheetId="0">BOQ_R6!#REF!</definedName>
    <definedName name="W_PACBLH00" localSheetId="0">BOQ_R6!#REF!</definedName>
    <definedName name="W_PACBLH000010A" localSheetId="0">BOQ_R6!#REF!</definedName>
    <definedName name="W_PACBLH000010B" localSheetId="0">BOQ_R6!#REF!</definedName>
    <definedName name="W_PACBLH000010C" localSheetId="0">BOQ_R6!#REF!</definedName>
    <definedName name="W_PACBLI00" localSheetId="0">BOQ_R6!#REF!</definedName>
    <definedName name="W_PACBLI000010" localSheetId="0">BOQ_R6!#REF!</definedName>
    <definedName name="W_PACBLI000020" localSheetId="0">BOQ_R6!#REF!</definedName>
    <definedName name="W_PACBLI000030" localSheetId="0">BOQ_R6!#REF!</definedName>
    <definedName name="W_PACBLI000040" localSheetId="0">BOQ_R6!#REF!</definedName>
    <definedName name="W_PACBLI000050" localSheetId="0">BOQ_R6!#REF!</definedName>
    <definedName name="W_PACBLI000060" localSheetId="0">BOQ_R6!#REF!</definedName>
    <definedName name="W_PACBLI000070" localSheetId="0">BOQ_R6!#REF!</definedName>
    <definedName name="W_PACBLI000080" localSheetId="0">BOQ_R6!#REF!</definedName>
    <definedName name="W_PACBLI000090" localSheetId="0">BOQ_R6!#REF!</definedName>
    <definedName name="W_PACBLI000100" localSheetId="0">BOQ_R6!#REF!</definedName>
    <definedName name="W_PACBLI000110" localSheetId="0">BOQ_R6!#REF!</definedName>
    <definedName name="W_PACBLI000120" localSheetId="0">BOQ_R6!#REF!</definedName>
    <definedName name="W_PACBLI000130" localSheetId="0">BOQ_R6!#REF!</definedName>
    <definedName name="W_PACBLI000140" localSheetId="0">BOQ_R6!#REF!</definedName>
    <definedName name="W_PACBLI000150" localSheetId="0">BOQ_R6!#REF!</definedName>
    <definedName name="W_PACBLI000160" localSheetId="0">BOQ_R6!#REF!</definedName>
    <definedName name="W_PACBLI000170" localSheetId="0">BOQ_R6!#REF!</definedName>
    <definedName name="W_PACBLI000180" localSheetId="0">BOQ_R6!#REF!</definedName>
    <definedName name="W_PACBLI000190" localSheetId="0">BOQ_R6!#REF!</definedName>
    <definedName name="W_PACBLJ00" localSheetId="0">BOQ_R6!#REF!</definedName>
    <definedName name="W_PACBLJ000010" localSheetId="0">BOQ_R6!#REF!</definedName>
    <definedName name="W_PACBLJ000020" localSheetId="0">BOQ_R6!#REF!</definedName>
    <definedName name="W_PACBLK00" localSheetId="0">BOQ_R6!#REF!</definedName>
    <definedName name="W_PACBLK000010" localSheetId="0">BOQ_R6!#REF!</definedName>
    <definedName name="W_PACBLK000020" localSheetId="0">BOQ_R6!#REF!</definedName>
    <definedName name="W_PACBLL00" localSheetId="0">BOQ_R6!#REF!</definedName>
    <definedName name="W_PACBLL000010" localSheetId="0">BOQ_R6!#REF!</definedName>
    <definedName name="W_PACBM" localSheetId="0">BOQ_R6!#REF!</definedName>
    <definedName name="W_PACBMA00" localSheetId="0">BOQ_R6!#REF!</definedName>
    <definedName name="W_PACBMA000010" localSheetId="0">BOQ_R6!#REF!</definedName>
    <definedName name="W_PACBMA000020" localSheetId="0">BOQ_R6!#REF!</definedName>
    <definedName name="W_PACBMB00" localSheetId="0">BOQ_R6!#REF!</definedName>
    <definedName name="W_PACBMB000010" localSheetId="0">BOQ_R6!#REF!</definedName>
    <definedName name="W_PACBMB000020" localSheetId="0">BOQ_R6!#REF!</definedName>
    <definedName name="W_PACBMB000030" localSheetId="0">BOQ_R6!#REF!</definedName>
    <definedName name="W_PACBMB000040" localSheetId="0">BOQ_R6!#REF!</definedName>
    <definedName name="W_PACBMB000050" localSheetId="0">BOQ_R6!#REF!</definedName>
    <definedName name="W_PACBMC00" localSheetId="0">BOQ_R6!#REF!</definedName>
    <definedName name="W_PACBMC000010" localSheetId="0">BOQ_R6!#REF!</definedName>
    <definedName name="W_PACBMD00" localSheetId="0">BOQ_R6!#REF!</definedName>
    <definedName name="W_PACBMD000010" localSheetId="0">BOQ_R6!#REF!</definedName>
    <definedName name="W_PACBME00" localSheetId="0">BOQ_R6!#REF!</definedName>
    <definedName name="W_PACBME000010" localSheetId="0">BOQ_R6!#REF!</definedName>
    <definedName name="W_PACBMF00" localSheetId="0">BOQ_R6!#REF!</definedName>
    <definedName name="W_PACBMF000010" localSheetId="0">BOQ_R6!#REF!</definedName>
    <definedName name="W_PACBMG00" localSheetId="0">BOQ_R6!#REF!</definedName>
    <definedName name="W_PACBMG000010B" localSheetId="0">BOQ_R6!#REF!</definedName>
    <definedName name="W_PACBN" localSheetId="0">BOQ_R6!#REF!</definedName>
    <definedName name="W_PACBN000" localSheetId="0">BOQ_R6!#REF!</definedName>
    <definedName name="W_PACBN0000010" localSheetId="0">BOQ_R6!#REF!</definedName>
    <definedName name="W_PACBN0000020" localSheetId="0">BOQ_R6!#REF!</definedName>
    <definedName name="W_PACBN0000030" localSheetId="0">BOQ_R6!#REF!</definedName>
    <definedName name="W_PACBN0000040" localSheetId="0">BOQ_R6!#REF!</definedName>
    <definedName name="W_PACBN0000050" localSheetId="0">BOQ_R6!#REF!</definedName>
    <definedName name="W_PACBN0000060" localSheetId="0">BOQ_R6!#REF!</definedName>
    <definedName name="W_PACBO" localSheetId="0">BOQ_R6!#REF!</definedName>
    <definedName name="W_PACBO000" localSheetId="0">BOQ_R6!#REF!</definedName>
    <definedName name="W_PACBO0000010" localSheetId="0">BOQ_R6!#REF!</definedName>
    <definedName name="W_PACBO0000020" localSheetId="0">BOQ_R6!#REF!</definedName>
    <definedName name="W_PACBO0000030" localSheetId="0">BOQ_R6!#REF!</definedName>
    <definedName name="W_PACBO0000040" localSheetId="0">BOQ_R6!#REF!</definedName>
    <definedName name="W_PACBO0000050" localSheetId="0">BOQ_R6!#REF!</definedName>
    <definedName name="W_PACBO0000060" localSheetId="0">BOQ_R6!#REF!</definedName>
    <definedName name="W_PACBO0000070" localSheetId="0">BOQ_R6!#REF!</definedName>
    <definedName name="W_PACBO0000080" localSheetId="0">BOQ_R6!#REF!</definedName>
    <definedName name="W_PACBO0000090" localSheetId="0">BOQ_R6!#REF!</definedName>
    <definedName name="W_PACBO0000100" localSheetId="0">BOQ_R6!#REF!</definedName>
    <definedName name="W_PACBO0000110" localSheetId="0">BOQ_R6!#REF!</definedName>
    <definedName name="W_PACBO0000120" localSheetId="0">BOQ_R6!#REF!</definedName>
    <definedName name="W_PACBO0000130" localSheetId="0">BOQ_R6!#REF!</definedName>
    <definedName name="W_PACBO0000140" localSheetId="0">BOQ_R6!#REF!</definedName>
    <definedName name="W_PACBO0000150" localSheetId="0">BOQ_R6!#REF!</definedName>
    <definedName name="W_PACBO0000160" localSheetId="0">BOQ_R6!#REF!</definedName>
    <definedName name="W_PACBO0000170" localSheetId="0">BOQ_R6!#REF!</definedName>
    <definedName name="W_PACBO0000180" localSheetId="0">BOQ_R6!#REF!</definedName>
    <definedName name="W_PACBO0000190" localSheetId="0">BOQ_R6!#REF!</definedName>
    <definedName name="W_PACBO0000200" localSheetId="0">BOQ_R6!#REF!</definedName>
    <definedName name="W_PACBO0000210" localSheetId="0">BOQ_R6!#REF!</definedName>
    <definedName name="W_PACBO0000220" localSheetId="0">BOQ_R6!#REF!</definedName>
    <definedName name="W_PACBO0000230" localSheetId="0">BOQ_R6!#REF!</definedName>
    <definedName name="W_PACBO0000240" localSheetId="0">BOQ_R6!#REF!</definedName>
    <definedName name="W_PACBO0000250" localSheetId="0">BOQ_R6!#REF!</definedName>
    <definedName name="W_PACBO0000260" localSheetId="0">BOQ_R6!#REF!</definedName>
    <definedName name="W_PACBO0000270" localSheetId="0">BOQ_R6!#REF!</definedName>
    <definedName name="W_PACBO0000280" localSheetId="0">BOQ_R6!#REF!</definedName>
    <definedName name="W_PACBO0000290" localSheetId="0">BOQ_R6!#REF!</definedName>
    <definedName name="W_PACBO0000300" localSheetId="0">BOQ_R6!#REF!</definedName>
    <definedName name="W_PACBO0000310" localSheetId="0">BOQ_R6!#REF!</definedName>
    <definedName name="W_PACBO0000320" localSheetId="0">BOQ_R6!#REF!</definedName>
    <definedName name="W_PACBO0000330" localSheetId="0">BOQ_R6!#REF!</definedName>
    <definedName name="W_PACBO0000340" localSheetId="0">BOQ_R6!#REF!</definedName>
    <definedName name="W_PACBO0000350" localSheetId="0">BOQ_R6!#REF!</definedName>
    <definedName name="W_PACBO0000360" localSheetId="0">BOQ_R6!#REF!</definedName>
    <definedName name="W_PACBO0000370" localSheetId="0">BOQ_R6!#REF!</definedName>
    <definedName name="W_PACBO0000380" localSheetId="0">BOQ_R6!#REF!</definedName>
    <definedName name="W_PACBO0000390" localSheetId="0">BOQ_R6!#REF!</definedName>
    <definedName name="W_PACBO0000400" localSheetId="0">BOQ_R6!#REF!</definedName>
    <definedName name="W_PACBO0000410" localSheetId="0">BOQ_R6!#REF!</definedName>
    <definedName name="W_PACBO0000420" localSheetId="0">BOQ_R6!#REF!</definedName>
    <definedName name="W_PACBO0000430" localSheetId="0">BOQ_R6!#REF!</definedName>
    <definedName name="W_PACBP" localSheetId="0">BOQ_R6!#REF!</definedName>
    <definedName name="W_PACBP000" localSheetId="0">BOQ_R6!#REF!</definedName>
    <definedName name="W_PACBP0000010" localSheetId="0">BOQ_R6!#REF!</definedName>
    <definedName name="W_PACBP0000020" localSheetId="0">BOQ_R6!#REF!</definedName>
    <definedName name="W_PACBP0000030" localSheetId="0">BOQ_R6!#REF!</definedName>
    <definedName name="W_PACBP0000040" localSheetId="0">BOQ_R6!#REF!</definedName>
    <definedName name="W_PACBQ" localSheetId="0">BOQ_R6!#REF!</definedName>
    <definedName name="W_PACBQ000" localSheetId="0">BOQ_R6!#REF!</definedName>
    <definedName name="W_PACBQ0000010" localSheetId="0">BOQ_R6!#REF!</definedName>
    <definedName name="W_PACBQ0000020" localSheetId="0">BOQ_R6!#REF!</definedName>
    <definedName name="W_PACBQ0000030" localSheetId="0">BOQ_R6!#REF!</definedName>
    <definedName name="W_PACBQ0000040" localSheetId="0">BOQ_R6!#REF!</definedName>
    <definedName name="W_PACBR" localSheetId="0">BOQ_R6!#REF!</definedName>
    <definedName name="W_PACBR000" localSheetId="0">BOQ_R6!#REF!</definedName>
    <definedName name="W_PACBR0000010" localSheetId="0">BOQ_R6!#REF!</definedName>
    <definedName name="W_PACBR0000020" localSheetId="0">BOQ_R6!#REF!</definedName>
    <definedName name="W_PACBR0000030" localSheetId="0">BOQ_R6!#REF!</definedName>
    <definedName name="W_PACBR0000040" localSheetId="0">BOQ_R6!#REF!</definedName>
    <definedName name="W_PACBR0000050" localSheetId="0">BOQ_R6!#REF!</definedName>
    <definedName name="W_PACBR0000060" localSheetId="0">BOQ_R6!#REF!</definedName>
    <definedName name="W_PACBS" localSheetId="0">BOQ_R6!#REF!</definedName>
    <definedName name="W_PACBS000" localSheetId="0">BOQ_R6!#REF!</definedName>
    <definedName name="W_PACBS0000010" localSheetId="0">BOQ_R6!#REF!</definedName>
    <definedName name="W_PACBS0000020" localSheetId="0">BOQ_R6!#REF!</definedName>
    <definedName name="W_PACBS0000030" localSheetId="0">BOQ_R6!#REF!</definedName>
    <definedName name="W_PACBS0000040" localSheetId="0">BOQ_R6!#REF!</definedName>
    <definedName name="W_PACBS0000050" localSheetId="0">BOQ_R6!#REF!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6" i="1" l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P101" i="1" s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6" i="1"/>
  <c r="AA75" i="1"/>
  <c r="AA74" i="1"/>
  <c r="AA73" i="1"/>
  <c r="AA72" i="1"/>
  <c r="AA71" i="1"/>
  <c r="AA68" i="1"/>
  <c r="AA67" i="1"/>
  <c r="AA64" i="1"/>
  <c r="AA63" i="1"/>
  <c r="AA62" i="1"/>
  <c r="AA61" i="1"/>
  <c r="AA60" i="1"/>
  <c r="AA59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2" i="1"/>
  <c r="AA41" i="1"/>
  <c r="AA40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F19" i="1"/>
  <c r="AD19" i="1"/>
  <c r="AC19" i="1"/>
  <c r="AA19" i="1" s="1"/>
  <c r="AA18" i="1"/>
  <c r="AI17" i="1"/>
  <c r="AG17" i="1"/>
  <c r="AE17" i="1"/>
  <c r="AB17" i="1"/>
  <c r="AA17" i="1"/>
  <c r="AA16" i="1"/>
  <c r="AO15" i="1"/>
  <c r="AN15" i="1"/>
  <c r="AM15" i="1"/>
  <c r="AK15" i="1"/>
  <c r="AJ15" i="1"/>
  <c r="AH15" i="1"/>
  <c r="AA15" i="1"/>
  <c r="AA14" i="1"/>
  <c r="AA13" i="1"/>
  <c r="AA12" i="1"/>
  <c r="AA11" i="1"/>
  <c r="AA10" i="1"/>
  <c r="AA9" i="1"/>
</calcChain>
</file>

<file path=xl/sharedStrings.xml><?xml version="1.0" encoding="utf-8"?>
<sst xmlns="http://schemas.openxmlformats.org/spreadsheetml/2006/main" count="2184" uniqueCount="940">
  <si>
    <t>7.4.3 BOQ</t>
  </si>
  <si>
    <t>B. BOQ (Construction)</t>
  </si>
  <si>
    <r>
      <t>[P-</t>
    </r>
    <r>
      <rPr>
        <b/>
        <sz val="14"/>
        <rFont val="돋움"/>
        <family val="3"/>
        <charset val="129"/>
      </rPr>
      <t>현대차</t>
    </r>
    <r>
      <rPr>
        <b/>
        <sz val="14"/>
        <rFont val="Arial"/>
        <family val="2"/>
      </rPr>
      <t xml:space="preserve">CCPP] </t>
    </r>
    <r>
      <rPr>
        <b/>
        <sz val="14"/>
        <rFont val="돋움"/>
        <family val="3"/>
        <charset val="129"/>
      </rPr>
      <t>현대자동차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울산공장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복합화력</t>
    </r>
    <r>
      <rPr>
        <b/>
        <sz val="14"/>
        <rFont val="Arial"/>
        <family val="2"/>
      </rPr>
      <t xml:space="preserve"> </t>
    </r>
    <r>
      <rPr>
        <b/>
        <sz val="14"/>
        <rFont val="돋움"/>
        <family val="3"/>
        <charset val="129"/>
      </rPr>
      <t>발전소</t>
    </r>
    <r>
      <rPr>
        <b/>
        <sz val="14"/>
        <rFont val="Arial"/>
        <family val="2"/>
      </rPr>
      <t>,  Rev. No : 7 ]</t>
    </r>
    <phoneticPr fontId="3" type="noConversion"/>
  </si>
  <si>
    <t>Discipline : Architecture</t>
  </si>
  <si>
    <t>NO.</t>
  </si>
  <si>
    <t>Work Master
Code</t>
    <phoneticPr fontId="3" type="noConversion"/>
  </si>
  <si>
    <t>WBS Name</t>
  </si>
  <si>
    <t>Brief Spec.</t>
  </si>
  <si>
    <t>Reference to</t>
  </si>
  <si>
    <t>Group</t>
    <phoneticPr fontId="3" type="noConversion"/>
  </si>
  <si>
    <t>Group</t>
    <phoneticPr fontId="3" type="noConversion"/>
  </si>
  <si>
    <t>Sequence</t>
    <phoneticPr fontId="3" type="noConversion"/>
  </si>
  <si>
    <t>BOQ</t>
    <phoneticPr fontId="3" type="noConversion"/>
  </si>
  <si>
    <t>Unit</t>
  </si>
  <si>
    <t>Total
(Q'ty)
Rev.7</t>
    <phoneticPr fontId="3" type="noConversion"/>
  </si>
  <si>
    <t/>
  </si>
  <si>
    <t>Option</t>
    <phoneticPr fontId="3" type="noConversion"/>
  </si>
  <si>
    <t>L01</t>
    <phoneticPr fontId="3" type="noConversion"/>
  </si>
  <si>
    <t>L01</t>
    <phoneticPr fontId="3" type="noConversion"/>
  </si>
  <si>
    <t>L02</t>
    <phoneticPr fontId="3" type="noConversion"/>
  </si>
  <si>
    <t>L03</t>
    <phoneticPr fontId="3" type="noConversion"/>
  </si>
  <si>
    <t>L04</t>
    <phoneticPr fontId="3" type="noConversion"/>
  </si>
  <si>
    <t>L05</t>
    <phoneticPr fontId="3" type="noConversion"/>
  </si>
  <si>
    <t>L06</t>
    <phoneticPr fontId="3" type="noConversion"/>
  </si>
  <si>
    <t>L06</t>
    <phoneticPr fontId="3" type="noConversion"/>
  </si>
  <si>
    <t>L07</t>
    <phoneticPr fontId="3" type="noConversion"/>
  </si>
  <si>
    <t>B01</t>
    <phoneticPr fontId="3" type="noConversion"/>
  </si>
  <si>
    <t>B02</t>
    <phoneticPr fontId="3" type="noConversion"/>
  </si>
  <si>
    <t>B03</t>
    <phoneticPr fontId="3" type="noConversion"/>
  </si>
  <si>
    <t>B04</t>
    <phoneticPr fontId="3" type="noConversion"/>
  </si>
  <si>
    <t>Code</t>
    <phoneticPr fontId="3" type="noConversion"/>
  </si>
  <si>
    <t>Work Category</t>
    <phoneticPr fontId="3" type="noConversion"/>
  </si>
  <si>
    <t>Spec01</t>
    <phoneticPr fontId="3" type="noConversion"/>
  </si>
  <si>
    <t>Code</t>
    <phoneticPr fontId="3" type="noConversion"/>
  </si>
  <si>
    <t>Spec01</t>
    <phoneticPr fontId="3" type="noConversion"/>
  </si>
  <si>
    <t>BOQ_Spec</t>
    <phoneticPr fontId="3" type="noConversion"/>
  </si>
  <si>
    <t>Gas Turbine Building</t>
  </si>
  <si>
    <t>Gas Turbine Foundation Unit1</t>
  </si>
  <si>
    <t>Gas Turbine Foundation Unit2</t>
  </si>
  <si>
    <t>Steam Turbine Building</t>
  </si>
  <si>
    <t>Steam Turbine Foundation</t>
  </si>
  <si>
    <t>Control &amp; Electrical and Administration Building</t>
  </si>
  <si>
    <t>Compressor Air Package Building</t>
  </si>
  <si>
    <t>Water Treatment Building</t>
  </si>
  <si>
    <t>Chemical Dosing Shelter for Cooling Tower</t>
  </si>
  <si>
    <t>Chemical Dosing Shelter for HRSG</t>
  </si>
  <si>
    <t>UREA Storage &amp; Unloading Shelter</t>
  </si>
  <si>
    <t>N2 Gas Storage Shelter</t>
  </si>
  <si>
    <t>Chemical Storage Shelter</t>
  </si>
  <si>
    <t>Gate House</t>
  </si>
  <si>
    <t>EARTH WORKS</t>
  </si>
  <si>
    <t>1)</t>
  </si>
  <si>
    <t>A01ZZ001-00004</t>
  </si>
  <si>
    <t>EXCAVATION</t>
  </si>
  <si>
    <t>COMMON SOIL</t>
  </si>
  <si>
    <t>B-01</t>
  </si>
  <si>
    <t>A01</t>
  </si>
  <si>
    <t>Earth Work</t>
  </si>
  <si>
    <t>ZZ</t>
  </si>
  <si>
    <t>001</t>
  </si>
  <si>
    <t>Excavation</t>
  </si>
  <si>
    <t>02</t>
  </si>
  <si>
    <t>Soil, Mech.</t>
  </si>
  <si>
    <t>04</t>
  </si>
  <si>
    <t>D &lt; 2.0M</t>
  </si>
  <si>
    <t>M3</t>
  </si>
  <si>
    <t>2)</t>
  </si>
  <si>
    <t>A01ZZ001-00005</t>
  </si>
  <si>
    <t>BELOW 2M DEPTH</t>
  </si>
  <si>
    <t>03</t>
  </si>
  <si>
    <t>D ≥ 2.0M</t>
  </si>
  <si>
    <t>3)</t>
  </si>
  <si>
    <t>A01ZZ003-00001</t>
  </si>
  <si>
    <t>BACKFILL (GENERAL FILL)</t>
  </si>
  <si>
    <t>SELECTED EXCAVATED SOIL</t>
  </si>
  <si>
    <t>B-02</t>
  </si>
  <si>
    <t>A01</t>
    <phoneticPr fontId="3" type="noConversion"/>
  </si>
  <si>
    <t>003</t>
  </si>
  <si>
    <t>Backfill</t>
  </si>
  <si>
    <t>06</t>
  </si>
  <si>
    <t>Re-use, Soil</t>
  </si>
  <si>
    <t>Compaction=( 95 )%</t>
    <phoneticPr fontId="27" type="noConversion"/>
  </si>
  <si>
    <t>4)</t>
  </si>
  <si>
    <t>A01ZZ004-00001</t>
  </si>
  <si>
    <t>DISPOSAL</t>
  </si>
  <si>
    <t>부지내부사토</t>
    <phoneticPr fontId="27" type="noConversion"/>
  </si>
  <si>
    <t>B-04</t>
    <phoneticPr fontId="27" type="noConversion"/>
  </si>
  <si>
    <t>004</t>
  </si>
  <si>
    <t>Disposal</t>
  </si>
  <si>
    <t>09</t>
  </si>
  <si>
    <t>Soil</t>
  </si>
  <si>
    <t>Disposal Distance=Appx. (1)km from Site</t>
    <phoneticPr fontId="27" type="noConversion"/>
  </si>
  <si>
    <t>5)</t>
  </si>
  <si>
    <t>A01ZZ012-00001</t>
  </si>
  <si>
    <t>PE SHEET (VAPOR BARRIER)</t>
  </si>
  <si>
    <t>THK. 0.15mm, 2 LAYERS</t>
  </si>
  <si>
    <t>H-17</t>
  </si>
  <si>
    <t>012</t>
  </si>
  <si>
    <t>PE Sheet (Vapor Barrier)</t>
  </si>
  <si>
    <t>THK=(0.15)mm</t>
    <phoneticPr fontId="27" type="noConversion"/>
  </si>
  <si>
    <t>M2</t>
  </si>
  <si>
    <t>6)</t>
  </si>
  <si>
    <t>A02AA018-00004</t>
  </si>
  <si>
    <t>PHC PILE (D400)</t>
  </si>
  <si>
    <t>INCLUDING PRE-BORING</t>
  </si>
  <si>
    <t>Q-02</t>
  </si>
  <si>
    <t>A02</t>
  </si>
  <si>
    <t>Pile Work</t>
  </si>
  <si>
    <t>AA</t>
  </si>
  <si>
    <t>Piling Work</t>
  </si>
  <si>
    <t>018</t>
  </si>
  <si>
    <t>Pretensioned High-strength Concrete Pile (Type-A)</t>
  </si>
  <si>
    <t>14</t>
  </si>
  <si>
    <t>Soil Cement Injected Precast(S.I.P) Pile Method</t>
  </si>
  <si>
    <t>Including Pile Connection and Joint Welding Work</t>
  </si>
  <si>
    <t>DIA=( 400 )mm, Pile Length per Hole=( 40 )M</t>
    <phoneticPr fontId="3" type="noConversion"/>
  </si>
  <si>
    <t>M</t>
  </si>
  <si>
    <t>7)</t>
  </si>
  <si>
    <t>A02AA018-00007</t>
  </si>
  <si>
    <t>Pile Head Cutting</t>
    <phoneticPr fontId="3" type="noConversion"/>
  </si>
  <si>
    <t>17</t>
  </si>
  <si>
    <t>Pile Head Cutting &amp; Reinforcement</t>
    <phoneticPr fontId="3" type="noConversion"/>
  </si>
  <si>
    <t>DIA=( 400 )mm</t>
    <phoneticPr fontId="3" type="noConversion"/>
  </si>
  <si>
    <t>EA</t>
    <phoneticPr fontId="3" type="noConversion"/>
  </si>
  <si>
    <t>8)</t>
  </si>
  <si>
    <t>PHC PILE (D500)</t>
  </si>
  <si>
    <t>Q-03</t>
  </si>
  <si>
    <t>DIA=( 500 )mm, Pile Length per Hole=( 40 )M</t>
    <phoneticPr fontId="3" type="noConversion"/>
  </si>
  <si>
    <t>9)</t>
  </si>
  <si>
    <t>Pile Head Cutting &amp; Reinforcement</t>
  </si>
  <si>
    <t>DIA=( 500 )mm</t>
    <phoneticPr fontId="3" type="noConversion"/>
  </si>
  <si>
    <t>EA</t>
    <phoneticPr fontId="3" type="noConversion"/>
  </si>
  <si>
    <t>10)</t>
  </si>
  <si>
    <t>PHC PILE (D600)</t>
  </si>
  <si>
    <t>Q-04</t>
  </si>
  <si>
    <t>DIA=( 600 )mm, Pile Length per Hole=( 40 )M</t>
    <phoneticPr fontId="3" type="noConversion"/>
  </si>
  <si>
    <t>11)</t>
  </si>
  <si>
    <t>DIA=( 600 )mm</t>
    <phoneticPr fontId="3" type="noConversion"/>
  </si>
  <si>
    <t>CONCRETE WORKS</t>
  </si>
  <si>
    <t>A03AC034-00004</t>
  </si>
  <si>
    <t>LEAN CONCRETE</t>
  </si>
  <si>
    <t>[UG] F'C = 18 MPA, W/CONSTRUCTION JOINT</t>
  </si>
  <si>
    <t>C-01</t>
  </si>
  <si>
    <t>A03</t>
  </si>
  <si>
    <t>Concrete Work</t>
  </si>
  <si>
    <t>AC</t>
  </si>
  <si>
    <t>Substructure Work</t>
  </si>
  <si>
    <t>034</t>
  </si>
  <si>
    <t>Lean Concrete (including Form work)</t>
  </si>
  <si>
    <t>01</t>
  </si>
  <si>
    <t>Cement Type-1</t>
  </si>
  <si>
    <t>07</t>
  </si>
  <si>
    <t>10MPa &lt; F'c (Cylinder Strength) ≤ 20MPa</t>
  </si>
  <si>
    <t>A03AD032-00010</t>
  </si>
  <si>
    <t>CONCRETE</t>
  </si>
  <si>
    <t>[AG] F'C = 24 MPA, W/CONSTRUCTION JOINT</t>
  </si>
  <si>
    <t>C-05</t>
  </si>
  <si>
    <t>AD</t>
  </si>
  <si>
    <t>Superstructure Work</t>
  </si>
  <si>
    <t>032</t>
  </si>
  <si>
    <t>Structural Concrete</t>
  </si>
  <si>
    <t>20MPa &lt; F'c (Cylinder Strength) ≤ 25MPa</t>
  </si>
  <si>
    <t>A03AC032-00010</t>
  </si>
  <si>
    <t>[UG] F'C = 24 MPA, W/CONSTRUCTION JOINT</t>
  </si>
  <si>
    <t>C-06</t>
  </si>
  <si>
    <t>A03AD032-00007</t>
  </si>
  <si>
    <t>CONCRETE (FOR MAJOR EQUIPMENT FDN)</t>
  </si>
  <si>
    <t>[AG] F'C = 30 MPA, W/CONSTRUCTION JOINT (for TG)</t>
  </si>
  <si>
    <t>C-07</t>
  </si>
  <si>
    <t>25MPa &lt; F'c (Cylinder Strength) ≤ 30MPa</t>
  </si>
  <si>
    <t>A03AC032-00007</t>
  </si>
  <si>
    <t>[UG] F'C = 30 MPA, W/CONSTRUCTION JOINT (for TG, HRSG)</t>
  </si>
  <si>
    <t>C-08</t>
  </si>
  <si>
    <t>A03AG052-00001</t>
  </si>
  <si>
    <t>TEMPERATURE CONTROL MONITORING</t>
    <phoneticPr fontId="3" type="noConversion"/>
  </si>
  <si>
    <t>FOR MASS CONCRETE</t>
    <phoneticPr fontId="3" type="noConversion"/>
  </si>
  <si>
    <t>C-09</t>
    <phoneticPr fontId="27" type="noConversion"/>
  </si>
  <si>
    <t>AG</t>
  </si>
  <si>
    <t>Mass Concrete Work</t>
  </si>
  <si>
    <t>052</t>
  </si>
  <si>
    <t>Concrete Temperature Monitoring</t>
  </si>
  <si>
    <t>16</t>
  </si>
  <si>
    <t>Including Themo Coupler, Monitoring &amp; Record Acc. To Approved MS</t>
  </si>
  <si>
    <t>L/S</t>
    <phoneticPr fontId="3" type="noConversion"/>
  </si>
  <si>
    <t>A03AD036-00001</t>
  </si>
  <si>
    <t>FORM WORKS(Fair faced form)</t>
  </si>
  <si>
    <t>1 TIMES, FAIR FACE FOR ABOVE GROUND</t>
  </si>
  <si>
    <t>C-12</t>
  </si>
  <si>
    <t>036</t>
  </si>
  <si>
    <t>Form Work (1 time in use)</t>
  </si>
  <si>
    <t>25</t>
  </si>
  <si>
    <t>Flat Form</t>
  </si>
  <si>
    <t>05</t>
  </si>
  <si>
    <t>Dressed Lumber, Plywood or Steel Form(Wood Planks are not Allowed) incl. Chamfer</t>
  </si>
  <si>
    <t>A03AC035-00001</t>
  </si>
  <si>
    <t>FORM WORKS(Normal faced form)</t>
  </si>
  <si>
    <t>3 TIMES, GENERAL FOR UNDERGROUND</t>
  </si>
  <si>
    <t>C-13</t>
  </si>
  <si>
    <t>035</t>
  </si>
  <si>
    <t>Form Work (3 times in use)</t>
  </si>
  <si>
    <t>A03AG054-00001</t>
  </si>
  <si>
    <t xml:space="preserve">SYSTEM FORM </t>
  </si>
  <si>
    <t>FOR STEAM TURBINE GENERATOR FOUNATION TOP TABLE</t>
  </si>
  <si>
    <t>C-14</t>
  </si>
  <si>
    <t>054</t>
  </si>
  <si>
    <t>System Form</t>
  </si>
  <si>
    <t>36</t>
  </si>
  <si>
    <t>Heavy Duty Forms, Metal Framed Playwood forms</t>
  </si>
  <si>
    <t>18</t>
  </si>
  <si>
    <t>Including Form Tie, All Accessories, Sealing of Form Tie Hole, Separator &amp; Anchor Box out, Chamfer for Exposed Edge, Opening &amp; Sleeve, Shoring, Scaffording, Safety Measures and Shop Drawing</t>
  </si>
  <si>
    <t>A03AD037-00002</t>
  </si>
  <si>
    <t>REINFORCEMENT</t>
  </si>
  <si>
    <t>HIGH YIELD DEFORMED BAR WORK (BLACK DEFORMED BARS)</t>
  </si>
  <si>
    <t>C-11</t>
  </si>
  <si>
    <t>037</t>
  </si>
  <si>
    <t>Rebar Work</t>
  </si>
  <si>
    <t>27</t>
  </si>
  <si>
    <t>Deformed Bar (Non-Coat.)</t>
  </si>
  <si>
    <t>10</t>
  </si>
  <si>
    <t>400MPa&lt;Fy≤470MPa</t>
  </si>
  <si>
    <t>TON</t>
  </si>
  <si>
    <t>A03AD044-00001</t>
  </si>
  <si>
    <t>ISOLATION JOINT (SEPARATION JOINT)</t>
  </si>
  <si>
    <t>FOR SLAB+TIE GIRDER,</t>
  </si>
  <si>
    <t>O-04</t>
  </si>
  <si>
    <t>044</t>
  </si>
  <si>
    <t>Isolation Joint (Separation Joint)</t>
  </si>
  <si>
    <t>11</t>
  </si>
  <si>
    <t>w/ Flexible Joint Filler, Sealant</t>
  </si>
  <si>
    <t>THK=(12)mm</t>
    <phoneticPr fontId="3" type="noConversion"/>
  </si>
  <si>
    <t>12)</t>
  </si>
  <si>
    <t>A03AC044-00001</t>
  </si>
  <si>
    <t>FOR EQUIPMENT FOUNDATION</t>
    <phoneticPr fontId="27" type="noConversion"/>
  </si>
  <si>
    <t>O-01</t>
  </si>
  <si>
    <t>THK=(50)mm</t>
    <phoneticPr fontId="3" type="noConversion"/>
  </si>
  <si>
    <t>13)</t>
  </si>
  <si>
    <t>A03AD045-00001</t>
  </si>
  <si>
    <t>CONTROL JOINT</t>
  </si>
  <si>
    <t>045</t>
  </si>
  <si>
    <t>Control Joint</t>
  </si>
  <si>
    <t>12</t>
  </si>
  <si>
    <t>w/ Joint Sealant, Backstop</t>
  </si>
  <si>
    <t>Saw Cut: W( 10 )mm x D( 15 )mm</t>
    <phoneticPr fontId="3" type="noConversion"/>
  </si>
  <si>
    <t>14)</t>
  </si>
  <si>
    <t>A03AE056-00001</t>
  </si>
  <si>
    <t>BITUMINOUS COATING</t>
  </si>
  <si>
    <t>FOR UNDERGROUND CONCRETE PROTECTION</t>
    <phoneticPr fontId="27" type="noConversion"/>
  </si>
  <si>
    <t>H-11</t>
  </si>
  <si>
    <t>AE</t>
  </si>
  <si>
    <t>Concrete Protective Coating (U/G)</t>
  </si>
  <si>
    <t>056</t>
  </si>
  <si>
    <t>Bitumen/Bituminous/Asphalt Coating</t>
  </si>
  <si>
    <t>15)</t>
  </si>
  <si>
    <t>A03AC046-00001</t>
  </si>
  <si>
    <t>WATER STOP</t>
  </si>
  <si>
    <t>PVC WATERSTOP</t>
  </si>
  <si>
    <t>H-12</t>
  </si>
  <si>
    <t>046</t>
  </si>
  <si>
    <t>Water Stop</t>
  </si>
  <si>
    <t>29</t>
  </si>
  <si>
    <t>PVC Type</t>
  </si>
  <si>
    <t>W=( 150 )mm</t>
    <phoneticPr fontId="3" type="noConversion"/>
  </si>
  <si>
    <t>16)</t>
  </si>
  <si>
    <t>A03AJ068-00001</t>
  </si>
  <si>
    <t>PRECAST CONCRETE (THK.250)</t>
  </si>
  <si>
    <t>FOR MISC PART SUCH AS PIT COVER, EQUIPEMENT PAD, ETC</t>
  </si>
  <si>
    <t>C-20</t>
  </si>
  <si>
    <t>AJ</t>
  </si>
  <si>
    <t>Precast Concrete Work</t>
  </si>
  <si>
    <t>068</t>
  </si>
  <si>
    <t>PC Cover</t>
  </si>
  <si>
    <t>20</t>
  </si>
  <si>
    <t>Including Supply and Install Work w/ All Items to Complete the Work</t>
  </si>
  <si>
    <t>W(  )mm x L(  )mm x THK( 250 )mm</t>
    <phoneticPr fontId="3" type="noConversion"/>
  </si>
  <si>
    <t>BLOCK WORKS</t>
  </si>
  <si>
    <t>A04AK073-00001</t>
  </si>
  <si>
    <t>BRICK(T=115)</t>
  </si>
  <si>
    <t>[0.5B] CEMENT BRICK  W/LINTEL FOR OPENING</t>
    <phoneticPr fontId="27" type="noConversion"/>
  </si>
  <si>
    <t>E-02</t>
  </si>
  <si>
    <t>A04</t>
  </si>
  <si>
    <t>Finishing Work</t>
  </si>
  <si>
    <t>AK</t>
  </si>
  <si>
    <t>Masonry Work</t>
  </si>
  <si>
    <t>073</t>
  </si>
  <si>
    <t>Concrete Brick</t>
  </si>
  <si>
    <t>22</t>
  </si>
  <si>
    <t>[0.5B] w/ All Reinf.(Lath, Steel Tie, Anchor Bar, Mortar, ETC.), Filler, Sealant, Lintel/Sill for Opening, ETC.</t>
  </si>
  <si>
    <t>THK≤90mm</t>
  </si>
  <si>
    <t>THK=( 115 )mm</t>
    <phoneticPr fontId="3" type="noConversion"/>
  </si>
  <si>
    <t>A04AK073-00002</t>
  </si>
  <si>
    <t>BRICK(T=230)</t>
  </si>
  <si>
    <t>[1.0B] CEMENT BRICK  W/LINTEL FOR OPENING</t>
    <phoneticPr fontId="27" type="noConversion"/>
  </si>
  <si>
    <t>E-03</t>
  </si>
  <si>
    <t>23</t>
  </si>
  <si>
    <t>[1.0B] w/ All Reinf.(Lath, Steel Tie, Anchor Bar, Mortar, ETC.), Filler, Sealant, Lintel/Sill for Opening, ETC.</t>
  </si>
  <si>
    <t>90mm&lt;THK≤190mm</t>
  </si>
  <si>
    <t>THK=( 230 )mm</t>
    <phoneticPr fontId="3" type="noConversion"/>
  </si>
  <si>
    <t>A04AK076-00003</t>
  </si>
  <si>
    <t>INSULATION</t>
  </si>
  <si>
    <t>ONLY FOR BRICK WALL INSULATION(THK.100)</t>
  </si>
  <si>
    <t>E-01</t>
  </si>
  <si>
    <t>076</t>
  </si>
  <si>
    <t>Insulation</t>
  </si>
  <si>
    <t>43</t>
  </si>
  <si>
    <t>Mineral Wool</t>
  </si>
  <si>
    <t>26</t>
  </si>
  <si>
    <t>Minimum Density of 50 kg/m3</t>
  </si>
  <si>
    <t>100mm≤THK</t>
  </si>
  <si>
    <t>THK=( 100 )mm</t>
    <phoneticPr fontId="3" type="noConversion"/>
  </si>
  <si>
    <t>PAINTING WORKS</t>
  </si>
  <si>
    <t>A04AL077-00001</t>
  </si>
  <si>
    <t>ACRYLIC EMULSION PAINT (AEP)</t>
  </si>
  <si>
    <t>EXTERNAL WALL</t>
  </si>
  <si>
    <t>G-03</t>
  </si>
  <si>
    <t>AL</t>
  </si>
  <si>
    <t>Painting Work</t>
  </si>
  <si>
    <t>077</t>
  </si>
  <si>
    <t>External Wall Painting</t>
  </si>
  <si>
    <t>45</t>
  </si>
  <si>
    <t>Acrylic Emulsion Paint</t>
  </si>
  <si>
    <t>A04AL080-00006</t>
  </si>
  <si>
    <t>EPOXY PAINT</t>
  </si>
  <si>
    <t>FLOOR</t>
  </si>
  <si>
    <t>G-07</t>
  </si>
  <si>
    <t>079</t>
  </si>
  <si>
    <t>Ceiling Painting</t>
  </si>
  <si>
    <t>50</t>
  </si>
  <si>
    <t>Epoxy Paint</t>
  </si>
  <si>
    <t>A04AL081-00007</t>
  </si>
  <si>
    <t>SKIRT, H=100MM</t>
  </si>
  <si>
    <t>G-11</t>
  </si>
  <si>
    <t>081</t>
  </si>
  <si>
    <t>Skirt Painting</t>
  </si>
  <si>
    <t>66</t>
  </si>
  <si>
    <t>100mm≤H&lt;150mm</t>
  </si>
  <si>
    <t>H=( 100 )mm</t>
    <phoneticPr fontId="3" type="noConversion"/>
  </si>
  <si>
    <t>A04AL080-00003</t>
  </si>
  <si>
    <t>ACID RESISTANT PAINT</t>
  </si>
  <si>
    <t>G-12</t>
  </si>
  <si>
    <t>080</t>
  </si>
  <si>
    <t>Floor Painting</t>
  </si>
  <si>
    <t>52</t>
  </si>
  <si>
    <t>Acid/Alkaline Resistant Paint</t>
  </si>
  <si>
    <t>A04AL078-00004</t>
  </si>
  <si>
    <t>INTERNAL WALL</t>
  </si>
  <si>
    <t>G-13</t>
  </si>
  <si>
    <t>078</t>
  </si>
  <si>
    <t>Internal Wall Painting</t>
  </si>
  <si>
    <t>A04AL079-00004</t>
  </si>
  <si>
    <t>CEILING</t>
  </si>
  <si>
    <t>A04AL081-00004</t>
  </si>
  <si>
    <t>CHEMICAL RESISTANT PAINT</t>
  </si>
  <si>
    <t>G-14</t>
  </si>
  <si>
    <t>G-15</t>
  </si>
  <si>
    <t>A04AL078-00002</t>
  </si>
  <si>
    <t>WATER EMULSION PAINT</t>
  </si>
  <si>
    <t>47</t>
  </si>
  <si>
    <t>Water Emulsion Paint</t>
  </si>
  <si>
    <t>A04AL079-00002</t>
  </si>
  <si>
    <t>A04AL080-00005</t>
  </si>
  <si>
    <t>ANTI-DUST PAINT</t>
  </si>
  <si>
    <t>G-08</t>
  </si>
  <si>
    <t>53</t>
  </si>
  <si>
    <t>Anti-Dust Paint</t>
  </si>
  <si>
    <t>TILE WORKS</t>
  </si>
  <si>
    <t>A04AM082-00002</t>
  </si>
  <si>
    <t>GLAZED CERAMIC TILE</t>
  </si>
  <si>
    <t>WALL W/ BEDDING, WIREMESH IF NECESSARY</t>
  </si>
  <si>
    <t>I-13</t>
  </si>
  <si>
    <t>AM</t>
  </si>
  <si>
    <t>Tile Work</t>
  </si>
  <si>
    <t>082</t>
  </si>
  <si>
    <t>Wall Tile</t>
  </si>
  <si>
    <t>60</t>
  </si>
  <si>
    <t>Glazed Ceramic Tile</t>
  </si>
  <si>
    <t>w/ Mortar Bond Coat or Adhesive</t>
  </si>
  <si>
    <t>Tile Size=W(  )mm x L(  )mm x THK( 6 )mm</t>
    <phoneticPr fontId="3" type="noConversion"/>
  </si>
  <si>
    <t>A04AM083-00001</t>
  </si>
  <si>
    <t>NON-SLIP CERAMIC TILE</t>
  </si>
  <si>
    <t>FLOOR W/ BEDDING, WIREMESH IF NECESSARY</t>
  </si>
  <si>
    <t>I-12</t>
  </si>
  <si>
    <t>083</t>
  </si>
  <si>
    <t>Floor Tile</t>
  </si>
  <si>
    <t>68</t>
  </si>
  <si>
    <t>Ceramic Tile</t>
  </si>
  <si>
    <t>Non-Slip Type, w/ Mortar Bond Coat or Adhesive</t>
  </si>
  <si>
    <t>Tile Size=W(  )mm x L(  )mm x THK( 10 )mm</t>
    <phoneticPr fontId="3" type="noConversion"/>
  </si>
  <si>
    <t>A04AM084-00004</t>
  </si>
  <si>
    <t>SKIRTS, H= MM. W/ BEDDING, WIREMESH IF NECESSARY</t>
  </si>
  <si>
    <t>084</t>
  </si>
  <si>
    <t>Skirt Tile</t>
  </si>
  <si>
    <t>A04AM083-00004</t>
  </si>
  <si>
    <t>HEAVY DUTY PVC TILE</t>
  </si>
  <si>
    <t>I-06</t>
  </si>
  <si>
    <t>70</t>
  </si>
  <si>
    <t>Vinyl Tile</t>
  </si>
  <si>
    <t>Tile Size=W(  )mm x L(  )mm x THK( 3 )mm</t>
    <phoneticPr fontId="3" type="noConversion"/>
  </si>
  <si>
    <t>A04AM084-00013</t>
  </si>
  <si>
    <t>SKIRTS W/ BEDDING, WIREMESH IF NECESSARY</t>
  </si>
  <si>
    <t>I-07</t>
  </si>
  <si>
    <t>DAMP-PROOF COURSE</t>
  </si>
  <si>
    <t>For masonry work</t>
  </si>
  <si>
    <t>E-20</t>
  </si>
  <si>
    <t>WATERPROOFING WORKS</t>
  </si>
  <si>
    <t>A04AN085-00001</t>
  </si>
  <si>
    <t>LIQUID WATERPROOFING</t>
  </si>
  <si>
    <t>INTERNAL FLOOR AREA</t>
  </si>
  <si>
    <t>H-06</t>
  </si>
  <si>
    <t>AN</t>
  </si>
  <si>
    <t>Waterproofing Work</t>
  </si>
  <si>
    <t>085</t>
  </si>
  <si>
    <t>Liquid Waterproofing</t>
  </si>
  <si>
    <t>for Internal Floor Area</t>
  </si>
  <si>
    <t>30</t>
  </si>
  <si>
    <t>Min. 2 Coats</t>
  </si>
  <si>
    <t>A04AN085-00002</t>
  </si>
  <si>
    <t>INTERNAL WALL AREA</t>
  </si>
  <si>
    <t>for Internal Wall Area</t>
  </si>
  <si>
    <t>ROOF WORKS</t>
  </si>
  <si>
    <t>A04AP086-00003</t>
  </si>
  <si>
    <t>LIGHT-WEIGHT CONCRETE SCREED</t>
  </si>
  <si>
    <t>W/ TROWELING, WITHOUT WIREMESH (for SLOPE,1/100)</t>
    <phoneticPr fontId="3" type="noConversion"/>
  </si>
  <si>
    <t>H-08</t>
  </si>
  <si>
    <t>AP</t>
  </si>
  <si>
    <t>Roof Work</t>
  </si>
  <si>
    <t>086</t>
  </si>
  <si>
    <t>Roof Screed</t>
  </si>
  <si>
    <t>75</t>
  </si>
  <si>
    <t>Light-Weight Concrete Screed</t>
  </si>
  <si>
    <t>31</t>
  </si>
  <si>
    <t>w/o Welded Wire Fabric</t>
  </si>
  <si>
    <t>75mm≤THK</t>
  </si>
  <si>
    <t>THK=( 40 )mm, Min.</t>
    <phoneticPr fontId="3" type="noConversion"/>
  </si>
  <si>
    <t>A04AP089-00001</t>
  </si>
  <si>
    <t>PROTECTIVE CONCRETE</t>
    <phoneticPr fontId="3" type="noConversion"/>
  </si>
  <si>
    <t>W/ TROWELING, Min.60mm</t>
    <phoneticPr fontId="3" type="noConversion"/>
  </si>
  <si>
    <t>089</t>
  </si>
  <si>
    <t>Protective Concrete w/ Steel Trowel Finish</t>
  </si>
  <si>
    <t>A04AP000-00001</t>
  </si>
  <si>
    <t>WATERPROOFING MEMBRANE</t>
  </si>
  <si>
    <t>FOR ROOF AREA ONLY</t>
  </si>
  <si>
    <t>H-02</t>
  </si>
  <si>
    <t>000</t>
  </si>
  <si>
    <t>Waterproofing Membrane</t>
  </si>
  <si>
    <t>77</t>
  </si>
  <si>
    <t>EPDM(or Equivalent)</t>
  </si>
  <si>
    <t>32</t>
  </si>
  <si>
    <t>w/ Accessories</t>
  </si>
  <si>
    <t>THK=( 4 )mm</t>
    <phoneticPr fontId="3" type="noConversion"/>
  </si>
  <si>
    <t>A04AP088-00003</t>
  </si>
  <si>
    <t>RIGID INSULATION FOR ROOF</t>
  </si>
  <si>
    <t>THK. 200mm Rigid Extruded Polystyrene Insulation</t>
    <phoneticPr fontId="3" type="noConversion"/>
  </si>
  <si>
    <t>H-01</t>
  </si>
  <si>
    <t>088</t>
  </si>
  <si>
    <t>Roof Insulation</t>
  </si>
  <si>
    <t>81</t>
  </si>
  <si>
    <t>Rigid Extruded Polystyrene Foam Insulation</t>
  </si>
  <si>
    <t>THK=( 200 )mm</t>
    <phoneticPr fontId="3" type="noConversion"/>
  </si>
  <si>
    <t>A04AP012-00001</t>
  </si>
  <si>
    <t>H-17</t>
    <phoneticPr fontId="27" type="noConversion"/>
  </si>
  <si>
    <t>THK=( 0.15 )mm</t>
    <phoneticPr fontId="3" type="noConversion"/>
  </si>
  <si>
    <t>A04AP038-00001</t>
  </si>
  <si>
    <t>WIRE MESH</t>
  </si>
  <si>
    <t>ONLY FOR WIRE MESH</t>
  </si>
  <si>
    <t>038</t>
  </si>
  <si>
    <t>Welded Wire Fabric</t>
  </si>
  <si>
    <t>DIA≤6mm</t>
  </si>
  <si>
    <t>Mesh Size=DIA( 6 )mm x (  )mm x (  )mm</t>
    <phoneticPr fontId="3" type="noConversion"/>
  </si>
  <si>
    <t>DOOR &amp; WINDOW WORKS</t>
  </si>
  <si>
    <t>A04AQ098-00002</t>
  </si>
  <si>
    <t>NORMAL STEEL DOOR (1.0 x2.1)</t>
    <phoneticPr fontId="27" type="noConversion"/>
  </si>
  <si>
    <t>SINGLE DOOR W/HARDWARE</t>
  </si>
  <si>
    <t>L-03</t>
  </si>
  <si>
    <t>AQ</t>
  </si>
  <si>
    <t>Door &amp; Window Work</t>
  </si>
  <si>
    <t>098</t>
  </si>
  <si>
    <t>Steel Door w/ Steel Frame</t>
  </si>
  <si>
    <t>90</t>
  </si>
  <si>
    <t>Fire Protective Rating: N/A, Single Door</t>
  </si>
  <si>
    <t>w/ Hardware &amp; Accessories</t>
  </si>
  <si>
    <t>W x H=(1000)mm x (2100)mm</t>
    <phoneticPr fontId="3" type="noConversion"/>
  </si>
  <si>
    <t>EA</t>
  </si>
  <si>
    <t>A04AQ098-00003</t>
  </si>
  <si>
    <t>NORMAL STEEL DOOR (2.0x 2.1)</t>
    <phoneticPr fontId="27" type="noConversion"/>
  </si>
  <si>
    <t>DOUBLE DOOR W/HARDWARE</t>
  </si>
  <si>
    <t>91</t>
  </si>
  <si>
    <t>Fire Protective Rating: N/A, Double Door</t>
  </si>
  <si>
    <t>W x H=(2000)mm x (2100)mm</t>
    <phoneticPr fontId="3" type="noConversion"/>
  </si>
  <si>
    <t>A04AQ099-00003</t>
  </si>
  <si>
    <t>NORMAL STEEL DOOR (2.4 x 3.0)</t>
    <phoneticPr fontId="27" type="noConversion"/>
  </si>
  <si>
    <t>099</t>
  </si>
  <si>
    <t>Steel Door w/ Steel Frame &amp; Vision Panel for Each Leaf</t>
  </si>
  <si>
    <t>W x H=(2400)mm x (3000)mm</t>
    <phoneticPr fontId="3" type="noConversion"/>
  </si>
  <si>
    <t>A04AQ101-00011</t>
  </si>
  <si>
    <t>FIRE RESIST. STEEL DOOR W/90 MIN
(1.0 x2.1)</t>
    <phoneticPr fontId="27" type="noConversion"/>
  </si>
  <si>
    <t>L-02</t>
    <phoneticPr fontId="27" type="noConversion"/>
  </si>
  <si>
    <t>101</t>
  </si>
  <si>
    <t>Steel Door w/ Steel Frame, Panic Bar &amp; Vision Panel for Each Leaf</t>
  </si>
  <si>
    <t>Fire Protective Rating: 1.5-hrs, Single Door</t>
  </si>
  <si>
    <t>W x H=(1000)mm x (2100)mm</t>
    <phoneticPr fontId="3" type="noConversion"/>
  </si>
  <si>
    <t>A04AQ101-00012</t>
  </si>
  <si>
    <t>FIRE RESIST. STEEL DOOR W/90 MIN
(2.0x 2.1)</t>
    <phoneticPr fontId="27" type="noConversion"/>
  </si>
  <si>
    <t>Fire Protective Rating: 1.5-hrs, Double Door</t>
  </si>
  <si>
    <t>A04AQ112-00010</t>
  </si>
  <si>
    <t>SHUTTER (6.0 x 6.0)</t>
  </si>
  <si>
    <t xml:space="preserve"> W/HARDWARE</t>
  </si>
  <si>
    <t>L-04</t>
  </si>
  <si>
    <t>112</t>
  </si>
  <si>
    <t>Steel Roll Up Door w/ Steel Frame</t>
  </si>
  <si>
    <t>Fire Protective Rating: 1-hr, Motorized Type</t>
  </si>
  <si>
    <t>W x H=(6000)mm x (6000)mm</t>
    <phoneticPr fontId="3" type="noConversion"/>
  </si>
  <si>
    <t>A04AQ112-00002</t>
  </si>
  <si>
    <t>SHUTTER (4.0 x 5.0)</t>
  </si>
  <si>
    <t>Fire Protective Rating: N/A, Motorized Type</t>
  </si>
  <si>
    <t>W x H=(4000)mm x (5000)mm</t>
    <phoneticPr fontId="3" type="noConversion"/>
  </si>
  <si>
    <t>A04AQ127-00002</t>
  </si>
  <si>
    <t>ALUMINUM WINDOW (1.2 x 1.2)</t>
  </si>
  <si>
    <t>DOUBLE GLASS / W/HARDWARE</t>
    <phoneticPr fontId="3" type="noConversion"/>
  </si>
  <si>
    <t>M-01</t>
    <phoneticPr fontId="27" type="noConversion"/>
  </si>
  <si>
    <t>127</t>
  </si>
  <si>
    <t>Aluminum Window</t>
  </si>
  <si>
    <t>89</t>
  </si>
  <si>
    <t>Fire Protective Rating: N/A</t>
  </si>
  <si>
    <t>W x H=(1200)mm x (1200)mm</t>
    <phoneticPr fontId="3" type="noConversion"/>
  </si>
  <si>
    <t>ALUMINUM WINDOW (1.8 x 1.2)</t>
  </si>
  <si>
    <t>W x H=(1800)mm x (1200)mm</t>
    <phoneticPr fontId="3" type="noConversion"/>
  </si>
  <si>
    <t>ALUMINUM WINDOW (3.6 x 1.2)</t>
  </si>
  <si>
    <t>W x H=(3600)mm x (1200)mm</t>
    <phoneticPr fontId="3" type="noConversion"/>
  </si>
  <si>
    <t>A04AQ130-00002</t>
  </si>
  <si>
    <t>ALUMINUM LOUVER</t>
  </si>
  <si>
    <t>1400x1000</t>
  </si>
  <si>
    <t>M-07</t>
  </si>
  <si>
    <t>130</t>
  </si>
  <si>
    <t>Louver</t>
  </si>
  <si>
    <t>BJ</t>
  </si>
  <si>
    <t>Aluminum</t>
  </si>
  <si>
    <t>W x H=(1400)mm x (1000)mm</t>
    <phoneticPr fontId="3" type="noConversion"/>
  </si>
  <si>
    <t>900x600</t>
  </si>
  <si>
    <t>W x H=(900)mm x (600)mm</t>
    <phoneticPr fontId="3" type="noConversion"/>
  </si>
  <si>
    <t>600x400</t>
  </si>
  <si>
    <t>W x H=(600)mm x (400)mm</t>
    <phoneticPr fontId="3" type="noConversion"/>
  </si>
  <si>
    <t>400x300</t>
  </si>
  <si>
    <t>W x H=(400)mm x (300)mm</t>
    <phoneticPr fontId="3" type="noConversion"/>
  </si>
  <si>
    <t>A04AQ125-00001</t>
  </si>
  <si>
    <t>MASTER KEY SYSTEM</t>
  </si>
  <si>
    <t>L-11</t>
  </si>
  <si>
    <t>125</t>
  </si>
  <si>
    <t>Master Key System</t>
  </si>
  <si>
    <t>BD</t>
  </si>
  <si>
    <t>Three Levels Master Key</t>
  </si>
  <si>
    <t>37</t>
  </si>
  <si>
    <t>w/ Accessories (Key Box, Key Tag and ETC)</t>
  </si>
  <si>
    <t>SET</t>
  </si>
  <si>
    <t>EXTERIOR/INTERIOR FINISH WORKS</t>
  </si>
  <si>
    <t>A04AR143-00008</t>
  </si>
  <si>
    <t>GYPSUM BOARD</t>
  </si>
  <si>
    <t>WALL (one side)</t>
  </si>
  <si>
    <t>J-07</t>
    <phoneticPr fontId="27" type="noConversion"/>
  </si>
  <si>
    <t>AR</t>
  </si>
  <si>
    <t>Exterior/Interior Finish Work</t>
  </si>
  <si>
    <t>143</t>
  </si>
  <si>
    <t>Gypsumboard Partition Wall (Fixed Type)</t>
  </si>
  <si>
    <t>BW</t>
  </si>
  <si>
    <t>Fire Protective Rating: N/A, 1-Layer Gypsum Board to Both Sides</t>
  </si>
  <si>
    <t>Mineral Wool Thk.=50mm</t>
  </si>
  <si>
    <t>39</t>
  </si>
  <si>
    <t>Including Supporting Frame(Stud) &amp; Accessories</t>
  </si>
  <si>
    <t>1-Layer Gypsumboard THK=12.5mm</t>
  </si>
  <si>
    <t>WALL, (both side)</t>
  </si>
  <si>
    <t>J-06</t>
    <phoneticPr fontId="27" type="noConversion"/>
  </si>
  <si>
    <t>A04AR143-00023</t>
  </si>
  <si>
    <r>
      <t>WALL,</t>
    </r>
    <r>
      <rPr>
        <sz val="10"/>
        <rFont val="Arial"/>
        <family val="2"/>
      </rPr>
      <t xml:space="preserve"> 2HR FIRE-RATING.</t>
    </r>
    <phoneticPr fontId="27" type="noConversion"/>
  </si>
  <si>
    <t>J-08</t>
  </si>
  <si>
    <t>CC</t>
  </si>
  <si>
    <t>Fire Protective Rating: 2-hrs, 2-Layer Gypsum Boards to Both Sides</t>
  </si>
  <si>
    <t>A04AR156-00002</t>
  </si>
  <si>
    <t>SUSPENDED ACOUSTIC CEILING SYSTEM</t>
  </si>
  <si>
    <t xml:space="preserve">600x600xTHK.15mm, NON COMBUSTIBLE </t>
  </si>
  <si>
    <t>J-01</t>
  </si>
  <si>
    <t>156</t>
  </si>
  <si>
    <t>Acoustic Tiled Ceiling System</t>
  </si>
  <si>
    <t>CE</t>
  </si>
  <si>
    <t>T-Bar System</t>
  </si>
  <si>
    <t>w/ Hot-Dip Galvanized Suspension System &amp; Accessories(Moldings, Ceiling Access Door/Hatch, Curtain Boxes and etc.)</t>
  </si>
  <si>
    <t>Tile Size=(600 )mm x ( 600 )mm</t>
    <phoneticPr fontId="3" type="noConversion"/>
  </si>
  <si>
    <t>A04AR157-00001</t>
  </si>
  <si>
    <t>PVC STRIP CEILING</t>
  </si>
  <si>
    <t>FOR TOILET &amp; SHOWER ROOM</t>
  </si>
  <si>
    <t>J-03</t>
    <phoneticPr fontId="27" type="noConversion"/>
  </si>
  <si>
    <t>157</t>
  </si>
  <si>
    <t>Moisture Resistant Tiled Ceiling System</t>
  </si>
  <si>
    <t>CD</t>
  </si>
  <si>
    <t>M-Bar System</t>
  </si>
  <si>
    <t>A04AS164-00001</t>
  </si>
  <si>
    <t>EXTERNAL PLASTER</t>
  </si>
  <si>
    <t>WALL</t>
  </si>
  <si>
    <t>F-02</t>
  </si>
  <si>
    <t>AS</t>
  </si>
  <si>
    <t>Plastering Work</t>
  </si>
  <si>
    <t>164</t>
  </si>
  <si>
    <t>Plastering</t>
  </si>
  <si>
    <t>for External Masonry Wall</t>
  </si>
  <si>
    <t>THK=( 21 )mm</t>
    <phoneticPr fontId="3" type="noConversion"/>
  </si>
  <si>
    <t>A04AS164-00002</t>
  </si>
  <si>
    <t>INTERNAL PLASTER</t>
  </si>
  <si>
    <t>F-03</t>
  </si>
  <si>
    <t>13</t>
  </si>
  <si>
    <t>for Internal Masonry Wall</t>
  </si>
  <si>
    <t>THK=( 18 )mm</t>
    <phoneticPr fontId="3" type="noConversion"/>
  </si>
  <si>
    <t>A04AR139-00001</t>
  </si>
  <si>
    <t>RAISED FLOOR W/ VINYL TILE</t>
  </si>
  <si>
    <t>600 x 600  H:600</t>
    <phoneticPr fontId="3" type="noConversion"/>
  </si>
  <si>
    <t>I-09</t>
  </si>
  <si>
    <t>139</t>
  </si>
  <si>
    <t>Raised Floor</t>
  </si>
  <si>
    <t>BQ</t>
  </si>
  <si>
    <t>Top Finish: Anti-Static Vinyl Tile</t>
  </si>
  <si>
    <t>73</t>
  </si>
  <si>
    <t>600mm x 600mm / H≤600mm</t>
  </si>
  <si>
    <t>H=( 600 )mm</t>
    <phoneticPr fontId="3" type="noConversion"/>
  </si>
  <si>
    <t>A05ZZ165-00005</t>
  </si>
  <si>
    <t>GALVANIZED STEEL SHEET W/FLASHING IF NECESSORY</t>
  </si>
  <si>
    <t>Wall</t>
    <phoneticPr fontId="3" type="noConversion"/>
  </si>
  <si>
    <t>K-05</t>
    <phoneticPr fontId="3" type="noConversion"/>
  </si>
  <si>
    <t>A05</t>
  </si>
  <si>
    <t>Cladding Work</t>
  </si>
  <si>
    <t>165</t>
  </si>
  <si>
    <t>Single Metal Sheet</t>
  </si>
  <si>
    <t>DA</t>
  </si>
  <si>
    <t>Corrugated Galvanized Steel Sheet</t>
  </si>
  <si>
    <t>08</t>
  </si>
  <si>
    <t>for Wall</t>
  </si>
  <si>
    <t>w/ Accessories, Flashing</t>
  </si>
  <si>
    <t>THK=( 0.6 )mm</t>
    <phoneticPr fontId="3" type="noConversion"/>
  </si>
  <si>
    <t>A05ZZ165-00006</t>
  </si>
  <si>
    <t>ROOF</t>
  </si>
  <si>
    <t>K-04</t>
  </si>
  <si>
    <t>15</t>
  </si>
  <si>
    <t>for Roof</t>
  </si>
  <si>
    <t>A05ZZ166-00002</t>
  </si>
  <si>
    <t>SANDWICH PANEL W/FLASHING IF NECESSORY</t>
  </si>
  <si>
    <t>K-02</t>
  </si>
  <si>
    <t>166</t>
  </si>
  <si>
    <t>Sandwich Panel</t>
  </si>
  <si>
    <t>DB</t>
  </si>
  <si>
    <t>Corrugated Galvanized Steel Sheet Sandwich Panel, Fire Protective Rating: N/A</t>
  </si>
  <si>
    <t>33</t>
  </si>
  <si>
    <t>70mm≤THK&lt;100mm</t>
  </si>
  <si>
    <t>THK=( 75 )mm</t>
    <phoneticPr fontId="3" type="noConversion"/>
  </si>
  <si>
    <t>A05ZZ166-00019</t>
  </si>
  <si>
    <t>WALL, 2HOUR FIRE RATING</t>
  </si>
  <si>
    <t>K-03</t>
  </si>
  <si>
    <t>DD</t>
  </si>
  <si>
    <t>Corrugated Galvanized Steel Sheet Sandwich Panel, Fire Protective Rating: 2-hrs</t>
  </si>
  <si>
    <t>34</t>
  </si>
  <si>
    <t>100mm≤THK&lt;150mm</t>
  </si>
  <si>
    <t>A05ZZ166-00007</t>
  </si>
  <si>
    <t>K-01</t>
  </si>
  <si>
    <t>A05ZZ170-00001</t>
  </si>
  <si>
    <t>GUTTER</t>
  </si>
  <si>
    <t xml:space="preserve">EAVE GUTTER. </t>
  </si>
  <si>
    <t>K-08</t>
  </si>
  <si>
    <t>170</t>
  </si>
  <si>
    <t>Gutter</t>
  </si>
  <si>
    <t>DL</t>
  </si>
  <si>
    <t>Galvanized Steel Eave Gutter w/ Coating</t>
  </si>
  <si>
    <t>THK=( 1.2 )mm</t>
    <phoneticPr fontId="3" type="noConversion"/>
  </si>
  <si>
    <t>A05ZZ170-00002</t>
  </si>
  <si>
    <t xml:space="preserve">VALLEY GUTTER. </t>
    <phoneticPr fontId="3" type="noConversion"/>
  </si>
  <si>
    <t>DM</t>
  </si>
  <si>
    <t>Galvanized Steel Valley Gutter w/ Coating</t>
  </si>
  <si>
    <t>A04AR145-00001</t>
  </si>
  <si>
    <t>CUBICLE PARTITION</t>
  </si>
  <si>
    <t>FOR TOILET,</t>
  </si>
  <si>
    <t>J-10</t>
  </si>
  <si>
    <t>145</t>
  </si>
  <si>
    <t>Cubicle Partition</t>
  </si>
  <si>
    <t>for Toilet</t>
  </si>
  <si>
    <t>H=( 2000 )mm</t>
    <phoneticPr fontId="3" type="noConversion"/>
  </si>
  <si>
    <t>17)</t>
  </si>
  <si>
    <t>A04AR138-00001</t>
  </si>
  <si>
    <t>STEEL TROWEL FINISH</t>
  </si>
  <si>
    <t>FOR CONCRETE SURFACE</t>
  </si>
  <si>
    <t>F-05</t>
  </si>
  <si>
    <t>138</t>
  </si>
  <si>
    <t>Steel Trowel Finish</t>
  </si>
  <si>
    <t>18)</t>
  </si>
  <si>
    <t>A04AR138-00003</t>
  </si>
  <si>
    <t>SURFACE HARDENER</t>
  </si>
  <si>
    <t>HEAVY DUTY FLOOR CHEMICAL SURFACE HARDENER ANTI-DUST FINISH</t>
  </si>
  <si>
    <t>G-20</t>
  </si>
  <si>
    <t>BN</t>
  </si>
  <si>
    <t>Hardener Finish(Powder Type)</t>
  </si>
  <si>
    <t>STEEL WORKS</t>
  </si>
  <si>
    <t>S01AA007-00001</t>
  </si>
  <si>
    <t>STEEL(KS D 3530 SSC275)</t>
    <phoneticPr fontId="3" type="noConversion"/>
  </si>
  <si>
    <t>(FOR PURLIN &amp; GIRTH)</t>
    <phoneticPr fontId="3" type="noConversion"/>
  </si>
  <si>
    <t>D-01</t>
    <phoneticPr fontId="3" type="noConversion"/>
  </si>
  <si>
    <t>S01</t>
  </si>
  <si>
    <t>Main Steel Structure Fabrication Work</t>
  </si>
  <si>
    <t>Shelter/Building</t>
  </si>
  <si>
    <t>007</t>
  </si>
  <si>
    <t>Girth &amp; Purlin</t>
  </si>
  <si>
    <t>Material
KS D 3530 SSC275</t>
    <phoneticPr fontId="3" type="noConversion"/>
  </si>
  <si>
    <t>S01AA010-00001</t>
  </si>
  <si>
    <t>010</t>
  </si>
  <si>
    <t>Steel Painting/Coating</t>
  </si>
  <si>
    <t>for Non-Fireproofed Steel Surface, Surface Preparation, Primer, Second &amp; Final Coat</t>
  </si>
  <si>
    <t>Purpose</t>
  </si>
  <si>
    <t>Coating Type</t>
  </si>
  <si>
    <t>Material</t>
  </si>
  <si>
    <t>M2</t>
    <phoneticPr fontId="3" type="noConversion"/>
  </si>
  <si>
    <t>S03AA007-00001</t>
  </si>
  <si>
    <t>S03</t>
  </si>
  <si>
    <t>Main Steel Structure Erection Work</t>
  </si>
  <si>
    <t>S03AE015-00001</t>
  </si>
  <si>
    <t>Structural Steel</t>
  </si>
  <si>
    <t>015</t>
  </si>
  <si>
    <t>Steel Painting</t>
  </si>
  <si>
    <t>S01AA001-00001</t>
  </si>
  <si>
    <t>STEEL(KS D 3866 SHN355)</t>
    <phoneticPr fontId="3" type="noConversion"/>
  </si>
  <si>
    <t>(INDOOR STEEL / BUILT-UP MEMBER)</t>
    <phoneticPr fontId="3" type="noConversion"/>
  </si>
  <si>
    <t>D-05</t>
    <phoneticPr fontId="3" type="noConversion"/>
  </si>
  <si>
    <t>Heavy Steel - Standard (Weight≥90KG/M)</t>
  </si>
  <si>
    <t>Material
KS D 3866 SHN355</t>
    <phoneticPr fontId="3" type="noConversion"/>
  </si>
  <si>
    <t>S03AA027-00001</t>
  </si>
  <si>
    <t>027</t>
  </si>
  <si>
    <t>Heavy Steel (Weight≥90KG/M)</t>
  </si>
  <si>
    <t>S01AA002-00001</t>
  </si>
  <si>
    <t>(INDOOR STEEL / ROLL MEMBER)</t>
    <phoneticPr fontId="3" type="noConversion"/>
  </si>
  <si>
    <t>D-04</t>
    <phoneticPr fontId="3" type="noConversion"/>
  </si>
  <si>
    <t>002</t>
  </si>
  <si>
    <t>Medium Steel - Standard (90KG/M&gt;Weight≥30KG/M)</t>
  </si>
  <si>
    <t>M2</t>
    <phoneticPr fontId="3" type="noConversion"/>
  </si>
  <si>
    <t>S03AA028-00001</t>
  </si>
  <si>
    <t>028</t>
  </si>
  <si>
    <t>Medium Steel (90KG/M&gt;Weight≥30KG/M)</t>
  </si>
  <si>
    <t>19)</t>
  </si>
  <si>
    <t>(OUTDOOR STEEL / ROLL MEMBER)</t>
    <phoneticPr fontId="3" type="noConversion"/>
  </si>
  <si>
    <t>D-06</t>
    <phoneticPr fontId="3" type="noConversion"/>
  </si>
  <si>
    <t>21)</t>
  </si>
  <si>
    <t>23)</t>
  </si>
  <si>
    <t>24)</t>
  </si>
  <si>
    <t>25)</t>
  </si>
  <si>
    <t>S02AA025-00005</t>
  </si>
  <si>
    <t>ANCHOR BOLT</t>
  </si>
  <si>
    <t>DIA 24MM, L=800</t>
  </si>
  <si>
    <t>D-07</t>
  </si>
  <si>
    <t>S02</t>
  </si>
  <si>
    <t>Miscellaneous Steel Fabrication Work</t>
  </si>
  <si>
    <t>025</t>
  </si>
  <si>
    <t>Anchor Bolt (Straight Type)</t>
  </si>
  <si>
    <t>M24</t>
  </si>
  <si>
    <t>Size</t>
  </si>
  <si>
    <t>26)</t>
  </si>
  <si>
    <t>A03AC029-00005</t>
  </si>
  <si>
    <t>029</t>
  </si>
  <si>
    <t>Anchor Bolt (Installation only)</t>
  </si>
  <si>
    <t>41</t>
  </si>
  <si>
    <t>L=( 800 )mm</t>
    <phoneticPr fontId="3" type="noConversion"/>
  </si>
  <si>
    <t>27)</t>
  </si>
  <si>
    <t>S02AA025-00008</t>
  </si>
  <si>
    <t>DIA 36MM, L=1100</t>
  </si>
  <si>
    <t>M36</t>
  </si>
  <si>
    <t>28)</t>
  </si>
  <si>
    <t>A03AC029-00008</t>
  </si>
  <si>
    <t>44</t>
  </si>
  <si>
    <t>L=( 1100 )mm</t>
    <phoneticPr fontId="3" type="noConversion"/>
  </si>
  <si>
    <t>29)</t>
  </si>
  <si>
    <t>S02AA020-00001</t>
  </si>
  <si>
    <t>STEEL HANDRAIL</t>
  </si>
  <si>
    <t>W/ PAINT  (OR) HOT DIP GALVANIZED.</t>
  </si>
  <si>
    <t>N-08</t>
  </si>
  <si>
    <t>020</t>
  </si>
  <si>
    <t>Steel Handrails</t>
  </si>
  <si>
    <t>Handrail Type</t>
  </si>
  <si>
    <t>Height</t>
  </si>
  <si>
    <t>Requirement</t>
  </si>
  <si>
    <t>30)</t>
  </si>
  <si>
    <t>S04AA020-00001</t>
  </si>
  <si>
    <t>S04</t>
  </si>
  <si>
    <t>Miscellaneous Steel Erection Work</t>
  </si>
  <si>
    <t>31)</t>
  </si>
  <si>
    <t>S01AA010-00002</t>
  </si>
  <si>
    <t>STEEL PAINTING</t>
  </si>
  <si>
    <t>FOR-FIRE-PROOFED, PAINT TYPE (2HOUR)</t>
  </si>
  <si>
    <t>D-12</t>
  </si>
  <si>
    <t>for Fireproofed Steel Surface, Surface Preparation &amp; Primer Coat</t>
  </si>
  <si>
    <t>32)</t>
  </si>
  <si>
    <t>F01AC000-00004</t>
  </si>
  <si>
    <t>F01</t>
  </si>
  <si>
    <t>Building/Shelter Fire Proofing Work</t>
  </si>
  <si>
    <t>Intumescent Coating Type</t>
  </si>
  <si>
    <t>2 hr. rating (UL 1709)</t>
  </si>
  <si>
    <t>DFT</t>
  </si>
  <si>
    <t>33)</t>
  </si>
  <si>
    <t>S02AA023-00001</t>
  </si>
  <si>
    <t>CAGED LADDER(2.5m &lt; H ≤ 10m)</t>
  </si>
  <si>
    <t>N-13</t>
  </si>
  <si>
    <t>023</t>
  </si>
  <si>
    <t>Steel Ladder</t>
  </si>
  <si>
    <t>With Cage</t>
  </si>
  <si>
    <t>34)</t>
  </si>
  <si>
    <t>S04AA023-00001</t>
  </si>
  <si>
    <t>Item Type</t>
  </si>
  <si>
    <t>35)</t>
  </si>
  <si>
    <t>CAGED LADDER(10.0m &lt; H)</t>
  </si>
  <si>
    <t>N-14</t>
  </si>
  <si>
    <t>36)</t>
  </si>
  <si>
    <t>37)</t>
  </si>
  <si>
    <t>S02AA018-00001</t>
  </si>
  <si>
    <t>GRATING</t>
  </si>
  <si>
    <t>THK.&gt;=32MM, GALVANIZED</t>
  </si>
  <si>
    <t>N-03</t>
  </si>
  <si>
    <t>Grating</t>
  </si>
  <si>
    <t>THK32</t>
    <phoneticPr fontId="3" type="noConversion"/>
  </si>
  <si>
    <t>38)</t>
  </si>
  <si>
    <t>S04AA018-00001</t>
  </si>
  <si>
    <t>THK</t>
  </si>
  <si>
    <t>39)</t>
  </si>
  <si>
    <t>S02AA017-00001</t>
  </si>
  <si>
    <t>CHECKERED PLATE</t>
  </si>
  <si>
    <t>GALVANIZED, 6 MM</t>
    <phoneticPr fontId="3" type="noConversion"/>
  </si>
  <si>
    <t>N-04</t>
  </si>
  <si>
    <t>017</t>
  </si>
  <si>
    <t>Checkered/Flooring Plate</t>
  </si>
  <si>
    <t>THK6</t>
    <phoneticPr fontId="3" type="noConversion"/>
  </si>
  <si>
    <t>40)</t>
  </si>
  <si>
    <t>S04AA017-00001</t>
  </si>
  <si>
    <t>41)</t>
  </si>
  <si>
    <t>S02AA024-00001</t>
  </si>
  <si>
    <t>DECK PLATE</t>
  </si>
  <si>
    <t>GALVANIZED. 1.6 t</t>
    <phoneticPr fontId="3" type="noConversion"/>
  </si>
  <si>
    <t>D-09</t>
  </si>
  <si>
    <t>024</t>
  </si>
  <si>
    <t>Galvanized Steel Deck Plate</t>
  </si>
  <si>
    <t xml:space="preserve">THK1.6 </t>
    <phoneticPr fontId="3" type="noConversion"/>
  </si>
  <si>
    <t>42)</t>
  </si>
  <si>
    <t>S04AA024-00001</t>
  </si>
  <si>
    <t>43)</t>
  </si>
  <si>
    <t>S03AA030-00001</t>
  </si>
  <si>
    <t>GROUTING</t>
  </si>
  <si>
    <t>NON-SHRINK CEMENT BASED GROUT.</t>
  </si>
  <si>
    <t>D-08</t>
  </si>
  <si>
    <t>030</t>
  </si>
  <si>
    <t>Non-Shrink Cement Based Grout</t>
  </si>
  <si>
    <t>MISC. WORKS</t>
  </si>
  <si>
    <t>A04AU171-00001</t>
  </si>
  <si>
    <t>ROOF DRAIN (Φ100 / CAST IRON)</t>
  </si>
  <si>
    <t>FOR BUILDING</t>
  </si>
  <si>
    <t>K-15</t>
  </si>
  <si>
    <t>AU</t>
  </si>
  <si>
    <t>Misc. Work</t>
  </si>
  <si>
    <t>171</t>
  </si>
  <si>
    <t>Roof Drain (for Building)</t>
  </si>
  <si>
    <t>DQ</t>
  </si>
  <si>
    <t>Cast Iron Type</t>
  </si>
  <si>
    <t>56</t>
  </si>
  <si>
    <t>DIA=100mm</t>
  </si>
  <si>
    <t>A04AU171-00002</t>
  </si>
  <si>
    <t>ROOF DRAIN (Φ150 / CAST IRON)</t>
  </si>
  <si>
    <t>K-16</t>
  </si>
  <si>
    <t>57</t>
  </si>
  <si>
    <t>DIA=150mm</t>
  </si>
  <si>
    <t>A04AU173-00001</t>
  </si>
  <si>
    <t>DOWNSPOUT(Φ100 / GALV. STL)</t>
  </si>
  <si>
    <t>FOR BUILDING, GALV. STEEL.</t>
  </si>
  <si>
    <t>K-19</t>
  </si>
  <si>
    <t>173</t>
  </si>
  <si>
    <t>Downspout</t>
  </si>
  <si>
    <t>DR</t>
  </si>
  <si>
    <t>Galvanized Steel Type</t>
  </si>
  <si>
    <t>w/ Fixing Accessories</t>
  </si>
  <si>
    <t>A04AU173-00002</t>
  </si>
  <si>
    <t>DOWNSPOUT(Φ150 / GALV. STL)</t>
  </si>
  <si>
    <t>K-20</t>
  </si>
  <si>
    <t>A04AU174-00001</t>
  </si>
  <si>
    <t>WATER COLLECTION BOX</t>
  </si>
  <si>
    <t>GALV. STEEL DOWN SPOUT HEAD</t>
    <phoneticPr fontId="3" type="noConversion"/>
  </si>
  <si>
    <t>K-23</t>
  </si>
  <si>
    <t>174</t>
  </si>
  <si>
    <t>Water Collection Box</t>
  </si>
  <si>
    <t>A04AU178-00002</t>
  </si>
  <si>
    <t>CHAINLINK FENCE</t>
  </si>
  <si>
    <t>P-03</t>
  </si>
  <si>
    <t>178</t>
  </si>
  <si>
    <t>Chain Link Fence (Fixed Type)</t>
  </si>
  <si>
    <t>DU</t>
  </si>
  <si>
    <t>Self-Standing Type w/ Steel Frame</t>
  </si>
  <si>
    <t>2000mm≤H&lt;2500mm</t>
  </si>
  <si>
    <t>H=( 2300 )mm</t>
    <phoneticPr fontId="3" type="noConversion"/>
  </si>
  <si>
    <t>A04AU181-00001</t>
  </si>
  <si>
    <t>CHAINLINK GATE</t>
  </si>
  <si>
    <t>P-04</t>
  </si>
  <si>
    <t>181</t>
  </si>
  <si>
    <t>Chain Link Fence Double Gate</t>
  </si>
  <si>
    <t>EB</t>
  </si>
  <si>
    <t>Self-Standing Type, Double</t>
  </si>
  <si>
    <t>w/ Frame, Fixing Accessories</t>
  </si>
  <si>
    <t>W x H=( 6000 )mm x ( 2400 )mm</t>
    <phoneticPr fontId="3" type="noConversion"/>
  </si>
  <si>
    <t>A04AU185-00002</t>
  </si>
  <si>
    <t>STEEL BOLLARD</t>
  </si>
  <si>
    <t>GUARD POST, CONCRETE FILL.</t>
  </si>
  <si>
    <t>N-15</t>
    <phoneticPr fontId="3" type="noConversion"/>
  </si>
  <si>
    <t>185</t>
  </si>
  <si>
    <t>Steel Bollard</t>
  </si>
  <si>
    <t>EH</t>
  </si>
  <si>
    <t>Removable Type</t>
  </si>
  <si>
    <t>51</t>
  </si>
  <si>
    <t>w/ Paint, Concrete Fill</t>
  </si>
  <si>
    <t>DIA=( 150 )mm / H=( 1000 )mm</t>
    <phoneticPr fontId="3" type="noConversion"/>
  </si>
  <si>
    <t>A04AU186-00001</t>
  </si>
  <si>
    <t>BUILDING SIGNAGE</t>
  </si>
  <si>
    <t>186</t>
  </si>
  <si>
    <t>Building Signage</t>
  </si>
  <si>
    <t>A04AU187-00001</t>
  </si>
  <si>
    <t>ROOM SIGNAGE</t>
  </si>
  <si>
    <t>187</t>
  </si>
  <si>
    <t>Room Signage</t>
  </si>
  <si>
    <t>VANITY TOP</t>
  </si>
  <si>
    <t>L=750MM (1 BOWL)</t>
  </si>
  <si>
    <t>O-17</t>
  </si>
  <si>
    <t>L=1500MM (2 BOWL)</t>
  </si>
  <si>
    <t>O-18</t>
  </si>
  <si>
    <t>A03AC049-00001</t>
  </si>
  <si>
    <t>MISC STEEL</t>
  </si>
  <si>
    <t>GALVANIZED.</t>
  </si>
  <si>
    <t>N-01</t>
  </si>
  <si>
    <t>049</t>
  </si>
  <si>
    <t>Embedded Steel(Steel Plate, Corner Angle and etc.) w/ Anchor Bar (Purchase &amp; Installation)</t>
  </si>
  <si>
    <t>Hot-Dip Galvanized Steel</t>
  </si>
  <si>
    <t>Galv.: ASTM A123</t>
  </si>
  <si>
    <t>A03AG053-00001</t>
  </si>
  <si>
    <t xml:space="preserve">STEEL FORM </t>
  </si>
  <si>
    <t>FOR CEP</t>
  </si>
  <si>
    <t>N-18</t>
  </si>
  <si>
    <t>053</t>
  </si>
  <si>
    <t>Steel Casing for CEP</t>
  </si>
  <si>
    <t>Including Anchoring, Tar Epoxy Coating, Frame &amp; Accessories, Weldings</t>
  </si>
  <si>
    <t>Steel Pipe: D( 1000  )mm x THK( 10 )t x L(9  )m, Steel Plate: W( 1000 )mm x L(1000  )mm x THK( 10 )t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</si>
</sst>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0_ "/>
  </numFmts>
  <fonts count="36">
    <font>
      <sz val="11"/>
      <name val="맑은 고딕"/>
      <family val="2"/>
      <scheme val="minor"/>
    </font>
    <font>
      <sz val="11"/>
      <name val="Calibri"/>
      <family val="2"/>
    </font>
    <font>
      <b/>
      <sz val="24"/>
      <color indexed="8"/>
      <name val="Arial"/>
      <family val="2"/>
    </font>
    <font>
      <sz val="8"/>
      <name val="맑은 고딕"/>
      <family val="2"/>
      <charset val="129"/>
      <scheme val="minor"/>
    </font>
    <font>
      <b/>
      <sz val="16"/>
      <name val="Arial"/>
      <family val="2"/>
    </font>
    <font>
      <sz val="8"/>
      <name val="Arial"/>
      <family val="2"/>
    </font>
    <font>
      <sz val="11"/>
      <name val="맑은 고딕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4"/>
      <name val="돋움"/>
      <family val="3"/>
      <charset val="129"/>
    </font>
    <font>
      <b/>
      <sz val="14"/>
      <color rgb="FFFF000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33CC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D9F1"/>
      </patternFill>
    </fill>
    <fill>
      <patternFill patternType="solid">
        <fgColor rgb="FFFFFF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medium">
        <color indexed="64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0" fontId="1" fillId="0" borderId="0"/>
  </cellStyleXfs>
  <cellXfs count="129">
    <xf numFmtId="0" fontId="0" fillId="0" borderId="0" xfId="0"/>
    <xf numFmtId="0" fontId="2" fillId="0" borderId="0" xfId="2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2" fillId="0" borderId="0" xfId="2" applyNumberFormat="1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left" vertical="center" wrapText="1"/>
    </xf>
    <xf numFmtId="49" fontId="2" fillId="0" borderId="0" xfId="2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0" fillId="2" borderId="0" xfId="2" applyFont="1" applyFill="1" applyBorder="1" applyAlignment="1">
      <alignment vertical="center" wrapText="1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/>
    </xf>
    <xf numFmtId="0" fontId="16" fillId="2" borderId="0" xfId="2" applyFont="1" applyFill="1" applyBorder="1" applyAlignment="1">
      <alignment horizontal="left" vertical="center"/>
    </xf>
    <xf numFmtId="0" fontId="8" fillId="2" borderId="0" xfId="2" applyFont="1" applyFill="1" applyBorder="1" applyAlignment="1">
      <alignment horizontal="center"/>
    </xf>
    <xf numFmtId="0" fontId="17" fillId="2" borderId="0" xfId="2" applyFont="1" applyFill="1" applyBorder="1" applyAlignment="1">
      <alignment horizontal="center"/>
    </xf>
    <xf numFmtId="14" fontId="8" fillId="0" borderId="0" xfId="3" applyNumberFormat="1" applyFont="1" applyFill="1" applyBorder="1" applyAlignment="1">
      <alignment horizontal="right" vertical="center"/>
    </xf>
    <xf numFmtId="49" fontId="18" fillId="3" borderId="1" xfId="2" applyNumberFormat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49" fontId="18" fillId="3" borderId="2" xfId="2" applyNumberFormat="1" applyFont="1" applyFill="1" applyBorder="1" applyAlignment="1">
      <alignment horizontal="center" vertical="center" wrapText="1"/>
    </xf>
    <xf numFmtId="49" fontId="18" fillId="3" borderId="3" xfId="2" applyNumberFormat="1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49" fontId="18" fillId="3" borderId="3" xfId="2" applyNumberFormat="1" applyFont="1" applyFill="1" applyBorder="1" applyAlignment="1">
      <alignment horizontal="center" vertical="center"/>
    </xf>
    <xf numFmtId="0" fontId="21" fillId="5" borderId="7" xfId="2" applyFont="1" applyFill="1" applyBorder="1" applyAlignment="1">
      <alignment vertical="center" wrapText="1"/>
    </xf>
    <xf numFmtId="0" fontId="21" fillId="5" borderId="8" xfId="2" applyFont="1" applyFill="1" applyBorder="1" applyAlignment="1">
      <alignment vertical="center" wrapText="1"/>
    </xf>
    <xf numFmtId="0" fontId="21" fillId="5" borderId="9" xfId="2" applyFont="1" applyFill="1" applyBorder="1" applyAlignment="1">
      <alignment vertical="center" wrapText="1"/>
    </xf>
    <xf numFmtId="0" fontId="21" fillId="5" borderId="8" xfId="2" applyFont="1" applyFill="1" applyBorder="1" applyAlignment="1">
      <alignment horizontal="center" vertical="center" wrapText="1"/>
    </xf>
    <xf numFmtId="0" fontId="1" fillId="0" borderId="0" xfId="2" applyFont="1" applyFill="1" applyBorder="1"/>
    <xf numFmtId="49" fontId="18" fillId="3" borderId="10" xfId="2" applyNumberFormat="1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49" fontId="18" fillId="3" borderId="11" xfId="2" applyNumberFormat="1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19" fillId="4" borderId="14" xfId="0" applyFont="1" applyFill="1" applyBorder="1" applyAlignment="1">
      <alignment horizontal="center" vertical="center" wrapText="1"/>
    </xf>
    <xf numFmtId="49" fontId="18" fillId="3" borderId="11" xfId="2" applyNumberFormat="1" applyFont="1" applyFill="1" applyBorder="1" applyAlignment="1">
      <alignment horizontal="center" vertical="center"/>
    </xf>
    <xf numFmtId="0" fontId="21" fillId="5" borderId="15" xfId="2" applyFont="1" applyFill="1" applyBorder="1" applyAlignment="1">
      <alignment horizontal="center" vertical="center" wrapText="1"/>
    </xf>
    <xf numFmtId="0" fontId="22" fillId="5" borderId="15" xfId="2" applyFont="1" applyFill="1" applyBorder="1" applyAlignment="1">
      <alignment horizontal="center" vertical="center" wrapText="1"/>
    </xf>
    <xf numFmtId="0" fontId="21" fillId="5" borderId="16" xfId="2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 vertical="center" wrapText="1"/>
    </xf>
    <xf numFmtId="0" fontId="21" fillId="5" borderId="21" xfId="2" applyFont="1" applyFill="1" applyBorder="1" applyAlignment="1">
      <alignment horizontal="center" vertical="center" wrapText="1"/>
    </xf>
    <xf numFmtId="0" fontId="22" fillId="5" borderId="21" xfId="2" applyFont="1" applyFill="1" applyBorder="1" applyAlignment="1">
      <alignment horizontal="center" vertical="center" wrapText="1"/>
    </xf>
    <xf numFmtId="0" fontId="21" fillId="5" borderId="22" xfId="2" applyFont="1" applyFill="1" applyBorder="1" applyAlignment="1">
      <alignment horizontal="center" vertical="center" wrapText="1"/>
    </xf>
    <xf numFmtId="0" fontId="23" fillId="6" borderId="23" xfId="2" applyFont="1" applyFill="1" applyBorder="1" applyAlignment="1">
      <alignment horizontal="center" wrapText="1"/>
    </xf>
    <xf numFmtId="0" fontId="14" fillId="6" borderId="24" xfId="0" applyFont="1" applyFill="1" applyBorder="1" applyAlignment="1">
      <alignment wrapText="1"/>
    </xf>
    <xf numFmtId="0" fontId="23" fillId="6" borderId="24" xfId="2" applyFont="1" applyFill="1" applyBorder="1" applyAlignment="1">
      <alignment horizontal="left" wrapText="1"/>
    </xf>
    <xf numFmtId="0" fontId="0" fillId="6" borderId="24" xfId="0" applyFill="1" applyBorder="1" applyAlignment="1">
      <alignment wrapText="1"/>
    </xf>
    <xf numFmtId="0" fontId="0" fillId="6" borderId="24" xfId="0" applyFont="1" applyFill="1" applyBorder="1" applyAlignment="1">
      <alignment wrapText="1"/>
    </xf>
    <xf numFmtId="0" fontId="0" fillId="6" borderId="25" xfId="0" applyFill="1" applyBorder="1" applyAlignment="1">
      <alignment wrapText="1"/>
    </xf>
    <xf numFmtId="0" fontId="0" fillId="6" borderId="0" xfId="0" applyFill="1"/>
    <xf numFmtId="0" fontId="24" fillId="0" borderId="23" xfId="2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/>
    </xf>
    <xf numFmtId="0" fontId="24" fillId="0" borderId="24" xfId="2" applyFont="1" applyFill="1" applyBorder="1" applyAlignment="1">
      <alignment horizontal="left" vertical="center" wrapText="1"/>
    </xf>
    <xf numFmtId="0" fontId="26" fillId="0" borderId="26" xfId="1" applyNumberFormat="1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vertical="center"/>
    </xf>
    <xf numFmtId="0" fontId="26" fillId="0" borderId="26" xfId="0" applyFont="1" applyFill="1" applyBorder="1" applyAlignment="1">
      <alignment horizontal="center" vertical="center"/>
    </xf>
    <xf numFmtId="0" fontId="26" fillId="0" borderId="26" xfId="1" applyNumberFormat="1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4" fillId="0" borderId="24" xfId="2" applyFont="1" applyFill="1" applyBorder="1" applyAlignment="1">
      <alignment horizontal="center" vertical="center" wrapText="1"/>
    </xf>
    <xf numFmtId="2" fontId="23" fillId="0" borderId="24" xfId="2" applyNumberFormat="1" applyFont="1" applyFill="1" applyBorder="1" applyAlignment="1">
      <alignment horizontal="right" vertical="center" wrapText="1"/>
    </xf>
    <xf numFmtId="2" fontId="7" fillId="0" borderId="24" xfId="0" applyNumberFormat="1" applyFont="1" applyFill="1" applyBorder="1" applyAlignment="1">
      <alignment horizontal="right" vertical="center" wrapText="1"/>
    </xf>
    <xf numFmtId="0" fontId="17" fillId="0" borderId="24" xfId="0" applyFont="1" applyFill="1" applyBorder="1" applyAlignment="1">
      <alignment horizontal="right" wrapText="1"/>
    </xf>
    <xf numFmtId="2" fontId="7" fillId="0" borderId="27" xfId="0" applyNumberFormat="1" applyFont="1" applyFill="1" applyBorder="1" applyAlignment="1">
      <alignment horizontal="right" vertical="center" wrapText="1"/>
    </xf>
    <xf numFmtId="0" fontId="17" fillId="0" borderId="27" xfId="0" applyFont="1" applyFill="1" applyBorder="1" applyAlignment="1">
      <alignment horizontal="right" wrapText="1"/>
    </xf>
    <xf numFmtId="0" fontId="26" fillId="7" borderId="26" xfId="0" applyFont="1" applyFill="1" applyBorder="1" applyAlignment="1">
      <alignment horizontal="left" vertical="center" wrapText="1"/>
    </xf>
    <xf numFmtId="0" fontId="28" fillId="0" borderId="24" xfId="2" applyFont="1" applyFill="1" applyBorder="1" applyAlignment="1">
      <alignment horizontal="left" vertical="center" wrapText="1"/>
    </xf>
    <xf numFmtId="0" fontId="7" fillId="0" borderId="24" xfId="2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right" wrapText="1"/>
    </xf>
    <xf numFmtId="0" fontId="29" fillId="0" borderId="23" xfId="2" applyFont="1" applyFill="1" applyBorder="1" applyAlignment="1">
      <alignment horizontal="center" wrapText="1"/>
    </xf>
    <xf numFmtId="0" fontId="29" fillId="0" borderId="24" xfId="2" applyFont="1" applyFill="1" applyBorder="1" applyAlignment="1">
      <alignment horizontal="left" wrapText="1"/>
    </xf>
    <xf numFmtId="0" fontId="29" fillId="0" borderId="24" xfId="2" applyFont="1" applyFill="1" applyBorder="1" applyAlignment="1">
      <alignment wrapText="1"/>
    </xf>
    <xf numFmtId="0" fontId="29" fillId="0" borderId="24" xfId="2" applyFont="1" applyFill="1" applyBorder="1" applyAlignment="1">
      <alignment horizontal="center" vertical="center" wrapText="1"/>
    </xf>
    <xf numFmtId="0" fontId="18" fillId="0" borderId="24" xfId="2" applyFont="1" applyFill="1" applyBorder="1" applyAlignment="1">
      <alignment horizontal="right" vertical="center" wrapText="1"/>
    </xf>
    <xf numFmtId="0" fontId="30" fillId="0" borderId="24" xfId="2" applyFont="1" applyFill="1" applyBorder="1" applyAlignment="1">
      <alignment horizontal="left" vertical="center" wrapText="1"/>
    </xf>
    <xf numFmtId="0" fontId="31" fillId="0" borderId="26" xfId="1" applyNumberFormat="1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left" vertical="center" wrapText="1"/>
    </xf>
    <xf numFmtId="0" fontId="24" fillId="0" borderId="24" xfId="2" applyFont="1" applyFill="1" applyBorder="1" applyAlignment="1">
      <alignment vertical="center" wrapText="1"/>
    </xf>
    <xf numFmtId="0" fontId="26" fillId="7" borderId="0" xfId="0" applyFont="1" applyFill="1" applyBorder="1" applyAlignment="1">
      <alignment horizontal="left" vertical="center" wrapText="1"/>
    </xf>
    <xf numFmtId="176" fontId="0" fillId="0" borderId="0" xfId="0" applyNumberFormat="1"/>
    <xf numFmtId="0" fontId="32" fillId="0" borderId="26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horizontal="left" vertical="center"/>
    </xf>
    <xf numFmtId="0" fontId="34" fillId="0" borderId="26" xfId="0" applyFont="1" applyFill="1" applyBorder="1" applyAlignment="1">
      <alignment horizontal="center" vertical="center"/>
    </xf>
    <xf numFmtId="0" fontId="24" fillId="8" borderId="28" xfId="2" applyFont="1" applyFill="1" applyBorder="1" applyAlignment="1">
      <alignment horizontal="left" vertical="center" wrapText="1"/>
    </xf>
    <xf numFmtId="0" fontId="24" fillId="8" borderId="29" xfId="2" applyFont="1" applyFill="1" applyBorder="1" applyAlignment="1">
      <alignment horizontal="left" vertical="center" wrapText="1"/>
    </xf>
    <xf numFmtId="0" fontId="24" fillId="8" borderId="30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center" wrapText="1"/>
    </xf>
    <xf numFmtId="0" fontId="35" fillId="0" borderId="26" xfId="0" applyFont="1" applyFill="1" applyBorder="1" applyAlignment="1">
      <alignment horizontal="center" vertical="center"/>
    </xf>
    <xf numFmtId="0" fontId="31" fillId="0" borderId="26" xfId="1" applyNumberFormat="1" applyFont="1" applyFill="1" applyBorder="1" applyAlignment="1">
      <alignment horizontal="center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9" borderId="26" xfId="0" applyFont="1" applyFill="1" applyBorder="1" applyAlignment="1">
      <alignment horizontal="left" vertical="center" wrapText="1"/>
    </xf>
    <xf numFmtId="0" fontId="17" fillId="0" borderId="24" xfId="0" applyFont="1" applyFill="1" applyBorder="1" applyAlignment="1">
      <alignment horizontal="right" vertical="center" wrapText="1"/>
    </xf>
    <xf numFmtId="0" fontId="24" fillId="0" borderId="31" xfId="2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4" fillId="0" borderId="33" xfId="2" applyFont="1" applyFill="1" applyBorder="1" applyAlignment="1">
      <alignment horizontal="left" vertical="center" wrapText="1"/>
    </xf>
    <xf numFmtId="0" fontId="26" fillId="0" borderId="32" xfId="1" applyNumberFormat="1" applyFont="1" applyFill="1" applyBorder="1" applyAlignment="1">
      <alignment horizontal="center" vertical="center" wrapText="1"/>
    </xf>
    <xf numFmtId="0" fontId="26" fillId="0" borderId="32" xfId="0" applyFont="1" applyFill="1" applyBorder="1" applyAlignment="1">
      <alignment horizontal="center" vertical="center" wrapText="1"/>
    </xf>
    <xf numFmtId="0" fontId="26" fillId="0" borderId="32" xfId="0" applyFont="1" applyFill="1" applyBorder="1" applyAlignment="1">
      <alignment horizontal="left" vertical="center" wrapText="1"/>
    </xf>
    <xf numFmtId="0" fontId="26" fillId="7" borderId="32" xfId="0" applyFont="1" applyFill="1" applyBorder="1" applyAlignment="1">
      <alignment horizontal="left" vertical="center" wrapText="1"/>
    </xf>
    <xf numFmtId="0" fontId="24" fillId="0" borderId="33" xfId="2" applyFont="1" applyFill="1" applyBorder="1" applyAlignment="1">
      <alignment horizontal="center" vertical="center" wrapText="1"/>
    </xf>
    <xf numFmtId="2" fontId="23" fillId="0" borderId="33" xfId="2" applyNumberFormat="1" applyFont="1" applyFill="1" applyBorder="1" applyAlignment="1">
      <alignment horizontal="right" vertical="center" wrapText="1"/>
    </xf>
    <xf numFmtId="0" fontId="17" fillId="0" borderId="34" xfId="0" applyFont="1" applyFill="1" applyBorder="1" applyAlignment="1">
      <alignment horizontal="right" wrapText="1"/>
    </xf>
    <xf numFmtId="2" fontId="7" fillId="0" borderId="34" xfId="0" applyNumberFormat="1" applyFont="1" applyFill="1" applyBorder="1" applyAlignment="1">
      <alignment horizontal="right" vertical="center" wrapText="1"/>
    </xf>
    <xf numFmtId="0" fontId="17" fillId="0" borderId="35" xfId="0" applyFont="1" applyFill="1" applyBorder="1" applyAlignment="1">
      <alignment horizontal="right" wrapText="1"/>
    </xf>
    <xf numFmtId="0" fontId="29" fillId="0" borderId="0" xfId="2" applyFont="1" applyFill="1" applyBorder="1" applyAlignment="1">
      <alignment horizontal="center"/>
    </xf>
    <xf numFmtId="0" fontId="29" fillId="0" borderId="0" xfId="2" applyFont="1" applyFill="1" applyBorder="1" applyAlignment="1">
      <alignment horizontal="left"/>
    </xf>
    <xf numFmtId="0" fontId="29" fillId="0" borderId="0" xfId="2" applyFont="1" applyFill="1" applyBorder="1" applyAlignment="1">
      <alignment horizontal="left" wrapText="1"/>
    </xf>
    <xf numFmtId="0" fontId="29" fillId="0" borderId="0" xfId="2" applyFont="1" applyFill="1" applyBorder="1" applyAlignment="1"/>
    <xf numFmtId="0" fontId="29" fillId="0" borderId="0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/>
    </xf>
  </cellXfs>
  <cellStyles count="4">
    <cellStyle name="쉼표 [0]" xfId="1" builtinId="6"/>
    <cellStyle name="표준" xfId="0" builtinId="0"/>
    <cellStyle name="표준_Sheet1 12" xfId="2"/>
    <cellStyle name="표준_Sheet1 3" xfId="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R166"/>
  <sheetViews>
    <sheetView showGridLines="0" tabSelected="1" view="pageBreakPreview" zoomScaleNormal="100" zoomScaleSheetLayoutView="100" workbookViewId="0">
      <pane xSplit="5" ySplit="8" topLeftCell="F9" activePane="bottomRight" state="frozen"/>
      <selection pane="topRight" activeCell="G1" sqref="G1"/>
      <selection pane="bottomLeft" activeCell="A9" sqref="A9"/>
      <selection pane="bottomRight" activeCell="B9" sqref="B9"/>
    </sheetView>
  </sheetViews>
  <sheetFormatPr defaultRowHeight="16.5" outlineLevelCol="1"/>
  <cols>
    <col min="1" max="1" width="5.75" style="122" customWidth="1"/>
    <col min="2" max="2" width="16" style="123" customWidth="1"/>
    <col min="3" max="3" width="10.625" style="124" customWidth="1"/>
    <col min="4" max="4" width="20.875" style="124" customWidth="1"/>
    <col min="5" max="5" width="11.125" style="123" customWidth="1"/>
    <col min="6" max="6" width="6.625" style="123" hidden="1" customWidth="1" outlineLevel="1"/>
    <col min="7" max="7" width="15.625" style="125" hidden="1" customWidth="1" outlineLevel="1"/>
    <col min="8" max="8" width="6.625" style="123" hidden="1" customWidth="1" outlineLevel="1"/>
    <col min="9" max="9" width="15.625" style="123" hidden="1" customWidth="1" outlineLevel="1"/>
    <col min="10" max="10" width="6.625" style="123" hidden="1" customWidth="1" outlineLevel="1"/>
    <col min="11" max="11" width="15.625" style="125" hidden="1" customWidth="1" outlineLevel="1"/>
    <col min="12" max="12" width="6.625" style="124" hidden="1" customWidth="1" outlineLevel="1"/>
    <col min="13" max="13" width="15.625" style="124" hidden="1" customWidth="1" outlineLevel="1"/>
    <col min="14" max="14" width="6.625" style="124" hidden="1" customWidth="1" outlineLevel="1"/>
    <col min="15" max="15" width="15.625" style="124" hidden="1" customWidth="1" outlineLevel="1"/>
    <col min="16" max="16" width="6.625" style="124" hidden="1" customWidth="1" outlineLevel="1"/>
    <col min="17" max="17" width="15.625" style="124" hidden="1" customWidth="1" outlineLevel="1"/>
    <col min="18" max="18" width="6.625" style="124" hidden="1" customWidth="1" outlineLevel="1"/>
    <col min="19" max="19" width="15.625" style="124" hidden="1" customWidth="1" outlineLevel="1"/>
    <col min="20" max="20" width="6.625" style="124" hidden="1" customWidth="1" outlineLevel="1"/>
    <col min="21" max="21" width="15.625" style="124" hidden="1" customWidth="1" outlineLevel="1"/>
    <col min="22" max="22" width="16" style="124" hidden="1" customWidth="1" outlineLevel="1"/>
    <col min="23" max="25" width="10.625" style="124" hidden="1" customWidth="1" outlineLevel="1"/>
    <col min="26" max="26" width="6.25" style="126" customWidth="1" collapsed="1"/>
    <col min="27" max="27" width="10.75" style="127" customWidth="1"/>
    <col min="28" max="36" width="9.125" style="128" customWidth="1"/>
    <col min="37" max="38" width="9.75" style="128" customWidth="1"/>
    <col min="39" max="39" width="9.125" style="128" customWidth="1"/>
    <col min="40" max="40" width="12.75" style="128" customWidth="1"/>
    <col min="41" max="41" width="9.125" style="128" customWidth="1"/>
    <col min="42" max="42" width="15.25" customWidth="1"/>
  </cols>
  <sheetData>
    <row r="1" spans="1:44" s="9" customFormat="1" ht="30" customHeight="1">
      <c r="A1" s="1" t="s">
        <v>0</v>
      </c>
      <c r="B1" s="2"/>
      <c r="C1" s="3"/>
      <c r="D1" s="4"/>
      <c r="E1" s="2"/>
      <c r="F1" s="2"/>
      <c r="G1" s="5"/>
      <c r="H1" s="2"/>
      <c r="I1" s="2"/>
      <c r="J1" s="2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6"/>
      <c r="AA1" s="7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4" s="9" customFormat="1" ht="30" customHeight="1">
      <c r="A2" s="10" t="s">
        <v>1</v>
      </c>
      <c r="B2" s="11"/>
      <c r="C2" s="12"/>
      <c r="D2" s="13"/>
      <c r="E2" s="11"/>
      <c r="F2" s="11"/>
      <c r="G2" s="14"/>
      <c r="H2" s="11"/>
      <c r="I2" s="11"/>
      <c r="J2" s="11"/>
      <c r="K2" s="14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6"/>
      <c r="AA2" s="7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4" s="9" customFormat="1" ht="18" customHeight="1">
      <c r="A3" s="15" t="s">
        <v>2</v>
      </c>
      <c r="B3" s="4"/>
      <c r="C3" s="16"/>
      <c r="D3" s="17"/>
      <c r="E3" s="4"/>
      <c r="F3" s="4"/>
      <c r="G3" s="18"/>
      <c r="H3" s="4"/>
      <c r="I3" s="4"/>
      <c r="J3" s="4"/>
      <c r="K3" s="1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4" s="22" customFormat="1" ht="18.75" customHeight="1" thickBot="1">
      <c r="A4" s="20" t="s">
        <v>3</v>
      </c>
      <c r="B4" s="4"/>
      <c r="C4" s="21"/>
      <c r="D4" s="21"/>
      <c r="E4" s="4"/>
      <c r="F4" s="4"/>
      <c r="G4" s="18"/>
      <c r="H4" s="4"/>
      <c r="I4" s="4"/>
      <c r="J4" s="4"/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AA4" s="23"/>
      <c r="AB4" s="24"/>
      <c r="AC4" s="24"/>
      <c r="AD4" s="24"/>
      <c r="AE4" s="24"/>
      <c r="AF4" s="24"/>
      <c r="AG4" s="24"/>
      <c r="AH4" s="25"/>
      <c r="AI4" s="24"/>
      <c r="AJ4" s="24"/>
      <c r="AK4" s="24"/>
      <c r="AL4" s="24"/>
      <c r="AM4" s="24"/>
      <c r="AN4" s="26">
        <v>44434</v>
      </c>
      <c r="AO4" s="24"/>
      <c r="AR4"/>
    </row>
    <row r="5" spans="1:44" s="39" customFormat="1" ht="33.75" customHeight="1">
      <c r="A5" s="27" t="s">
        <v>4</v>
      </c>
      <c r="B5" s="28" t="s">
        <v>5</v>
      </c>
      <c r="C5" s="29" t="s">
        <v>6</v>
      </c>
      <c r="D5" s="30" t="s">
        <v>7</v>
      </c>
      <c r="E5" s="30" t="s">
        <v>8</v>
      </c>
      <c r="F5" s="31" t="s">
        <v>9</v>
      </c>
      <c r="G5" s="32" t="s">
        <v>10</v>
      </c>
      <c r="H5" s="32" t="s">
        <v>10</v>
      </c>
      <c r="I5" s="32" t="s">
        <v>10</v>
      </c>
      <c r="J5" s="32" t="s">
        <v>10</v>
      </c>
      <c r="K5" s="33" t="s">
        <v>10</v>
      </c>
      <c r="L5" s="33" t="s">
        <v>11</v>
      </c>
      <c r="M5" s="33" t="s">
        <v>11</v>
      </c>
      <c r="N5" s="33" t="s">
        <v>11</v>
      </c>
      <c r="O5" s="33" t="s">
        <v>11</v>
      </c>
      <c r="P5" s="33" t="s">
        <v>11</v>
      </c>
      <c r="Q5" s="33" t="s">
        <v>11</v>
      </c>
      <c r="R5" s="33" t="s">
        <v>11</v>
      </c>
      <c r="S5" s="33" t="s">
        <v>11</v>
      </c>
      <c r="T5" s="33" t="s">
        <v>11</v>
      </c>
      <c r="U5" s="33" t="s">
        <v>11</v>
      </c>
      <c r="V5" s="33" t="s">
        <v>12</v>
      </c>
      <c r="W5" s="33" t="s">
        <v>12</v>
      </c>
      <c r="X5" s="33" t="s">
        <v>12</v>
      </c>
      <c r="Y5" s="33" t="s">
        <v>12</v>
      </c>
      <c r="Z5" s="34" t="s">
        <v>13</v>
      </c>
      <c r="AA5" s="30" t="s">
        <v>14</v>
      </c>
      <c r="AB5" s="35" t="s">
        <v>15</v>
      </c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7"/>
      <c r="AO5" s="38" t="s">
        <v>16</v>
      </c>
    </row>
    <row r="6" spans="1:44" s="39" customFormat="1">
      <c r="A6" s="40"/>
      <c r="B6" s="41"/>
      <c r="C6" s="42"/>
      <c r="D6" s="42"/>
      <c r="E6" s="42"/>
      <c r="F6" s="43" t="s">
        <v>17</v>
      </c>
      <c r="G6" s="44" t="s">
        <v>18</v>
      </c>
      <c r="H6" s="44" t="s">
        <v>19</v>
      </c>
      <c r="I6" s="44" t="s">
        <v>19</v>
      </c>
      <c r="J6" s="44" t="s">
        <v>20</v>
      </c>
      <c r="K6" s="45" t="s">
        <v>20</v>
      </c>
      <c r="L6" s="45" t="s">
        <v>21</v>
      </c>
      <c r="M6" s="45" t="s">
        <v>21</v>
      </c>
      <c r="N6" s="45" t="s">
        <v>21</v>
      </c>
      <c r="O6" s="45" t="s">
        <v>21</v>
      </c>
      <c r="P6" s="45" t="s">
        <v>22</v>
      </c>
      <c r="Q6" s="45" t="s">
        <v>22</v>
      </c>
      <c r="R6" s="45" t="s">
        <v>23</v>
      </c>
      <c r="S6" s="45" t="s">
        <v>24</v>
      </c>
      <c r="T6" s="45" t="s">
        <v>25</v>
      </c>
      <c r="U6" s="45" t="s">
        <v>25</v>
      </c>
      <c r="V6" s="45" t="s">
        <v>26</v>
      </c>
      <c r="W6" s="45" t="s">
        <v>27</v>
      </c>
      <c r="X6" s="45" t="s">
        <v>28</v>
      </c>
      <c r="Y6" s="45" t="s">
        <v>29</v>
      </c>
      <c r="Z6" s="46"/>
      <c r="AA6" s="42"/>
      <c r="AB6" s="47"/>
      <c r="AC6" s="47"/>
      <c r="AD6" s="47"/>
      <c r="AE6" s="47"/>
      <c r="AF6" s="47"/>
      <c r="AG6" s="47"/>
      <c r="AH6" s="48"/>
      <c r="AI6" s="47"/>
      <c r="AJ6" s="47"/>
      <c r="AK6" s="47"/>
      <c r="AL6" s="47"/>
      <c r="AM6" s="47"/>
      <c r="AN6" s="49"/>
      <c r="AO6" s="47"/>
    </row>
    <row r="7" spans="1:44" s="39" customFormat="1" ht="60">
      <c r="A7" s="40"/>
      <c r="B7" s="50"/>
      <c r="C7" s="42"/>
      <c r="D7" s="42"/>
      <c r="E7" s="42"/>
      <c r="F7" s="51" t="s">
        <v>30</v>
      </c>
      <c r="G7" s="52" t="s">
        <v>31</v>
      </c>
      <c r="H7" s="52" t="s">
        <v>30</v>
      </c>
      <c r="I7" s="52" t="s">
        <v>31</v>
      </c>
      <c r="J7" s="52" t="s">
        <v>30</v>
      </c>
      <c r="K7" s="53" t="s">
        <v>31</v>
      </c>
      <c r="L7" s="53" t="s">
        <v>30</v>
      </c>
      <c r="M7" s="53" t="s">
        <v>32</v>
      </c>
      <c r="N7" s="53" t="s">
        <v>33</v>
      </c>
      <c r="O7" s="53" t="s">
        <v>34</v>
      </c>
      <c r="P7" s="53" t="s">
        <v>30</v>
      </c>
      <c r="Q7" s="53" t="s">
        <v>32</v>
      </c>
      <c r="R7" s="53" t="s">
        <v>30</v>
      </c>
      <c r="S7" s="53" t="s">
        <v>32</v>
      </c>
      <c r="T7" s="53" t="s">
        <v>30</v>
      </c>
      <c r="U7" s="53" t="s">
        <v>32</v>
      </c>
      <c r="V7" s="53" t="s">
        <v>35</v>
      </c>
      <c r="W7" s="53" t="s">
        <v>35</v>
      </c>
      <c r="X7" s="53" t="s">
        <v>35</v>
      </c>
      <c r="Y7" s="53" t="s">
        <v>35</v>
      </c>
      <c r="Z7" s="46"/>
      <c r="AA7" s="42"/>
      <c r="AB7" s="54" t="s">
        <v>36</v>
      </c>
      <c r="AC7" s="54" t="s">
        <v>37</v>
      </c>
      <c r="AD7" s="54" t="s">
        <v>38</v>
      </c>
      <c r="AE7" s="54" t="s">
        <v>39</v>
      </c>
      <c r="AF7" s="54" t="s">
        <v>40</v>
      </c>
      <c r="AG7" s="54" t="s">
        <v>41</v>
      </c>
      <c r="AH7" s="55" t="s">
        <v>42</v>
      </c>
      <c r="AI7" s="54" t="s">
        <v>43</v>
      </c>
      <c r="AJ7" s="54" t="s">
        <v>44</v>
      </c>
      <c r="AK7" s="54" t="s">
        <v>45</v>
      </c>
      <c r="AL7" s="54" t="s">
        <v>46</v>
      </c>
      <c r="AM7" s="54" t="s">
        <v>47</v>
      </c>
      <c r="AN7" s="56" t="s">
        <v>48</v>
      </c>
      <c r="AO7" s="54" t="s">
        <v>49</v>
      </c>
    </row>
    <row r="8" spans="1:44" s="63" customFormat="1" ht="27">
      <c r="A8" s="57">
        <v>1</v>
      </c>
      <c r="B8" s="58"/>
      <c r="C8" s="59" t="s">
        <v>50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60"/>
      <c r="AD8" s="60"/>
      <c r="AE8" s="60"/>
      <c r="AF8" s="60"/>
      <c r="AG8" s="60"/>
      <c r="AH8" s="61"/>
      <c r="AI8" s="60"/>
      <c r="AJ8" s="60"/>
      <c r="AK8" s="60"/>
      <c r="AL8" s="60"/>
      <c r="AM8" s="60"/>
      <c r="AN8" s="62"/>
      <c r="AO8" s="60"/>
    </row>
    <row r="9" spans="1:44" ht="126.95" customHeight="1">
      <c r="A9" s="64" t="s">
        <v>51</v>
      </c>
      <c r="B9" s="65" t="s">
        <v>52</v>
      </c>
      <c r="C9" s="66" t="s">
        <v>53</v>
      </c>
      <c r="D9" s="66" t="s">
        <v>54</v>
      </c>
      <c r="E9" s="66" t="s">
        <v>55</v>
      </c>
      <c r="F9" s="67" t="s">
        <v>56</v>
      </c>
      <c r="G9" s="68" t="s">
        <v>57</v>
      </c>
      <c r="H9" s="67" t="s">
        <v>58</v>
      </c>
      <c r="I9" s="69"/>
      <c r="J9" s="67" t="s">
        <v>59</v>
      </c>
      <c r="K9" s="68" t="s">
        <v>60</v>
      </c>
      <c r="L9" s="70" t="s">
        <v>61</v>
      </c>
      <c r="M9" s="71" t="s">
        <v>62</v>
      </c>
      <c r="N9" s="70" t="s">
        <v>63</v>
      </c>
      <c r="O9" s="71" t="s">
        <v>64</v>
      </c>
      <c r="P9" s="70"/>
      <c r="Q9" s="71"/>
      <c r="R9" s="70"/>
      <c r="S9" s="71"/>
      <c r="T9" s="70"/>
      <c r="U9" s="71"/>
      <c r="V9" s="72"/>
      <c r="W9" s="72"/>
      <c r="X9" s="72"/>
      <c r="Y9" s="72"/>
      <c r="Z9" s="73" t="s">
        <v>65</v>
      </c>
      <c r="AA9" s="74">
        <f t="shared" ref="AA9:AA19" si="0">SUM(AB9:AN9)</f>
        <v>3199.15</v>
      </c>
      <c r="AB9" s="75">
        <v>780.21</v>
      </c>
      <c r="AC9" s="76"/>
      <c r="AD9" s="76"/>
      <c r="AE9" s="75">
        <v>454.9</v>
      </c>
      <c r="AF9" s="75">
        <v>431.27</v>
      </c>
      <c r="AG9" s="75">
        <v>794.75</v>
      </c>
      <c r="AH9" s="75">
        <v>133.51</v>
      </c>
      <c r="AI9" s="75">
        <v>410.18</v>
      </c>
      <c r="AJ9" s="75">
        <v>44.16</v>
      </c>
      <c r="AK9" s="75">
        <v>32.85</v>
      </c>
      <c r="AL9" s="75"/>
      <c r="AM9" s="75">
        <v>45.42</v>
      </c>
      <c r="AN9" s="77">
        <v>71.900000000000006</v>
      </c>
      <c r="AO9" s="75">
        <v>33.94</v>
      </c>
    </row>
    <row r="10" spans="1:44" ht="37.9" customHeight="1">
      <c r="A10" s="64" t="s">
        <v>66</v>
      </c>
      <c r="B10" s="65" t="s">
        <v>67</v>
      </c>
      <c r="C10" s="66" t="s">
        <v>53</v>
      </c>
      <c r="D10" s="66" t="s">
        <v>68</v>
      </c>
      <c r="E10" s="66" t="s">
        <v>55</v>
      </c>
      <c r="F10" s="67" t="s">
        <v>56</v>
      </c>
      <c r="G10" s="68" t="s">
        <v>57</v>
      </c>
      <c r="H10" s="67" t="s">
        <v>58</v>
      </c>
      <c r="I10" s="69"/>
      <c r="J10" s="67" t="s">
        <v>59</v>
      </c>
      <c r="K10" s="68" t="s">
        <v>60</v>
      </c>
      <c r="L10" s="70" t="s">
        <v>61</v>
      </c>
      <c r="M10" s="71" t="s">
        <v>62</v>
      </c>
      <c r="N10" s="70" t="s">
        <v>69</v>
      </c>
      <c r="O10" s="71" t="s">
        <v>70</v>
      </c>
      <c r="P10" s="70"/>
      <c r="Q10" s="71"/>
      <c r="R10" s="70"/>
      <c r="S10" s="71"/>
      <c r="T10" s="70"/>
      <c r="U10" s="71"/>
      <c r="V10" s="66"/>
      <c r="W10" s="66"/>
      <c r="X10" s="66"/>
      <c r="Y10" s="66"/>
      <c r="Z10" s="73" t="s">
        <v>65</v>
      </c>
      <c r="AA10" s="74">
        <f t="shared" si="0"/>
        <v>1145.52</v>
      </c>
      <c r="AB10" s="75">
        <v>419.91</v>
      </c>
      <c r="AC10" s="75">
        <v>267.3</v>
      </c>
      <c r="AD10" s="75">
        <v>267.3</v>
      </c>
      <c r="AE10" s="75">
        <v>156.87</v>
      </c>
      <c r="AF10" s="76"/>
      <c r="AG10" s="75">
        <v>8.8000000000000007</v>
      </c>
      <c r="AH10" s="76"/>
      <c r="AI10" s="75">
        <v>25.34</v>
      </c>
      <c r="AJ10" s="76"/>
      <c r="AK10" s="76"/>
      <c r="AL10" s="76"/>
      <c r="AM10" s="76"/>
      <c r="AN10" s="78"/>
      <c r="AO10" s="76"/>
    </row>
    <row r="11" spans="1:44" ht="38.25">
      <c r="A11" s="64" t="s">
        <v>71</v>
      </c>
      <c r="B11" s="65" t="s">
        <v>72</v>
      </c>
      <c r="C11" s="66" t="s">
        <v>73</v>
      </c>
      <c r="D11" s="66" t="s">
        <v>74</v>
      </c>
      <c r="E11" s="66" t="s">
        <v>75</v>
      </c>
      <c r="F11" s="67" t="s">
        <v>76</v>
      </c>
      <c r="G11" s="68" t="s">
        <v>57</v>
      </c>
      <c r="H11" s="67" t="s">
        <v>58</v>
      </c>
      <c r="I11" s="69"/>
      <c r="J11" s="67" t="s">
        <v>77</v>
      </c>
      <c r="K11" s="68" t="s">
        <v>78</v>
      </c>
      <c r="L11" s="70" t="s">
        <v>79</v>
      </c>
      <c r="M11" s="71" t="s">
        <v>80</v>
      </c>
      <c r="N11" s="70"/>
      <c r="O11" s="71"/>
      <c r="P11" s="70"/>
      <c r="Q11" s="71"/>
      <c r="R11" s="70"/>
      <c r="S11" s="71"/>
      <c r="T11" s="70"/>
      <c r="U11" s="71"/>
      <c r="V11" s="79" t="s">
        <v>81</v>
      </c>
      <c r="W11" s="66"/>
      <c r="X11" s="66"/>
      <c r="Y11" s="66"/>
      <c r="Z11" s="73" t="s">
        <v>65</v>
      </c>
      <c r="AA11" s="74">
        <f t="shared" si="0"/>
        <v>645.56000000000006</v>
      </c>
      <c r="AB11" s="75">
        <v>289.31</v>
      </c>
      <c r="AC11" s="75">
        <v>9.92</v>
      </c>
      <c r="AD11" s="75">
        <v>9.92</v>
      </c>
      <c r="AE11" s="75">
        <v>122.62</v>
      </c>
      <c r="AF11" s="75">
        <v>37.19</v>
      </c>
      <c r="AG11" s="75">
        <v>57.62</v>
      </c>
      <c r="AH11" s="75">
        <v>18.2</v>
      </c>
      <c r="AI11" s="75">
        <v>59.34</v>
      </c>
      <c r="AJ11" s="75">
        <v>9.06</v>
      </c>
      <c r="AK11" s="75">
        <v>6.21</v>
      </c>
      <c r="AL11" s="75"/>
      <c r="AM11" s="75">
        <v>8.18</v>
      </c>
      <c r="AN11" s="77">
        <v>17.989999999999998</v>
      </c>
      <c r="AO11" s="75">
        <v>3.31</v>
      </c>
    </row>
    <row r="12" spans="1:44" ht="49.5">
      <c r="A12" s="64" t="s">
        <v>82</v>
      </c>
      <c r="B12" s="65" t="s">
        <v>83</v>
      </c>
      <c r="C12" s="66" t="s">
        <v>84</v>
      </c>
      <c r="D12" s="80" t="s">
        <v>85</v>
      </c>
      <c r="E12" s="81" t="s">
        <v>86</v>
      </c>
      <c r="F12" s="67" t="s">
        <v>56</v>
      </c>
      <c r="G12" s="68" t="s">
        <v>57</v>
      </c>
      <c r="H12" s="67" t="s">
        <v>58</v>
      </c>
      <c r="I12" s="69"/>
      <c r="J12" s="67" t="s">
        <v>87</v>
      </c>
      <c r="K12" s="68" t="s">
        <v>88</v>
      </c>
      <c r="L12" s="70" t="s">
        <v>89</v>
      </c>
      <c r="M12" s="71" t="s">
        <v>90</v>
      </c>
      <c r="N12" s="70"/>
      <c r="O12" s="71"/>
      <c r="P12" s="70"/>
      <c r="Q12" s="71"/>
      <c r="R12" s="70"/>
      <c r="S12" s="71"/>
      <c r="T12" s="70"/>
      <c r="U12" s="71"/>
      <c r="V12" s="79" t="s">
        <v>91</v>
      </c>
      <c r="W12" s="66"/>
      <c r="X12" s="66"/>
      <c r="Y12" s="66"/>
      <c r="Z12" s="73" t="s">
        <v>65</v>
      </c>
      <c r="AA12" s="74">
        <f t="shared" si="0"/>
        <v>4335.95</v>
      </c>
      <c r="AB12" s="75">
        <v>1092.96</v>
      </c>
      <c r="AC12" s="75">
        <v>257.38</v>
      </c>
      <c r="AD12" s="75">
        <v>257.38</v>
      </c>
      <c r="AE12" s="75">
        <v>586.98</v>
      </c>
      <c r="AF12" s="75">
        <v>472.88</v>
      </c>
      <c r="AG12" s="75">
        <v>895.12</v>
      </c>
      <c r="AH12" s="75">
        <v>138.37</v>
      </c>
      <c r="AI12" s="75">
        <v>451.41</v>
      </c>
      <c r="AJ12" s="75">
        <v>42.12</v>
      </c>
      <c r="AK12" s="75">
        <v>31.97</v>
      </c>
      <c r="AL12" s="75"/>
      <c r="AM12" s="75">
        <v>44.69</v>
      </c>
      <c r="AN12" s="77">
        <v>64.69</v>
      </c>
      <c r="AO12" s="75">
        <v>36.75</v>
      </c>
    </row>
    <row r="13" spans="1:44" ht="38.25">
      <c r="A13" s="64" t="s">
        <v>92</v>
      </c>
      <c r="B13" s="65" t="s">
        <v>93</v>
      </c>
      <c r="C13" s="66" t="s">
        <v>94</v>
      </c>
      <c r="D13" s="66" t="s">
        <v>95</v>
      </c>
      <c r="E13" s="66" t="s">
        <v>96</v>
      </c>
      <c r="F13" s="67" t="s">
        <v>56</v>
      </c>
      <c r="G13" s="68" t="s">
        <v>57</v>
      </c>
      <c r="H13" s="67" t="s">
        <v>58</v>
      </c>
      <c r="I13" s="69"/>
      <c r="J13" s="67" t="s">
        <v>97</v>
      </c>
      <c r="K13" s="82" t="s">
        <v>98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79" t="s">
        <v>99</v>
      </c>
      <c r="W13" s="66"/>
      <c r="X13" s="66"/>
      <c r="Y13" s="66"/>
      <c r="Z13" s="73" t="s">
        <v>100</v>
      </c>
      <c r="AA13" s="74">
        <f t="shared" si="0"/>
        <v>7842.43</v>
      </c>
      <c r="AB13" s="75">
        <v>2098.1</v>
      </c>
      <c r="AC13" s="75">
        <v>166.32</v>
      </c>
      <c r="AD13" s="75">
        <v>166.32</v>
      </c>
      <c r="AE13" s="75">
        <v>1313.45</v>
      </c>
      <c r="AF13" s="75">
        <v>338.92</v>
      </c>
      <c r="AG13" s="75">
        <v>1809.04</v>
      </c>
      <c r="AH13" s="75">
        <v>240.56</v>
      </c>
      <c r="AI13" s="75">
        <v>1379.52</v>
      </c>
      <c r="AJ13" s="75">
        <v>88.48</v>
      </c>
      <c r="AK13" s="75">
        <v>62.92</v>
      </c>
      <c r="AL13" s="75"/>
      <c r="AM13" s="75">
        <v>93.44</v>
      </c>
      <c r="AN13" s="77">
        <v>85.36</v>
      </c>
      <c r="AO13" s="75">
        <v>78.760000000000005</v>
      </c>
    </row>
    <row r="14" spans="1:44" ht="66">
      <c r="A14" s="64" t="s">
        <v>101</v>
      </c>
      <c r="B14" s="65" t="s">
        <v>102</v>
      </c>
      <c r="C14" s="66" t="s">
        <v>103</v>
      </c>
      <c r="D14" s="66" t="s">
        <v>104</v>
      </c>
      <c r="E14" s="66" t="s">
        <v>105</v>
      </c>
      <c r="F14" s="70" t="s">
        <v>106</v>
      </c>
      <c r="G14" s="83" t="s">
        <v>107</v>
      </c>
      <c r="H14" s="70" t="s">
        <v>108</v>
      </c>
      <c r="I14" s="83" t="s">
        <v>109</v>
      </c>
      <c r="J14" s="70" t="s">
        <v>110</v>
      </c>
      <c r="K14" s="83" t="s">
        <v>111</v>
      </c>
      <c r="L14" s="70" t="s">
        <v>112</v>
      </c>
      <c r="M14" s="71" t="s">
        <v>113</v>
      </c>
      <c r="N14" s="70" t="s">
        <v>69</v>
      </c>
      <c r="O14" s="71" t="s">
        <v>114</v>
      </c>
      <c r="P14" s="66"/>
      <c r="Q14" s="66"/>
      <c r="R14" s="66"/>
      <c r="S14" s="66"/>
      <c r="T14" s="66"/>
      <c r="U14" s="66"/>
      <c r="V14" s="79" t="s">
        <v>115</v>
      </c>
      <c r="W14" s="66"/>
      <c r="X14" s="66"/>
      <c r="Y14" s="66"/>
      <c r="Z14" s="73" t="s">
        <v>116</v>
      </c>
      <c r="AA14" s="74">
        <f t="shared" si="0"/>
        <v>1640</v>
      </c>
      <c r="AB14" s="76"/>
      <c r="AC14" s="76"/>
      <c r="AD14" s="76"/>
      <c r="AE14" s="76"/>
      <c r="AF14" s="76"/>
      <c r="AG14" s="76"/>
      <c r="AH14" s="75">
        <v>800</v>
      </c>
      <c r="AI14" s="76"/>
      <c r="AJ14" s="75">
        <v>200</v>
      </c>
      <c r="AK14" s="75">
        <v>200</v>
      </c>
      <c r="AL14" s="75"/>
      <c r="AM14" s="75">
        <v>200</v>
      </c>
      <c r="AN14" s="77">
        <v>240</v>
      </c>
      <c r="AO14" s="75">
        <v>200</v>
      </c>
    </row>
    <row r="15" spans="1:44" ht="66">
      <c r="A15" s="64" t="s">
        <v>117</v>
      </c>
      <c r="B15" s="65" t="s">
        <v>118</v>
      </c>
      <c r="C15" s="66" t="s">
        <v>119</v>
      </c>
      <c r="D15" s="66"/>
      <c r="E15" s="66" t="s">
        <v>105</v>
      </c>
      <c r="F15" s="70" t="s">
        <v>106</v>
      </c>
      <c r="G15" s="83" t="s">
        <v>107</v>
      </c>
      <c r="H15" s="70" t="s">
        <v>108</v>
      </c>
      <c r="I15" s="83" t="s">
        <v>109</v>
      </c>
      <c r="J15" s="70" t="s">
        <v>110</v>
      </c>
      <c r="K15" s="83" t="s">
        <v>111</v>
      </c>
      <c r="L15" s="70" t="s">
        <v>120</v>
      </c>
      <c r="M15" s="71" t="s">
        <v>121</v>
      </c>
      <c r="N15" s="70"/>
      <c r="O15" s="71"/>
      <c r="P15" s="66"/>
      <c r="Q15" s="66"/>
      <c r="R15" s="66"/>
      <c r="S15" s="66"/>
      <c r="T15" s="66"/>
      <c r="U15" s="66"/>
      <c r="V15" s="84" t="s">
        <v>122</v>
      </c>
      <c r="W15" s="66"/>
      <c r="X15" s="66"/>
      <c r="Y15" s="66"/>
      <c r="Z15" s="73" t="s">
        <v>123</v>
      </c>
      <c r="AA15" s="74">
        <f t="shared" si="0"/>
        <v>41</v>
      </c>
      <c r="AB15" s="75"/>
      <c r="AC15" s="76"/>
      <c r="AD15" s="76"/>
      <c r="AE15" s="76"/>
      <c r="AF15" s="76"/>
      <c r="AG15" s="76"/>
      <c r="AH15" s="75">
        <f t="shared" ref="AH15:AO15" si="1">AH14/40</f>
        <v>20</v>
      </c>
      <c r="AI15" s="76"/>
      <c r="AJ15" s="75">
        <f t="shared" si="1"/>
        <v>5</v>
      </c>
      <c r="AK15" s="75">
        <f t="shared" si="1"/>
        <v>5</v>
      </c>
      <c r="AL15" s="75"/>
      <c r="AM15" s="75">
        <f t="shared" si="1"/>
        <v>5</v>
      </c>
      <c r="AN15" s="75">
        <f t="shared" si="1"/>
        <v>6</v>
      </c>
      <c r="AO15" s="75">
        <f t="shared" si="1"/>
        <v>5</v>
      </c>
    </row>
    <row r="16" spans="1:44" ht="66">
      <c r="A16" s="64" t="s">
        <v>124</v>
      </c>
      <c r="B16" s="65" t="s">
        <v>102</v>
      </c>
      <c r="C16" s="66" t="s">
        <v>125</v>
      </c>
      <c r="D16" s="66" t="s">
        <v>104</v>
      </c>
      <c r="E16" s="66" t="s">
        <v>126</v>
      </c>
      <c r="F16" s="70" t="s">
        <v>106</v>
      </c>
      <c r="G16" s="83" t="s">
        <v>107</v>
      </c>
      <c r="H16" s="70" t="s">
        <v>108</v>
      </c>
      <c r="I16" s="83" t="s">
        <v>109</v>
      </c>
      <c r="J16" s="70" t="s">
        <v>110</v>
      </c>
      <c r="K16" s="83" t="s">
        <v>111</v>
      </c>
      <c r="L16" s="70" t="s">
        <v>112</v>
      </c>
      <c r="M16" s="71" t="s">
        <v>113</v>
      </c>
      <c r="N16" s="70" t="s">
        <v>69</v>
      </c>
      <c r="O16" s="71" t="s">
        <v>114</v>
      </c>
      <c r="P16" s="66"/>
      <c r="Q16" s="66"/>
      <c r="R16" s="66"/>
      <c r="S16" s="66"/>
      <c r="T16" s="66"/>
      <c r="U16" s="66"/>
      <c r="V16" s="79" t="s">
        <v>127</v>
      </c>
      <c r="W16" s="66"/>
      <c r="X16" s="66"/>
      <c r="Y16" s="66"/>
      <c r="Z16" s="73" t="s">
        <v>116</v>
      </c>
      <c r="AA16" s="74">
        <f t="shared" si="0"/>
        <v>14920</v>
      </c>
      <c r="AB16" s="75">
        <v>3960</v>
      </c>
      <c r="AC16" s="76"/>
      <c r="AD16" s="76"/>
      <c r="AE16" s="75">
        <v>4000</v>
      </c>
      <c r="AF16" s="76"/>
      <c r="AG16" s="75">
        <v>4200</v>
      </c>
      <c r="AH16" s="76"/>
      <c r="AI16" s="75">
        <v>2760</v>
      </c>
      <c r="AJ16" s="76"/>
      <c r="AK16" s="76"/>
      <c r="AL16" s="76"/>
      <c r="AM16" s="76"/>
      <c r="AN16" s="78"/>
      <c r="AO16" s="76"/>
    </row>
    <row r="17" spans="1:41" ht="66">
      <c r="A17" s="64" t="s">
        <v>128</v>
      </c>
      <c r="B17" s="65" t="s">
        <v>118</v>
      </c>
      <c r="C17" s="66" t="s">
        <v>119</v>
      </c>
      <c r="D17" s="66"/>
      <c r="E17" s="66" t="s">
        <v>126</v>
      </c>
      <c r="F17" s="70" t="s">
        <v>106</v>
      </c>
      <c r="G17" s="83" t="s">
        <v>107</v>
      </c>
      <c r="H17" s="70" t="s">
        <v>108</v>
      </c>
      <c r="I17" s="83" t="s">
        <v>109</v>
      </c>
      <c r="J17" s="70" t="s">
        <v>110</v>
      </c>
      <c r="K17" s="83" t="s">
        <v>111</v>
      </c>
      <c r="L17" s="70" t="s">
        <v>120</v>
      </c>
      <c r="M17" s="71" t="s">
        <v>129</v>
      </c>
      <c r="N17" s="70"/>
      <c r="O17" s="71"/>
      <c r="P17" s="66"/>
      <c r="Q17" s="66"/>
      <c r="R17" s="66"/>
      <c r="S17" s="66"/>
      <c r="T17" s="66"/>
      <c r="U17" s="66"/>
      <c r="V17" s="84" t="s">
        <v>130</v>
      </c>
      <c r="W17" s="66"/>
      <c r="X17" s="66"/>
      <c r="Y17" s="66"/>
      <c r="Z17" s="73" t="s">
        <v>131</v>
      </c>
      <c r="AA17" s="74">
        <f t="shared" si="0"/>
        <v>373</v>
      </c>
      <c r="AB17" s="75">
        <f>AB16/40</f>
        <v>99</v>
      </c>
      <c r="AC17" s="76"/>
      <c r="AD17" s="76"/>
      <c r="AE17" s="75">
        <f>AE16/40</f>
        <v>100</v>
      </c>
      <c r="AF17" s="76"/>
      <c r="AG17" s="75">
        <f>AG16/40</f>
        <v>105</v>
      </c>
      <c r="AH17" s="76"/>
      <c r="AI17" s="75">
        <f>AI16/40</f>
        <v>69</v>
      </c>
      <c r="AJ17" s="76"/>
      <c r="AK17" s="76"/>
      <c r="AL17" s="76"/>
      <c r="AM17" s="76"/>
      <c r="AN17" s="78"/>
      <c r="AO17" s="76"/>
    </row>
    <row r="18" spans="1:41" ht="66">
      <c r="A18" s="64" t="s">
        <v>132</v>
      </c>
      <c r="B18" s="65" t="s">
        <v>102</v>
      </c>
      <c r="C18" s="66" t="s">
        <v>133</v>
      </c>
      <c r="D18" s="66" t="s">
        <v>104</v>
      </c>
      <c r="E18" s="66" t="s">
        <v>134</v>
      </c>
      <c r="F18" s="70" t="s">
        <v>106</v>
      </c>
      <c r="G18" s="83" t="s">
        <v>107</v>
      </c>
      <c r="H18" s="70" t="s">
        <v>108</v>
      </c>
      <c r="I18" s="83" t="s">
        <v>109</v>
      </c>
      <c r="J18" s="70" t="s">
        <v>110</v>
      </c>
      <c r="K18" s="83" t="s">
        <v>111</v>
      </c>
      <c r="L18" s="70" t="s">
        <v>112</v>
      </c>
      <c r="M18" s="71" t="s">
        <v>113</v>
      </c>
      <c r="N18" s="70" t="s">
        <v>69</v>
      </c>
      <c r="O18" s="71" t="s">
        <v>114</v>
      </c>
      <c r="P18" s="66"/>
      <c r="Q18" s="66"/>
      <c r="R18" s="66"/>
      <c r="S18" s="66"/>
      <c r="T18" s="66"/>
      <c r="U18" s="66"/>
      <c r="V18" s="79" t="s">
        <v>135</v>
      </c>
      <c r="W18" s="66"/>
      <c r="X18" s="66"/>
      <c r="Y18" s="66"/>
      <c r="Z18" s="73" t="s">
        <v>116</v>
      </c>
      <c r="AA18" s="74">
        <f t="shared" si="0"/>
        <v>5360</v>
      </c>
      <c r="AB18" s="76"/>
      <c r="AC18" s="75">
        <v>1600</v>
      </c>
      <c r="AD18" s="75">
        <v>1600</v>
      </c>
      <c r="AE18" s="76"/>
      <c r="AF18" s="75">
        <v>2160</v>
      </c>
      <c r="AG18" s="76"/>
      <c r="AH18" s="76"/>
      <c r="AI18" s="76"/>
      <c r="AJ18" s="76"/>
      <c r="AK18" s="76"/>
      <c r="AL18" s="76"/>
      <c r="AM18" s="76"/>
      <c r="AN18" s="78"/>
      <c r="AO18" s="76"/>
    </row>
    <row r="19" spans="1:41" ht="66">
      <c r="A19" s="64" t="s">
        <v>136</v>
      </c>
      <c r="B19" s="65" t="s">
        <v>118</v>
      </c>
      <c r="C19" s="66" t="s">
        <v>119</v>
      </c>
      <c r="D19" s="66"/>
      <c r="E19" s="66" t="s">
        <v>134</v>
      </c>
      <c r="F19" s="70" t="s">
        <v>106</v>
      </c>
      <c r="G19" s="83" t="s">
        <v>107</v>
      </c>
      <c r="H19" s="70" t="s">
        <v>108</v>
      </c>
      <c r="I19" s="83" t="s">
        <v>109</v>
      </c>
      <c r="J19" s="70" t="s">
        <v>110</v>
      </c>
      <c r="K19" s="83" t="s">
        <v>111</v>
      </c>
      <c r="L19" s="70" t="s">
        <v>120</v>
      </c>
      <c r="M19" s="71" t="s">
        <v>129</v>
      </c>
      <c r="N19" s="70"/>
      <c r="O19" s="71"/>
      <c r="P19" s="66"/>
      <c r="Q19" s="66"/>
      <c r="R19" s="66"/>
      <c r="S19" s="66"/>
      <c r="T19" s="66"/>
      <c r="U19" s="66"/>
      <c r="V19" s="84" t="s">
        <v>137</v>
      </c>
      <c r="W19" s="66"/>
      <c r="X19" s="66"/>
      <c r="Y19" s="66"/>
      <c r="Z19" s="73" t="s">
        <v>131</v>
      </c>
      <c r="AA19" s="74">
        <f t="shared" si="0"/>
        <v>134</v>
      </c>
      <c r="AB19" s="76"/>
      <c r="AC19" s="75">
        <f>AC18/40</f>
        <v>40</v>
      </c>
      <c r="AD19" s="75">
        <f>AD18/40</f>
        <v>40</v>
      </c>
      <c r="AE19" s="76"/>
      <c r="AF19" s="75">
        <f>AF18/40</f>
        <v>54</v>
      </c>
      <c r="AG19" s="76"/>
      <c r="AH19" s="76"/>
      <c r="AI19" s="76"/>
      <c r="AJ19" s="76"/>
      <c r="AK19" s="76"/>
      <c r="AL19" s="76"/>
      <c r="AM19" s="76"/>
      <c r="AN19" s="85"/>
      <c r="AO19" s="76"/>
    </row>
    <row r="20" spans="1:41">
      <c r="A20" s="86"/>
      <c r="B20" s="87"/>
      <c r="C20" s="87"/>
      <c r="D20" s="87"/>
      <c r="E20" s="87"/>
      <c r="F20" s="87"/>
      <c r="G20" s="88"/>
      <c r="H20" s="87"/>
      <c r="I20" s="87"/>
      <c r="J20" s="87"/>
      <c r="K20" s="88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9"/>
      <c r="AA20" s="90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85"/>
      <c r="AO20" s="76"/>
    </row>
    <row r="21" spans="1:41" s="63" customFormat="1" ht="27">
      <c r="A21" s="57">
        <v>2</v>
      </c>
      <c r="B21" s="58"/>
      <c r="C21" s="59" t="s">
        <v>138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60"/>
      <c r="AD21" s="60"/>
      <c r="AE21" s="60"/>
      <c r="AF21" s="60"/>
      <c r="AG21" s="60"/>
      <c r="AH21" s="61"/>
      <c r="AI21" s="60"/>
      <c r="AJ21" s="60"/>
      <c r="AK21" s="60"/>
      <c r="AL21" s="60"/>
      <c r="AM21" s="60"/>
      <c r="AN21" s="62"/>
      <c r="AO21" s="60"/>
    </row>
    <row r="22" spans="1:41" ht="66">
      <c r="A22" s="64" t="s">
        <v>51</v>
      </c>
      <c r="B22" s="65" t="s">
        <v>139</v>
      </c>
      <c r="C22" s="66" t="s">
        <v>140</v>
      </c>
      <c r="D22" s="66" t="s">
        <v>141</v>
      </c>
      <c r="E22" s="66" t="s">
        <v>142</v>
      </c>
      <c r="F22" s="70" t="s">
        <v>143</v>
      </c>
      <c r="G22" s="83" t="s">
        <v>144</v>
      </c>
      <c r="H22" s="70" t="s">
        <v>145</v>
      </c>
      <c r="I22" s="83" t="s">
        <v>146</v>
      </c>
      <c r="J22" s="70" t="s">
        <v>147</v>
      </c>
      <c r="K22" s="83" t="s">
        <v>148</v>
      </c>
      <c r="L22" s="70" t="s">
        <v>149</v>
      </c>
      <c r="M22" s="71" t="s">
        <v>150</v>
      </c>
      <c r="N22" s="70" t="s">
        <v>151</v>
      </c>
      <c r="O22" s="71" t="s">
        <v>152</v>
      </c>
      <c r="P22" s="70"/>
      <c r="Q22" s="71"/>
      <c r="R22" s="70"/>
      <c r="S22" s="71"/>
      <c r="T22" s="70"/>
      <c r="U22" s="71"/>
      <c r="V22" s="66"/>
      <c r="W22" s="66"/>
      <c r="X22" s="66"/>
      <c r="Y22" s="66"/>
      <c r="Z22" s="73" t="s">
        <v>65</v>
      </c>
      <c r="AA22" s="74">
        <f t="shared" ref="AA22:AA37" si="2">SUM(AB22:AN22)</f>
        <v>675.12999999999988</v>
      </c>
      <c r="AB22" s="75">
        <v>206.82</v>
      </c>
      <c r="AC22" s="75">
        <v>16.63</v>
      </c>
      <c r="AD22" s="75">
        <v>16.63</v>
      </c>
      <c r="AE22" s="75">
        <v>144.47</v>
      </c>
      <c r="AF22" s="75">
        <v>33.89</v>
      </c>
      <c r="AG22" s="75">
        <v>106.41</v>
      </c>
      <c r="AH22" s="75">
        <v>19.14</v>
      </c>
      <c r="AI22" s="75">
        <v>104.9</v>
      </c>
      <c r="AJ22" s="75">
        <v>5.7</v>
      </c>
      <c r="AK22" s="75">
        <v>4.84</v>
      </c>
      <c r="AL22" s="75"/>
      <c r="AM22" s="75">
        <v>7.16</v>
      </c>
      <c r="AN22" s="77">
        <v>8.5399999999999991</v>
      </c>
      <c r="AO22" s="75">
        <v>5.48</v>
      </c>
    </row>
    <row r="23" spans="1:41" ht="66">
      <c r="A23" s="64" t="s">
        <v>66</v>
      </c>
      <c r="B23" s="65" t="s">
        <v>153</v>
      </c>
      <c r="C23" s="66" t="s">
        <v>154</v>
      </c>
      <c r="D23" s="66" t="s">
        <v>155</v>
      </c>
      <c r="E23" s="66" t="s">
        <v>156</v>
      </c>
      <c r="F23" s="70" t="s">
        <v>143</v>
      </c>
      <c r="G23" s="83" t="s">
        <v>144</v>
      </c>
      <c r="H23" s="70" t="s">
        <v>157</v>
      </c>
      <c r="I23" s="83" t="s">
        <v>158</v>
      </c>
      <c r="J23" s="70" t="s">
        <v>159</v>
      </c>
      <c r="K23" s="83" t="s">
        <v>160</v>
      </c>
      <c r="L23" s="70" t="s">
        <v>149</v>
      </c>
      <c r="M23" s="71" t="s">
        <v>150</v>
      </c>
      <c r="N23" s="70" t="s">
        <v>63</v>
      </c>
      <c r="O23" s="71" t="s">
        <v>161</v>
      </c>
      <c r="P23" s="70"/>
      <c r="Q23" s="71"/>
      <c r="R23" s="70"/>
      <c r="S23" s="71"/>
      <c r="T23" s="70"/>
      <c r="U23" s="71"/>
      <c r="V23" s="66"/>
      <c r="W23" s="66"/>
      <c r="X23" s="66"/>
      <c r="Y23" s="66"/>
      <c r="Z23" s="73" t="s">
        <v>65</v>
      </c>
      <c r="AA23" s="74">
        <f t="shared" si="2"/>
        <v>2554.23</v>
      </c>
      <c r="AB23" s="75">
        <v>41.2</v>
      </c>
      <c r="AC23" s="76"/>
      <c r="AD23" s="76"/>
      <c r="AE23" s="75">
        <v>101.05</v>
      </c>
      <c r="AF23" s="76"/>
      <c r="AG23" s="75">
        <v>1504</v>
      </c>
      <c r="AH23" s="75">
        <v>128.22999999999999</v>
      </c>
      <c r="AI23" s="75">
        <v>755.52</v>
      </c>
      <c r="AJ23" s="75">
        <v>7.06</v>
      </c>
      <c r="AK23" s="75">
        <v>5.31</v>
      </c>
      <c r="AL23" s="75"/>
      <c r="AM23" s="75">
        <v>0.75</v>
      </c>
      <c r="AN23" s="77">
        <v>11.11</v>
      </c>
      <c r="AO23" s="75">
        <v>17.02</v>
      </c>
    </row>
    <row r="24" spans="1:41" ht="66">
      <c r="A24" s="64" t="s">
        <v>71</v>
      </c>
      <c r="B24" s="65" t="s">
        <v>162</v>
      </c>
      <c r="C24" s="66" t="s">
        <v>154</v>
      </c>
      <c r="D24" s="66" t="s">
        <v>163</v>
      </c>
      <c r="E24" s="66" t="s">
        <v>164</v>
      </c>
      <c r="F24" s="70" t="s">
        <v>143</v>
      </c>
      <c r="G24" s="83" t="s">
        <v>144</v>
      </c>
      <c r="H24" s="70" t="s">
        <v>145</v>
      </c>
      <c r="I24" s="83" t="s">
        <v>146</v>
      </c>
      <c r="J24" s="70" t="s">
        <v>159</v>
      </c>
      <c r="K24" s="83" t="s">
        <v>160</v>
      </c>
      <c r="L24" s="70" t="s">
        <v>149</v>
      </c>
      <c r="M24" s="71" t="s">
        <v>150</v>
      </c>
      <c r="N24" s="70" t="s">
        <v>63</v>
      </c>
      <c r="O24" s="71" t="s">
        <v>161</v>
      </c>
      <c r="P24" s="70"/>
      <c r="Q24" s="71"/>
      <c r="R24" s="70"/>
      <c r="S24" s="71"/>
      <c r="T24" s="70"/>
      <c r="U24" s="71"/>
      <c r="V24" s="66"/>
      <c r="W24" s="66"/>
      <c r="X24" s="66"/>
      <c r="Y24" s="66"/>
      <c r="Z24" s="73" t="s">
        <v>65</v>
      </c>
      <c r="AA24" s="74">
        <f t="shared" si="2"/>
        <v>2407.02</v>
      </c>
      <c r="AB24" s="75">
        <v>760.87</v>
      </c>
      <c r="AC24" s="76"/>
      <c r="AD24" s="76"/>
      <c r="AE24" s="75">
        <v>516.27</v>
      </c>
      <c r="AF24" s="76"/>
      <c r="AG24" s="75">
        <v>635.48</v>
      </c>
      <c r="AH24" s="75">
        <v>116.61</v>
      </c>
      <c r="AI24" s="75">
        <v>219.14</v>
      </c>
      <c r="AJ24" s="75">
        <v>40.200000000000003</v>
      </c>
      <c r="AK24" s="75">
        <v>30.92</v>
      </c>
      <c r="AL24" s="75"/>
      <c r="AM24" s="75">
        <v>42.15</v>
      </c>
      <c r="AN24" s="77">
        <v>45.38</v>
      </c>
      <c r="AO24" s="75">
        <v>35.520000000000003</v>
      </c>
    </row>
    <row r="25" spans="1:41" ht="66">
      <c r="A25" s="64" t="s">
        <v>82</v>
      </c>
      <c r="B25" s="65" t="s">
        <v>165</v>
      </c>
      <c r="C25" s="66" t="s">
        <v>166</v>
      </c>
      <c r="D25" s="66" t="s">
        <v>167</v>
      </c>
      <c r="E25" s="66" t="s">
        <v>168</v>
      </c>
      <c r="F25" s="70" t="s">
        <v>143</v>
      </c>
      <c r="G25" s="83" t="s">
        <v>144</v>
      </c>
      <c r="H25" s="70" t="s">
        <v>157</v>
      </c>
      <c r="I25" s="83" t="s">
        <v>158</v>
      </c>
      <c r="J25" s="70" t="s">
        <v>159</v>
      </c>
      <c r="K25" s="83" t="s">
        <v>160</v>
      </c>
      <c r="L25" s="70" t="s">
        <v>149</v>
      </c>
      <c r="M25" s="71" t="s">
        <v>150</v>
      </c>
      <c r="N25" s="70" t="s">
        <v>69</v>
      </c>
      <c r="O25" s="71" t="s">
        <v>169</v>
      </c>
      <c r="P25" s="70"/>
      <c r="Q25" s="71"/>
      <c r="R25" s="70"/>
      <c r="S25" s="71"/>
      <c r="T25" s="70"/>
      <c r="U25" s="71"/>
      <c r="V25" s="66"/>
      <c r="W25" s="66"/>
      <c r="X25" s="66"/>
      <c r="Y25" s="66"/>
      <c r="Z25" s="73" t="s">
        <v>65</v>
      </c>
      <c r="AA25" s="74">
        <f t="shared" si="2"/>
        <v>286.33999999999997</v>
      </c>
      <c r="AB25" s="76"/>
      <c r="AC25" s="76"/>
      <c r="AD25" s="76"/>
      <c r="AE25" s="76"/>
      <c r="AF25" s="75">
        <v>286.33999999999997</v>
      </c>
      <c r="AG25" s="76"/>
      <c r="AH25" s="76"/>
      <c r="AI25" s="76"/>
      <c r="AJ25" s="76"/>
      <c r="AK25" s="76"/>
      <c r="AL25" s="76"/>
      <c r="AM25" s="76"/>
      <c r="AN25" s="78"/>
      <c r="AO25" s="76"/>
    </row>
    <row r="26" spans="1:41" ht="66">
      <c r="A26" s="64" t="s">
        <v>92</v>
      </c>
      <c r="B26" s="65" t="s">
        <v>170</v>
      </c>
      <c r="C26" s="66" t="s">
        <v>166</v>
      </c>
      <c r="D26" s="66" t="s">
        <v>171</v>
      </c>
      <c r="E26" s="66" t="s">
        <v>172</v>
      </c>
      <c r="F26" s="70" t="s">
        <v>143</v>
      </c>
      <c r="G26" s="83" t="s">
        <v>144</v>
      </c>
      <c r="H26" s="70" t="s">
        <v>145</v>
      </c>
      <c r="I26" s="83" t="s">
        <v>146</v>
      </c>
      <c r="J26" s="70" t="s">
        <v>159</v>
      </c>
      <c r="K26" s="83" t="s">
        <v>160</v>
      </c>
      <c r="L26" s="70" t="s">
        <v>149</v>
      </c>
      <c r="M26" s="71" t="s">
        <v>150</v>
      </c>
      <c r="N26" s="70" t="s">
        <v>69</v>
      </c>
      <c r="O26" s="71" t="s">
        <v>169</v>
      </c>
      <c r="P26" s="70"/>
      <c r="Q26" s="71"/>
      <c r="R26" s="70"/>
      <c r="S26" s="71"/>
      <c r="T26" s="70"/>
      <c r="U26" s="71"/>
      <c r="V26" s="66"/>
      <c r="W26" s="66"/>
      <c r="X26" s="66"/>
      <c r="Y26" s="66"/>
      <c r="Z26" s="73" t="s">
        <v>65</v>
      </c>
      <c r="AA26" s="74">
        <f t="shared" si="2"/>
        <v>1157.58</v>
      </c>
      <c r="AB26" s="76"/>
      <c r="AC26" s="75">
        <v>398.7</v>
      </c>
      <c r="AD26" s="75">
        <v>398.7</v>
      </c>
      <c r="AE26" s="76"/>
      <c r="AF26" s="75">
        <v>360.18</v>
      </c>
      <c r="AG26" s="76"/>
      <c r="AH26" s="76"/>
      <c r="AI26" s="76"/>
      <c r="AJ26" s="76"/>
      <c r="AK26" s="76"/>
      <c r="AL26" s="76"/>
      <c r="AM26" s="76"/>
      <c r="AN26" s="78"/>
      <c r="AO26" s="76"/>
    </row>
    <row r="27" spans="1:41" ht="82.5">
      <c r="A27" s="64" t="s">
        <v>101</v>
      </c>
      <c r="B27" s="65" t="s">
        <v>173</v>
      </c>
      <c r="C27" s="83" t="s">
        <v>174</v>
      </c>
      <c r="D27" s="80" t="s">
        <v>175</v>
      </c>
      <c r="E27" s="81" t="s">
        <v>176</v>
      </c>
      <c r="F27" s="70" t="s">
        <v>143</v>
      </c>
      <c r="G27" s="83" t="s">
        <v>144</v>
      </c>
      <c r="H27" s="70" t="s">
        <v>177</v>
      </c>
      <c r="I27" s="83" t="s">
        <v>178</v>
      </c>
      <c r="J27" s="70" t="s">
        <v>179</v>
      </c>
      <c r="K27" s="83" t="s">
        <v>180</v>
      </c>
      <c r="L27" s="70" t="s">
        <v>181</v>
      </c>
      <c r="M27" s="71" t="s">
        <v>182</v>
      </c>
      <c r="N27" s="70"/>
      <c r="O27" s="71"/>
      <c r="P27" s="70"/>
      <c r="Q27" s="71"/>
      <c r="R27" s="70"/>
      <c r="S27" s="71"/>
      <c r="T27" s="70"/>
      <c r="U27" s="71"/>
      <c r="V27" s="91"/>
      <c r="W27" s="91"/>
      <c r="X27" s="91"/>
      <c r="Y27" s="91"/>
      <c r="Z27" s="73" t="s">
        <v>183</v>
      </c>
      <c r="AA27" s="74">
        <f t="shared" si="2"/>
        <v>3</v>
      </c>
      <c r="AB27" s="76"/>
      <c r="AC27" s="75">
        <v>1</v>
      </c>
      <c r="AD27" s="75">
        <v>1</v>
      </c>
      <c r="AE27" s="76"/>
      <c r="AF27" s="75">
        <v>1</v>
      </c>
      <c r="AG27" s="76"/>
      <c r="AH27" s="76"/>
      <c r="AI27" s="76"/>
      <c r="AJ27" s="76"/>
      <c r="AK27" s="76"/>
      <c r="AL27" s="76"/>
      <c r="AM27" s="76"/>
      <c r="AN27" s="78"/>
      <c r="AO27" s="76"/>
    </row>
    <row r="28" spans="1:41" ht="99">
      <c r="A28" s="64" t="s">
        <v>117</v>
      </c>
      <c r="B28" s="65" t="s">
        <v>184</v>
      </c>
      <c r="C28" s="66" t="s">
        <v>185</v>
      </c>
      <c r="D28" s="66" t="s">
        <v>186</v>
      </c>
      <c r="E28" s="66" t="s">
        <v>187</v>
      </c>
      <c r="F28" s="70" t="s">
        <v>143</v>
      </c>
      <c r="G28" s="83" t="s">
        <v>144</v>
      </c>
      <c r="H28" s="70" t="s">
        <v>157</v>
      </c>
      <c r="I28" s="83" t="s">
        <v>158</v>
      </c>
      <c r="J28" s="70" t="s">
        <v>188</v>
      </c>
      <c r="K28" s="83" t="s">
        <v>189</v>
      </c>
      <c r="L28" s="70" t="s">
        <v>190</v>
      </c>
      <c r="M28" s="71" t="s">
        <v>191</v>
      </c>
      <c r="N28" s="70" t="s">
        <v>192</v>
      </c>
      <c r="O28" s="71" t="s">
        <v>193</v>
      </c>
      <c r="P28" s="70"/>
      <c r="Q28" s="71"/>
      <c r="R28" s="70"/>
      <c r="S28" s="71"/>
      <c r="T28" s="70"/>
      <c r="U28" s="71"/>
      <c r="V28" s="66"/>
      <c r="W28" s="66"/>
      <c r="X28" s="66"/>
      <c r="Y28" s="66"/>
      <c r="Z28" s="73" t="s">
        <v>100</v>
      </c>
      <c r="AA28" s="74">
        <f t="shared" si="2"/>
        <v>12282.160000000003</v>
      </c>
      <c r="AB28" s="75">
        <v>43.6</v>
      </c>
      <c r="AC28" s="76"/>
      <c r="AD28" s="76"/>
      <c r="AE28" s="75">
        <v>819.94</v>
      </c>
      <c r="AF28" s="76"/>
      <c r="AG28" s="75">
        <v>6067.06</v>
      </c>
      <c r="AH28" s="75">
        <v>928.76</v>
      </c>
      <c r="AI28" s="75">
        <v>4372.72</v>
      </c>
      <c r="AJ28" s="75">
        <v>18.600000000000001</v>
      </c>
      <c r="AK28" s="75">
        <v>15.12</v>
      </c>
      <c r="AL28" s="75"/>
      <c r="AM28" s="75">
        <v>2.6</v>
      </c>
      <c r="AN28" s="77">
        <v>13.76</v>
      </c>
      <c r="AO28" s="75">
        <v>168.72</v>
      </c>
    </row>
    <row r="29" spans="1:41" ht="99">
      <c r="A29" s="64" t="s">
        <v>124</v>
      </c>
      <c r="B29" s="65" t="s">
        <v>194</v>
      </c>
      <c r="C29" s="66" t="s">
        <v>195</v>
      </c>
      <c r="D29" s="66" t="s">
        <v>196</v>
      </c>
      <c r="E29" s="66" t="s">
        <v>197</v>
      </c>
      <c r="F29" s="70" t="s">
        <v>143</v>
      </c>
      <c r="G29" s="83" t="s">
        <v>144</v>
      </c>
      <c r="H29" s="70" t="s">
        <v>145</v>
      </c>
      <c r="I29" s="83" t="s">
        <v>146</v>
      </c>
      <c r="J29" s="70" t="s">
        <v>198</v>
      </c>
      <c r="K29" s="83" t="s">
        <v>199</v>
      </c>
      <c r="L29" s="70" t="s">
        <v>190</v>
      </c>
      <c r="M29" s="71" t="s">
        <v>191</v>
      </c>
      <c r="N29" s="70" t="s">
        <v>192</v>
      </c>
      <c r="O29" s="71" t="s">
        <v>193</v>
      </c>
      <c r="P29" s="70"/>
      <c r="Q29" s="71"/>
      <c r="R29" s="70"/>
      <c r="S29" s="71"/>
      <c r="T29" s="70"/>
      <c r="U29" s="71"/>
      <c r="V29" s="66"/>
      <c r="W29" s="66"/>
      <c r="X29" s="66"/>
      <c r="Y29" s="66"/>
      <c r="Z29" s="73" t="s">
        <v>100</v>
      </c>
      <c r="AA29" s="74">
        <f t="shared" si="2"/>
        <v>2315.0699999999997</v>
      </c>
      <c r="AB29" s="75">
        <v>973.15</v>
      </c>
      <c r="AC29" s="76"/>
      <c r="AD29" s="76"/>
      <c r="AE29" s="75">
        <v>539.55999999999995</v>
      </c>
      <c r="AF29" s="76"/>
      <c r="AG29" s="75">
        <v>219.8</v>
      </c>
      <c r="AH29" s="75">
        <v>94.72</v>
      </c>
      <c r="AI29" s="75">
        <v>337.68</v>
      </c>
      <c r="AJ29" s="75">
        <v>33.6</v>
      </c>
      <c r="AK29" s="75">
        <v>23.82</v>
      </c>
      <c r="AL29" s="75"/>
      <c r="AM29" s="75">
        <v>31.2</v>
      </c>
      <c r="AN29" s="77">
        <v>61.54</v>
      </c>
      <c r="AO29" s="75">
        <v>33.6</v>
      </c>
    </row>
    <row r="30" spans="1:41" ht="247.5">
      <c r="A30" s="64" t="s">
        <v>128</v>
      </c>
      <c r="B30" s="65" t="s">
        <v>200</v>
      </c>
      <c r="C30" s="66" t="s">
        <v>201</v>
      </c>
      <c r="D30" s="66" t="s">
        <v>202</v>
      </c>
      <c r="E30" s="66" t="s">
        <v>203</v>
      </c>
      <c r="F30" s="70" t="s">
        <v>143</v>
      </c>
      <c r="G30" s="83" t="s">
        <v>144</v>
      </c>
      <c r="H30" s="70" t="s">
        <v>177</v>
      </c>
      <c r="I30" s="83" t="s">
        <v>178</v>
      </c>
      <c r="J30" s="70" t="s">
        <v>204</v>
      </c>
      <c r="K30" s="83" t="s">
        <v>205</v>
      </c>
      <c r="L30" s="70" t="s">
        <v>206</v>
      </c>
      <c r="M30" s="71" t="s">
        <v>207</v>
      </c>
      <c r="N30" s="70" t="s">
        <v>208</v>
      </c>
      <c r="O30" s="71" t="s">
        <v>209</v>
      </c>
      <c r="P30" s="70"/>
      <c r="Q30" s="71"/>
      <c r="R30" s="70"/>
      <c r="S30" s="71"/>
      <c r="T30" s="70"/>
      <c r="U30" s="71"/>
      <c r="V30" s="66"/>
      <c r="W30" s="66"/>
      <c r="X30" s="66"/>
      <c r="Y30" s="66"/>
      <c r="Z30" s="73" t="s">
        <v>100</v>
      </c>
      <c r="AA30" s="74">
        <f t="shared" si="2"/>
        <v>843.68999999999994</v>
      </c>
      <c r="AB30" s="76"/>
      <c r="AC30" s="75">
        <v>259.14999999999998</v>
      </c>
      <c r="AD30" s="75">
        <v>259.14999999999998</v>
      </c>
      <c r="AE30" s="76"/>
      <c r="AF30" s="75">
        <v>325.39</v>
      </c>
      <c r="AG30" s="76"/>
      <c r="AH30" s="76"/>
      <c r="AI30" s="76"/>
      <c r="AJ30" s="76"/>
      <c r="AK30" s="76"/>
      <c r="AL30" s="76"/>
      <c r="AM30" s="76"/>
      <c r="AN30" s="78"/>
      <c r="AO30" s="76"/>
    </row>
    <row r="31" spans="1:41" ht="75" customHeight="1">
      <c r="A31" s="64" t="s">
        <v>132</v>
      </c>
      <c r="B31" s="65" t="s">
        <v>210</v>
      </c>
      <c r="C31" s="66" t="s">
        <v>211</v>
      </c>
      <c r="D31" s="66" t="s">
        <v>212</v>
      </c>
      <c r="E31" s="66" t="s">
        <v>213</v>
      </c>
      <c r="F31" s="70" t="s">
        <v>143</v>
      </c>
      <c r="G31" s="83" t="s">
        <v>144</v>
      </c>
      <c r="H31" s="70" t="s">
        <v>157</v>
      </c>
      <c r="I31" s="83" t="s">
        <v>158</v>
      </c>
      <c r="J31" s="70" t="s">
        <v>214</v>
      </c>
      <c r="K31" s="83" t="s">
        <v>215</v>
      </c>
      <c r="L31" s="70" t="s">
        <v>216</v>
      </c>
      <c r="M31" s="71" t="s">
        <v>217</v>
      </c>
      <c r="N31" s="70" t="s">
        <v>218</v>
      </c>
      <c r="O31" s="71" t="s">
        <v>219</v>
      </c>
      <c r="P31" s="70"/>
      <c r="Q31" s="71"/>
      <c r="R31" s="70"/>
      <c r="S31" s="71"/>
      <c r="T31" s="70"/>
      <c r="U31" s="71"/>
      <c r="V31" s="66"/>
      <c r="W31" s="66"/>
      <c r="X31" s="66"/>
      <c r="Y31" s="66"/>
      <c r="Z31" s="73" t="s">
        <v>220</v>
      </c>
      <c r="AA31" s="74">
        <f t="shared" si="2"/>
        <v>811.25</v>
      </c>
      <c r="AB31" s="75">
        <v>90.1</v>
      </c>
      <c r="AC31" s="75">
        <v>45.7</v>
      </c>
      <c r="AD31" s="75">
        <v>45.7</v>
      </c>
      <c r="AE31" s="75">
        <v>67.84</v>
      </c>
      <c r="AF31" s="75">
        <v>73.2</v>
      </c>
      <c r="AG31" s="75">
        <v>299.13</v>
      </c>
      <c r="AH31" s="75">
        <v>34.22</v>
      </c>
      <c r="AI31" s="75">
        <v>136.16999999999999</v>
      </c>
      <c r="AJ31" s="75">
        <v>5.03</v>
      </c>
      <c r="AK31" s="75">
        <v>3.89</v>
      </c>
      <c r="AL31" s="75"/>
      <c r="AM31" s="75">
        <v>4.6399999999999997</v>
      </c>
      <c r="AN31" s="77">
        <v>5.63</v>
      </c>
      <c r="AO31" s="75">
        <v>7.4</v>
      </c>
    </row>
    <row r="32" spans="1:41" ht="51">
      <c r="A32" s="64" t="s">
        <v>136</v>
      </c>
      <c r="B32" s="65" t="s">
        <v>221</v>
      </c>
      <c r="C32" s="66" t="s">
        <v>222</v>
      </c>
      <c r="D32" s="66" t="s">
        <v>223</v>
      </c>
      <c r="E32" s="66" t="s">
        <v>224</v>
      </c>
      <c r="F32" s="70" t="s">
        <v>143</v>
      </c>
      <c r="G32" s="83" t="s">
        <v>144</v>
      </c>
      <c r="H32" s="70" t="s">
        <v>157</v>
      </c>
      <c r="I32" s="83" t="s">
        <v>158</v>
      </c>
      <c r="J32" s="70" t="s">
        <v>225</v>
      </c>
      <c r="K32" s="83" t="s">
        <v>226</v>
      </c>
      <c r="L32" s="70" t="s">
        <v>227</v>
      </c>
      <c r="M32" s="71" t="s">
        <v>228</v>
      </c>
      <c r="N32" s="70"/>
      <c r="O32" s="71"/>
      <c r="P32" s="70"/>
      <c r="Q32" s="71"/>
      <c r="R32" s="70"/>
      <c r="S32" s="71"/>
      <c r="T32" s="70"/>
      <c r="U32" s="71"/>
      <c r="V32" s="79" t="s">
        <v>229</v>
      </c>
      <c r="W32" s="66"/>
      <c r="X32" s="66"/>
      <c r="Y32" s="66"/>
      <c r="Z32" s="73" t="s">
        <v>116</v>
      </c>
      <c r="AA32" s="74">
        <f t="shared" si="2"/>
        <v>248</v>
      </c>
      <c r="AB32" s="75">
        <v>98</v>
      </c>
      <c r="AC32" s="76"/>
      <c r="AD32" s="76"/>
      <c r="AE32" s="75">
        <v>85.4</v>
      </c>
      <c r="AF32" s="76"/>
      <c r="AG32" s="76"/>
      <c r="AH32" s="76"/>
      <c r="AI32" s="75">
        <v>64.599999999999994</v>
      </c>
      <c r="AJ32" s="76"/>
      <c r="AK32" s="76"/>
      <c r="AL32" s="76"/>
      <c r="AM32" s="76"/>
      <c r="AN32" s="78"/>
      <c r="AO32" s="76"/>
    </row>
    <row r="33" spans="1:41" ht="51">
      <c r="A33" s="64" t="s">
        <v>230</v>
      </c>
      <c r="B33" s="65" t="s">
        <v>231</v>
      </c>
      <c r="C33" s="66" t="s">
        <v>222</v>
      </c>
      <c r="D33" s="66" t="s">
        <v>232</v>
      </c>
      <c r="E33" s="66" t="s">
        <v>233</v>
      </c>
      <c r="F33" s="70" t="s">
        <v>143</v>
      </c>
      <c r="G33" s="83" t="s">
        <v>144</v>
      </c>
      <c r="H33" s="70" t="s">
        <v>145</v>
      </c>
      <c r="I33" s="83" t="s">
        <v>146</v>
      </c>
      <c r="J33" s="70" t="s">
        <v>225</v>
      </c>
      <c r="K33" s="83" t="s">
        <v>226</v>
      </c>
      <c r="L33" s="70" t="s">
        <v>227</v>
      </c>
      <c r="M33" s="71" t="s">
        <v>228</v>
      </c>
      <c r="N33" s="70"/>
      <c r="O33" s="71"/>
      <c r="P33" s="70"/>
      <c r="Q33" s="71"/>
      <c r="R33" s="70"/>
      <c r="S33" s="71"/>
      <c r="T33" s="70"/>
      <c r="U33" s="71"/>
      <c r="V33" s="79" t="s">
        <v>234</v>
      </c>
      <c r="W33" s="66"/>
      <c r="X33" s="66"/>
      <c r="Y33" s="66"/>
      <c r="Z33" s="73" t="s">
        <v>116</v>
      </c>
      <c r="AA33" s="74">
        <f t="shared" si="2"/>
        <v>179.4</v>
      </c>
      <c r="AB33" s="75">
        <v>116</v>
      </c>
      <c r="AC33" s="76"/>
      <c r="AD33" s="76"/>
      <c r="AE33" s="75">
        <v>63.4</v>
      </c>
      <c r="AF33" s="76"/>
      <c r="AG33" s="76"/>
      <c r="AH33" s="76"/>
      <c r="AI33" s="76"/>
      <c r="AJ33" s="76"/>
      <c r="AK33" s="76"/>
      <c r="AL33" s="76"/>
      <c r="AM33" s="76"/>
      <c r="AN33" s="78"/>
      <c r="AO33" s="76"/>
    </row>
    <row r="34" spans="1:41" ht="33">
      <c r="A34" s="64" t="s">
        <v>235</v>
      </c>
      <c r="B34" s="65" t="s">
        <v>236</v>
      </c>
      <c r="C34" s="66" t="s">
        <v>237</v>
      </c>
      <c r="D34" s="66" t="s">
        <v>15</v>
      </c>
      <c r="E34" s="66" t="s">
        <v>15</v>
      </c>
      <c r="F34" s="70" t="s">
        <v>143</v>
      </c>
      <c r="G34" s="83" t="s">
        <v>144</v>
      </c>
      <c r="H34" s="70" t="s">
        <v>157</v>
      </c>
      <c r="I34" s="83" t="s">
        <v>158</v>
      </c>
      <c r="J34" s="70" t="s">
        <v>238</v>
      </c>
      <c r="K34" s="83" t="s">
        <v>239</v>
      </c>
      <c r="L34" s="70" t="s">
        <v>240</v>
      </c>
      <c r="M34" s="71" t="s">
        <v>241</v>
      </c>
      <c r="N34" s="70"/>
      <c r="O34" s="71"/>
      <c r="P34" s="70"/>
      <c r="Q34" s="71"/>
      <c r="R34" s="70"/>
      <c r="S34" s="71"/>
      <c r="T34" s="70"/>
      <c r="U34" s="71"/>
      <c r="V34" s="79" t="s">
        <v>242</v>
      </c>
      <c r="W34" s="66"/>
      <c r="X34" s="66"/>
      <c r="Y34" s="66"/>
      <c r="Z34" s="73" t="s">
        <v>116</v>
      </c>
      <c r="AA34" s="74">
        <f t="shared" si="2"/>
        <v>1019.4</v>
      </c>
      <c r="AB34" s="75">
        <v>571</v>
      </c>
      <c r="AC34" s="76"/>
      <c r="AD34" s="76"/>
      <c r="AE34" s="75">
        <v>228</v>
      </c>
      <c r="AF34" s="76"/>
      <c r="AG34" s="75">
        <v>126</v>
      </c>
      <c r="AH34" s="76"/>
      <c r="AI34" s="75">
        <v>94.4</v>
      </c>
      <c r="AJ34" s="76"/>
      <c r="AK34" s="76"/>
      <c r="AL34" s="76"/>
      <c r="AM34" s="76"/>
      <c r="AN34" s="78"/>
      <c r="AO34" s="75">
        <v>32</v>
      </c>
    </row>
    <row r="35" spans="1:41" ht="49.5">
      <c r="A35" s="64" t="s">
        <v>243</v>
      </c>
      <c r="B35" s="65" t="s">
        <v>244</v>
      </c>
      <c r="C35" s="66" t="s">
        <v>245</v>
      </c>
      <c r="D35" s="81" t="s">
        <v>246</v>
      </c>
      <c r="E35" s="66" t="s">
        <v>247</v>
      </c>
      <c r="F35" s="70" t="s">
        <v>143</v>
      </c>
      <c r="G35" s="83" t="s">
        <v>144</v>
      </c>
      <c r="H35" s="70" t="s">
        <v>248</v>
      </c>
      <c r="I35" s="83" t="s">
        <v>249</v>
      </c>
      <c r="J35" s="70" t="s">
        <v>250</v>
      </c>
      <c r="K35" s="83" t="s">
        <v>251</v>
      </c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73" t="s">
        <v>100</v>
      </c>
      <c r="AA35" s="74">
        <f t="shared" si="2"/>
        <v>7707.94</v>
      </c>
      <c r="AB35" s="75">
        <v>2374.62</v>
      </c>
      <c r="AC35" s="75">
        <v>247.2</v>
      </c>
      <c r="AD35" s="75">
        <v>247.2</v>
      </c>
      <c r="AE35" s="75">
        <v>1542.89</v>
      </c>
      <c r="AF35" s="75">
        <v>170.32</v>
      </c>
      <c r="AG35" s="75">
        <v>1214.05</v>
      </c>
      <c r="AH35" s="75">
        <v>203.54</v>
      </c>
      <c r="AI35" s="75">
        <v>1342.7</v>
      </c>
      <c r="AJ35" s="75">
        <v>95.2</v>
      </c>
      <c r="AK35" s="75">
        <v>56.56</v>
      </c>
      <c r="AL35" s="75"/>
      <c r="AM35" s="75">
        <v>85.5</v>
      </c>
      <c r="AN35" s="77">
        <v>128.16</v>
      </c>
      <c r="AO35" s="75">
        <v>91.04</v>
      </c>
    </row>
    <row r="36" spans="1:41" ht="33">
      <c r="A36" s="64" t="s">
        <v>252</v>
      </c>
      <c r="B36" s="65" t="s">
        <v>253</v>
      </c>
      <c r="C36" s="66" t="s">
        <v>254</v>
      </c>
      <c r="D36" s="66" t="s">
        <v>255</v>
      </c>
      <c r="E36" s="66" t="s">
        <v>256</v>
      </c>
      <c r="F36" s="70" t="s">
        <v>143</v>
      </c>
      <c r="G36" s="83" t="s">
        <v>144</v>
      </c>
      <c r="H36" s="70" t="s">
        <v>145</v>
      </c>
      <c r="I36" s="83" t="s">
        <v>146</v>
      </c>
      <c r="J36" s="70" t="s">
        <v>257</v>
      </c>
      <c r="K36" s="83" t="s">
        <v>258</v>
      </c>
      <c r="L36" s="70" t="s">
        <v>259</v>
      </c>
      <c r="M36" s="71" t="s">
        <v>260</v>
      </c>
      <c r="N36" s="70"/>
      <c r="O36" s="71"/>
      <c r="P36" s="70"/>
      <c r="Q36" s="71"/>
      <c r="R36" s="70"/>
      <c r="S36" s="71"/>
      <c r="T36" s="70"/>
      <c r="U36" s="71"/>
      <c r="V36" s="79" t="s">
        <v>261</v>
      </c>
      <c r="W36" s="66"/>
      <c r="X36" s="66"/>
      <c r="Y36" s="66"/>
      <c r="Z36" s="73" t="s">
        <v>116</v>
      </c>
      <c r="AA36" s="74">
        <f t="shared" si="2"/>
        <v>318.60000000000002</v>
      </c>
      <c r="AB36" s="75">
        <v>114</v>
      </c>
      <c r="AC36" s="76"/>
      <c r="AD36" s="76"/>
      <c r="AE36" s="75">
        <v>100.6</v>
      </c>
      <c r="AF36" s="76"/>
      <c r="AG36" s="75">
        <v>8</v>
      </c>
      <c r="AH36" s="75">
        <v>22</v>
      </c>
      <c r="AI36" s="75">
        <v>74</v>
      </c>
      <c r="AJ36" s="76"/>
      <c r="AK36" s="76"/>
      <c r="AL36" s="76"/>
      <c r="AM36" s="76"/>
      <c r="AN36" s="78"/>
      <c r="AO36" s="76"/>
    </row>
    <row r="37" spans="1:41" ht="82.5">
      <c r="A37" s="64" t="s">
        <v>262</v>
      </c>
      <c r="B37" s="65" t="s">
        <v>263</v>
      </c>
      <c r="C37" s="66" t="s">
        <v>264</v>
      </c>
      <c r="D37" s="66" t="s">
        <v>265</v>
      </c>
      <c r="E37" s="66" t="s">
        <v>266</v>
      </c>
      <c r="F37" s="70" t="s">
        <v>143</v>
      </c>
      <c r="G37" s="83" t="s">
        <v>144</v>
      </c>
      <c r="H37" s="70" t="s">
        <v>267</v>
      </c>
      <c r="I37" s="83" t="s">
        <v>268</v>
      </c>
      <c r="J37" s="70" t="s">
        <v>269</v>
      </c>
      <c r="K37" s="83" t="s">
        <v>270</v>
      </c>
      <c r="L37" s="70" t="s">
        <v>271</v>
      </c>
      <c r="M37" s="71" t="s">
        <v>272</v>
      </c>
      <c r="N37" s="70"/>
      <c r="O37" s="71"/>
      <c r="P37" s="70"/>
      <c r="Q37" s="71"/>
      <c r="R37" s="70"/>
      <c r="S37" s="71"/>
      <c r="T37" s="70"/>
      <c r="U37" s="71"/>
      <c r="V37" s="79" t="s">
        <v>273</v>
      </c>
      <c r="W37" s="66"/>
      <c r="X37" s="66"/>
      <c r="Y37" s="66"/>
      <c r="Z37" s="73" t="s">
        <v>100</v>
      </c>
      <c r="AA37" s="74">
        <f t="shared" si="2"/>
        <v>80</v>
      </c>
      <c r="AB37" s="75">
        <v>80</v>
      </c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8"/>
      <c r="AO37" s="76"/>
    </row>
    <row r="38" spans="1:41">
      <c r="A38" s="86"/>
      <c r="B38" s="87"/>
      <c r="C38" s="87"/>
      <c r="D38" s="87"/>
      <c r="E38" s="87"/>
      <c r="F38" s="87"/>
      <c r="G38" s="88"/>
      <c r="H38" s="87"/>
      <c r="I38" s="87"/>
      <c r="J38" s="87"/>
      <c r="K38" s="88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9"/>
      <c r="AA38" s="90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85"/>
      <c r="AO38" s="76"/>
    </row>
    <row r="39" spans="1:41" s="63" customFormat="1" ht="27">
      <c r="A39" s="57">
        <v>3</v>
      </c>
      <c r="B39" s="58"/>
      <c r="C39" s="59" t="s">
        <v>274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60"/>
      <c r="AD39" s="60"/>
      <c r="AE39" s="60"/>
      <c r="AF39" s="60"/>
      <c r="AG39" s="60"/>
      <c r="AH39" s="61"/>
      <c r="AI39" s="60"/>
      <c r="AJ39" s="60"/>
      <c r="AK39" s="60"/>
      <c r="AL39" s="60"/>
      <c r="AM39" s="60"/>
      <c r="AN39" s="62"/>
      <c r="AO39" s="60"/>
    </row>
    <row r="40" spans="1:41" ht="115.5">
      <c r="A40" s="64" t="s">
        <v>51</v>
      </c>
      <c r="B40" s="65" t="s">
        <v>275</v>
      </c>
      <c r="C40" s="66" t="s">
        <v>276</v>
      </c>
      <c r="D40" s="81" t="s">
        <v>277</v>
      </c>
      <c r="E40" s="66" t="s">
        <v>278</v>
      </c>
      <c r="F40" s="70" t="s">
        <v>279</v>
      </c>
      <c r="G40" s="83" t="s">
        <v>280</v>
      </c>
      <c r="H40" s="70" t="s">
        <v>281</v>
      </c>
      <c r="I40" s="83" t="s">
        <v>282</v>
      </c>
      <c r="J40" s="70" t="s">
        <v>283</v>
      </c>
      <c r="K40" s="83" t="s">
        <v>284</v>
      </c>
      <c r="L40" s="70" t="s">
        <v>285</v>
      </c>
      <c r="M40" s="71" t="s">
        <v>286</v>
      </c>
      <c r="N40" s="70" t="s">
        <v>285</v>
      </c>
      <c r="O40" s="71" t="s">
        <v>287</v>
      </c>
      <c r="P40" s="70"/>
      <c r="Q40" s="71"/>
      <c r="R40" s="70"/>
      <c r="S40" s="71"/>
      <c r="T40" s="70"/>
      <c r="U40" s="71"/>
      <c r="V40" s="79" t="s">
        <v>288</v>
      </c>
      <c r="W40" s="66"/>
      <c r="X40" s="66"/>
      <c r="Y40" s="66"/>
      <c r="Z40" s="73" t="s">
        <v>100</v>
      </c>
      <c r="AA40" s="74">
        <f>SUM(AB40:AN40)</f>
        <v>4019.9000000000005</v>
      </c>
      <c r="AB40" s="75">
        <v>254.7</v>
      </c>
      <c r="AC40" s="76"/>
      <c r="AD40" s="76"/>
      <c r="AE40" s="75">
        <v>133.19999999999999</v>
      </c>
      <c r="AF40" s="76"/>
      <c r="AG40" s="75">
        <v>2312</v>
      </c>
      <c r="AH40" s="75">
        <v>279.3</v>
      </c>
      <c r="AI40" s="75">
        <v>1040.7</v>
      </c>
      <c r="AJ40" s="76"/>
      <c r="AK40" s="76"/>
      <c r="AL40" s="76"/>
      <c r="AM40" s="76"/>
      <c r="AN40" s="78"/>
      <c r="AO40" s="75">
        <v>91.2</v>
      </c>
    </row>
    <row r="41" spans="1:41" ht="115.5">
      <c r="A41" s="64" t="s">
        <v>66</v>
      </c>
      <c r="B41" s="65" t="s">
        <v>289</v>
      </c>
      <c r="C41" s="66" t="s">
        <v>290</v>
      </c>
      <c r="D41" s="81" t="s">
        <v>291</v>
      </c>
      <c r="E41" s="66" t="s">
        <v>292</v>
      </c>
      <c r="F41" s="70" t="s">
        <v>279</v>
      </c>
      <c r="G41" s="83" t="s">
        <v>280</v>
      </c>
      <c r="H41" s="70" t="s">
        <v>281</v>
      </c>
      <c r="I41" s="83" t="s">
        <v>282</v>
      </c>
      <c r="J41" s="70" t="s">
        <v>283</v>
      </c>
      <c r="K41" s="83" t="s">
        <v>284</v>
      </c>
      <c r="L41" s="70" t="s">
        <v>293</v>
      </c>
      <c r="M41" s="71" t="s">
        <v>294</v>
      </c>
      <c r="N41" s="70" t="s">
        <v>293</v>
      </c>
      <c r="O41" s="71" t="s">
        <v>295</v>
      </c>
      <c r="P41" s="70"/>
      <c r="Q41" s="71"/>
      <c r="R41" s="70"/>
      <c r="S41" s="71"/>
      <c r="T41" s="70"/>
      <c r="U41" s="71"/>
      <c r="V41" s="79" t="s">
        <v>296</v>
      </c>
      <c r="W41" s="66"/>
      <c r="X41" s="66"/>
      <c r="Y41" s="66"/>
      <c r="Z41" s="73" t="s">
        <v>100</v>
      </c>
      <c r="AA41" s="74">
        <f>SUM(AB41:AN41)</f>
        <v>2174.8000000000002</v>
      </c>
      <c r="AB41" s="76"/>
      <c r="AC41" s="76"/>
      <c r="AD41" s="76"/>
      <c r="AE41" s="76"/>
      <c r="AF41" s="76"/>
      <c r="AG41" s="75">
        <v>1519.3</v>
      </c>
      <c r="AH41" s="76"/>
      <c r="AI41" s="75">
        <v>655.5</v>
      </c>
      <c r="AJ41" s="76"/>
      <c r="AK41" s="76"/>
      <c r="AL41" s="76"/>
      <c r="AM41" s="76"/>
      <c r="AN41" s="78"/>
      <c r="AO41" s="75">
        <v>105.9</v>
      </c>
    </row>
    <row r="42" spans="1:41" ht="49.5">
      <c r="A42" s="64" t="s">
        <v>71</v>
      </c>
      <c r="B42" s="65" t="s">
        <v>297</v>
      </c>
      <c r="C42" s="66" t="s">
        <v>298</v>
      </c>
      <c r="D42" s="66" t="s">
        <v>299</v>
      </c>
      <c r="E42" s="66" t="s">
        <v>300</v>
      </c>
      <c r="F42" s="70" t="s">
        <v>279</v>
      </c>
      <c r="G42" s="83" t="s">
        <v>280</v>
      </c>
      <c r="H42" s="70" t="s">
        <v>281</v>
      </c>
      <c r="I42" s="83" t="s">
        <v>282</v>
      </c>
      <c r="J42" s="70" t="s">
        <v>301</v>
      </c>
      <c r="K42" s="83" t="s">
        <v>302</v>
      </c>
      <c r="L42" s="70" t="s">
        <v>303</v>
      </c>
      <c r="M42" s="71" t="s">
        <v>304</v>
      </c>
      <c r="N42" s="70" t="s">
        <v>305</v>
      </c>
      <c r="O42" s="71" t="s">
        <v>306</v>
      </c>
      <c r="P42" s="70" t="s">
        <v>227</v>
      </c>
      <c r="Q42" s="71" t="s">
        <v>307</v>
      </c>
      <c r="R42" s="70"/>
      <c r="S42" s="71"/>
      <c r="T42" s="70"/>
      <c r="U42" s="71"/>
      <c r="V42" s="79" t="s">
        <v>308</v>
      </c>
      <c r="W42" s="66"/>
      <c r="X42" s="66"/>
      <c r="Y42" s="66"/>
      <c r="Z42" s="73" t="s">
        <v>100</v>
      </c>
      <c r="AA42" s="74">
        <f>SUM(AB42:AN42)</f>
        <v>3512.7000000000003</v>
      </c>
      <c r="AB42" s="75">
        <v>169.2</v>
      </c>
      <c r="AC42" s="76"/>
      <c r="AD42" s="76"/>
      <c r="AE42" s="75">
        <v>133.19999999999999</v>
      </c>
      <c r="AF42" s="76"/>
      <c r="AG42" s="75">
        <v>1963</v>
      </c>
      <c r="AH42" s="75">
        <v>279.3</v>
      </c>
      <c r="AI42" s="75">
        <v>968</v>
      </c>
      <c r="AJ42" s="76"/>
      <c r="AK42" s="76"/>
      <c r="AL42" s="76"/>
      <c r="AM42" s="76"/>
      <c r="AN42" s="78"/>
      <c r="AO42" s="75">
        <v>74.400000000000006</v>
      </c>
    </row>
    <row r="43" spans="1:41">
      <c r="A43" s="86"/>
      <c r="B43" s="87"/>
      <c r="C43" s="87"/>
      <c r="D43" s="87"/>
      <c r="E43" s="87"/>
      <c r="F43" s="87"/>
      <c r="G43" s="88"/>
      <c r="H43" s="87"/>
      <c r="I43" s="87"/>
      <c r="J43" s="87"/>
      <c r="K43" s="88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9"/>
      <c r="AA43" s="90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85"/>
      <c r="AO43" s="76"/>
    </row>
    <row r="44" spans="1:41" s="63" customFormat="1" ht="27">
      <c r="A44" s="57">
        <v>4</v>
      </c>
      <c r="B44" s="58"/>
      <c r="C44" s="59" t="s">
        <v>309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60"/>
      <c r="AD44" s="60"/>
      <c r="AE44" s="60"/>
      <c r="AF44" s="60"/>
      <c r="AG44" s="60"/>
      <c r="AH44" s="61"/>
      <c r="AI44" s="60"/>
      <c r="AJ44" s="60"/>
      <c r="AK44" s="60"/>
      <c r="AL44" s="60"/>
      <c r="AM44" s="60"/>
      <c r="AN44" s="62"/>
      <c r="AO44" s="60"/>
    </row>
    <row r="45" spans="1:41" ht="38.25">
      <c r="A45" s="64" t="s">
        <v>51</v>
      </c>
      <c r="B45" s="65" t="s">
        <v>310</v>
      </c>
      <c r="C45" s="66" t="s">
        <v>311</v>
      </c>
      <c r="D45" s="66" t="s">
        <v>312</v>
      </c>
      <c r="E45" s="66" t="s">
        <v>313</v>
      </c>
      <c r="F45" s="70" t="s">
        <v>279</v>
      </c>
      <c r="G45" s="83" t="s">
        <v>280</v>
      </c>
      <c r="H45" s="70" t="s">
        <v>314</v>
      </c>
      <c r="I45" s="83" t="s">
        <v>315</v>
      </c>
      <c r="J45" s="70" t="s">
        <v>316</v>
      </c>
      <c r="K45" s="83" t="s">
        <v>317</v>
      </c>
      <c r="L45" s="70" t="s">
        <v>318</v>
      </c>
      <c r="M45" s="71" t="s">
        <v>319</v>
      </c>
      <c r="N45" s="70"/>
      <c r="O45" s="71"/>
      <c r="P45" s="70"/>
      <c r="Q45" s="71"/>
      <c r="R45" s="70"/>
      <c r="S45" s="71"/>
      <c r="T45" s="70"/>
      <c r="U45" s="71"/>
      <c r="V45" s="66"/>
      <c r="W45" s="66"/>
      <c r="X45" s="66"/>
      <c r="Y45" s="66"/>
      <c r="Z45" s="73" t="s">
        <v>100</v>
      </c>
      <c r="AA45" s="74">
        <f t="shared" ref="AA45:AA56" si="3">SUM(AB45:AN45)</f>
        <v>4043.2400000000002</v>
      </c>
      <c r="AB45" s="75">
        <v>169.2</v>
      </c>
      <c r="AC45" s="76"/>
      <c r="AD45" s="76"/>
      <c r="AE45" s="75">
        <v>133.19999999999999</v>
      </c>
      <c r="AF45" s="76"/>
      <c r="AG45" s="75">
        <v>2444</v>
      </c>
      <c r="AH45" s="75">
        <v>297.83999999999997</v>
      </c>
      <c r="AI45" s="75">
        <v>999</v>
      </c>
      <c r="AJ45" s="76"/>
      <c r="AK45" s="76"/>
      <c r="AL45" s="76"/>
      <c r="AM45" s="76"/>
      <c r="AN45" s="78"/>
      <c r="AO45" s="75">
        <v>100.8</v>
      </c>
    </row>
    <row r="46" spans="1:41" ht="25.5">
      <c r="A46" s="64" t="s">
        <v>66</v>
      </c>
      <c r="B46" s="65" t="s">
        <v>320</v>
      </c>
      <c r="C46" s="66" t="s">
        <v>321</v>
      </c>
      <c r="D46" s="66" t="s">
        <v>322</v>
      </c>
      <c r="E46" s="66" t="s">
        <v>323</v>
      </c>
      <c r="F46" s="70" t="s">
        <v>279</v>
      </c>
      <c r="G46" s="83" t="s">
        <v>280</v>
      </c>
      <c r="H46" s="70" t="s">
        <v>314</v>
      </c>
      <c r="I46" s="83" t="s">
        <v>315</v>
      </c>
      <c r="J46" s="70" t="s">
        <v>324</v>
      </c>
      <c r="K46" s="83" t="s">
        <v>325</v>
      </c>
      <c r="L46" s="70" t="s">
        <v>326</v>
      </c>
      <c r="M46" s="71" t="s">
        <v>327</v>
      </c>
      <c r="N46" s="70"/>
      <c r="O46" s="71"/>
      <c r="P46" s="70"/>
      <c r="Q46" s="71"/>
      <c r="R46" s="70"/>
      <c r="S46" s="71"/>
      <c r="T46" s="70"/>
      <c r="U46" s="71"/>
      <c r="V46" s="66"/>
      <c r="W46" s="66"/>
      <c r="X46" s="66"/>
      <c r="Y46" s="66"/>
      <c r="Z46" s="73" t="s">
        <v>100</v>
      </c>
      <c r="AA46" s="74">
        <f t="shared" si="3"/>
        <v>3509.86</v>
      </c>
      <c r="AB46" s="75">
        <v>1120.46</v>
      </c>
      <c r="AC46" s="76"/>
      <c r="AD46" s="76"/>
      <c r="AE46" s="75">
        <v>900</v>
      </c>
      <c r="AF46" s="76"/>
      <c r="AG46" s="75">
        <v>1216</v>
      </c>
      <c r="AH46" s="75">
        <v>103.4</v>
      </c>
      <c r="AI46" s="75">
        <v>126</v>
      </c>
      <c r="AJ46" s="76"/>
      <c r="AK46" s="76"/>
      <c r="AL46" s="76"/>
      <c r="AM46" s="75">
        <v>44</v>
      </c>
      <c r="AN46" s="78"/>
      <c r="AO46" s="76"/>
    </row>
    <row r="47" spans="1:41" ht="33">
      <c r="A47" s="64" t="s">
        <v>71</v>
      </c>
      <c r="B47" s="65" t="s">
        <v>328</v>
      </c>
      <c r="C47" s="66" t="s">
        <v>321</v>
      </c>
      <c r="D47" s="66" t="s">
        <v>329</v>
      </c>
      <c r="E47" s="66" t="s">
        <v>330</v>
      </c>
      <c r="F47" s="70" t="s">
        <v>279</v>
      </c>
      <c r="G47" s="83" t="s">
        <v>280</v>
      </c>
      <c r="H47" s="70" t="s">
        <v>314</v>
      </c>
      <c r="I47" s="83" t="s">
        <v>315</v>
      </c>
      <c r="J47" s="70" t="s">
        <v>331</v>
      </c>
      <c r="K47" s="83" t="s">
        <v>332</v>
      </c>
      <c r="L47" s="70" t="s">
        <v>326</v>
      </c>
      <c r="M47" s="71" t="s">
        <v>327</v>
      </c>
      <c r="N47" s="70" t="s">
        <v>333</v>
      </c>
      <c r="O47" s="71" t="s">
        <v>334</v>
      </c>
      <c r="P47" s="70"/>
      <c r="Q47" s="71"/>
      <c r="R47" s="70"/>
      <c r="S47" s="71"/>
      <c r="T47" s="70"/>
      <c r="U47" s="71"/>
      <c r="V47" s="79" t="s">
        <v>335</v>
      </c>
      <c r="W47" s="66"/>
      <c r="X47" s="66"/>
      <c r="Y47" s="66"/>
      <c r="Z47" s="73" t="s">
        <v>116</v>
      </c>
      <c r="AA47" s="74">
        <f t="shared" si="3"/>
        <v>572.4</v>
      </c>
      <c r="AB47" s="76"/>
      <c r="AC47" s="76"/>
      <c r="AD47" s="76"/>
      <c r="AE47" s="75">
        <v>163</v>
      </c>
      <c r="AF47" s="76"/>
      <c r="AG47" s="75">
        <v>314.60000000000002</v>
      </c>
      <c r="AH47" s="75">
        <v>40.799999999999997</v>
      </c>
      <c r="AI47" s="75">
        <v>54</v>
      </c>
      <c r="AJ47" s="76"/>
      <c r="AK47" s="76"/>
      <c r="AL47" s="76"/>
      <c r="AM47" s="76"/>
      <c r="AN47" s="78"/>
      <c r="AO47" s="76"/>
    </row>
    <row r="48" spans="1:41" ht="38.25">
      <c r="A48" s="64" t="s">
        <v>82</v>
      </c>
      <c r="B48" s="65" t="s">
        <v>336</v>
      </c>
      <c r="C48" s="66" t="s">
        <v>337</v>
      </c>
      <c r="D48" s="66" t="s">
        <v>322</v>
      </c>
      <c r="E48" s="66" t="s">
        <v>338</v>
      </c>
      <c r="F48" s="70" t="s">
        <v>279</v>
      </c>
      <c r="G48" s="83" t="s">
        <v>280</v>
      </c>
      <c r="H48" s="70" t="s">
        <v>314</v>
      </c>
      <c r="I48" s="83" t="s">
        <v>315</v>
      </c>
      <c r="J48" s="70" t="s">
        <v>339</v>
      </c>
      <c r="K48" s="83" t="s">
        <v>340</v>
      </c>
      <c r="L48" s="70" t="s">
        <v>341</v>
      </c>
      <c r="M48" s="71" t="s">
        <v>342</v>
      </c>
      <c r="N48" s="70"/>
      <c r="O48" s="71"/>
      <c r="P48" s="70"/>
      <c r="Q48" s="71"/>
      <c r="R48" s="70"/>
      <c r="S48" s="71"/>
      <c r="T48" s="70"/>
      <c r="U48" s="71"/>
      <c r="V48" s="66"/>
      <c r="W48" s="66"/>
      <c r="X48" s="66"/>
      <c r="Y48" s="66"/>
      <c r="Z48" s="73" t="s">
        <v>100</v>
      </c>
      <c r="AA48" s="74">
        <f t="shared" si="3"/>
        <v>58.5</v>
      </c>
      <c r="AB48" s="76"/>
      <c r="AC48" s="76"/>
      <c r="AD48" s="76"/>
      <c r="AE48" s="76"/>
      <c r="AF48" s="76"/>
      <c r="AG48" s="75">
        <v>58.5</v>
      </c>
      <c r="AH48" s="76"/>
      <c r="AI48" s="76"/>
      <c r="AJ48" s="76"/>
      <c r="AK48" s="76"/>
      <c r="AL48" s="76"/>
      <c r="AM48" s="76"/>
      <c r="AN48" s="78"/>
      <c r="AO48" s="76"/>
    </row>
    <row r="49" spans="1:41" ht="38.25">
      <c r="A49" s="64" t="s">
        <v>92</v>
      </c>
      <c r="B49" s="65" t="s">
        <v>343</v>
      </c>
      <c r="C49" s="66" t="s">
        <v>337</v>
      </c>
      <c r="D49" s="66" t="s">
        <v>344</v>
      </c>
      <c r="E49" s="66" t="s">
        <v>345</v>
      </c>
      <c r="F49" s="70" t="s">
        <v>279</v>
      </c>
      <c r="G49" s="83" t="s">
        <v>280</v>
      </c>
      <c r="H49" s="70" t="s">
        <v>314</v>
      </c>
      <c r="I49" s="83" t="s">
        <v>315</v>
      </c>
      <c r="J49" s="70" t="s">
        <v>346</v>
      </c>
      <c r="K49" s="83" t="s">
        <v>347</v>
      </c>
      <c r="L49" s="70" t="s">
        <v>341</v>
      </c>
      <c r="M49" s="71" t="s">
        <v>342</v>
      </c>
      <c r="N49" s="70"/>
      <c r="O49" s="71"/>
      <c r="P49" s="70"/>
      <c r="Q49" s="71"/>
      <c r="R49" s="70"/>
      <c r="S49" s="71"/>
      <c r="T49" s="70"/>
      <c r="U49" s="71"/>
      <c r="V49" s="71"/>
      <c r="W49" s="66"/>
      <c r="X49" s="66"/>
      <c r="Y49" s="66"/>
      <c r="Z49" s="73" t="s">
        <v>100</v>
      </c>
      <c r="AA49" s="74">
        <f t="shared" si="3"/>
        <v>99.2</v>
      </c>
      <c r="AB49" s="76"/>
      <c r="AC49" s="76"/>
      <c r="AD49" s="76"/>
      <c r="AE49" s="76"/>
      <c r="AF49" s="76"/>
      <c r="AG49" s="75">
        <v>99.2</v>
      </c>
      <c r="AH49" s="76"/>
      <c r="AI49" s="76"/>
      <c r="AJ49" s="76"/>
      <c r="AK49" s="76"/>
      <c r="AL49" s="76"/>
      <c r="AM49" s="76"/>
      <c r="AN49" s="78"/>
      <c r="AO49" s="76"/>
    </row>
    <row r="50" spans="1:41" ht="38.25">
      <c r="A50" s="64" t="s">
        <v>101</v>
      </c>
      <c r="B50" s="65" t="s">
        <v>348</v>
      </c>
      <c r="C50" s="66" t="s">
        <v>337</v>
      </c>
      <c r="D50" s="66" t="s">
        <v>349</v>
      </c>
      <c r="E50" s="66" t="s">
        <v>345</v>
      </c>
      <c r="F50" s="70" t="s">
        <v>279</v>
      </c>
      <c r="G50" s="83" t="s">
        <v>280</v>
      </c>
      <c r="H50" s="70" t="s">
        <v>314</v>
      </c>
      <c r="I50" s="83" t="s">
        <v>315</v>
      </c>
      <c r="J50" s="70" t="s">
        <v>324</v>
      </c>
      <c r="K50" s="83" t="s">
        <v>325</v>
      </c>
      <c r="L50" s="70" t="s">
        <v>341</v>
      </c>
      <c r="M50" s="71" t="s">
        <v>342</v>
      </c>
      <c r="N50" s="70"/>
      <c r="O50" s="71"/>
      <c r="P50" s="70"/>
      <c r="Q50" s="71"/>
      <c r="R50" s="70"/>
      <c r="S50" s="71"/>
      <c r="T50" s="70"/>
      <c r="U50" s="71"/>
      <c r="V50" s="66"/>
      <c r="W50" s="66"/>
      <c r="X50" s="66"/>
      <c r="Y50" s="66"/>
      <c r="Z50" s="73" t="s">
        <v>100</v>
      </c>
      <c r="AA50" s="74">
        <f t="shared" si="3"/>
        <v>58.5</v>
      </c>
      <c r="AB50" s="76"/>
      <c r="AC50" s="76"/>
      <c r="AD50" s="76"/>
      <c r="AE50" s="76"/>
      <c r="AF50" s="76"/>
      <c r="AG50" s="75">
        <v>58.5</v>
      </c>
      <c r="AH50" s="76"/>
      <c r="AI50" s="76"/>
      <c r="AJ50" s="76"/>
      <c r="AK50" s="76"/>
      <c r="AL50" s="76"/>
      <c r="AM50" s="76"/>
      <c r="AN50" s="78"/>
      <c r="AO50" s="76"/>
    </row>
    <row r="51" spans="1:41" ht="38.25">
      <c r="A51" s="64" t="s">
        <v>117</v>
      </c>
      <c r="B51" s="65" t="s">
        <v>350</v>
      </c>
      <c r="C51" s="66" t="s">
        <v>337</v>
      </c>
      <c r="D51" s="66" t="s">
        <v>329</v>
      </c>
      <c r="E51" s="66" t="s">
        <v>15</v>
      </c>
      <c r="F51" s="70" t="s">
        <v>279</v>
      </c>
      <c r="G51" s="83" t="s">
        <v>280</v>
      </c>
      <c r="H51" s="70" t="s">
        <v>314</v>
      </c>
      <c r="I51" s="83" t="s">
        <v>315</v>
      </c>
      <c r="J51" s="70" t="s">
        <v>331</v>
      </c>
      <c r="K51" s="83" t="s">
        <v>332</v>
      </c>
      <c r="L51" s="70" t="s">
        <v>341</v>
      </c>
      <c r="M51" s="71" t="s">
        <v>342</v>
      </c>
      <c r="N51" s="70" t="s">
        <v>333</v>
      </c>
      <c r="O51" s="71" t="s">
        <v>334</v>
      </c>
      <c r="P51" s="70"/>
      <c r="Q51" s="71"/>
      <c r="R51" s="70"/>
      <c r="S51" s="71"/>
      <c r="T51" s="70"/>
      <c r="U51" s="71"/>
      <c r="V51" s="79" t="s">
        <v>335</v>
      </c>
      <c r="W51" s="66"/>
      <c r="X51" s="66"/>
      <c r="Y51" s="66"/>
      <c r="Z51" s="73" t="s">
        <v>116</v>
      </c>
      <c r="AA51" s="74">
        <f t="shared" si="3"/>
        <v>27.6</v>
      </c>
      <c r="AB51" s="76"/>
      <c r="AC51" s="76"/>
      <c r="AD51" s="76"/>
      <c r="AE51" s="76"/>
      <c r="AF51" s="76"/>
      <c r="AG51" s="75">
        <v>27.6</v>
      </c>
      <c r="AH51" s="76"/>
      <c r="AI51" s="76"/>
      <c r="AJ51" s="76"/>
      <c r="AK51" s="76"/>
      <c r="AL51" s="76"/>
      <c r="AM51" s="76"/>
      <c r="AN51" s="78"/>
      <c r="AO51" s="76"/>
    </row>
    <row r="52" spans="1:41" ht="38.25">
      <c r="A52" s="64" t="s">
        <v>124</v>
      </c>
      <c r="B52" s="65" t="s">
        <v>336</v>
      </c>
      <c r="C52" s="66" t="s">
        <v>351</v>
      </c>
      <c r="D52" s="66" t="s">
        <v>322</v>
      </c>
      <c r="E52" s="66" t="s">
        <v>352</v>
      </c>
      <c r="F52" s="70" t="s">
        <v>279</v>
      </c>
      <c r="G52" s="83" t="s">
        <v>280</v>
      </c>
      <c r="H52" s="70" t="s">
        <v>314</v>
      </c>
      <c r="I52" s="83" t="s">
        <v>315</v>
      </c>
      <c r="J52" s="70" t="s">
        <v>339</v>
      </c>
      <c r="K52" s="83" t="s">
        <v>340</v>
      </c>
      <c r="L52" s="70" t="s">
        <v>341</v>
      </c>
      <c r="M52" s="71" t="s">
        <v>342</v>
      </c>
      <c r="N52" s="70"/>
      <c r="O52" s="71"/>
      <c r="P52" s="70"/>
      <c r="Q52" s="71"/>
      <c r="R52" s="70"/>
      <c r="S52" s="71"/>
      <c r="T52" s="70"/>
      <c r="U52" s="71"/>
      <c r="V52" s="66"/>
      <c r="W52" s="66"/>
      <c r="X52" s="66"/>
      <c r="Y52" s="66"/>
      <c r="Z52" s="73" t="s">
        <v>100</v>
      </c>
      <c r="AA52" s="74">
        <f t="shared" si="3"/>
        <v>941.31999999999994</v>
      </c>
      <c r="AB52" s="76"/>
      <c r="AC52" s="76"/>
      <c r="AD52" s="76"/>
      <c r="AE52" s="76"/>
      <c r="AF52" s="76"/>
      <c r="AG52" s="76"/>
      <c r="AH52" s="76"/>
      <c r="AI52" s="75">
        <v>833</v>
      </c>
      <c r="AJ52" s="75">
        <v>40</v>
      </c>
      <c r="AK52" s="75">
        <v>32.68</v>
      </c>
      <c r="AL52" s="75"/>
      <c r="AM52" s="76"/>
      <c r="AN52" s="77">
        <v>35.64</v>
      </c>
      <c r="AO52" s="76"/>
    </row>
    <row r="53" spans="1:41" ht="38.25">
      <c r="A53" s="64" t="s">
        <v>128</v>
      </c>
      <c r="B53" s="65" t="s">
        <v>343</v>
      </c>
      <c r="C53" s="66" t="s">
        <v>351</v>
      </c>
      <c r="D53" s="66" t="s">
        <v>344</v>
      </c>
      <c r="E53" s="66" t="s">
        <v>353</v>
      </c>
      <c r="F53" s="70" t="s">
        <v>279</v>
      </c>
      <c r="G53" s="83" t="s">
        <v>280</v>
      </c>
      <c r="H53" s="70" t="s">
        <v>314</v>
      </c>
      <c r="I53" s="83" t="s">
        <v>315</v>
      </c>
      <c r="J53" s="70" t="s">
        <v>346</v>
      </c>
      <c r="K53" s="83" t="s">
        <v>347</v>
      </c>
      <c r="L53" s="70" t="s">
        <v>341</v>
      </c>
      <c r="M53" s="71" t="s">
        <v>342</v>
      </c>
      <c r="N53" s="70"/>
      <c r="O53" s="71"/>
      <c r="P53" s="70"/>
      <c r="Q53" s="71"/>
      <c r="R53" s="70"/>
      <c r="S53" s="71"/>
      <c r="T53" s="70"/>
      <c r="U53" s="71"/>
      <c r="V53" s="71"/>
      <c r="W53" s="66"/>
      <c r="X53" s="66"/>
      <c r="Y53" s="66"/>
      <c r="Z53" s="73" t="s">
        <v>100</v>
      </c>
      <c r="AA53" s="74">
        <f t="shared" si="3"/>
        <v>1767.54</v>
      </c>
      <c r="AB53" s="76"/>
      <c r="AC53" s="76"/>
      <c r="AD53" s="76"/>
      <c r="AE53" s="76"/>
      <c r="AF53" s="76"/>
      <c r="AG53" s="76"/>
      <c r="AH53" s="76"/>
      <c r="AI53" s="75">
        <v>1691.1</v>
      </c>
      <c r="AJ53" s="75">
        <v>24</v>
      </c>
      <c r="AK53" s="75">
        <v>19.440000000000001</v>
      </c>
      <c r="AL53" s="75"/>
      <c r="AM53" s="76"/>
      <c r="AN53" s="77">
        <v>33</v>
      </c>
      <c r="AO53" s="76"/>
    </row>
    <row r="54" spans="1:41" ht="38.25">
      <c r="A54" s="64" t="s">
        <v>132</v>
      </c>
      <c r="B54" s="65" t="s">
        <v>354</v>
      </c>
      <c r="C54" s="66" t="s">
        <v>355</v>
      </c>
      <c r="D54" s="66" t="s">
        <v>344</v>
      </c>
      <c r="E54" s="66" t="s">
        <v>15</v>
      </c>
      <c r="F54" s="70" t="s">
        <v>279</v>
      </c>
      <c r="G54" s="83" t="s">
        <v>280</v>
      </c>
      <c r="H54" s="70" t="s">
        <v>314</v>
      </c>
      <c r="I54" s="83" t="s">
        <v>315</v>
      </c>
      <c r="J54" s="70" t="s">
        <v>346</v>
      </c>
      <c r="K54" s="83" t="s">
        <v>347</v>
      </c>
      <c r="L54" s="92" t="s">
        <v>356</v>
      </c>
      <c r="M54" s="93" t="s">
        <v>357</v>
      </c>
      <c r="N54" s="70"/>
      <c r="O54" s="71"/>
      <c r="P54" s="70"/>
      <c r="Q54" s="71"/>
      <c r="R54" s="70"/>
      <c r="S54" s="71"/>
      <c r="T54" s="70"/>
      <c r="U54" s="71"/>
      <c r="V54" s="66"/>
      <c r="W54" s="66"/>
      <c r="X54" s="66"/>
      <c r="Y54" s="66"/>
      <c r="Z54" s="73" t="s">
        <v>100</v>
      </c>
      <c r="AA54" s="74">
        <f t="shared" si="3"/>
        <v>5034.26</v>
      </c>
      <c r="AB54" s="75">
        <v>343.44</v>
      </c>
      <c r="AC54" s="76"/>
      <c r="AD54" s="76"/>
      <c r="AE54" s="75">
        <v>94.98</v>
      </c>
      <c r="AF54" s="76"/>
      <c r="AG54" s="75">
        <v>3693.2</v>
      </c>
      <c r="AH54" s="75">
        <v>297.83999999999997</v>
      </c>
      <c r="AI54" s="75">
        <v>604.79999999999995</v>
      </c>
      <c r="AJ54" s="76"/>
      <c r="AK54" s="76"/>
      <c r="AL54" s="76"/>
      <c r="AM54" s="76"/>
      <c r="AN54" s="78"/>
      <c r="AO54" s="75">
        <v>85.8</v>
      </c>
    </row>
    <row r="55" spans="1:41" ht="38.25">
      <c r="A55" s="64" t="s">
        <v>136</v>
      </c>
      <c r="B55" s="65" t="s">
        <v>358</v>
      </c>
      <c r="C55" s="66" t="s">
        <v>355</v>
      </c>
      <c r="D55" s="66" t="s">
        <v>349</v>
      </c>
      <c r="E55" s="66" t="s">
        <v>15</v>
      </c>
      <c r="F55" s="70" t="s">
        <v>279</v>
      </c>
      <c r="G55" s="83" t="s">
        <v>280</v>
      </c>
      <c r="H55" s="70" t="s">
        <v>314</v>
      </c>
      <c r="I55" s="83" t="s">
        <v>315</v>
      </c>
      <c r="J55" s="70" t="s">
        <v>324</v>
      </c>
      <c r="K55" s="83" t="s">
        <v>325</v>
      </c>
      <c r="L55" s="92" t="s">
        <v>356</v>
      </c>
      <c r="M55" s="93" t="s">
        <v>357</v>
      </c>
      <c r="N55" s="70"/>
      <c r="O55" s="71"/>
      <c r="P55" s="70"/>
      <c r="Q55" s="71"/>
      <c r="R55" s="70"/>
      <c r="S55" s="71"/>
      <c r="T55" s="70"/>
      <c r="U55" s="71"/>
      <c r="V55" s="66"/>
      <c r="W55" s="66"/>
      <c r="X55" s="66"/>
      <c r="Y55" s="66"/>
      <c r="Z55" s="73" t="s">
        <v>100</v>
      </c>
      <c r="AA55" s="74">
        <f t="shared" si="3"/>
        <v>1797.9</v>
      </c>
      <c r="AB55" s="76"/>
      <c r="AC55" s="76"/>
      <c r="AD55" s="76"/>
      <c r="AE55" s="76"/>
      <c r="AF55" s="76"/>
      <c r="AG55" s="75">
        <v>1532.5</v>
      </c>
      <c r="AH55" s="75">
        <v>103.4</v>
      </c>
      <c r="AI55" s="75">
        <v>162</v>
      </c>
      <c r="AJ55" s="76"/>
      <c r="AK55" s="76"/>
      <c r="AL55" s="76"/>
      <c r="AM55" s="76"/>
      <c r="AN55" s="78"/>
      <c r="AO55" s="76"/>
    </row>
    <row r="56" spans="1:41" ht="25.5">
      <c r="A56" s="64" t="s">
        <v>230</v>
      </c>
      <c r="B56" s="65" t="s">
        <v>359</v>
      </c>
      <c r="C56" s="66" t="s">
        <v>360</v>
      </c>
      <c r="D56" s="66" t="s">
        <v>322</v>
      </c>
      <c r="E56" s="66" t="s">
        <v>361</v>
      </c>
      <c r="F56" s="70" t="s">
        <v>279</v>
      </c>
      <c r="G56" s="83" t="s">
        <v>280</v>
      </c>
      <c r="H56" s="70" t="s">
        <v>314</v>
      </c>
      <c r="I56" s="83" t="s">
        <v>315</v>
      </c>
      <c r="J56" s="70" t="s">
        <v>339</v>
      </c>
      <c r="K56" s="83" t="s">
        <v>340</v>
      </c>
      <c r="L56" s="70" t="s">
        <v>362</v>
      </c>
      <c r="M56" s="71" t="s">
        <v>363</v>
      </c>
      <c r="N56" s="70"/>
      <c r="O56" s="71"/>
      <c r="P56" s="70"/>
      <c r="Q56" s="71"/>
      <c r="R56" s="70"/>
      <c r="S56" s="71"/>
      <c r="T56" s="70"/>
      <c r="U56" s="71"/>
      <c r="V56" s="66"/>
      <c r="W56" s="66"/>
      <c r="X56" s="66"/>
      <c r="Y56" s="66"/>
      <c r="Z56" s="73" t="s">
        <v>100</v>
      </c>
      <c r="AA56" s="74">
        <f t="shared" si="3"/>
        <v>625</v>
      </c>
      <c r="AB56" s="76"/>
      <c r="AC56" s="76"/>
      <c r="AD56" s="76"/>
      <c r="AE56" s="76"/>
      <c r="AF56" s="76"/>
      <c r="AG56" s="75">
        <v>571</v>
      </c>
      <c r="AH56" s="76"/>
      <c r="AI56" s="75">
        <v>54</v>
      </c>
      <c r="AJ56" s="76"/>
      <c r="AK56" s="76"/>
      <c r="AL56" s="76"/>
      <c r="AM56" s="76"/>
      <c r="AN56" s="78"/>
      <c r="AO56" s="76"/>
    </row>
    <row r="57" spans="1:41">
      <c r="A57" s="86"/>
      <c r="B57" s="87"/>
      <c r="C57" s="87"/>
      <c r="D57" s="87"/>
      <c r="E57" s="87"/>
      <c r="F57" s="87"/>
      <c r="G57" s="88"/>
      <c r="H57" s="87"/>
      <c r="I57" s="87"/>
      <c r="J57" s="87"/>
      <c r="K57" s="88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9"/>
      <c r="AA57" s="90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85"/>
      <c r="AO57" s="76"/>
    </row>
    <row r="58" spans="1:41" s="63" customFormat="1" ht="27">
      <c r="A58" s="57">
        <v>5</v>
      </c>
      <c r="B58" s="58"/>
      <c r="C58" s="59" t="s">
        <v>364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60"/>
      <c r="AD58" s="60"/>
      <c r="AE58" s="60"/>
      <c r="AF58" s="60"/>
      <c r="AG58" s="60"/>
      <c r="AH58" s="61"/>
      <c r="AI58" s="60"/>
      <c r="AJ58" s="60"/>
      <c r="AK58" s="60"/>
      <c r="AL58" s="60"/>
      <c r="AM58" s="60"/>
      <c r="AN58" s="62"/>
      <c r="AO58" s="60"/>
    </row>
    <row r="59" spans="1:41" ht="49.5">
      <c r="A59" s="64" t="s">
        <v>51</v>
      </c>
      <c r="B59" s="65" t="s">
        <v>365</v>
      </c>
      <c r="C59" s="66" t="s">
        <v>366</v>
      </c>
      <c r="D59" s="66" t="s">
        <v>367</v>
      </c>
      <c r="E59" s="66" t="s">
        <v>368</v>
      </c>
      <c r="F59" s="70" t="s">
        <v>279</v>
      </c>
      <c r="G59" s="83" t="s">
        <v>280</v>
      </c>
      <c r="H59" s="70" t="s">
        <v>369</v>
      </c>
      <c r="I59" s="83" t="s">
        <v>370</v>
      </c>
      <c r="J59" s="70" t="s">
        <v>371</v>
      </c>
      <c r="K59" s="83" t="s">
        <v>372</v>
      </c>
      <c r="L59" s="70" t="s">
        <v>373</v>
      </c>
      <c r="M59" s="71" t="s">
        <v>374</v>
      </c>
      <c r="N59" s="70" t="s">
        <v>216</v>
      </c>
      <c r="O59" s="71" t="s">
        <v>375</v>
      </c>
      <c r="P59" s="70"/>
      <c r="Q59" s="71"/>
      <c r="R59" s="70"/>
      <c r="S59" s="71"/>
      <c r="T59" s="70"/>
      <c r="U59" s="71"/>
      <c r="V59" s="79" t="s">
        <v>376</v>
      </c>
      <c r="W59" s="66"/>
      <c r="X59" s="66"/>
      <c r="Y59" s="66"/>
      <c r="Z59" s="73" t="s">
        <v>100</v>
      </c>
      <c r="AA59" s="74">
        <f t="shared" ref="AA59:AA64" si="4">SUM(AB59:AN59)</f>
        <v>280.2</v>
      </c>
      <c r="AB59" s="76"/>
      <c r="AC59" s="76"/>
      <c r="AD59" s="76"/>
      <c r="AE59" s="76"/>
      <c r="AF59" s="76"/>
      <c r="AG59" s="75">
        <v>238.2</v>
      </c>
      <c r="AH59" s="76"/>
      <c r="AI59" s="75">
        <v>42</v>
      </c>
      <c r="AJ59" s="76"/>
      <c r="AK59" s="76"/>
      <c r="AL59" s="76"/>
      <c r="AM59" s="76"/>
      <c r="AN59" s="78"/>
      <c r="AO59" s="75">
        <v>39.9</v>
      </c>
    </row>
    <row r="60" spans="1:41" ht="49.5">
      <c r="A60" s="64" t="s">
        <v>66</v>
      </c>
      <c r="B60" s="65" t="s">
        <v>377</v>
      </c>
      <c r="C60" s="66" t="s">
        <v>378</v>
      </c>
      <c r="D60" s="66" t="s">
        <v>379</v>
      </c>
      <c r="E60" s="66" t="s">
        <v>380</v>
      </c>
      <c r="F60" s="70" t="s">
        <v>279</v>
      </c>
      <c r="G60" s="83" t="s">
        <v>280</v>
      </c>
      <c r="H60" s="70" t="s">
        <v>369</v>
      </c>
      <c r="I60" s="83" t="s">
        <v>370</v>
      </c>
      <c r="J60" s="70" t="s">
        <v>381</v>
      </c>
      <c r="K60" s="83" t="s">
        <v>382</v>
      </c>
      <c r="L60" s="70" t="s">
        <v>383</v>
      </c>
      <c r="M60" s="71" t="s">
        <v>384</v>
      </c>
      <c r="N60" s="70" t="s">
        <v>259</v>
      </c>
      <c r="O60" s="71" t="s">
        <v>385</v>
      </c>
      <c r="P60" s="70"/>
      <c r="Q60" s="71"/>
      <c r="R60" s="70"/>
      <c r="S60" s="71"/>
      <c r="T60" s="70"/>
      <c r="U60" s="71"/>
      <c r="V60" s="79" t="s">
        <v>386</v>
      </c>
      <c r="W60" s="66"/>
      <c r="X60" s="66"/>
      <c r="Y60" s="66"/>
      <c r="Z60" s="73" t="s">
        <v>100</v>
      </c>
      <c r="AA60" s="74">
        <f t="shared" si="4"/>
        <v>255.6</v>
      </c>
      <c r="AB60" s="76"/>
      <c r="AC60" s="76"/>
      <c r="AD60" s="76"/>
      <c r="AE60" s="76"/>
      <c r="AF60" s="76"/>
      <c r="AG60" s="75">
        <v>207.6</v>
      </c>
      <c r="AH60" s="76"/>
      <c r="AI60" s="75">
        <v>48</v>
      </c>
      <c r="AJ60" s="76"/>
      <c r="AK60" s="76"/>
      <c r="AL60" s="76"/>
      <c r="AM60" s="76"/>
      <c r="AN60" s="78"/>
      <c r="AO60" s="75">
        <v>9</v>
      </c>
    </row>
    <row r="61" spans="1:41" ht="38.25">
      <c r="A61" s="64" t="s">
        <v>71</v>
      </c>
      <c r="B61" s="65" t="s">
        <v>387</v>
      </c>
      <c r="C61" s="66" t="s">
        <v>378</v>
      </c>
      <c r="D61" s="66" t="s">
        <v>388</v>
      </c>
      <c r="E61" s="66" t="s">
        <v>15</v>
      </c>
      <c r="F61" s="70" t="s">
        <v>279</v>
      </c>
      <c r="G61" s="83" t="s">
        <v>280</v>
      </c>
      <c r="H61" s="70" t="s">
        <v>369</v>
      </c>
      <c r="I61" s="83" t="s">
        <v>370</v>
      </c>
      <c r="J61" s="70" t="s">
        <v>389</v>
      </c>
      <c r="K61" s="83" t="s">
        <v>390</v>
      </c>
      <c r="L61" s="70" t="s">
        <v>373</v>
      </c>
      <c r="M61" s="71" t="s">
        <v>374</v>
      </c>
      <c r="N61" s="70" t="s">
        <v>216</v>
      </c>
      <c r="O61" s="71" t="s">
        <v>375</v>
      </c>
      <c r="P61" s="70" t="s">
        <v>333</v>
      </c>
      <c r="Q61" s="71" t="s">
        <v>334</v>
      </c>
      <c r="R61" s="70"/>
      <c r="S61" s="71"/>
      <c r="T61" s="70"/>
      <c r="U61" s="71"/>
      <c r="V61" s="79" t="s">
        <v>335</v>
      </c>
      <c r="W61" s="66"/>
      <c r="X61" s="66"/>
      <c r="Y61" s="66"/>
      <c r="Z61" s="73" t="s">
        <v>116</v>
      </c>
      <c r="AA61" s="74">
        <f t="shared" si="4"/>
        <v>111</v>
      </c>
      <c r="AB61" s="76"/>
      <c r="AC61" s="76"/>
      <c r="AD61" s="76"/>
      <c r="AE61" s="76"/>
      <c r="AF61" s="76"/>
      <c r="AG61" s="75">
        <v>77</v>
      </c>
      <c r="AH61" s="76"/>
      <c r="AI61" s="75">
        <v>34</v>
      </c>
      <c r="AJ61" s="76"/>
      <c r="AK61" s="76"/>
      <c r="AL61" s="76"/>
      <c r="AM61" s="76"/>
      <c r="AN61" s="78"/>
      <c r="AO61" s="76"/>
    </row>
    <row r="62" spans="1:41" ht="49.5">
      <c r="A62" s="64" t="s">
        <v>82</v>
      </c>
      <c r="B62" s="65" t="s">
        <v>391</v>
      </c>
      <c r="C62" s="66" t="s">
        <v>392</v>
      </c>
      <c r="D62" s="66" t="s">
        <v>379</v>
      </c>
      <c r="E62" s="66" t="s">
        <v>393</v>
      </c>
      <c r="F62" s="70" t="s">
        <v>279</v>
      </c>
      <c r="G62" s="83" t="s">
        <v>280</v>
      </c>
      <c r="H62" s="70" t="s">
        <v>369</v>
      </c>
      <c r="I62" s="83" t="s">
        <v>370</v>
      </c>
      <c r="J62" s="70" t="s">
        <v>381</v>
      </c>
      <c r="K62" s="83" t="s">
        <v>382</v>
      </c>
      <c r="L62" s="70" t="s">
        <v>394</v>
      </c>
      <c r="M62" s="71" t="s">
        <v>395</v>
      </c>
      <c r="N62" s="70" t="s">
        <v>216</v>
      </c>
      <c r="O62" s="71" t="s">
        <v>375</v>
      </c>
      <c r="P62" s="70"/>
      <c r="Q62" s="71"/>
      <c r="R62" s="70"/>
      <c r="S62" s="71"/>
      <c r="T62" s="70"/>
      <c r="U62" s="71"/>
      <c r="V62" s="79" t="s">
        <v>396</v>
      </c>
      <c r="W62" s="66"/>
      <c r="X62" s="66"/>
      <c r="Y62" s="66"/>
      <c r="Z62" s="73" t="s">
        <v>100</v>
      </c>
      <c r="AA62" s="74">
        <f t="shared" si="4"/>
        <v>782.5</v>
      </c>
      <c r="AB62" s="76"/>
      <c r="AC62" s="76"/>
      <c r="AD62" s="76"/>
      <c r="AE62" s="76"/>
      <c r="AF62" s="76"/>
      <c r="AG62" s="75">
        <v>764.5</v>
      </c>
      <c r="AH62" s="76"/>
      <c r="AI62" s="75">
        <v>18</v>
      </c>
      <c r="AJ62" s="76"/>
      <c r="AK62" s="76"/>
      <c r="AL62" s="76"/>
      <c r="AM62" s="76"/>
      <c r="AN62" s="78"/>
      <c r="AO62" s="75">
        <v>27</v>
      </c>
    </row>
    <row r="63" spans="1:41" ht="38.25">
      <c r="A63" s="64" t="s">
        <v>92</v>
      </c>
      <c r="B63" s="65" t="s">
        <v>397</v>
      </c>
      <c r="C63" s="66" t="s">
        <v>392</v>
      </c>
      <c r="D63" s="66" t="s">
        <v>398</v>
      </c>
      <c r="E63" s="66" t="s">
        <v>399</v>
      </c>
      <c r="F63" s="70" t="s">
        <v>279</v>
      </c>
      <c r="G63" s="83" t="s">
        <v>280</v>
      </c>
      <c r="H63" s="70" t="s">
        <v>369</v>
      </c>
      <c r="I63" s="83" t="s">
        <v>370</v>
      </c>
      <c r="J63" s="70" t="s">
        <v>389</v>
      </c>
      <c r="K63" s="83" t="s">
        <v>390</v>
      </c>
      <c r="L63" s="70" t="s">
        <v>394</v>
      </c>
      <c r="M63" s="71" t="s">
        <v>395</v>
      </c>
      <c r="N63" s="70" t="s">
        <v>216</v>
      </c>
      <c r="O63" s="71" t="s">
        <v>375</v>
      </c>
      <c r="P63" s="70" t="s">
        <v>333</v>
      </c>
      <c r="Q63" s="71" t="s">
        <v>334</v>
      </c>
      <c r="R63" s="70"/>
      <c r="S63" s="71"/>
      <c r="T63" s="70"/>
      <c r="U63" s="71"/>
      <c r="V63" s="79" t="s">
        <v>335</v>
      </c>
      <c r="W63" s="66"/>
      <c r="X63" s="66"/>
      <c r="Y63" s="66"/>
      <c r="Z63" s="73" t="s">
        <v>116</v>
      </c>
      <c r="AA63" s="74">
        <f t="shared" si="4"/>
        <v>496.4</v>
      </c>
      <c r="AB63" s="76"/>
      <c r="AC63" s="76"/>
      <c r="AD63" s="76"/>
      <c r="AE63" s="76"/>
      <c r="AF63" s="76"/>
      <c r="AG63" s="75">
        <v>478.4</v>
      </c>
      <c r="AH63" s="76"/>
      <c r="AI63" s="75">
        <v>18</v>
      </c>
      <c r="AJ63" s="76"/>
      <c r="AK63" s="76"/>
      <c r="AL63" s="76"/>
      <c r="AM63" s="76"/>
      <c r="AN63" s="78"/>
      <c r="AO63" s="75">
        <v>26</v>
      </c>
    </row>
    <row r="64" spans="1:41" ht="38.25">
      <c r="A64" s="64" t="s">
        <v>101</v>
      </c>
      <c r="B64" s="66"/>
      <c r="C64" s="66" t="s">
        <v>400</v>
      </c>
      <c r="D64" s="66" t="s">
        <v>401</v>
      </c>
      <c r="E64" s="66" t="s">
        <v>402</v>
      </c>
      <c r="F64" s="66"/>
      <c r="G64" s="94"/>
      <c r="H64" s="66"/>
      <c r="I64" s="66"/>
      <c r="J64" s="66"/>
      <c r="K64" s="94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73" t="s">
        <v>100</v>
      </c>
      <c r="AA64" s="74">
        <f t="shared" si="4"/>
        <v>111.5</v>
      </c>
      <c r="AB64" s="76"/>
      <c r="AC64" s="76"/>
      <c r="AD64" s="76"/>
      <c r="AE64" s="76"/>
      <c r="AF64" s="76"/>
      <c r="AG64" s="76"/>
      <c r="AH64" s="75">
        <v>20.5</v>
      </c>
      <c r="AI64" s="75">
        <v>91</v>
      </c>
      <c r="AJ64" s="76"/>
      <c r="AK64" s="76"/>
      <c r="AL64" s="76"/>
      <c r="AM64" s="76"/>
      <c r="AN64" s="78"/>
      <c r="AO64" s="75">
        <v>12</v>
      </c>
    </row>
    <row r="65" spans="1:41">
      <c r="A65" s="86"/>
      <c r="B65" s="87"/>
      <c r="C65" s="87"/>
      <c r="D65" s="87"/>
      <c r="E65" s="87"/>
      <c r="F65" s="87"/>
      <c r="G65" s="88"/>
      <c r="H65" s="87"/>
      <c r="I65" s="87"/>
      <c r="J65" s="87"/>
      <c r="K65" s="88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9"/>
      <c r="AA65" s="90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5"/>
      <c r="AO65" s="76"/>
    </row>
    <row r="66" spans="1:41" s="63" customFormat="1" ht="39.75">
      <c r="A66" s="57">
        <v>6</v>
      </c>
      <c r="B66" s="58"/>
      <c r="C66" s="59" t="s">
        <v>403</v>
      </c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60"/>
      <c r="AD66" s="60"/>
      <c r="AE66" s="60"/>
      <c r="AF66" s="60"/>
      <c r="AG66" s="60"/>
      <c r="AH66" s="61"/>
      <c r="AI66" s="60"/>
      <c r="AJ66" s="60"/>
      <c r="AK66" s="60"/>
      <c r="AL66" s="60"/>
      <c r="AM66" s="60"/>
      <c r="AN66" s="62"/>
      <c r="AO66" s="60"/>
    </row>
    <row r="67" spans="1:41" ht="38.25">
      <c r="A67" s="64" t="s">
        <v>51</v>
      </c>
      <c r="B67" s="65" t="s">
        <v>404</v>
      </c>
      <c r="C67" s="66" t="s">
        <v>405</v>
      </c>
      <c r="D67" s="66" t="s">
        <v>406</v>
      </c>
      <c r="E67" s="66" t="s">
        <v>407</v>
      </c>
      <c r="F67" s="70" t="s">
        <v>279</v>
      </c>
      <c r="G67" s="83" t="s">
        <v>280</v>
      </c>
      <c r="H67" s="70" t="s">
        <v>408</v>
      </c>
      <c r="I67" s="83" t="s">
        <v>409</v>
      </c>
      <c r="J67" s="70" t="s">
        <v>410</v>
      </c>
      <c r="K67" s="83" t="s">
        <v>411</v>
      </c>
      <c r="L67" s="70" t="s">
        <v>61</v>
      </c>
      <c r="M67" s="71" t="s">
        <v>412</v>
      </c>
      <c r="N67" s="70" t="s">
        <v>413</v>
      </c>
      <c r="O67" s="71" t="s">
        <v>414</v>
      </c>
      <c r="P67" s="70"/>
      <c r="Q67" s="71"/>
      <c r="R67" s="70"/>
      <c r="S67" s="71"/>
      <c r="T67" s="70"/>
      <c r="U67" s="71"/>
      <c r="V67" s="66"/>
      <c r="W67" s="66"/>
      <c r="X67" s="66"/>
      <c r="Y67" s="66"/>
      <c r="Z67" s="73" t="s">
        <v>100</v>
      </c>
      <c r="AA67" s="74">
        <f>SUM(AB67:AN67)</f>
        <v>123.6</v>
      </c>
      <c r="AB67" s="76"/>
      <c r="AC67" s="76"/>
      <c r="AD67" s="76"/>
      <c r="AE67" s="76"/>
      <c r="AF67" s="76"/>
      <c r="AG67" s="75">
        <v>111.6</v>
      </c>
      <c r="AH67" s="76"/>
      <c r="AI67" s="75">
        <v>12</v>
      </c>
      <c r="AJ67" s="76"/>
      <c r="AK67" s="76"/>
      <c r="AL67" s="76"/>
      <c r="AM67" s="76"/>
      <c r="AN67" s="78"/>
      <c r="AO67" s="75">
        <v>9</v>
      </c>
    </row>
    <row r="68" spans="1:41" ht="38.25">
      <c r="A68" s="64" t="s">
        <v>66</v>
      </c>
      <c r="B68" s="65" t="s">
        <v>415</v>
      </c>
      <c r="C68" s="66" t="s">
        <v>405</v>
      </c>
      <c r="D68" s="66" t="s">
        <v>416</v>
      </c>
      <c r="E68" s="81" t="s">
        <v>407</v>
      </c>
      <c r="F68" s="70" t="s">
        <v>279</v>
      </c>
      <c r="G68" s="83" t="s">
        <v>280</v>
      </c>
      <c r="H68" s="70" t="s">
        <v>408</v>
      </c>
      <c r="I68" s="83" t="s">
        <v>409</v>
      </c>
      <c r="J68" s="70" t="s">
        <v>410</v>
      </c>
      <c r="K68" s="83" t="s">
        <v>411</v>
      </c>
      <c r="L68" s="70" t="s">
        <v>69</v>
      </c>
      <c r="M68" s="71" t="s">
        <v>417</v>
      </c>
      <c r="N68" s="70" t="s">
        <v>413</v>
      </c>
      <c r="O68" s="71" t="s">
        <v>414</v>
      </c>
      <c r="P68" s="70"/>
      <c r="Q68" s="71"/>
      <c r="R68" s="70"/>
      <c r="S68" s="71"/>
      <c r="T68" s="70"/>
      <c r="U68" s="71"/>
      <c r="V68" s="66"/>
      <c r="W68" s="66"/>
      <c r="X68" s="66"/>
      <c r="Y68" s="66"/>
      <c r="Z68" s="73" t="s">
        <v>100</v>
      </c>
      <c r="AA68" s="74">
        <f>SUM(AB68:AN68)</f>
        <v>255</v>
      </c>
      <c r="AB68" s="76"/>
      <c r="AC68" s="76"/>
      <c r="AD68" s="76"/>
      <c r="AE68" s="76"/>
      <c r="AF68" s="76"/>
      <c r="AG68" s="75">
        <v>238.2</v>
      </c>
      <c r="AH68" s="76"/>
      <c r="AI68" s="75">
        <v>16.8</v>
      </c>
      <c r="AJ68" s="76"/>
      <c r="AK68" s="76"/>
      <c r="AL68" s="76"/>
      <c r="AM68" s="76"/>
      <c r="AN68" s="78"/>
      <c r="AO68" s="75">
        <v>12.3</v>
      </c>
    </row>
    <row r="69" spans="1:41">
      <c r="A69" s="86"/>
      <c r="B69" s="87"/>
      <c r="C69" s="87"/>
      <c r="D69" s="87"/>
      <c r="E69" s="87"/>
      <c r="F69" s="87"/>
      <c r="G69" s="88"/>
      <c r="H69" s="87"/>
      <c r="I69" s="87"/>
      <c r="J69" s="87"/>
      <c r="K69" s="88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9"/>
      <c r="AA69" s="90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85"/>
      <c r="AO69" s="76"/>
    </row>
    <row r="70" spans="1:41" s="63" customFormat="1" ht="27">
      <c r="A70" s="57">
        <v>7</v>
      </c>
      <c r="B70" s="58"/>
      <c r="C70" s="59" t="s">
        <v>418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60"/>
      <c r="AD70" s="60"/>
      <c r="AE70" s="60"/>
      <c r="AF70" s="60"/>
      <c r="AG70" s="60"/>
      <c r="AH70" s="61"/>
      <c r="AI70" s="60"/>
      <c r="AJ70" s="60"/>
      <c r="AK70" s="60"/>
      <c r="AL70" s="60"/>
      <c r="AM70" s="60"/>
      <c r="AN70" s="62"/>
      <c r="AO70" s="60"/>
    </row>
    <row r="71" spans="1:41" ht="51">
      <c r="A71" s="64" t="s">
        <v>51</v>
      </c>
      <c r="B71" s="65" t="s">
        <v>419</v>
      </c>
      <c r="C71" s="66" t="s">
        <v>420</v>
      </c>
      <c r="D71" s="81" t="s">
        <v>421</v>
      </c>
      <c r="E71" s="66" t="s">
        <v>422</v>
      </c>
      <c r="F71" s="70" t="s">
        <v>279</v>
      </c>
      <c r="G71" s="83" t="s">
        <v>280</v>
      </c>
      <c r="H71" s="70" t="s">
        <v>423</v>
      </c>
      <c r="I71" s="83" t="s">
        <v>424</v>
      </c>
      <c r="J71" s="70" t="s">
        <v>425</v>
      </c>
      <c r="K71" s="83" t="s">
        <v>426</v>
      </c>
      <c r="L71" s="70" t="s">
        <v>427</v>
      </c>
      <c r="M71" s="71" t="s">
        <v>428</v>
      </c>
      <c r="N71" s="70" t="s">
        <v>429</v>
      </c>
      <c r="O71" s="71" t="s">
        <v>430</v>
      </c>
      <c r="P71" s="70" t="s">
        <v>216</v>
      </c>
      <c r="Q71" s="71" t="s">
        <v>431</v>
      </c>
      <c r="R71" s="70"/>
      <c r="S71" s="71"/>
      <c r="T71" s="70"/>
      <c r="U71" s="71"/>
      <c r="V71" s="79" t="s">
        <v>432</v>
      </c>
      <c r="W71" s="66"/>
      <c r="X71" s="66"/>
      <c r="Y71" s="66"/>
      <c r="Z71" s="73" t="s">
        <v>65</v>
      </c>
      <c r="AA71" s="74">
        <f t="shared" ref="AA71:AA76" si="5">SUM(AB71:AN71)</f>
        <v>219.60000000000002</v>
      </c>
      <c r="AB71" s="75">
        <v>67.23</v>
      </c>
      <c r="AC71" s="76"/>
      <c r="AD71" s="76"/>
      <c r="AE71" s="76"/>
      <c r="AF71" s="76"/>
      <c r="AG71" s="75">
        <v>68.040000000000006</v>
      </c>
      <c r="AH71" s="75">
        <v>6.43</v>
      </c>
      <c r="AI71" s="75">
        <v>77.900000000000006</v>
      </c>
      <c r="AJ71" s="76"/>
      <c r="AK71" s="76"/>
      <c r="AL71" s="76"/>
      <c r="AM71" s="76"/>
      <c r="AN71" s="78"/>
      <c r="AO71" s="75">
        <v>1.96</v>
      </c>
    </row>
    <row r="72" spans="1:41" ht="66">
      <c r="A72" s="64" t="s">
        <v>66</v>
      </c>
      <c r="B72" s="65" t="s">
        <v>433</v>
      </c>
      <c r="C72" s="66" t="s">
        <v>434</v>
      </c>
      <c r="D72" s="81" t="s">
        <v>435</v>
      </c>
      <c r="E72" s="91"/>
      <c r="F72" s="70" t="s">
        <v>279</v>
      </c>
      <c r="G72" s="83" t="s">
        <v>280</v>
      </c>
      <c r="H72" s="70" t="s">
        <v>423</v>
      </c>
      <c r="I72" s="83" t="s">
        <v>424</v>
      </c>
      <c r="J72" s="70" t="s">
        <v>436</v>
      </c>
      <c r="K72" s="83" t="s">
        <v>437</v>
      </c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95"/>
      <c r="W72" s="66"/>
      <c r="X72" s="66"/>
      <c r="Y72" s="66"/>
      <c r="Z72" s="73" t="s">
        <v>65</v>
      </c>
      <c r="AA72" s="74">
        <f t="shared" si="5"/>
        <v>165</v>
      </c>
      <c r="AB72" s="75">
        <v>67.23</v>
      </c>
      <c r="AC72" s="76"/>
      <c r="AD72" s="76"/>
      <c r="AE72" s="76"/>
      <c r="AF72" s="76"/>
      <c r="AG72" s="75">
        <v>45.36</v>
      </c>
      <c r="AH72" s="75">
        <v>5.67</v>
      </c>
      <c r="AI72" s="75">
        <v>46.74</v>
      </c>
      <c r="AJ72" s="76"/>
      <c r="AK72" s="76"/>
      <c r="AL72" s="76"/>
      <c r="AM72" s="76"/>
      <c r="AN72" s="78"/>
      <c r="AO72" s="75">
        <v>2.94</v>
      </c>
    </row>
    <row r="73" spans="1:41" ht="38.25">
      <c r="A73" s="64" t="s">
        <v>71</v>
      </c>
      <c r="B73" s="65" t="s">
        <v>438</v>
      </c>
      <c r="C73" s="66" t="s">
        <v>439</v>
      </c>
      <c r="D73" s="66" t="s">
        <v>440</v>
      </c>
      <c r="E73" s="66" t="s">
        <v>441</v>
      </c>
      <c r="F73" s="70" t="s">
        <v>279</v>
      </c>
      <c r="G73" s="83" t="s">
        <v>280</v>
      </c>
      <c r="H73" s="70" t="s">
        <v>423</v>
      </c>
      <c r="I73" s="83" t="s">
        <v>424</v>
      </c>
      <c r="J73" s="70" t="s">
        <v>442</v>
      </c>
      <c r="K73" s="83" t="s">
        <v>443</v>
      </c>
      <c r="L73" s="70" t="s">
        <v>444</v>
      </c>
      <c r="M73" s="71" t="s">
        <v>445</v>
      </c>
      <c r="N73" s="70" t="s">
        <v>446</v>
      </c>
      <c r="O73" s="71" t="s">
        <v>447</v>
      </c>
      <c r="P73" s="70"/>
      <c r="Q73" s="71"/>
      <c r="R73" s="70"/>
      <c r="S73" s="71"/>
      <c r="T73" s="70"/>
      <c r="U73" s="71"/>
      <c r="V73" s="79" t="s">
        <v>448</v>
      </c>
      <c r="W73" s="66"/>
      <c r="X73" s="66"/>
      <c r="Y73" s="66"/>
      <c r="Z73" s="73" t="s">
        <v>100</v>
      </c>
      <c r="AA73" s="74">
        <f t="shared" si="5"/>
        <v>3018.2799999999997</v>
      </c>
      <c r="AB73" s="75">
        <v>1205.06</v>
      </c>
      <c r="AC73" s="76"/>
      <c r="AD73" s="76"/>
      <c r="AE73" s="76"/>
      <c r="AF73" s="76"/>
      <c r="AG73" s="75">
        <v>816</v>
      </c>
      <c r="AH73" s="75">
        <v>120.54</v>
      </c>
      <c r="AI73" s="75">
        <v>876.68</v>
      </c>
      <c r="AJ73" s="76"/>
      <c r="AK73" s="76"/>
      <c r="AL73" s="76"/>
      <c r="AM73" s="76"/>
      <c r="AN73" s="78"/>
      <c r="AO73" s="75">
        <v>63</v>
      </c>
    </row>
    <row r="74" spans="1:41" ht="49.5">
      <c r="A74" s="64" t="s">
        <v>82</v>
      </c>
      <c r="B74" s="65" t="s">
        <v>449</v>
      </c>
      <c r="C74" s="66" t="s">
        <v>450</v>
      </c>
      <c r="D74" s="81" t="s">
        <v>451</v>
      </c>
      <c r="E74" s="66" t="s">
        <v>452</v>
      </c>
      <c r="F74" s="70" t="s">
        <v>279</v>
      </c>
      <c r="G74" s="83" t="s">
        <v>280</v>
      </c>
      <c r="H74" s="70" t="s">
        <v>423</v>
      </c>
      <c r="I74" s="83" t="s">
        <v>424</v>
      </c>
      <c r="J74" s="70" t="s">
        <v>453</v>
      </c>
      <c r="K74" s="83" t="s">
        <v>454</v>
      </c>
      <c r="L74" s="70" t="s">
        <v>455</v>
      </c>
      <c r="M74" s="71" t="s">
        <v>456</v>
      </c>
      <c r="N74" s="70" t="s">
        <v>227</v>
      </c>
      <c r="O74" s="71" t="s">
        <v>307</v>
      </c>
      <c r="P74" s="70"/>
      <c r="Q74" s="71"/>
      <c r="R74" s="70"/>
      <c r="S74" s="71"/>
      <c r="T74" s="70"/>
      <c r="U74" s="71"/>
      <c r="V74" s="79" t="s">
        <v>457</v>
      </c>
      <c r="W74" s="66"/>
      <c r="X74" s="66"/>
      <c r="Y74" s="66"/>
      <c r="Z74" s="73" t="s">
        <v>100</v>
      </c>
      <c r="AA74" s="74">
        <f t="shared" si="5"/>
        <v>2749.96</v>
      </c>
      <c r="AB74" s="75">
        <v>1120.46</v>
      </c>
      <c r="AC74" s="76"/>
      <c r="AD74" s="76"/>
      <c r="AE74" s="76"/>
      <c r="AF74" s="76"/>
      <c r="AG74" s="75">
        <v>756</v>
      </c>
      <c r="AH74" s="75">
        <v>94.5</v>
      </c>
      <c r="AI74" s="75">
        <v>779</v>
      </c>
      <c r="AJ74" s="76"/>
      <c r="AK74" s="76"/>
      <c r="AL74" s="76"/>
      <c r="AM74" s="76"/>
      <c r="AN74" s="78"/>
      <c r="AO74" s="75">
        <v>49</v>
      </c>
    </row>
    <row r="75" spans="1:41" ht="38.25">
      <c r="A75" s="64" t="s">
        <v>92</v>
      </c>
      <c r="B75" s="65" t="s">
        <v>458</v>
      </c>
      <c r="C75" s="66" t="s">
        <v>94</v>
      </c>
      <c r="D75" s="66" t="s">
        <v>15</v>
      </c>
      <c r="E75" s="81" t="s">
        <v>459</v>
      </c>
      <c r="F75" s="70" t="s">
        <v>279</v>
      </c>
      <c r="G75" s="83" t="s">
        <v>280</v>
      </c>
      <c r="H75" s="70" t="s">
        <v>423</v>
      </c>
      <c r="I75" s="83" t="s">
        <v>424</v>
      </c>
      <c r="J75" s="70" t="s">
        <v>97</v>
      </c>
      <c r="K75" s="83" t="s">
        <v>98</v>
      </c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79" t="s">
        <v>460</v>
      </c>
      <c r="W75" s="66"/>
      <c r="X75" s="66"/>
      <c r="Y75" s="66"/>
      <c r="Z75" s="73" t="s">
        <v>100</v>
      </c>
      <c r="AA75" s="74">
        <f t="shared" si="5"/>
        <v>2749.96</v>
      </c>
      <c r="AB75" s="75">
        <v>1120.46</v>
      </c>
      <c r="AC75" s="76"/>
      <c r="AD75" s="76"/>
      <c r="AE75" s="76"/>
      <c r="AF75" s="76"/>
      <c r="AG75" s="75">
        <v>756</v>
      </c>
      <c r="AH75" s="75">
        <v>94.5</v>
      </c>
      <c r="AI75" s="75">
        <v>779</v>
      </c>
      <c r="AJ75" s="76"/>
      <c r="AK75" s="76"/>
      <c r="AL75" s="76"/>
      <c r="AM75" s="76"/>
      <c r="AN75" s="78"/>
      <c r="AO75" s="75">
        <v>49</v>
      </c>
    </row>
    <row r="76" spans="1:41" ht="49.5">
      <c r="A76" s="64" t="s">
        <v>101</v>
      </c>
      <c r="B76" s="65" t="s">
        <v>461</v>
      </c>
      <c r="C76" s="66" t="s">
        <v>462</v>
      </c>
      <c r="D76" s="66" t="s">
        <v>463</v>
      </c>
      <c r="E76" s="66" t="s">
        <v>15</v>
      </c>
      <c r="F76" s="70" t="s">
        <v>279</v>
      </c>
      <c r="G76" s="83" t="s">
        <v>280</v>
      </c>
      <c r="H76" s="70" t="s">
        <v>423</v>
      </c>
      <c r="I76" s="83" t="s">
        <v>424</v>
      </c>
      <c r="J76" s="70" t="s">
        <v>464</v>
      </c>
      <c r="K76" s="83" t="s">
        <v>465</v>
      </c>
      <c r="L76" s="70" t="s">
        <v>362</v>
      </c>
      <c r="M76" s="71" t="s">
        <v>466</v>
      </c>
      <c r="N76" s="70"/>
      <c r="O76" s="71"/>
      <c r="P76" s="70"/>
      <c r="Q76" s="71"/>
      <c r="R76" s="70"/>
      <c r="S76" s="71"/>
      <c r="T76" s="70"/>
      <c r="U76" s="71"/>
      <c r="V76" s="79" t="s">
        <v>467</v>
      </c>
      <c r="W76" s="66"/>
      <c r="X76" s="66"/>
      <c r="Y76" s="66"/>
      <c r="Z76" s="73" t="s">
        <v>100</v>
      </c>
      <c r="AA76" s="74">
        <f t="shared" si="5"/>
        <v>2749.96</v>
      </c>
      <c r="AB76" s="75">
        <v>1120.46</v>
      </c>
      <c r="AC76" s="76"/>
      <c r="AD76" s="76"/>
      <c r="AE76" s="76"/>
      <c r="AF76" s="76"/>
      <c r="AG76" s="75">
        <v>756</v>
      </c>
      <c r="AH76" s="75">
        <v>94.5</v>
      </c>
      <c r="AI76" s="75">
        <v>779</v>
      </c>
      <c r="AJ76" s="76"/>
      <c r="AK76" s="76"/>
      <c r="AL76" s="76"/>
      <c r="AM76" s="76"/>
      <c r="AN76" s="78"/>
      <c r="AO76" s="75">
        <v>49</v>
      </c>
    </row>
    <row r="77" spans="1:41">
      <c r="A77" s="86"/>
      <c r="B77" s="87"/>
      <c r="C77" s="87"/>
      <c r="D77" s="87"/>
      <c r="E77" s="87"/>
      <c r="F77" s="87"/>
      <c r="G77" s="88"/>
      <c r="H77" s="87"/>
      <c r="I77" s="87"/>
      <c r="J77" s="87"/>
      <c r="K77" s="88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9"/>
      <c r="AA77" s="90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85"/>
      <c r="AO77" s="76"/>
    </row>
    <row r="78" spans="1:41" s="63" customFormat="1" ht="39.75">
      <c r="A78" s="57">
        <v>8</v>
      </c>
      <c r="B78" s="58"/>
      <c r="C78" s="59" t="s">
        <v>468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60"/>
      <c r="AD78" s="60"/>
      <c r="AE78" s="60"/>
      <c r="AF78" s="60"/>
      <c r="AG78" s="60"/>
      <c r="AH78" s="61"/>
      <c r="AI78" s="60"/>
      <c r="AJ78" s="60"/>
      <c r="AK78" s="60"/>
      <c r="AL78" s="60"/>
      <c r="AM78" s="60"/>
      <c r="AN78" s="62"/>
      <c r="AO78" s="60"/>
    </row>
    <row r="79" spans="1:41" ht="51">
      <c r="A79" s="64" t="s">
        <v>51</v>
      </c>
      <c r="B79" s="65" t="s">
        <v>469</v>
      </c>
      <c r="C79" s="81" t="s">
        <v>470</v>
      </c>
      <c r="D79" s="81" t="s">
        <v>471</v>
      </c>
      <c r="E79" s="81" t="s">
        <v>472</v>
      </c>
      <c r="F79" s="70" t="s">
        <v>279</v>
      </c>
      <c r="G79" s="83" t="s">
        <v>280</v>
      </c>
      <c r="H79" s="70" t="s">
        <v>473</v>
      </c>
      <c r="I79" s="83" t="s">
        <v>474</v>
      </c>
      <c r="J79" s="70" t="s">
        <v>475</v>
      </c>
      <c r="K79" s="83" t="s">
        <v>476</v>
      </c>
      <c r="L79" s="70" t="s">
        <v>477</v>
      </c>
      <c r="M79" s="71" t="s">
        <v>478</v>
      </c>
      <c r="N79" s="70" t="s">
        <v>206</v>
      </c>
      <c r="O79" s="71" t="s">
        <v>479</v>
      </c>
      <c r="P79" s="70"/>
      <c r="Q79" s="71"/>
      <c r="R79" s="70"/>
      <c r="S79" s="71"/>
      <c r="T79" s="70"/>
      <c r="U79" s="71"/>
      <c r="V79" s="79" t="s">
        <v>480</v>
      </c>
      <c r="W79" s="66"/>
      <c r="X79" s="66"/>
      <c r="Y79" s="66"/>
      <c r="Z79" s="73" t="s">
        <v>481</v>
      </c>
      <c r="AA79" s="74">
        <f t="shared" ref="AA79:AA93" si="6">SUM(AB79:AN79)</f>
        <v>37</v>
      </c>
      <c r="AB79" s="75">
        <v>4</v>
      </c>
      <c r="AC79" s="76"/>
      <c r="AD79" s="76"/>
      <c r="AE79" s="75">
        <v>3</v>
      </c>
      <c r="AF79" s="76"/>
      <c r="AG79" s="75">
        <v>24</v>
      </c>
      <c r="AH79" s="75">
        <v>1</v>
      </c>
      <c r="AI79" s="75">
        <v>5</v>
      </c>
      <c r="AJ79" s="76"/>
      <c r="AK79" s="76"/>
      <c r="AL79" s="76"/>
      <c r="AM79" s="76"/>
      <c r="AN79" s="78"/>
      <c r="AO79" s="75">
        <v>3</v>
      </c>
    </row>
    <row r="80" spans="1:41" ht="51">
      <c r="A80" s="64" t="s">
        <v>66</v>
      </c>
      <c r="B80" s="65" t="s">
        <v>482</v>
      </c>
      <c r="C80" s="81" t="s">
        <v>483</v>
      </c>
      <c r="D80" s="81" t="s">
        <v>484</v>
      </c>
      <c r="E80" s="81" t="s">
        <v>472</v>
      </c>
      <c r="F80" s="70" t="s">
        <v>279</v>
      </c>
      <c r="G80" s="83" t="s">
        <v>280</v>
      </c>
      <c r="H80" s="70" t="s">
        <v>473</v>
      </c>
      <c r="I80" s="83" t="s">
        <v>474</v>
      </c>
      <c r="J80" s="70" t="s">
        <v>475</v>
      </c>
      <c r="K80" s="83" t="s">
        <v>476</v>
      </c>
      <c r="L80" s="70" t="s">
        <v>485</v>
      </c>
      <c r="M80" s="71" t="s">
        <v>486</v>
      </c>
      <c r="N80" s="70" t="s">
        <v>206</v>
      </c>
      <c r="O80" s="71" t="s">
        <v>479</v>
      </c>
      <c r="P80" s="70"/>
      <c r="Q80" s="71"/>
      <c r="R80" s="70"/>
      <c r="S80" s="71"/>
      <c r="T80" s="70"/>
      <c r="U80" s="71"/>
      <c r="V80" s="79" t="s">
        <v>487</v>
      </c>
      <c r="W80" s="66"/>
      <c r="X80" s="66"/>
      <c r="Y80" s="66"/>
      <c r="Z80" s="73" t="s">
        <v>481</v>
      </c>
      <c r="AA80" s="74">
        <f t="shared" si="6"/>
        <v>5</v>
      </c>
      <c r="AB80" s="75">
        <v>1</v>
      </c>
      <c r="AC80" s="76"/>
      <c r="AD80" s="76"/>
      <c r="AE80" s="76"/>
      <c r="AF80" s="76"/>
      <c r="AG80" s="75">
        <v>3</v>
      </c>
      <c r="AH80" s="76"/>
      <c r="AI80" s="75">
        <v>1</v>
      </c>
      <c r="AJ80" s="76"/>
      <c r="AK80" s="76"/>
      <c r="AL80" s="76"/>
      <c r="AM80" s="76"/>
      <c r="AN80" s="78"/>
      <c r="AO80" s="76"/>
    </row>
    <row r="81" spans="1:41" ht="66">
      <c r="A81" s="64" t="s">
        <v>71</v>
      </c>
      <c r="B81" s="65" t="s">
        <v>488</v>
      </c>
      <c r="C81" s="81" t="s">
        <v>489</v>
      </c>
      <c r="D81" s="81" t="s">
        <v>484</v>
      </c>
      <c r="E81" s="81" t="s">
        <v>472</v>
      </c>
      <c r="F81" s="70" t="s">
        <v>279</v>
      </c>
      <c r="G81" s="83" t="s">
        <v>280</v>
      </c>
      <c r="H81" s="70" t="s">
        <v>473</v>
      </c>
      <c r="I81" s="83" t="s">
        <v>474</v>
      </c>
      <c r="J81" s="70" t="s">
        <v>490</v>
      </c>
      <c r="K81" s="83" t="s">
        <v>491</v>
      </c>
      <c r="L81" s="70" t="s">
        <v>485</v>
      </c>
      <c r="M81" s="71" t="s">
        <v>486</v>
      </c>
      <c r="N81" s="70" t="s">
        <v>206</v>
      </c>
      <c r="O81" s="71" t="s">
        <v>479</v>
      </c>
      <c r="P81" s="70"/>
      <c r="Q81" s="71"/>
      <c r="R81" s="70"/>
      <c r="S81" s="71"/>
      <c r="T81" s="70"/>
      <c r="U81" s="71"/>
      <c r="V81" s="79" t="s">
        <v>492</v>
      </c>
      <c r="W81" s="66"/>
      <c r="X81" s="66"/>
      <c r="Y81" s="66"/>
      <c r="Z81" s="73" t="s">
        <v>481</v>
      </c>
      <c r="AA81" s="74">
        <f t="shared" si="6"/>
        <v>6</v>
      </c>
      <c r="AB81" s="76"/>
      <c r="AC81" s="76"/>
      <c r="AD81" s="76"/>
      <c r="AE81" s="76"/>
      <c r="AF81" s="76"/>
      <c r="AG81" s="75">
        <v>5</v>
      </c>
      <c r="AH81" s="76"/>
      <c r="AI81" s="75">
        <v>1</v>
      </c>
      <c r="AJ81" s="76"/>
      <c r="AK81" s="76"/>
      <c r="AL81" s="76"/>
      <c r="AM81" s="76"/>
      <c r="AN81" s="78"/>
      <c r="AO81" s="76"/>
    </row>
    <row r="82" spans="1:41" ht="82.5">
      <c r="A82" s="64" t="s">
        <v>82</v>
      </c>
      <c r="B82" s="65" t="s">
        <v>493</v>
      </c>
      <c r="C82" s="81" t="s">
        <v>494</v>
      </c>
      <c r="D82" s="81" t="s">
        <v>471</v>
      </c>
      <c r="E82" s="81" t="s">
        <v>495</v>
      </c>
      <c r="F82" s="70" t="s">
        <v>279</v>
      </c>
      <c r="G82" s="83" t="s">
        <v>280</v>
      </c>
      <c r="H82" s="70" t="s">
        <v>473</v>
      </c>
      <c r="I82" s="83" t="s">
        <v>474</v>
      </c>
      <c r="J82" s="70" t="s">
        <v>496</v>
      </c>
      <c r="K82" s="83" t="s">
        <v>497</v>
      </c>
      <c r="L82" s="70" t="s">
        <v>157</v>
      </c>
      <c r="M82" s="71" t="s">
        <v>498</v>
      </c>
      <c r="N82" s="70" t="s">
        <v>206</v>
      </c>
      <c r="O82" s="71" t="s">
        <v>479</v>
      </c>
      <c r="P82" s="70"/>
      <c r="Q82" s="71"/>
      <c r="R82" s="70"/>
      <c r="S82" s="71"/>
      <c r="T82" s="70"/>
      <c r="U82" s="71"/>
      <c r="V82" s="79" t="s">
        <v>499</v>
      </c>
      <c r="W82" s="66"/>
      <c r="X82" s="66"/>
      <c r="Y82" s="66"/>
      <c r="Z82" s="73" t="s">
        <v>481</v>
      </c>
      <c r="AA82" s="74">
        <f t="shared" si="6"/>
        <v>7</v>
      </c>
      <c r="AB82" s="76"/>
      <c r="AC82" s="76"/>
      <c r="AD82" s="76"/>
      <c r="AE82" s="76"/>
      <c r="AF82" s="76"/>
      <c r="AG82" s="75">
        <v>7</v>
      </c>
      <c r="AH82" s="76"/>
      <c r="AI82" s="76"/>
      <c r="AJ82" s="76"/>
      <c r="AK82" s="76"/>
      <c r="AL82" s="76"/>
      <c r="AM82" s="76"/>
      <c r="AN82" s="78"/>
      <c r="AO82" s="76"/>
    </row>
    <row r="83" spans="1:41" ht="82.5">
      <c r="A83" s="64" t="s">
        <v>92</v>
      </c>
      <c r="B83" s="65" t="s">
        <v>500</v>
      </c>
      <c r="C83" s="81" t="s">
        <v>501</v>
      </c>
      <c r="D83" s="81" t="s">
        <v>484</v>
      </c>
      <c r="E83" s="81" t="s">
        <v>495</v>
      </c>
      <c r="F83" s="70" t="s">
        <v>279</v>
      </c>
      <c r="G83" s="83" t="s">
        <v>280</v>
      </c>
      <c r="H83" s="70" t="s">
        <v>473</v>
      </c>
      <c r="I83" s="83" t="s">
        <v>474</v>
      </c>
      <c r="J83" s="70" t="s">
        <v>496</v>
      </c>
      <c r="K83" s="83" t="s">
        <v>497</v>
      </c>
      <c r="L83" s="70" t="s">
        <v>248</v>
      </c>
      <c r="M83" s="71" t="s">
        <v>502</v>
      </c>
      <c r="N83" s="70" t="s">
        <v>206</v>
      </c>
      <c r="O83" s="71" t="s">
        <v>479</v>
      </c>
      <c r="P83" s="70"/>
      <c r="Q83" s="71"/>
      <c r="R83" s="70"/>
      <c r="S83" s="71"/>
      <c r="T83" s="70"/>
      <c r="U83" s="71"/>
      <c r="V83" s="79" t="s">
        <v>487</v>
      </c>
      <c r="W83" s="66"/>
      <c r="X83" s="66"/>
      <c r="Y83" s="66"/>
      <c r="Z83" s="73" t="s">
        <v>481</v>
      </c>
      <c r="AA83" s="74">
        <f t="shared" si="6"/>
        <v>5</v>
      </c>
      <c r="AB83" s="76"/>
      <c r="AC83" s="76"/>
      <c r="AD83" s="76"/>
      <c r="AE83" s="76"/>
      <c r="AF83" s="76"/>
      <c r="AG83" s="75">
        <v>5</v>
      </c>
      <c r="AH83" s="76"/>
      <c r="AI83" s="76"/>
      <c r="AJ83" s="76"/>
      <c r="AK83" s="76"/>
      <c r="AL83" s="76"/>
      <c r="AM83" s="76"/>
      <c r="AN83" s="78"/>
      <c r="AO83" s="76"/>
    </row>
    <row r="84" spans="1:41" ht="49.5">
      <c r="A84" s="64" t="s">
        <v>101</v>
      </c>
      <c r="B84" s="65" t="s">
        <v>503</v>
      </c>
      <c r="C84" s="66" t="s">
        <v>504</v>
      </c>
      <c r="D84" s="66" t="s">
        <v>505</v>
      </c>
      <c r="E84" s="66" t="s">
        <v>506</v>
      </c>
      <c r="F84" s="70" t="s">
        <v>279</v>
      </c>
      <c r="G84" s="83" t="s">
        <v>280</v>
      </c>
      <c r="H84" s="70" t="s">
        <v>473</v>
      </c>
      <c r="I84" s="83" t="s">
        <v>474</v>
      </c>
      <c r="J84" s="70" t="s">
        <v>507</v>
      </c>
      <c r="K84" s="83" t="s">
        <v>508</v>
      </c>
      <c r="L84" s="70" t="s">
        <v>473</v>
      </c>
      <c r="M84" s="71" t="s">
        <v>509</v>
      </c>
      <c r="N84" s="70" t="s">
        <v>206</v>
      </c>
      <c r="O84" s="71" t="s">
        <v>479</v>
      </c>
      <c r="P84" s="70"/>
      <c r="Q84" s="71"/>
      <c r="R84" s="70"/>
      <c r="S84" s="71"/>
      <c r="T84" s="70"/>
      <c r="U84" s="71"/>
      <c r="V84" s="79" t="s">
        <v>510</v>
      </c>
      <c r="W84" s="66"/>
      <c r="X84" s="66"/>
      <c r="Y84" s="66"/>
      <c r="Z84" s="73" t="s">
        <v>481</v>
      </c>
      <c r="AA84" s="74">
        <f t="shared" si="6"/>
        <v>1</v>
      </c>
      <c r="AB84" s="76"/>
      <c r="AC84" s="76"/>
      <c r="AD84" s="76"/>
      <c r="AE84" s="75">
        <v>1</v>
      </c>
      <c r="AF84" s="76"/>
      <c r="AG84" s="76"/>
      <c r="AH84" s="76"/>
      <c r="AI84" s="76"/>
      <c r="AJ84" s="76"/>
      <c r="AK84" s="76"/>
      <c r="AL84" s="76"/>
      <c r="AM84" s="76"/>
      <c r="AN84" s="78"/>
      <c r="AO84" s="76"/>
    </row>
    <row r="85" spans="1:41" ht="49.5">
      <c r="A85" s="64" t="s">
        <v>117</v>
      </c>
      <c r="B85" s="65" t="s">
        <v>511</v>
      </c>
      <c r="C85" s="66" t="s">
        <v>512</v>
      </c>
      <c r="D85" s="66" t="s">
        <v>505</v>
      </c>
      <c r="E85" s="66" t="s">
        <v>506</v>
      </c>
      <c r="F85" s="70" t="s">
        <v>279</v>
      </c>
      <c r="G85" s="83" t="s">
        <v>280</v>
      </c>
      <c r="H85" s="70" t="s">
        <v>473</v>
      </c>
      <c r="I85" s="83" t="s">
        <v>474</v>
      </c>
      <c r="J85" s="70" t="s">
        <v>507</v>
      </c>
      <c r="K85" s="83" t="s">
        <v>508</v>
      </c>
      <c r="L85" s="70" t="s">
        <v>314</v>
      </c>
      <c r="M85" s="71" t="s">
        <v>513</v>
      </c>
      <c r="N85" s="70" t="s">
        <v>206</v>
      </c>
      <c r="O85" s="71" t="s">
        <v>479</v>
      </c>
      <c r="P85" s="70"/>
      <c r="Q85" s="71"/>
      <c r="R85" s="70"/>
      <c r="S85" s="71"/>
      <c r="T85" s="70"/>
      <c r="U85" s="71"/>
      <c r="V85" s="79" t="s">
        <v>514</v>
      </c>
      <c r="W85" s="66"/>
      <c r="X85" s="66"/>
      <c r="Y85" s="66"/>
      <c r="Z85" s="73" t="s">
        <v>481</v>
      </c>
      <c r="AA85" s="74">
        <f t="shared" si="6"/>
        <v>4</v>
      </c>
      <c r="AB85" s="75">
        <v>2</v>
      </c>
      <c r="AC85" s="76"/>
      <c r="AD85" s="76"/>
      <c r="AE85" s="76"/>
      <c r="AF85" s="76"/>
      <c r="AG85" s="76"/>
      <c r="AH85" s="75">
        <v>1</v>
      </c>
      <c r="AI85" s="75">
        <v>1</v>
      </c>
      <c r="AJ85" s="76"/>
      <c r="AK85" s="76"/>
      <c r="AL85" s="76"/>
      <c r="AM85" s="76"/>
      <c r="AN85" s="78"/>
      <c r="AO85" s="76"/>
    </row>
    <row r="86" spans="1:41" ht="38.25">
      <c r="A86" s="64" t="s">
        <v>124</v>
      </c>
      <c r="B86" s="65" t="s">
        <v>515</v>
      </c>
      <c r="C86" s="66" t="s">
        <v>516</v>
      </c>
      <c r="D86" s="66" t="s">
        <v>517</v>
      </c>
      <c r="E86" s="81" t="s">
        <v>518</v>
      </c>
      <c r="F86" s="70" t="s">
        <v>279</v>
      </c>
      <c r="G86" s="83" t="s">
        <v>280</v>
      </c>
      <c r="H86" s="70" t="s">
        <v>473</v>
      </c>
      <c r="I86" s="83" t="s">
        <v>474</v>
      </c>
      <c r="J86" s="70" t="s">
        <v>519</v>
      </c>
      <c r="K86" s="83" t="s">
        <v>520</v>
      </c>
      <c r="L86" s="70" t="s">
        <v>521</v>
      </c>
      <c r="M86" s="71" t="s">
        <v>522</v>
      </c>
      <c r="N86" s="70" t="s">
        <v>206</v>
      </c>
      <c r="O86" s="71" t="s">
        <v>479</v>
      </c>
      <c r="P86" s="70"/>
      <c r="Q86" s="71"/>
      <c r="R86" s="70"/>
      <c r="S86" s="71"/>
      <c r="T86" s="70"/>
      <c r="U86" s="71"/>
      <c r="V86" s="79" t="s">
        <v>523</v>
      </c>
      <c r="W86" s="66"/>
      <c r="X86" s="66"/>
      <c r="Y86" s="66"/>
      <c r="Z86" s="73" t="s">
        <v>481</v>
      </c>
      <c r="AA86" s="74">
        <f t="shared" si="6"/>
        <v>3</v>
      </c>
      <c r="AB86" s="76"/>
      <c r="AC86" s="76"/>
      <c r="AD86" s="76"/>
      <c r="AE86" s="76"/>
      <c r="AF86" s="76"/>
      <c r="AG86" s="76"/>
      <c r="AH86" s="75">
        <v>3</v>
      </c>
      <c r="AI86" s="76"/>
      <c r="AJ86" s="76"/>
      <c r="AK86" s="76"/>
      <c r="AL86" s="76"/>
      <c r="AM86" s="76"/>
      <c r="AN86" s="78"/>
      <c r="AO86" s="76"/>
    </row>
    <row r="87" spans="1:41" ht="38.25">
      <c r="A87" s="64" t="s">
        <v>128</v>
      </c>
      <c r="B87" s="65" t="s">
        <v>515</v>
      </c>
      <c r="C87" s="66" t="s">
        <v>524</v>
      </c>
      <c r="D87" s="66" t="s">
        <v>505</v>
      </c>
      <c r="E87" s="81" t="s">
        <v>518</v>
      </c>
      <c r="F87" s="70" t="s">
        <v>279</v>
      </c>
      <c r="G87" s="83" t="s">
        <v>280</v>
      </c>
      <c r="H87" s="70" t="s">
        <v>473</v>
      </c>
      <c r="I87" s="83" t="s">
        <v>474</v>
      </c>
      <c r="J87" s="70" t="s">
        <v>519</v>
      </c>
      <c r="K87" s="83" t="s">
        <v>520</v>
      </c>
      <c r="L87" s="70" t="s">
        <v>521</v>
      </c>
      <c r="M87" s="71" t="s">
        <v>522</v>
      </c>
      <c r="N87" s="70" t="s">
        <v>206</v>
      </c>
      <c r="O87" s="71" t="s">
        <v>479</v>
      </c>
      <c r="P87" s="70"/>
      <c r="Q87" s="71"/>
      <c r="R87" s="70"/>
      <c r="S87" s="71"/>
      <c r="T87" s="70"/>
      <c r="U87" s="71"/>
      <c r="V87" s="79" t="s">
        <v>525</v>
      </c>
      <c r="W87" s="66"/>
      <c r="X87" s="66"/>
      <c r="Y87" s="66"/>
      <c r="Z87" s="73" t="s">
        <v>481</v>
      </c>
      <c r="AA87" s="74">
        <f t="shared" si="6"/>
        <v>24</v>
      </c>
      <c r="AB87" s="76"/>
      <c r="AC87" s="76"/>
      <c r="AD87" s="76"/>
      <c r="AE87" s="76"/>
      <c r="AF87" s="76"/>
      <c r="AG87" s="75">
        <v>16</v>
      </c>
      <c r="AH87" s="76"/>
      <c r="AI87" s="75">
        <v>8</v>
      </c>
      <c r="AJ87" s="76"/>
      <c r="AK87" s="76"/>
      <c r="AL87" s="76"/>
      <c r="AM87" s="76"/>
      <c r="AN87" s="78"/>
      <c r="AO87" s="75">
        <v>5</v>
      </c>
    </row>
    <row r="88" spans="1:41" ht="38.25">
      <c r="A88" s="64" t="s">
        <v>132</v>
      </c>
      <c r="B88" s="65" t="s">
        <v>515</v>
      </c>
      <c r="C88" s="66" t="s">
        <v>526</v>
      </c>
      <c r="D88" s="66" t="s">
        <v>505</v>
      </c>
      <c r="E88" s="81" t="s">
        <v>518</v>
      </c>
      <c r="F88" s="70" t="s">
        <v>279</v>
      </c>
      <c r="G88" s="83" t="s">
        <v>280</v>
      </c>
      <c r="H88" s="70" t="s">
        <v>473</v>
      </c>
      <c r="I88" s="83" t="s">
        <v>474</v>
      </c>
      <c r="J88" s="70" t="s">
        <v>519</v>
      </c>
      <c r="K88" s="83" t="s">
        <v>520</v>
      </c>
      <c r="L88" s="70" t="s">
        <v>521</v>
      </c>
      <c r="M88" s="71" t="s">
        <v>522</v>
      </c>
      <c r="N88" s="70" t="s">
        <v>206</v>
      </c>
      <c r="O88" s="71" t="s">
        <v>479</v>
      </c>
      <c r="P88" s="70"/>
      <c r="Q88" s="71"/>
      <c r="R88" s="70"/>
      <c r="S88" s="71"/>
      <c r="T88" s="70"/>
      <c r="U88" s="71"/>
      <c r="V88" s="79" t="s">
        <v>527</v>
      </c>
      <c r="W88" s="66"/>
      <c r="X88" s="66"/>
      <c r="Y88" s="66"/>
      <c r="Z88" s="73" t="s">
        <v>481</v>
      </c>
      <c r="AA88" s="74">
        <f t="shared" si="6"/>
        <v>35</v>
      </c>
      <c r="AB88" s="75">
        <v>10</v>
      </c>
      <c r="AC88" s="76"/>
      <c r="AD88" s="76"/>
      <c r="AE88" s="75">
        <v>16</v>
      </c>
      <c r="AF88" s="76"/>
      <c r="AG88" s="75">
        <v>9</v>
      </c>
      <c r="AH88" s="76"/>
      <c r="AI88" s="76"/>
      <c r="AJ88" s="76"/>
      <c r="AK88" s="76"/>
      <c r="AL88" s="76"/>
      <c r="AM88" s="76"/>
      <c r="AN88" s="78"/>
      <c r="AO88" s="76"/>
    </row>
    <row r="89" spans="1:41" ht="33">
      <c r="A89" s="64" t="s">
        <v>136</v>
      </c>
      <c r="B89" s="65" t="s">
        <v>528</v>
      </c>
      <c r="C89" s="66" t="s">
        <v>529</v>
      </c>
      <c r="D89" s="66" t="s">
        <v>530</v>
      </c>
      <c r="E89" s="66" t="s">
        <v>531</v>
      </c>
      <c r="F89" s="70" t="s">
        <v>279</v>
      </c>
      <c r="G89" s="83" t="s">
        <v>280</v>
      </c>
      <c r="H89" s="70" t="s">
        <v>473</v>
      </c>
      <c r="I89" s="83" t="s">
        <v>474</v>
      </c>
      <c r="J89" s="70" t="s">
        <v>532</v>
      </c>
      <c r="K89" s="83" t="s">
        <v>533</v>
      </c>
      <c r="L89" s="70" t="s">
        <v>534</v>
      </c>
      <c r="M89" s="71" t="s">
        <v>535</v>
      </c>
      <c r="N89" s="70" t="s">
        <v>206</v>
      </c>
      <c r="O89" s="71" t="s">
        <v>479</v>
      </c>
      <c r="P89" s="70"/>
      <c r="Q89" s="71"/>
      <c r="R89" s="70"/>
      <c r="S89" s="71"/>
      <c r="T89" s="70"/>
      <c r="U89" s="71"/>
      <c r="V89" s="79" t="s">
        <v>536</v>
      </c>
      <c r="W89" s="66"/>
      <c r="X89" s="66"/>
      <c r="Y89" s="66"/>
      <c r="Z89" s="73" t="s">
        <v>481</v>
      </c>
      <c r="AA89" s="74">
        <f t="shared" si="6"/>
        <v>37</v>
      </c>
      <c r="AB89" s="75">
        <v>15</v>
      </c>
      <c r="AC89" s="76"/>
      <c r="AD89" s="76"/>
      <c r="AE89" s="75">
        <v>22</v>
      </c>
      <c r="AF89" s="76"/>
      <c r="AG89" s="76"/>
      <c r="AH89" s="76"/>
      <c r="AI89" s="76"/>
      <c r="AJ89" s="76"/>
      <c r="AK89" s="76"/>
      <c r="AL89" s="76"/>
      <c r="AM89" s="76"/>
      <c r="AN89" s="78"/>
      <c r="AO89" s="76"/>
    </row>
    <row r="90" spans="1:41" ht="33">
      <c r="A90" s="64" t="s">
        <v>230</v>
      </c>
      <c r="B90" s="65" t="s">
        <v>528</v>
      </c>
      <c r="C90" s="66" t="s">
        <v>529</v>
      </c>
      <c r="D90" s="66" t="s">
        <v>537</v>
      </c>
      <c r="E90" s="66" t="s">
        <v>531</v>
      </c>
      <c r="F90" s="70" t="s">
        <v>279</v>
      </c>
      <c r="G90" s="83" t="s">
        <v>280</v>
      </c>
      <c r="H90" s="70" t="s">
        <v>473</v>
      </c>
      <c r="I90" s="83" t="s">
        <v>474</v>
      </c>
      <c r="J90" s="70" t="s">
        <v>532</v>
      </c>
      <c r="K90" s="83" t="s">
        <v>533</v>
      </c>
      <c r="L90" s="70" t="s">
        <v>534</v>
      </c>
      <c r="M90" s="71" t="s">
        <v>535</v>
      </c>
      <c r="N90" s="70" t="s">
        <v>206</v>
      </c>
      <c r="O90" s="71" t="s">
        <v>479</v>
      </c>
      <c r="P90" s="70"/>
      <c r="Q90" s="71"/>
      <c r="R90" s="70"/>
      <c r="S90" s="71"/>
      <c r="T90" s="70"/>
      <c r="U90" s="71"/>
      <c r="V90" s="79" t="s">
        <v>538</v>
      </c>
      <c r="W90" s="66"/>
      <c r="X90" s="66"/>
      <c r="Y90" s="66"/>
      <c r="Z90" s="73" t="s">
        <v>481</v>
      </c>
      <c r="AA90" s="74">
        <f t="shared" si="6"/>
        <v>7</v>
      </c>
      <c r="AB90" s="76"/>
      <c r="AC90" s="76"/>
      <c r="AD90" s="76"/>
      <c r="AE90" s="76"/>
      <c r="AF90" s="76"/>
      <c r="AG90" s="75">
        <v>3</v>
      </c>
      <c r="AH90" s="76"/>
      <c r="AI90" s="75">
        <v>4</v>
      </c>
      <c r="AJ90" s="76"/>
      <c r="AK90" s="76"/>
      <c r="AL90" s="76"/>
      <c r="AM90" s="76"/>
      <c r="AN90" s="78"/>
      <c r="AO90" s="76"/>
    </row>
    <row r="91" spans="1:41" ht="33">
      <c r="A91" s="64" t="s">
        <v>235</v>
      </c>
      <c r="B91" s="65" t="s">
        <v>528</v>
      </c>
      <c r="C91" s="66" t="s">
        <v>529</v>
      </c>
      <c r="D91" s="66" t="s">
        <v>539</v>
      </c>
      <c r="E91" s="66" t="s">
        <v>531</v>
      </c>
      <c r="F91" s="70" t="s">
        <v>279</v>
      </c>
      <c r="G91" s="83" t="s">
        <v>280</v>
      </c>
      <c r="H91" s="70" t="s">
        <v>473</v>
      </c>
      <c r="I91" s="83" t="s">
        <v>474</v>
      </c>
      <c r="J91" s="70" t="s">
        <v>532</v>
      </c>
      <c r="K91" s="83" t="s">
        <v>533</v>
      </c>
      <c r="L91" s="70" t="s">
        <v>534</v>
      </c>
      <c r="M91" s="71" t="s">
        <v>535</v>
      </c>
      <c r="N91" s="70" t="s">
        <v>206</v>
      </c>
      <c r="O91" s="71" t="s">
        <v>479</v>
      </c>
      <c r="P91" s="70"/>
      <c r="Q91" s="71"/>
      <c r="R91" s="70"/>
      <c r="S91" s="71"/>
      <c r="T91" s="70"/>
      <c r="U91" s="71"/>
      <c r="V91" s="79" t="s">
        <v>540</v>
      </c>
      <c r="W91" s="66"/>
      <c r="X91" s="66"/>
      <c r="Y91" s="66"/>
      <c r="Z91" s="73" t="s">
        <v>481</v>
      </c>
      <c r="AA91" s="74">
        <f t="shared" si="6"/>
        <v>5</v>
      </c>
      <c r="AB91" s="76"/>
      <c r="AC91" s="76"/>
      <c r="AD91" s="76"/>
      <c r="AE91" s="76"/>
      <c r="AF91" s="76"/>
      <c r="AG91" s="75">
        <v>4</v>
      </c>
      <c r="AH91" s="76"/>
      <c r="AI91" s="75">
        <v>1</v>
      </c>
      <c r="AJ91" s="76"/>
      <c r="AK91" s="76"/>
      <c r="AL91" s="76"/>
      <c r="AM91" s="76"/>
      <c r="AN91" s="78"/>
      <c r="AO91" s="76"/>
    </row>
    <row r="92" spans="1:41" ht="33">
      <c r="A92" s="64" t="s">
        <v>243</v>
      </c>
      <c r="B92" s="65" t="s">
        <v>528</v>
      </c>
      <c r="C92" s="66" t="s">
        <v>529</v>
      </c>
      <c r="D92" s="66" t="s">
        <v>541</v>
      </c>
      <c r="E92" s="66" t="s">
        <v>531</v>
      </c>
      <c r="F92" s="70" t="s">
        <v>279</v>
      </c>
      <c r="G92" s="83" t="s">
        <v>280</v>
      </c>
      <c r="H92" s="70" t="s">
        <v>473</v>
      </c>
      <c r="I92" s="83" t="s">
        <v>474</v>
      </c>
      <c r="J92" s="70" t="s">
        <v>532</v>
      </c>
      <c r="K92" s="83" t="s">
        <v>533</v>
      </c>
      <c r="L92" s="70" t="s">
        <v>534</v>
      </c>
      <c r="M92" s="71" t="s">
        <v>535</v>
      </c>
      <c r="N92" s="70" t="s">
        <v>206</v>
      </c>
      <c r="O92" s="71" t="s">
        <v>479</v>
      </c>
      <c r="P92" s="70"/>
      <c r="Q92" s="71"/>
      <c r="R92" s="70"/>
      <c r="S92" s="71"/>
      <c r="T92" s="70"/>
      <c r="U92" s="71"/>
      <c r="V92" s="79" t="s">
        <v>542</v>
      </c>
      <c r="W92" s="66"/>
      <c r="X92" s="66"/>
      <c r="Y92" s="66"/>
      <c r="Z92" s="73" t="s">
        <v>481</v>
      </c>
      <c r="AA92" s="74">
        <f t="shared" si="6"/>
        <v>4</v>
      </c>
      <c r="AB92" s="76"/>
      <c r="AC92" s="76"/>
      <c r="AD92" s="76"/>
      <c r="AE92" s="76"/>
      <c r="AF92" s="76"/>
      <c r="AG92" s="75">
        <v>3</v>
      </c>
      <c r="AH92" s="76"/>
      <c r="AI92" s="75">
        <v>1</v>
      </c>
      <c r="AJ92" s="76"/>
      <c r="AK92" s="76"/>
      <c r="AL92" s="76"/>
      <c r="AM92" s="76"/>
      <c r="AN92" s="78"/>
      <c r="AO92" s="76"/>
    </row>
    <row r="93" spans="1:41" ht="49.5">
      <c r="A93" s="64" t="s">
        <v>252</v>
      </c>
      <c r="B93" s="65" t="s">
        <v>543</v>
      </c>
      <c r="C93" s="66" t="s">
        <v>544</v>
      </c>
      <c r="D93" s="66" t="s">
        <v>15</v>
      </c>
      <c r="E93" s="66" t="s">
        <v>545</v>
      </c>
      <c r="F93" s="70" t="s">
        <v>279</v>
      </c>
      <c r="G93" s="83" t="s">
        <v>280</v>
      </c>
      <c r="H93" s="70" t="s">
        <v>473</v>
      </c>
      <c r="I93" s="83" t="s">
        <v>474</v>
      </c>
      <c r="J93" s="70" t="s">
        <v>546</v>
      </c>
      <c r="K93" s="83" t="s">
        <v>547</v>
      </c>
      <c r="L93" s="70" t="s">
        <v>548</v>
      </c>
      <c r="M93" s="71" t="s">
        <v>549</v>
      </c>
      <c r="N93" s="70" t="s">
        <v>550</v>
      </c>
      <c r="O93" s="71" t="s">
        <v>551</v>
      </c>
      <c r="P93" s="70"/>
      <c r="Q93" s="71"/>
      <c r="R93" s="70"/>
      <c r="S93" s="71"/>
      <c r="T93" s="70"/>
      <c r="U93" s="71"/>
      <c r="V93" s="66"/>
      <c r="W93" s="66"/>
      <c r="X93" s="66"/>
      <c r="Y93" s="66"/>
      <c r="Z93" s="73" t="s">
        <v>552</v>
      </c>
      <c r="AA93" s="74">
        <f t="shared" si="6"/>
        <v>1</v>
      </c>
      <c r="AB93" s="76"/>
      <c r="AC93" s="76"/>
      <c r="AD93" s="76"/>
      <c r="AE93" s="76"/>
      <c r="AF93" s="76"/>
      <c r="AG93" s="75">
        <v>1</v>
      </c>
      <c r="AH93" s="76"/>
      <c r="AI93" s="76"/>
      <c r="AJ93" s="76"/>
      <c r="AK93" s="76"/>
      <c r="AL93" s="76"/>
      <c r="AM93" s="76"/>
      <c r="AN93" s="78"/>
      <c r="AO93" s="76"/>
    </row>
    <row r="94" spans="1:41">
      <c r="A94" s="86"/>
      <c r="B94" s="87"/>
      <c r="C94" s="87"/>
      <c r="D94" s="87"/>
      <c r="E94" s="87"/>
      <c r="F94" s="87"/>
      <c r="G94" s="88"/>
      <c r="H94" s="87"/>
      <c r="I94" s="87"/>
      <c r="J94" s="87"/>
      <c r="K94" s="88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9"/>
      <c r="AA94" s="90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85"/>
      <c r="AO94" s="76"/>
    </row>
    <row r="95" spans="1:41" s="63" customFormat="1" ht="52.5">
      <c r="A95" s="57">
        <v>9</v>
      </c>
      <c r="B95" s="58"/>
      <c r="C95" s="59" t="s">
        <v>553</v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60"/>
      <c r="AD95" s="60"/>
      <c r="AE95" s="60"/>
      <c r="AF95" s="60"/>
      <c r="AG95" s="60"/>
      <c r="AH95" s="61"/>
      <c r="AI95" s="60"/>
      <c r="AJ95" s="60"/>
      <c r="AK95" s="60"/>
      <c r="AL95" s="60"/>
      <c r="AM95" s="60"/>
      <c r="AN95" s="62"/>
      <c r="AO95" s="60"/>
    </row>
    <row r="96" spans="1:41" ht="82.5">
      <c r="A96" s="64" t="s">
        <v>51</v>
      </c>
      <c r="B96" s="65" t="s">
        <v>554</v>
      </c>
      <c r="C96" s="81" t="s">
        <v>555</v>
      </c>
      <c r="D96" s="81" t="s">
        <v>556</v>
      </c>
      <c r="E96" s="81" t="s">
        <v>557</v>
      </c>
      <c r="F96" s="70" t="s">
        <v>279</v>
      </c>
      <c r="G96" s="83" t="s">
        <v>280</v>
      </c>
      <c r="H96" s="70" t="s">
        <v>558</v>
      </c>
      <c r="I96" s="83" t="s">
        <v>559</v>
      </c>
      <c r="J96" s="70" t="s">
        <v>560</v>
      </c>
      <c r="K96" s="83" t="s">
        <v>561</v>
      </c>
      <c r="L96" s="70" t="s">
        <v>562</v>
      </c>
      <c r="M96" s="71" t="s">
        <v>563</v>
      </c>
      <c r="N96" s="70" t="s">
        <v>149</v>
      </c>
      <c r="O96" s="71" t="s">
        <v>564</v>
      </c>
      <c r="P96" s="70" t="s">
        <v>565</v>
      </c>
      <c r="Q96" s="71" t="s">
        <v>566</v>
      </c>
      <c r="R96" s="70" t="s">
        <v>444</v>
      </c>
      <c r="S96" s="71" t="s">
        <v>567</v>
      </c>
      <c r="T96" s="70"/>
      <c r="U96" s="71"/>
      <c r="V96" s="79"/>
      <c r="W96" s="66"/>
      <c r="X96" s="66"/>
      <c r="Y96" s="66"/>
      <c r="Z96" s="73" t="s">
        <v>100</v>
      </c>
      <c r="AA96" s="74">
        <f t="shared" ref="AA96:AA113" si="7">SUM(AB96:AN96)</f>
        <v>0</v>
      </c>
      <c r="AB96" s="76"/>
      <c r="AC96" s="76"/>
      <c r="AD96" s="76"/>
      <c r="AE96" s="76"/>
      <c r="AF96" s="76"/>
      <c r="AG96" s="75"/>
      <c r="AH96" s="76"/>
      <c r="AI96" s="76"/>
      <c r="AJ96" s="76"/>
      <c r="AK96" s="76"/>
      <c r="AL96" s="76"/>
      <c r="AM96" s="76"/>
      <c r="AN96" s="78"/>
      <c r="AO96" s="76"/>
    </row>
    <row r="97" spans="1:42" ht="82.5">
      <c r="A97" s="64" t="s">
        <v>66</v>
      </c>
      <c r="B97" s="65" t="s">
        <v>554</v>
      </c>
      <c r="C97" s="81" t="s">
        <v>555</v>
      </c>
      <c r="D97" s="81" t="s">
        <v>568</v>
      </c>
      <c r="E97" s="81" t="s">
        <v>569</v>
      </c>
      <c r="F97" s="70" t="s">
        <v>279</v>
      </c>
      <c r="G97" s="83" t="s">
        <v>280</v>
      </c>
      <c r="H97" s="70" t="s">
        <v>558</v>
      </c>
      <c r="I97" s="83" t="s">
        <v>559</v>
      </c>
      <c r="J97" s="70" t="s">
        <v>560</v>
      </c>
      <c r="K97" s="83" t="s">
        <v>561</v>
      </c>
      <c r="L97" s="70" t="s">
        <v>562</v>
      </c>
      <c r="M97" s="71" t="s">
        <v>563</v>
      </c>
      <c r="N97" s="70" t="s">
        <v>149</v>
      </c>
      <c r="O97" s="71" t="s">
        <v>564</v>
      </c>
      <c r="P97" s="70" t="s">
        <v>565</v>
      </c>
      <c r="Q97" s="71" t="s">
        <v>566</v>
      </c>
      <c r="R97" s="70" t="s">
        <v>444</v>
      </c>
      <c r="S97" s="71" t="s">
        <v>567</v>
      </c>
      <c r="T97" s="70"/>
      <c r="U97" s="71"/>
      <c r="V97" s="66"/>
      <c r="W97" s="66"/>
      <c r="X97" s="66"/>
      <c r="Y97" s="66"/>
      <c r="Z97" s="73" t="s">
        <v>100</v>
      </c>
      <c r="AA97" s="74">
        <f t="shared" si="7"/>
        <v>428.15</v>
      </c>
      <c r="AB97" s="76"/>
      <c r="AC97" s="76"/>
      <c r="AD97" s="76"/>
      <c r="AE97" s="76"/>
      <c r="AF97" s="76"/>
      <c r="AG97" s="75">
        <v>428.15</v>
      </c>
      <c r="AH97" s="76"/>
      <c r="AI97" s="76"/>
      <c r="AJ97" s="76"/>
      <c r="AK97" s="76"/>
      <c r="AL97" s="76"/>
      <c r="AM97" s="76"/>
      <c r="AN97" s="78"/>
      <c r="AO97" s="76"/>
    </row>
    <row r="98" spans="1:42" ht="82.5">
      <c r="A98" s="64" t="s">
        <v>71</v>
      </c>
      <c r="B98" s="65" t="s">
        <v>570</v>
      </c>
      <c r="C98" s="81" t="s">
        <v>555</v>
      </c>
      <c r="D98" s="81" t="s">
        <v>571</v>
      </c>
      <c r="E98" s="81" t="s">
        <v>572</v>
      </c>
      <c r="F98" s="70" t="s">
        <v>279</v>
      </c>
      <c r="G98" s="83" t="s">
        <v>280</v>
      </c>
      <c r="H98" s="70" t="s">
        <v>558</v>
      </c>
      <c r="I98" s="83" t="s">
        <v>559</v>
      </c>
      <c r="J98" s="70" t="s">
        <v>560</v>
      </c>
      <c r="K98" s="83" t="s">
        <v>561</v>
      </c>
      <c r="L98" s="70" t="s">
        <v>573</v>
      </c>
      <c r="M98" s="71" t="s">
        <v>574</v>
      </c>
      <c r="N98" s="70" t="s">
        <v>149</v>
      </c>
      <c r="O98" s="71" t="s">
        <v>564</v>
      </c>
      <c r="P98" s="70" t="s">
        <v>565</v>
      </c>
      <c r="Q98" s="71" t="s">
        <v>566</v>
      </c>
      <c r="R98" s="70" t="s">
        <v>444</v>
      </c>
      <c r="S98" s="71" t="s">
        <v>567</v>
      </c>
      <c r="T98" s="70"/>
      <c r="U98" s="71"/>
      <c r="V98" s="66"/>
      <c r="W98" s="66"/>
      <c r="X98" s="66"/>
      <c r="Y98" s="66"/>
      <c r="Z98" s="73" t="s">
        <v>100</v>
      </c>
      <c r="AA98" s="74">
        <f t="shared" si="7"/>
        <v>837.5</v>
      </c>
      <c r="AB98" s="76"/>
      <c r="AC98" s="76"/>
      <c r="AD98" s="76"/>
      <c r="AE98" s="76"/>
      <c r="AF98" s="76"/>
      <c r="AG98" s="75">
        <v>837.5</v>
      </c>
      <c r="AH98" s="76"/>
      <c r="AI98" s="76"/>
      <c r="AJ98" s="76"/>
      <c r="AK98" s="76"/>
      <c r="AL98" s="76"/>
      <c r="AM98" s="76"/>
      <c r="AN98" s="78"/>
      <c r="AO98" s="76"/>
    </row>
    <row r="99" spans="1:42" ht="165">
      <c r="A99" s="64" t="s">
        <v>82</v>
      </c>
      <c r="B99" s="65" t="s">
        <v>575</v>
      </c>
      <c r="C99" s="66" t="s">
        <v>576</v>
      </c>
      <c r="D99" s="66" t="s">
        <v>577</v>
      </c>
      <c r="E99" s="66" t="s">
        <v>578</v>
      </c>
      <c r="F99" s="70" t="s">
        <v>279</v>
      </c>
      <c r="G99" s="83" t="s">
        <v>280</v>
      </c>
      <c r="H99" s="70" t="s">
        <v>558</v>
      </c>
      <c r="I99" s="83" t="s">
        <v>559</v>
      </c>
      <c r="J99" s="70" t="s">
        <v>579</v>
      </c>
      <c r="K99" s="83" t="s">
        <v>580</v>
      </c>
      <c r="L99" s="70" t="s">
        <v>581</v>
      </c>
      <c r="M99" s="71" t="s">
        <v>582</v>
      </c>
      <c r="N99" s="70" t="s">
        <v>303</v>
      </c>
      <c r="O99" s="71" t="s">
        <v>583</v>
      </c>
      <c r="P99" s="70"/>
      <c r="Q99" s="71"/>
      <c r="R99" s="70"/>
      <c r="S99" s="71"/>
      <c r="T99" s="70"/>
      <c r="U99" s="71"/>
      <c r="V99" s="79" t="s">
        <v>584</v>
      </c>
      <c r="W99" s="66"/>
      <c r="X99" s="66"/>
      <c r="Y99" s="66"/>
      <c r="Z99" s="73" t="s">
        <v>100</v>
      </c>
      <c r="AA99" s="74">
        <f t="shared" si="7"/>
        <v>1317.5</v>
      </c>
      <c r="AB99" s="76"/>
      <c r="AC99" s="76"/>
      <c r="AD99" s="76"/>
      <c r="AE99" s="76"/>
      <c r="AF99" s="76"/>
      <c r="AG99" s="75">
        <v>1245.5</v>
      </c>
      <c r="AH99" s="76"/>
      <c r="AI99" s="75">
        <v>72</v>
      </c>
      <c r="AJ99" s="76"/>
      <c r="AK99" s="76"/>
      <c r="AL99" s="76"/>
      <c r="AM99" s="76"/>
      <c r="AN99" s="78"/>
      <c r="AO99" s="75">
        <v>27</v>
      </c>
    </row>
    <row r="100" spans="1:42" ht="165">
      <c r="A100" s="64" t="s">
        <v>92</v>
      </c>
      <c r="B100" s="65" t="s">
        <v>585</v>
      </c>
      <c r="C100" s="66" t="s">
        <v>586</v>
      </c>
      <c r="D100" s="66" t="s">
        <v>587</v>
      </c>
      <c r="E100" s="81" t="s">
        <v>588</v>
      </c>
      <c r="F100" s="70" t="s">
        <v>279</v>
      </c>
      <c r="G100" s="83" t="s">
        <v>280</v>
      </c>
      <c r="H100" s="70" t="s">
        <v>558</v>
      </c>
      <c r="I100" s="83" t="s">
        <v>559</v>
      </c>
      <c r="J100" s="70" t="s">
        <v>589</v>
      </c>
      <c r="K100" s="83" t="s">
        <v>590</v>
      </c>
      <c r="L100" s="70" t="s">
        <v>591</v>
      </c>
      <c r="M100" s="71" t="s">
        <v>592</v>
      </c>
      <c r="N100" s="70" t="s">
        <v>303</v>
      </c>
      <c r="O100" s="71" t="s">
        <v>583</v>
      </c>
      <c r="P100" s="70"/>
      <c r="Q100" s="71"/>
      <c r="R100" s="70"/>
      <c r="S100" s="71"/>
      <c r="T100" s="70"/>
      <c r="U100" s="71"/>
      <c r="V100" s="79" t="s">
        <v>584</v>
      </c>
      <c r="W100" s="66"/>
      <c r="X100" s="66"/>
      <c r="Y100" s="66"/>
      <c r="Z100" s="73" t="s">
        <v>100</v>
      </c>
      <c r="AA100" s="74">
        <f t="shared" si="7"/>
        <v>123.6</v>
      </c>
      <c r="AB100" s="76"/>
      <c r="AC100" s="76"/>
      <c r="AD100" s="76"/>
      <c r="AE100" s="76"/>
      <c r="AF100" s="76"/>
      <c r="AG100" s="75">
        <v>111.6</v>
      </c>
      <c r="AH100" s="76"/>
      <c r="AI100" s="75">
        <v>12</v>
      </c>
      <c r="AJ100" s="76"/>
      <c r="AK100" s="76"/>
      <c r="AL100" s="76"/>
      <c r="AM100" s="76"/>
      <c r="AN100" s="78"/>
      <c r="AO100" s="75">
        <v>9</v>
      </c>
    </row>
    <row r="101" spans="1:42" ht="33">
      <c r="A101" s="64" t="s">
        <v>101</v>
      </c>
      <c r="B101" s="65" t="s">
        <v>593</v>
      </c>
      <c r="C101" s="66" t="s">
        <v>594</v>
      </c>
      <c r="D101" s="66" t="s">
        <v>595</v>
      </c>
      <c r="E101" s="66" t="s">
        <v>596</v>
      </c>
      <c r="F101" s="70" t="s">
        <v>279</v>
      </c>
      <c r="G101" s="83" t="s">
        <v>280</v>
      </c>
      <c r="H101" s="70" t="s">
        <v>597</v>
      </c>
      <c r="I101" s="83" t="s">
        <v>598</v>
      </c>
      <c r="J101" s="70" t="s">
        <v>599</v>
      </c>
      <c r="K101" s="83" t="s">
        <v>600</v>
      </c>
      <c r="L101" s="70" t="s">
        <v>240</v>
      </c>
      <c r="M101" s="71" t="s">
        <v>601</v>
      </c>
      <c r="N101" s="70"/>
      <c r="O101" s="71"/>
      <c r="P101" s="70"/>
      <c r="Q101" s="71"/>
      <c r="R101" s="70"/>
      <c r="S101" s="71"/>
      <c r="T101" s="70"/>
      <c r="U101" s="71"/>
      <c r="V101" s="79" t="s">
        <v>602</v>
      </c>
      <c r="W101" s="66"/>
      <c r="X101" s="66"/>
      <c r="Y101" s="66"/>
      <c r="Z101" s="73" t="s">
        <v>100</v>
      </c>
      <c r="AA101" s="74">
        <f t="shared" si="7"/>
        <v>2264.84</v>
      </c>
      <c r="AB101" s="76"/>
      <c r="AC101" s="76"/>
      <c r="AD101" s="76"/>
      <c r="AE101" s="76"/>
      <c r="AF101" s="76"/>
      <c r="AG101" s="75">
        <v>968</v>
      </c>
      <c r="AH101" s="75">
        <v>297.83999999999997</v>
      </c>
      <c r="AI101" s="75">
        <v>999</v>
      </c>
      <c r="AJ101" s="76"/>
      <c r="AK101" s="76"/>
      <c r="AL101" s="76"/>
      <c r="AM101" s="76"/>
      <c r="AN101" s="78"/>
      <c r="AO101" s="75">
        <v>43.4</v>
      </c>
      <c r="AP101" s="96" t="e">
        <f>+#REF!-AA101</f>
        <v>#REF!</v>
      </c>
    </row>
    <row r="102" spans="1:42" ht="33">
      <c r="A102" s="64" t="s">
        <v>117</v>
      </c>
      <c r="B102" s="65" t="s">
        <v>603</v>
      </c>
      <c r="C102" s="66" t="s">
        <v>604</v>
      </c>
      <c r="D102" s="66" t="s">
        <v>595</v>
      </c>
      <c r="E102" s="66" t="s">
        <v>605</v>
      </c>
      <c r="F102" s="70" t="s">
        <v>279</v>
      </c>
      <c r="G102" s="83" t="s">
        <v>280</v>
      </c>
      <c r="H102" s="70" t="s">
        <v>597</v>
      </c>
      <c r="I102" s="83" t="s">
        <v>598</v>
      </c>
      <c r="J102" s="70" t="s">
        <v>599</v>
      </c>
      <c r="K102" s="83" t="s">
        <v>600</v>
      </c>
      <c r="L102" s="70" t="s">
        <v>606</v>
      </c>
      <c r="M102" s="71" t="s">
        <v>607</v>
      </c>
      <c r="N102" s="70"/>
      <c r="O102" s="71"/>
      <c r="P102" s="70"/>
      <c r="Q102" s="71"/>
      <c r="R102" s="70"/>
      <c r="S102" s="71"/>
      <c r="T102" s="70"/>
      <c r="U102" s="71"/>
      <c r="V102" s="79" t="s">
        <v>608</v>
      </c>
      <c r="W102" s="66"/>
      <c r="X102" s="66"/>
      <c r="Y102" s="66"/>
      <c r="Z102" s="73" t="s">
        <v>100</v>
      </c>
      <c r="AA102" s="74">
        <f t="shared" si="7"/>
        <v>4483.6400000000003</v>
      </c>
      <c r="AB102" s="75">
        <v>169.92</v>
      </c>
      <c r="AC102" s="76"/>
      <c r="AD102" s="76"/>
      <c r="AE102" s="75">
        <v>94.98</v>
      </c>
      <c r="AF102" s="76"/>
      <c r="AG102" s="75">
        <v>2416</v>
      </c>
      <c r="AH102" s="75">
        <v>297.83999999999997</v>
      </c>
      <c r="AI102" s="75">
        <v>1504.9</v>
      </c>
      <c r="AJ102" s="76"/>
      <c r="AK102" s="76"/>
      <c r="AL102" s="76"/>
      <c r="AM102" s="76"/>
      <c r="AN102" s="78"/>
      <c r="AO102" s="75">
        <v>85.8</v>
      </c>
    </row>
    <row r="103" spans="1:42" ht="38.25">
      <c r="A103" s="64" t="s">
        <v>124</v>
      </c>
      <c r="B103" s="65" t="s">
        <v>609</v>
      </c>
      <c r="C103" s="66" t="s">
        <v>610</v>
      </c>
      <c r="D103" s="81" t="s">
        <v>611</v>
      </c>
      <c r="E103" s="66" t="s">
        <v>612</v>
      </c>
      <c r="F103" s="70" t="s">
        <v>279</v>
      </c>
      <c r="G103" s="83" t="s">
        <v>280</v>
      </c>
      <c r="H103" s="70" t="s">
        <v>558</v>
      </c>
      <c r="I103" s="83" t="s">
        <v>559</v>
      </c>
      <c r="J103" s="70" t="s">
        <v>613</v>
      </c>
      <c r="K103" s="83" t="s">
        <v>614</v>
      </c>
      <c r="L103" s="70" t="s">
        <v>615</v>
      </c>
      <c r="M103" s="71" t="s">
        <v>616</v>
      </c>
      <c r="N103" s="70" t="s">
        <v>617</v>
      </c>
      <c r="O103" s="71" t="s">
        <v>618</v>
      </c>
      <c r="P103" s="70"/>
      <c r="Q103" s="71"/>
      <c r="R103" s="70"/>
      <c r="S103" s="71"/>
      <c r="T103" s="70"/>
      <c r="U103" s="71"/>
      <c r="V103" s="79" t="s">
        <v>619</v>
      </c>
      <c r="W103" s="66"/>
      <c r="X103" s="66"/>
      <c r="Y103" s="66"/>
      <c r="Z103" s="73" t="s">
        <v>100</v>
      </c>
      <c r="AA103" s="74">
        <f t="shared" si="7"/>
        <v>625</v>
      </c>
      <c r="AB103" s="76"/>
      <c r="AC103" s="76"/>
      <c r="AD103" s="76"/>
      <c r="AE103" s="76"/>
      <c r="AF103" s="76"/>
      <c r="AG103" s="75">
        <v>571</v>
      </c>
      <c r="AH103" s="76"/>
      <c r="AI103" s="75">
        <v>54</v>
      </c>
      <c r="AJ103" s="76"/>
      <c r="AK103" s="76"/>
      <c r="AL103" s="76"/>
      <c r="AM103" s="76"/>
      <c r="AN103" s="78"/>
      <c r="AO103" s="76"/>
    </row>
    <row r="104" spans="1:42" ht="89.25">
      <c r="A104" s="64" t="s">
        <v>128</v>
      </c>
      <c r="B104" s="65" t="s">
        <v>620</v>
      </c>
      <c r="C104" s="81" t="s">
        <v>621</v>
      </c>
      <c r="D104" s="81" t="s">
        <v>622</v>
      </c>
      <c r="E104" s="81" t="s">
        <v>623</v>
      </c>
      <c r="F104" s="70" t="s">
        <v>624</v>
      </c>
      <c r="G104" s="83" t="s">
        <v>625</v>
      </c>
      <c r="H104" s="70" t="s">
        <v>58</v>
      </c>
      <c r="I104" s="97"/>
      <c r="J104" s="70" t="s">
        <v>626</v>
      </c>
      <c r="K104" s="83" t="s">
        <v>627</v>
      </c>
      <c r="L104" s="70" t="s">
        <v>628</v>
      </c>
      <c r="M104" s="71" t="s">
        <v>629</v>
      </c>
      <c r="N104" s="70" t="s">
        <v>630</v>
      </c>
      <c r="O104" s="71" t="s">
        <v>631</v>
      </c>
      <c r="P104" s="70" t="s">
        <v>356</v>
      </c>
      <c r="Q104" s="71" t="s">
        <v>632</v>
      </c>
      <c r="R104" s="70"/>
      <c r="S104" s="71"/>
      <c r="T104" s="70"/>
      <c r="U104" s="71"/>
      <c r="V104" s="79" t="s">
        <v>633</v>
      </c>
      <c r="W104" s="66"/>
      <c r="X104" s="66"/>
      <c r="Y104" s="66"/>
      <c r="Z104" s="73" t="s">
        <v>100</v>
      </c>
      <c r="AA104" s="74">
        <f t="shared" si="7"/>
        <v>103.8</v>
      </c>
      <c r="AB104" s="76"/>
      <c r="AC104" s="76"/>
      <c r="AD104" s="76"/>
      <c r="AE104" s="76"/>
      <c r="AF104" s="76"/>
      <c r="AG104" s="76"/>
      <c r="AH104" s="76"/>
      <c r="AI104" s="76"/>
      <c r="AJ104" s="75">
        <v>26</v>
      </c>
      <c r="AK104" s="75">
        <v>23.8</v>
      </c>
      <c r="AL104" s="75"/>
      <c r="AM104" s="75">
        <v>30</v>
      </c>
      <c r="AN104" s="77">
        <v>24</v>
      </c>
      <c r="AO104" s="76"/>
    </row>
    <row r="105" spans="1:42" ht="89.25">
      <c r="A105" s="64" t="s">
        <v>132</v>
      </c>
      <c r="B105" s="65" t="s">
        <v>634</v>
      </c>
      <c r="C105" s="66" t="s">
        <v>621</v>
      </c>
      <c r="D105" s="66" t="s">
        <v>635</v>
      </c>
      <c r="E105" s="66" t="s">
        <v>636</v>
      </c>
      <c r="F105" s="70" t="s">
        <v>624</v>
      </c>
      <c r="G105" s="83" t="s">
        <v>625</v>
      </c>
      <c r="H105" s="70" t="s">
        <v>58</v>
      </c>
      <c r="I105" s="97"/>
      <c r="J105" s="70" t="s">
        <v>626</v>
      </c>
      <c r="K105" s="83" t="s">
        <v>627</v>
      </c>
      <c r="L105" s="70" t="s">
        <v>628</v>
      </c>
      <c r="M105" s="71" t="s">
        <v>629</v>
      </c>
      <c r="N105" s="70" t="s">
        <v>637</v>
      </c>
      <c r="O105" s="71" t="s">
        <v>638</v>
      </c>
      <c r="P105" s="70" t="s">
        <v>356</v>
      </c>
      <c r="Q105" s="71" t="s">
        <v>632</v>
      </c>
      <c r="R105" s="70"/>
      <c r="S105" s="71"/>
      <c r="T105" s="70"/>
      <c r="U105" s="71"/>
      <c r="V105" s="79" t="s">
        <v>633</v>
      </c>
      <c r="W105" s="66"/>
      <c r="X105" s="66"/>
      <c r="Y105" s="66"/>
      <c r="Z105" s="73" t="s">
        <v>100</v>
      </c>
      <c r="AA105" s="74">
        <f t="shared" si="7"/>
        <v>208.21999999999997</v>
      </c>
      <c r="AB105" s="76"/>
      <c r="AC105" s="76"/>
      <c r="AD105" s="76"/>
      <c r="AE105" s="76"/>
      <c r="AF105" s="76"/>
      <c r="AG105" s="76"/>
      <c r="AH105" s="76"/>
      <c r="AI105" s="76"/>
      <c r="AJ105" s="75">
        <v>54</v>
      </c>
      <c r="AK105" s="75">
        <v>45.58</v>
      </c>
      <c r="AL105" s="75"/>
      <c r="AM105" s="75">
        <v>60</v>
      </c>
      <c r="AN105" s="77">
        <v>48.64</v>
      </c>
      <c r="AO105" s="76"/>
    </row>
    <row r="106" spans="1:42" ht="99">
      <c r="A106" s="64" t="s">
        <v>136</v>
      </c>
      <c r="B106" s="65" t="s">
        <v>639</v>
      </c>
      <c r="C106" s="66" t="s">
        <v>640</v>
      </c>
      <c r="D106" s="66" t="s">
        <v>595</v>
      </c>
      <c r="E106" s="66" t="s">
        <v>641</v>
      </c>
      <c r="F106" s="70" t="s">
        <v>624</v>
      </c>
      <c r="G106" s="83" t="s">
        <v>625</v>
      </c>
      <c r="H106" s="70" t="s">
        <v>58</v>
      </c>
      <c r="I106" s="97"/>
      <c r="J106" s="70" t="s">
        <v>642</v>
      </c>
      <c r="K106" s="83" t="s">
        <v>643</v>
      </c>
      <c r="L106" s="70" t="s">
        <v>644</v>
      </c>
      <c r="M106" s="71" t="s">
        <v>645</v>
      </c>
      <c r="N106" s="70" t="s">
        <v>69</v>
      </c>
      <c r="O106" s="71" t="s">
        <v>304</v>
      </c>
      <c r="P106" s="70" t="s">
        <v>630</v>
      </c>
      <c r="Q106" s="71" t="s">
        <v>631</v>
      </c>
      <c r="R106" s="70" t="s">
        <v>356</v>
      </c>
      <c r="S106" s="71" t="s">
        <v>632</v>
      </c>
      <c r="T106" s="70" t="s">
        <v>646</v>
      </c>
      <c r="U106" s="71" t="s">
        <v>647</v>
      </c>
      <c r="V106" s="79" t="s">
        <v>648</v>
      </c>
      <c r="W106" s="66"/>
      <c r="X106" s="66"/>
      <c r="Y106" s="66"/>
      <c r="Z106" s="73" t="s">
        <v>100</v>
      </c>
      <c r="AA106" s="74">
        <f t="shared" si="7"/>
        <v>3009</v>
      </c>
      <c r="AB106" s="75">
        <v>1190</v>
      </c>
      <c r="AC106" s="76"/>
      <c r="AD106" s="76"/>
      <c r="AE106" s="75">
        <v>1819</v>
      </c>
      <c r="AF106" s="76"/>
      <c r="AG106" s="76"/>
      <c r="AH106" s="76"/>
      <c r="AI106" s="76"/>
      <c r="AJ106" s="76"/>
      <c r="AK106" s="76"/>
      <c r="AL106" s="76"/>
      <c r="AM106" s="76"/>
      <c r="AN106" s="78"/>
      <c r="AO106" s="76"/>
    </row>
    <row r="107" spans="1:42" ht="99">
      <c r="A107" s="64" t="s">
        <v>230</v>
      </c>
      <c r="B107" s="65" t="s">
        <v>649</v>
      </c>
      <c r="C107" s="66" t="s">
        <v>640</v>
      </c>
      <c r="D107" s="66" t="s">
        <v>650</v>
      </c>
      <c r="E107" s="66" t="s">
        <v>651</v>
      </c>
      <c r="F107" s="70" t="s">
        <v>624</v>
      </c>
      <c r="G107" s="83" t="s">
        <v>625</v>
      </c>
      <c r="H107" s="70" t="s">
        <v>58</v>
      </c>
      <c r="I107" s="97"/>
      <c r="J107" s="70" t="s">
        <v>642</v>
      </c>
      <c r="K107" s="83" t="s">
        <v>643</v>
      </c>
      <c r="L107" s="70" t="s">
        <v>652</v>
      </c>
      <c r="M107" s="71" t="s">
        <v>653</v>
      </c>
      <c r="N107" s="70" t="s">
        <v>69</v>
      </c>
      <c r="O107" s="71" t="s">
        <v>304</v>
      </c>
      <c r="P107" s="70" t="s">
        <v>630</v>
      </c>
      <c r="Q107" s="71" t="s">
        <v>631</v>
      </c>
      <c r="R107" s="70" t="s">
        <v>356</v>
      </c>
      <c r="S107" s="71" t="s">
        <v>632</v>
      </c>
      <c r="T107" s="70" t="s">
        <v>654</v>
      </c>
      <c r="U107" s="71" t="s">
        <v>655</v>
      </c>
      <c r="V107" s="79" t="s">
        <v>308</v>
      </c>
      <c r="W107" s="66"/>
      <c r="X107" s="66"/>
      <c r="Y107" s="66"/>
      <c r="Z107" s="73" t="s">
        <v>100</v>
      </c>
      <c r="AA107" s="74">
        <f t="shared" si="7"/>
        <v>0</v>
      </c>
      <c r="AB107" s="75"/>
      <c r="AC107" s="76"/>
      <c r="AD107" s="76"/>
      <c r="AE107" s="75"/>
      <c r="AF107" s="76"/>
      <c r="AG107" s="76"/>
      <c r="AH107" s="76"/>
      <c r="AI107" s="76"/>
      <c r="AJ107" s="76"/>
      <c r="AK107" s="76"/>
      <c r="AL107" s="76"/>
      <c r="AM107" s="76"/>
      <c r="AN107" s="78"/>
      <c r="AO107" s="76"/>
    </row>
    <row r="108" spans="1:42" ht="99">
      <c r="A108" s="64" t="s">
        <v>235</v>
      </c>
      <c r="B108" s="65" t="s">
        <v>656</v>
      </c>
      <c r="C108" s="66" t="s">
        <v>640</v>
      </c>
      <c r="D108" s="66" t="s">
        <v>635</v>
      </c>
      <c r="E108" s="66" t="s">
        <v>657</v>
      </c>
      <c r="F108" s="70" t="s">
        <v>624</v>
      </c>
      <c r="G108" s="83" t="s">
        <v>625</v>
      </c>
      <c r="H108" s="70" t="s">
        <v>58</v>
      </c>
      <c r="I108" s="97"/>
      <c r="J108" s="70" t="s">
        <v>642</v>
      </c>
      <c r="K108" s="83" t="s">
        <v>643</v>
      </c>
      <c r="L108" s="70" t="s">
        <v>644</v>
      </c>
      <c r="M108" s="71" t="s">
        <v>645</v>
      </c>
      <c r="N108" s="70" t="s">
        <v>69</v>
      </c>
      <c r="O108" s="71" t="s">
        <v>304</v>
      </c>
      <c r="P108" s="70" t="s">
        <v>637</v>
      </c>
      <c r="Q108" s="71" t="s">
        <v>638</v>
      </c>
      <c r="R108" s="70" t="s">
        <v>356</v>
      </c>
      <c r="S108" s="71" t="s">
        <v>632</v>
      </c>
      <c r="T108" s="70" t="s">
        <v>654</v>
      </c>
      <c r="U108" s="71" t="s">
        <v>655</v>
      </c>
      <c r="V108" s="79" t="s">
        <v>308</v>
      </c>
      <c r="W108" s="66"/>
      <c r="X108" s="66"/>
      <c r="Y108" s="66"/>
      <c r="Z108" s="73" t="s">
        <v>100</v>
      </c>
      <c r="AA108" s="74">
        <f t="shared" si="7"/>
        <v>840</v>
      </c>
      <c r="AB108" s="76"/>
      <c r="AC108" s="76"/>
      <c r="AD108" s="76"/>
      <c r="AE108" s="75">
        <v>840</v>
      </c>
      <c r="AF108" s="76"/>
      <c r="AG108" s="76"/>
      <c r="AH108" s="76"/>
      <c r="AI108" s="76"/>
      <c r="AJ108" s="76"/>
      <c r="AK108" s="76"/>
      <c r="AL108" s="76"/>
      <c r="AM108" s="76"/>
      <c r="AN108" s="78"/>
      <c r="AO108" s="76"/>
    </row>
    <row r="109" spans="1:42" ht="49.5">
      <c r="A109" s="64" t="s">
        <v>243</v>
      </c>
      <c r="B109" s="65" t="s">
        <v>658</v>
      </c>
      <c r="C109" s="66" t="s">
        <v>659</v>
      </c>
      <c r="D109" s="66" t="s">
        <v>660</v>
      </c>
      <c r="E109" s="66" t="s">
        <v>661</v>
      </c>
      <c r="F109" s="70" t="s">
        <v>624</v>
      </c>
      <c r="G109" s="83" t="s">
        <v>625</v>
      </c>
      <c r="H109" s="70" t="s">
        <v>58</v>
      </c>
      <c r="I109" s="97"/>
      <c r="J109" s="70" t="s">
        <v>662</v>
      </c>
      <c r="K109" s="83" t="s">
        <v>663</v>
      </c>
      <c r="L109" s="70" t="s">
        <v>664</v>
      </c>
      <c r="M109" s="71" t="s">
        <v>665</v>
      </c>
      <c r="N109" s="70" t="s">
        <v>446</v>
      </c>
      <c r="O109" s="71" t="s">
        <v>447</v>
      </c>
      <c r="P109" s="70"/>
      <c r="Q109" s="71"/>
      <c r="R109" s="70"/>
      <c r="S109" s="71"/>
      <c r="T109" s="70"/>
      <c r="U109" s="71"/>
      <c r="V109" s="98" t="s">
        <v>666</v>
      </c>
      <c r="W109" s="66"/>
      <c r="X109" s="66"/>
      <c r="Y109" s="66"/>
      <c r="Z109" s="73" t="s">
        <v>116</v>
      </c>
      <c r="AA109" s="74">
        <f t="shared" si="7"/>
        <v>267.39999999999998</v>
      </c>
      <c r="AB109" s="75">
        <v>95</v>
      </c>
      <c r="AC109" s="76"/>
      <c r="AD109" s="76"/>
      <c r="AE109" s="75">
        <v>104</v>
      </c>
      <c r="AF109" s="76"/>
      <c r="AG109" s="76"/>
      <c r="AH109" s="76"/>
      <c r="AI109" s="76"/>
      <c r="AJ109" s="75">
        <v>16</v>
      </c>
      <c r="AK109" s="75">
        <v>17.2</v>
      </c>
      <c r="AL109" s="75"/>
      <c r="AM109" s="75">
        <v>22</v>
      </c>
      <c r="AN109" s="77">
        <v>13.2</v>
      </c>
      <c r="AO109" s="76"/>
    </row>
    <row r="110" spans="1:42" ht="49.5">
      <c r="A110" s="64" t="s">
        <v>252</v>
      </c>
      <c r="B110" s="65" t="s">
        <v>667</v>
      </c>
      <c r="C110" s="66" t="s">
        <v>659</v>
      </c>
      <c r="D110" s="66" t="s">
        <v>668</v>
      </c>
      <c r="E110" s="66" t="s">
        <v>15</v>
      </c>
      <c r="F110" s="70" t="s">
        <v>624</v>
      </c>
      <c r="G110" s="83" t="s">
        <v>625</v>
      </c>
      <c r="H110" s="70" t="s">
        <v>58</v>
      </c>
      <c r="I110" s="97"/>
      <c r="J110" s="70" t="s">
        <v>662</v>
      </c>
      <c r="K110" s="83" t="s">
        <v>663</v>
      </c>
      <c r="L110" s="70" t="s">
        <v>669</v>
      </c>
      <c r="M110" s="71" t="s">
        <v>670</v>
      </c>
      <c r="N110" s="67" t="s">
        <v>446</v>
      </c>
      <c r="O110" s="99" t="s">
        <v>447</v>
      </c>
      <c r="P110" s="66"/>
      <c r="Q110" s="66"/>
      <c r="R110" s="66"/>
      <c r="S110" s="66"/>
      <c r="T110" s="66"/>
      <c r="U110" s="66"/>
      <c r="V110" s="98" t="s">
        <v>666</v>
      </c>
      <c r="W110" s="66"/>
      <c r="X110" s="66"/>
      <c r="Y110" s="66"/>
      <c r="Z110" s="73" t="s">
        <v>116</v>
      </c>
      <c r="AA110" s="74">
        <f t="shared" si="7"/>
        <v>0</v>
      </c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8"/>
      <c r="AO110" s="76"/>
    </row>
    <row r="111" spans="1:42" ht="33">
      <c r="A111" s="64" t="s">
        <v>262</v>
      </c>
      <c r="B111" s="65" t="s">
        <v>671</v>
      </c>
      <c r="C111" s="66" t="s">
        <v>672</v>
      </c>
      <c r="D111" s="66" t="s">
        <v>673</v>
      </c>
      <c r="E111" s="66" t="s">
        <v>674</v>
      </c>
      <c r="F111" s="70" t="s">
        <v>279</v>
      </c>
      <c r="G111" s="83" t="s">
        <v>280</v>
      </c>
      <c r="H111" s="70" t="s">
        <v>558</v>
      </c>
      <c r="I111" s="83" t="s">
        <v>559</v>
      </c>
      <c r="J111" s="70" t="s">
        <v>675</v>
      </c>
      <c r="K111" s="83" t="s">
        <v>676</v>
      </c>
      <c r="L111" s="70" t="s">
        <v>151</v>
      </c>
      <c r="M111" s="71" t="s">
        <v>677</v>
      </c>
      <c r="N111" s="70" t="s">
        <v>446</v>
      </c>
      <c r="O111" s="71" t="s">
        <v>447</v>
      </c>
      <c r="P111" s="70"/>
      <c r="Q111" s="71"/>
      <c r="R111" s="70"/>
      <c r="S111" s="71"/>
      <c r="T111" s="70"/>
      <c r="U111" s="71"/>
      <c r="V111" s="79" t="s">
        <v>678</v>
      </c>
      <c r="W111" s="66"/>
      <c r="X111" s="66"/>
      <c r="Y111" s="66"/>
      <c r="Z111" s="73" t="s">
        <v>100</v>
      </c>
      <c r="AA111" s="74">
        <f t="shared" si="7"/>
        <v>90.2</v>
      </c>
      <c r="AB111" s="76"/>
      <c r="AC111" s="76"/>
      <c r="AD111" s="76"/>
      <c r="AE111" s="76"/>
      <c r="AF111" s="76"/>
      <c r="AG111" s="75">
        <v>78.2</v>
      </c>
      <c r="AH111" s="76"/>
      <c r="AI111" s="75">
        <v>12</v>
      </c>
      <c r="AJ111" s="76"/>
      <c r="AK111" s="76"/>
      <c r="AL111" s="76"/>
      <c r="AM111" s="76"/>
      <c r="AN111" s="78"/>
      <c r="AO111" s="76"/>
    </row>
    <row r="112" spans="1:42" ht="38.25">
      <c r="A112" s="64" t="s">
        <v>679</v>
      </c>
      <c r="B112" s="65" t="s">
        <v>680</v>
      </c>
      <c r="C112" s="66" t="s">
        <v>681</v>
      </c>
      <c r="D112" s="66" t="s">
        <v>682</v>
      </c>
      <c r="E112" s="66" t="s">
        <v>683</v>
      </c>
      <c r="F112" s="70" t="s">
        <v>279</v>
      </c>
      <c r="G112" s="83" t="s">
        <v>280</v>
      </c>
      <c r="H112" s="70" t="s">
        <v>558</v>
      </c>
      <c r="I112" s="83" t="s">
        <v>559</v>
      </c>
      <c r="J112" s="70" t="s">
        <v>684</v>
      </c>
      <c r="K112" s="83" t="s">
        <v>685</v>
      </c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73" t="s">
        <v>100</v>
      </c>
      <c r="AA112" s="74">
        <f t="shared" si="7"/>
        <v>4011.74</v>
      </c>
      <c r="AB112" s="75">
        <v>861.52</v>
      </c>
      <c r="AC112" s="76"/>
      <c r="AD112" s="76"/>
      <c r="AE112" s="76"/>
      <c r="AF112" s="76"/>
      <c r="AG112" s="75">
        <v>1845.5</v>
      </c>
      <c r="AH112" s="75">
        <v>103.4</v>
      </c>
      <c r="AI112" s="75">
        <v>1049</v>
      </c>
      <c r="AJ112" s="75">
        <v>40</v>
      </c>
      <c r="AK112" s="75">
        <v>32.68</v>
      </c>
      <c r="AL112" s="75"/>
      <c r="AM112" s="75">
        <v>44</v>
      </c>
      <c r="AN112" s="77">
        <v>35.64</v>
      </c>
      <c r="AO112" s="76"/>
    </row>
    <row r="113" spans="1:41" ht="51">
      <c r="A113" s="64" t="s">
        <v>686</v>
      </c>
      <c r="B113" s="65" t="s">
        <v>687</v>
      </c>
      <c r="C113" s="66" t="s">
        <v>688</v>
      </c>
      <c r="D113" s="66" t="s">
        <v>689</v>
      </c>
      <c r="E113" s="66" t="s">
        <v>690</v>
      </c>
      <c r="F113" s="70" t="s">
        <v>279</v>
      </c>
      <c r="G113" s="83" t="s">
        <v>280</v>
      </c>
      <c r="H113" s="70" t="s">
        <v>558</v>
      </c>
      <c r="I113" s="83" t="s">
        <v>559</v>
      </c>
      <c r="J113" s="70" t="s">
        <v>684</v>
      </c>
      <c r="K113" s="83" t="s">
        <v>685</v>
      </c>
      <c r="L113" s="70" t="s">
        <v>691</v>
      </c>
      <c r="M113" s="71" t="s">
        <v>692</v>
      </c>
      <c r="N113" s="70"/>
      <c r="O113" s="71"/>
      <c r="P113" s="70"/>
      <c r="Q113" s="71"/>
      <c r="R113" s="70"/>
      <c r="S113" s="71"/>
      <c r="T113" s="70"/>
      <c r="U113" s="71"/>
      <c r="V113" s="66"/>
      <c r="W113" s="66"/>
      <c r="X113" s="66"/>
      <c r="Y113" s="66"/>
      <c r="Z113" s="73" t="s">
        <v>100</v>
      </c>
      <c r="AA113" s="74">
        <f t="shared" si="7"/>
        <v>1158.94</v>
      </c>
      <c r="AB113" s="75">
        <v>258.94</v>
      </c>
      <c r="AC113" s="76"/>
      <c r="AD113" s="76"/>
      <c r="AE113" s="75">
        <v>900</v>
      </c>
      <c r="AF113" s="76"/>
      <c r="AG113" s="76"/>
      <c r="AH113" s="76"/>
      <c r="AI113" s="76"/>
      <c r="AJ113" s="76"/>
      <c r="AK113" s="76"/>
      <c r="AL113" s="76"/>
      <c r="AM113" s="76"/>
      <c r="AN113" s="78"/>
      <c r="AO113" s="76"/>
    </row>
    <row r="114" spans="1:41">
      <c r="A114" s="86"/>
      <c r="B114" s="87"/>
      <c r="C114" s="87"/>
      <c r="D114" s="87"/>
      <c r="E114" s="87"/>
      <c r="F114" s="87"/>
      <c r="G114" s="88"/>
      <c r="H114" s="87"/>
      <c r="I114" s="87"/>
      <c r="J114" s="87"/>
      <c r="K114" s="88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9"/>
      <c r="AA114" s="90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85"/>
      <c r="AO114" s="76"/>
    </row>
    <row r="115" spans="1:41" s="63" customFormat="1" ht="27">
      <c r="A115" s="57">
        <v>10</v>
      </c>
      <c r="B115" s="58"/>
      <c r="C115" s="59" t="s">
        <v>693</v>
      </c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60"/>
      <c r="AD115" s="60"/>
      <c r="AE115" s="60"/>
      <c r="AF115" s="60"/>
      <c r="AG115" s="60"/>
      <c r="AH115" s="61"/>
      <c r="AI115" s="60"/>
      <c r="AJ115" s="60"/>
      <c r="AK115" s="60"/>
      <c r="AL115" s="60"/>
      <c r="AM115" s="60"/>
      <c r="AN115" s="62"/>
      <c r="AO115" s="60"/>
    </row>
    <row r="116" spans="1:41" ht="49.5">
      <c r="A116" s="64" t="s">
        <v>51</v>
      </c>
      <c r="B116" s="100" t="s">
        <v>694</v>
      </c>
      <c r="C116" s="101" t="s">
        <v>695</v>
      </c>
      <c r="D116" s="101" t="s">
        <v>696</v>
      </c>
      <c r="E116" s="101" t="s">
        <v>697</v>
      </c>
      <c r="F116" s="70" t="s">
        <v>698</v>
      </c>
      <c r="G116" s="71" t="s">
        <v>699</v>
      </c>
      <c r="H116" s="70" t="s">
        <v>108</v>
      </c>
      <c r="I116" s="71" t="s">
        <v>700</v>
      </c>
      <c r="J116" s="70" t="s">
        <v>701</v>
      </c>
      <c r="K116" s="71" t="s">
        <v>702</v>
      </c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79" t="s">
        <v>703</v>
      </c>
      <c r="W116" s="66"/>
      <c r="X116" s="66"/>
      <c r="Y116" s="66"/>
      <c r="Z116" s="73" t="s">
        <v>220</v>
      </c>
      <c r="AA116" s="74">
        <f t="shared" ref="AA116:AA150" si="8">SUM(AB116:AN116)</f>
        <v>56.32</v>
      </c>
      <c r="AB116" s="75">
        <v>19.670000000000002</v>
      </c>
      <c r="AC116" s="76"/>
      <c r="AD116" s="76"/>
      <c r="AE116" s="75">
        <v>34.01</v>
      </c>
      <c r="AF116" s="76"/>
      <c r="AG116" s="76"/>
      <c r="AH116" s="76"/>
      <c r="AI116" s="76"/>
      <c r="AJ116" s="75">
        <v>0.69</v>
      </c>
      <c r="AK116" s="75">
        <v>0.56999999999999995</v>
      </c>
      <c r="AL116" s="75"/>
      <c r="AM116" s="75">
        <v>0.79</v>
      </c>
      <c r="AN116" s="77">
        <v>0.59</v>
      </c>
      <c r="AO116" s="76"/>
    </row>
    <row r="117" spans="1:41" ht="99">
      <c r="A117" s="64" t="s">
        <v>71</v>
      </c>
      <c r="B117" s="100" t="s">
        <v>704</v>
      </c>
      <c r="C117" s="102"/>
      <c r="D117" s="102"/>
      <c r="E117" s="102"/>
      <c r="F117" s="70" t="s">
        <v>698</v>
      </c>
      <c r="G117" s="71" t="s">
        <v>699</v>
      </c>
      <c r="H117" s="70" t="s">
        <v>108</v>
      </c>
      <c r="I117" s="71" t="s">
        <v>700</v>
      </c>
      <c r="J117" s="70" t="s">
        <v>705</v>
      </c>
      <c r="K117" s="71" t="s">
        <v>706</v>
      </c>
      <c r="L117" s="70" t="s">
        <v>149</v>
      </c>
      <c r="M117" s="71" t="s">
        <v>707</v>
      </c>
      <c r="N117" s="70"/>
      <c r="O117" s="71"/>
      <c r="P117" s="70"/>
      <c r="Q117" s="71"/>
      <c r="R117" s="70"/>
      <c r="S117" s="71"/>
      <c r="T117" s="70"/>
      <c r="U117" s="71"/>
      <c r="V117" s="79" t="s">
        <v>708</v>
      </c>
      <c r="W117" s="79" t="s">
        <v>709</v>
      </c>
      <c r="X117" s="79" t="s">
        <v>710</v>
      </c>
      <c r="Y117" s="66"/>
      <c r="Z117" s="73" t="s">
        <v>711</v>
      </c>
      <c r="AA117" s="74">
        <f t="shared" si="8"/>
        <v>4227.0159999999987</v>
      </c>
      <c r="AB117" s="75">
        <v>1215.8399999999999</v>
      </c>
      <c r="AC117" s="75"/>
      <c r="AD117" s="75"/>
      <c r="AE117" s="75">
        <v>2869.6</v>
      </c>
      <c r="AF117" s="75"/>
      <c r="AG117" s="75"/>
      <c r="AH117" s="75"/>
      <c r="AI117" s="75"/>
      <c r="AJ117" s="75">
        <v>42.84</v>
      </c>
      <c r="AK117" s="75">
        <v>35.088000000000001</v>
      </c>
      <c r="AL117" s="75"/>
      <c r="AM117" s="75">
        <v>24.48</v>
      </c>
      <c r="AN117" s="75">
        <v>39.167999999999999</v>
      </c>
      <c r="AO117" s="75"/>
    </row>
    <row r="118" spans="1:41" ht="49.5">
      <c r="A118" s="64" t="s">
        <v>92</v>
      </c>
      <c r="B118" s="100" t="s">
        <v>712</v>
      </c>
      <c r="C118" s="102"/>
      <c r="D118" s="102"/>
      <c r="E118" s="102"/>
      <c r="F118" s="70" t="s">
        <v>713</v>
      </c>
      <c r="G118" s="71" t="s">
        <v>714</v>
      </c>
      <c r="H118" s="70" t="s">
        <v>108</v>
      </c>
      <c r="I118" s="71" t="s">
        <v>700</v>
      </c>
      <c r="J118" s="70" t="s">
        <v>701</v>
      </c>
      <c r="K118" s="71" t="s">
        <v>702</v>
      </c>
      <c r="L118" s="70"/>
      <c r="M118" s="71"/>
      <c r="N118" s="70"/>
      <c r="O118" s="71"/>
      <c r="P118" s="70"/>
      <c r="Q118" s="71"/>
      <c r="R118" s="70"/>
      <c r="S118" s="71"/>
      <c r="T118" s="70"/>
      <c r="U118" s="71"/>
      <c r="V118" s="79" t="s">
        <v>710</v>
      </c>
      <c r="W118" s="79"/>
      <c r="X118" s="79"/>
      <c r="Y118" s="66"/>
      <c r="Z118" s="73" t="s">
        <v>220</v>
      </c>
      <c r="AA118" s="74">
        <f t="shared" si="8"/>
        <v>56.32</v>
      </c>
      <c r="AB118" s="75">
        <v>19.670000000000002</v>
      </c>
      <c r="AC118" s="76"/>
      <c r="AD118" s="76"/>
      <c r="AE118" s="75">
        <v>34.01</v>
      </c>
      <c r="AF118" s="76"/>
      <c r="AG118" s="76"/>
      <c r="AH118" s="76"/>
      <c r="AI118" s="76"/>
      <c r="AJ118" s="75">
        <v>0.69</v>
      </c>
      <c r="AK118" s="75">
        <v>0.56999999999999995</v>
      </c>
      <c r="AL118" s="75"/>
      <c r="AM118" s="75">
        <v>0.79</v>
      </c>
      <c r="AN118" s="77">
        <v>0.59</v>
      </c>
      <c r="AO118" s="76"/>
    </row>
    <row r="119" spans="1:41" ht="49.5">
      <c r="A119" s="64" t="s">
        <v>101</v>
      </c>
      <c r="B119" s="100" t="s">
        <v>715</v>
      </c>
      <c r="C119" s="103"/>
      <c r="D119" s="103"/>
      <c r="E119" s="103"/>
      <c r="F119" s="70" t="s">
        <v>713</v>
      </c>
      <c r="G119" s="71" t="s">
        <v>714</v>
      </c>
      <c r="H119" s="70" t="s">
        <v>248</v>
      </c>
      <c r="I119" s="71" t="s">
        <v>716</v>
      </c>
      <c r="J119" s="70" t="s">
        <v>717</v>
      </c>
      <c r="K119" s="71" t="s">
        <v>718</v>
      </c>
      <c r="L119" s="70"/>
      <c r="M119" s="71"/>
      <c r="N119" s="70"/>
      <c r="O119" s="71"/>
      <c r="P119" s="70"/>
      <c r="Q119" s="71"/>
      <c r="R119" s="70"/>
      <c r="S119" s="71"/>
      <c r="T119" s="70"/>
      <c r="U119" s="71"/>
      <c r="V119" s="79" t="s">
        <v>708</v>
      </c>
      <c r="W119" s="79" t="s">
        <v>709</v>
      </c>
      <c r="X119" s="79" t="s">
        <v>710</v>
      </c>
      <c r="Y119" s="66"/>
      <c r="Z119" s="73" t="s">
        <v>711</v>
      </c>
      <c r="AA119" s="74">
        <f t="shared" si="8"/>
        <v>4227.0159999999987</v>
      </c>
      <c r="AB119" s="75">
        <v>1215.8399999999999</v>
      </c>
      <c r="AC119" s="75"/>
      <c r="AD119" s="75"/>
      <c r="AE119" s="75">
        <v>2869.6</v>
      </c>
      <c r="AF119" s="75"/>
      <c r="AG119" s="75"/>
      <c r="AH119" s="75"/>
      <c r="AI119" s="75"/>
      <c r="AJ119" s="75">
        <v>42.84</v>
      </c>
      <c r="AK119" s="75">
        <v>35.088000000000001</v>
      </c>
      <c r="AL119" s="75"/>
      <c r="AM119" s="75">
        <v>24.48</v>
      </c>
      <c r="AN119" s="75">
        <v>39.167999999999999</v>
      </c>
      <c r="AO119" s="75"/>
    </row>
    <row r="120" spans="1:41" ht="49.5">
      <c r="A120" s="64" t="s">
        <v>117</v>
      </c>
      <c r="B120" s="100" t="s">
        <v>719</v>
      </c>
      <c r="C120" s="101" t="s">
        <v>720</v>
      </c>
      <c r="D120" s="101" t="s">
        <v>721</v>
      </c>
      <c r="E120" s="101" t="s">
        <v>722</v>
      </c>
      <c r="F120" s="70" t="s">
        <v>698</v>
      </c>
      <c r="G120" s="71" t="s">
        <v>699</v>
      </c>
      <c r="H120" s="70" t="s">
        <v>108</v>
      </c>
      <c r="I120" s="71" t="s">
        <v>700</v>
      </c>
      <c r="J120" s="70" t="s">
        <v>59</v>
      </c>
      <c r="K120" s="71" t="s">
        <v>723</v>
      </c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79" t="s">
        <v>724</v>
      </c>
      <c r="W120" s="66"/>
      <c r="X120" s="66"/>
      <c r="Y120" s="66"/>
      <c r="Z120" s="73" t="s">
        <v>220</v>
      </c>
      <c r="AA120" s="74">
        <f t="shared" si="8"/>
        <v>31.81</v>
      </c>
      <c r="AB120" s="76"/>
      <c r="AC120" s="76"/>
      <c r="AD120" s="76"/>
      <c r="AE120" s="75">
        <v>31.81</v>
      </c>
      <c r="AF120" s="76"/>
      <c r="AG120" s="76"/>
      <c r="AH120" s="76"/>
      <c r="AI120" s="76"/>
      <c r="AJ120" s="76"/>
      <c r="AK120" s="76"/>
      <c r="AL120" s="76"/>
      <c r="AM120" s="76"/>
      <c r="AN120" s="78"/>
      <c r="AO120" s="76"/>
    </row>
    <row r="121" spans="1:41" ht="99">
      <c r="A121" s="64" t="s">
        <v>128</v>
      </c>
      <c r="B121" s="100" t="s">
        <v>704</v>
      </c>
      <c r="C121" s="102"/>
      <c r="D121" s="102"/>
      <c r="E121" s="102"/>
      <c r="F121" s="70" t="s">
        <v>698</v>
      </c>
      <c r="G121" s="71" t="s">
        <v>699</v>
      </c>
      <c r="H121" s="70" t="s">
        <v>108</v>
      </c>
      <c r="I121" s="71" t="s">
        <v>700</v>
      </c>
      <c r="J121" s="70" t="s">
        <v>705</v>
      </c>
      <c r="K121" s="71" t="s">
        <v>706</v>
      </c>
      <c r="L121" s="70" t="s">
        <v>149</v>
      </c>
      <c r="M121" s="71" t="s">
        <v>707</v>
      </c>
      <c r="N121" s="70"/>
      <c r="O121" s="71"/>
      <c r="P121" s="70"/>
      <c r="Q121" s="71"/>
      <c r="R121" s="70"/>
      <c r="S121" s="71"/>
      <c r="T121" s="70"/>
      <c r="U121" s="71"/>
      <c r="V121" s="79" t="s">
        <v>708</v>
      </c>
      <c r="W121" s="79" t="s">
        <v>709</v>
      </c>
      <c r="X121" s="79" t="s">
        <v>710</v>
      </c>
      <c r="Y121" s="66"/>
      <c r="Z121" s="73" t="s">
        <v>711</v>
      </c>
      <c r="AA121" s="74">
        <f t="shared" si="8"/>
        <v>456.96</v>
      </c>
      <c r="AB121" s="75"/>
      <c r="AC121" s="76"/>
      <c r="AD121" s="76"/>
      <c r="AE121" s="75">
        <v>456.96</v>
      </c>
      <c r="AF121" s="76"/>
      <c r="AG121" s="75"/>
      <c r="AH121" s="76"/>
      <c r="AI121" s="76"/>
      <c r="AJ121" s="76"/>
      <c r="AK121" s="76"/>
      <c r="AL121" s="76"/>
      <c r="AM121" s="76"/>
      <c r="AN121" s="85"/>
      <c r="AO121" s="76"/>
    </row>
    <row r="122" spans="1:41" ht="49.5">
      <c r="A122" s="64" t="s">
        <v>136</v>
      </c>
      <c r="B122" s="100" t="s">
        <v>725</v>
      </c>
      <c r="C122" s="102"/>
      <c r="D122" s="102"/>
      <c r="E122" s="102"/>
      <c r="F122" s="70" t="s">
        <v>713</v>
      </c>
      <c r="G122" s="71" t="s">
        <v>714</v>
      </c>
      <c r="H122" s="70" t="s">
        <v>108</v>
      </c>
      <c r="I122" s="71" t="s">
        <v>700</v>
      </c>
      <c r="J122" s="70" t="s">
        <v>726</v>
      </c>
      <c r="K122" s="71" t="s">
        <v>727</v>
      </c>
      <c r="L122" s="70"/>
      <c r="M122" s="71"/>
      <c r="N122" s="70"/>
      <c r="O122" s="71"/>
      <c r="P122" s="70"/>
      <c r="Q122" s="71"/>
      <c r="R122" s="70"/>
      <c r="S122" s="71"/>
      <c r="T122" s="70"/>
      <c r="U122" s="71"/>
      <c r="V122" s="79" t="s">
        <v>710</v>
      </c>
      <c r="W122" s="95"/>
      <c r="X122" s="95"/>
      <c r="Y122" s="66"/>
      <c r="Z122" s="73" t="s">
        <v>220</v>
      </c>
      <c r="AA122" s="74">
        <f t="shared" si="8"/>
        <v>31.81</v>
      </c>
      <c r="AB122" s="76"/>
      <c r="AC122" s="76"/>
      <c r="AD122" s="76"/>
      <c r="AE122" s="75">
        <v>31.81</v>
      </c>
      <c r="AF122" s="76"/>
      <c r="AG122" s="76"/>
      <c r="AH122" s="76"/>
      <c r="AI122" s="76"/>
      <c r="AJ122" s="76"/>
      <c r="AK122" s="76"/>
      <c r="AL122" s="76"/>
      <c r="AM122" s="76"/>
      <c r="AN122" s="78"/>
      <c r="AO122" s="76"/>
    </row>
    <row r="123" spans="1:41" ht="49.5">
      <c r="A123" s="64" t="s">
        <v>230</v>
      </c>
      <c r="B123" s="100" t="s">
        <v>715</v>
      </c>
      <c r="C123" s="103"/>
      <c r="D123" s="103"/>
      <c r="E123" s="103"/>
      <c r="F123" s="70" t="s">
        <v>713</v>
      </c>
      <c r="G123" s="71" t="s">
        <v>714</v>
      </c>
      <c r="H123" s="70" t="s">
        <v>248</v>
      </c>
      <c r="I123" s="71" t="s">
        <v>716</v>
      </c>
      <c r="J123" s="70" t="s">
        <v>717</v>
      </c>
      <c r="K123" s="71" t="s">
        <v>718</v>
      </c>
      <c r="L123" s="70"/>
      <c r="M123" s="71"/>
      <c r="N123" s="70"/>
      <c r="O123" s="71"/>
      <c r="P123" s="70"/>
      <c r="Q123" s="71"/>
      <c r="R123" s="70"/>
      <c r="S123" s="71"/>
      <c r="T123" s="70"/>
      <c r="U123" s="71"/>
      <c r="V123" s="79" t="s">
        <v>708</v>
      </c>
      <c r="W123" s="79" t="s">
        <v>709</v>
      </c>
      <c r="X123" s="79" t="s">
        <v>710</v>
      </c>
      <c r="Y123" s="66"/>
      <c r="Z123" s="73" t="s">
        <v>711</v>
      </c>
      <c r="AA123" s="74">
        <f t="shared" si="8"/>
        <v>456.96</v>
      </c>
      <c r="AB123" s="75"/>
      <c r="AC123" s="76"/>
      <c r="AD123" s="76"/>
      <c r="AE123" s="75">
        <v>456.96</v>
      </c>
      <c r="AF123" s="76"/>
      <c r="AG123" s="75"/>
      <c r="AH123" s="76"/>
      <c r="AI123" s="76"/>
      <c r="AJ123" s="76"/>
      <c r="AK123" s="76"/>
      <c r="AL123" s="76"/>
      <c r="AM123" s="76"/>
      <c r="AN123" s="85"/>
      <c r="AO123" s="76"/>
    </row>
    <row r="124" spans="1:41" ht="66">
      <c r="A124" s="64" t="s">
        <v>235</v>
      </c>
      <c r="B124" s="100" t="s">
        <v>728</v>
      </c>
      <c r="C124" s="101" t="s">
        <v>720</v>
      </c>
      <c r="D124" s="101" t="s">
        <v>729</v>
      </c>
      <c r="E124" s="101" t="s">
        <v>730</v>
      </c>
      <c r="F124" s="70" t="s">
        <v>698</v>
      </c>
      <c r="G124" s="71" t="s">
        <v>699</v>
      </c>
      <c r="H124" s="70" t="s">
        <v>108</v>
      </c>
      <c r="I124" s="71" t="s">
        <v>700</v>
      </c>
      <c r="J124" s="70" t="s">
        <v>731</v>
      </c>
      <c r="K124" s="71" t="s">
        <v>732</v>
      </c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79" t="s">
        <v>724</v>
      </c>
      <c r="W124" s="66"/>
      <c r="X124" s="66"/>
      <c r="Y124" s="66"/>
      <c r="Z124" s="73" t="s">
        <v>220</v>
      </c>
      <c r="AA124" s="74">
        <f t="shared" si="8"/>
        <v>479.99</v>
      </c>
      <c r="AB124" s="75">
        <v>217.07</v>
      </c>
      <c r="AC124" s="76"/>
      <c r="AD124" s="76"/>
      <c r="AE124" s="75">
        <v>262.92</v>
      </c>
      <c r="AF124" s="76"/>
      <c r="AG124" s="75"/>
      <c r="AH124" s="76"/>
      <c r="AI124" s="76"/>
      <c r="AJ124" s="76"/>
      <c r="AK124" s="76"/>
      <c r="AL124" s="76"/>
      <c r="AM124" s="76"/>
      <c r="AN124" s="78"/>
      <c r="AO124" s="76"/>
    </row>
    <row r="125" spans="1:41" ht="99">
      <c r="A125" s="64" t="s">
        <v>252</v>
      </c>
      <c r="B125" s="100" t="s">
        <v>704</v>
      </c>
      <c r="C125" s="102"/>
      <c r="D125" s="102"/>
      <c r="E125" s="102"/>
      <c r="F125" s="70" t="s">
        <v>698</v>
      </c>
      <c r="G125" s="71" t="s">
        <v>699</v>
      </c>
      <c r="H125" s="70" t="s">
        <v>108</v>
      </c>
      <c r="I125" s="71" t="s">
        <v>700</v>
      </c>
      <c r="J125" s="70" t="s">
        <v>705</v>
      </c>
      <c r="K125" s="71" t="s">
        <v>706</v>
      </c>
      <c r="L125" s="70" t="s">
        <v>149</v>
      </c>
      <c r="M125" s="71" t="s">
        <v>707</v>
      </c>
      <c r="N125" s="70"/>
      <c r="O125" s="71"/>
      <c r="P125" s="70"/>
      <c r="Q125" s="71"/>
      <c r="R125" s="70"/>
      <c r="S125" s="71"/>
      <c r="T125" s="70"/>
      <c r="U125" s="71"/>
      <c r="V125" s="79" t="s">
        <v>708</v>
      </c>
      <c r="W125" s="79" t="s">
        <v>709</v>
      </c>
      <c r="X125" s="79" t="s">
        <v>710</v>
      </c>
      <c r="Y125" s="66"/>
      <c r="Z125" s="73" t="s">
        <v>733</v>
      </c>
      <c r="AA125" s="74">
        <f t="shared" si="8"/>
        <v>10236.644</v>
      </c>
      <c r="AB125" s="75">
        <v>4236.1440000000002</v>
      </c>
      <c r="AC125" s="76"/>
      <c r="AD125" s="76"/>
      <c r="AE125" s="75">
        <v>6000.5</v>
      </c>
      <c r="AF125" s="76"/>
      <c r="AG125" s="75"/>
      <c r="AH125" s="76"/>
      <c r="AI125" s="76"/>
      <c r="AJ125" s="76"/>
      <c r="AK125" s="76"/>
      <c r="AL125" s="76"/>
      <c r="AM125" s="76"/>
      <c r="AN125" s="85"/>
      <c r="AO125" s="76"/>
    </row>
    <row r="126" spans="1:41" ht="49.5">
      <c r="A126" s="64" t="s">
        <v>679</v>
      </c>
      <c r="B126" s="100" t="s">
        <v>734</v>
      </c>
      <c r="C126" s="102"/>
      <c r="D126" s="102"/>
      <c r="E126" s="102"/>
      <c r="F126" s="70" t="s">
        <v>713</v>
      </c>
      <c r="G126" s="71" t="s">
        <v>714</v>
      </c>
      <c r="H126" s="70" t="s">
        <v>108</v>
      </c>
      <c r="I126" s="71" t="s">
        <v>700</v>
      </c>
      <c r="J126" s="70" t="s">
        <v>735</v>
      </c>
      <c r="K126" s="71" t="s">
        <v>736</v>
      </c>
      <c r="L126" s="70"/>
      <c r="M126" s="71"/>
      <c r="N126" s="70"/>
      <c r="O126" s="71"/>
      <c r="P126" s="70"/>
      <c r="Q126" s="71"/>
      <c r="R126" s="70"/>
      <c r="S126" s="71"/>
      <c r="T126" s="70"/>
      <c r="U126" s="71"/>
      <c r="V126" s="79" t="s">
        <v>710</v>
      </c>
      <c r="W126" s="95"/>
      <c r="X126" s="95"/>
      <c r="Y126" s="66"/>
      <c r="Z126" s="73" t="s">
        <v>220</v>
      </c>
      <c r="AA126" s="74">
        <f t="shared" si="8"/>
        <v>479.99</v>
      </c>
      <c r="AB126" s="75">
        <v>217.07</v>
      </c>
      <c r="AC126" s="76"/>
      <c r="AD126" s="76"/>
      <c r="AE126" s="75">
        <v>262.92</v>
      </c>
      <c r="AF126" s="76"/>
      <c r="AG126" s="75"/>
      <c r="AH126" s="76"/>
      <c r="AI126" s="76"/>
      <c r="AJ126" s="76"/>
      <c r="AK126" s="76"/>
      <c r="AL126" s="76"/>
      <c r="AM126" s="76"/>
      <c r="AN126" s="78"/>
      <c r="AO126" s="76"/>
    </row>
    <row r="127" spans="1:41" ht="49.5">
      <c r="A127" s="64" t="s">
        <v>686</v>
      </c>
      <c r="B127" s="100" t="s">
        <v>715</v>
      </c>
      <c r="C127" s="103"/>
      <c r="D127" s="103"/>
      <c r="E127" s="103"/>
      <c r="F127" s="70" t="s">
        <v>713</v>
      </c>
      <c r="G127" s="71" t="s">
        <v>714</v>
      </c>
      <c r="H127" s="70" t="s">
        <v>248</v>
      </c>
      <c r="I127" s="71" t="s">
        <v>716</v>
      </c>
      <c r="J127" s="70" t="s">
        <v>717</v>
      </c>
      <c r="K127" s="71" t="s">
        <v>718</v>
      </c>
      <c r="L127" s="70"/>
      <c r="M127" s="71"/>
      <c r="N127" s="70"/>
      <c r="O127" s="71"/>
      <c r="P127" s="70"/>
      <c r="Q127" s="71"/>
      <c r="R127" s="70"/>
      <c r="S127" s="71"/>
      <c r="T127" s="70"/>
      <c r="U127" s="71"/>
      <c r="V127" s="79" t="s">
        <v>708</v>
      </c>
      <c r="W127" s="79" t="s">
        <v>709</v>
      </c>
      <c r="X127" s="79" t="s">
        <v>710</v>
      </c>
      <c r="Y127" s="66"/>
      <c r="Z127" s="73" t="s">
        <v>711</v>
      </c>
      <c r="AA127" s="74">
        <f t="shared" si="8"/>
        <v>10236.644</v>
      </c>
      <c r="AB127" s="75">
        <v>4236.1440000000002</v>
      </c>
      <c r="AC127" s="76"/>
      <c r="AD127" s="76"/>
      <c r="AE127" s="75">
        <v>6000.5</v>
      </c>
      <c r="AF127" s="76"/>
      <c r="AG127" s="75"/>
      <c r="AH127" s="76"/>
      <c r="AI127" s="76"/>
      <c r="AJ127" s="76"/>
      <c r="AK127" s="76"/>
      <c r="AL127" s="76"/>
      <c r="AM127" s="76"/>
      <c r="AN127" s="85"/>
      <c r="AO127" s="76"/>
    </row>
    <row r="128" spans="1:41" ht="66">
      <c r="A128" s="64" t="s">
        <v>737</v>
      </c>
      <c r="B128" s="100" t="s">
        <v>728</v>
      </c>
      <c r="C128" s="101" t="s">
        <v>720</v>
      </c>
      <c r="D128" s="101" t="s">
        <v>738</v>
      </c>
      <c r="E128" s="101" t="s">
        <v>739</v>
      </c>
      <c r="F128" s="70" t="s">
        <v>698</v>
      </c>
      <c r="G128" s="71" t="s">
        <v>699</v>
      </c>
      <c r="H128" s="70" t="s">
        <v>108</v>
      </c>
      <c r="I128" s="71" t="s">
        <v>700</v>
      </c>
      <c r="J128" s="70" t="s">
        <v>731</v>
      </c>
      <c r="K128" s="71" t="s">
        <v>732</v>
      </c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79" t="s">
        <v>724</v>
      </c>
      <c r="W128" s="66"/>
      <c r="X128" s="66"/>
      <c r="Y128" s="66"/>
      <c r="Z128" s="73" t="s">
        <v>220</v>
      </c>
      <c r="AA128" s="74">
        <f t="shared" si="8"/>
        <v>17.61</v>
      </c>
      <c r="AB128" s="76"/>
      <c r="AC128" s="76"/>
      <c r="AD128" s="76"/>
      <c r="AE128" s="76"/>
      <c r="AF128" s="76"/>
      <c r="AG128" s="76"/>
      <c r="AH128" s="76"/>
      <c r="AI128" s="76"/>
      <c r="AJ128" s="75">
        <v>4.71</v>
      </c>
      <c r="AK128" s="75">
        <v>4.08</v>
      </c>
      <c r="AL128" s="75"/>
      <c r="AM128" s="75">
        <v>4.66</v>
      </c>
      <c r="AN128" s="77">
        <v>4.16</v>
      </c>
      <c r="AO128" s="76"/>
    </row>
    <row r="129" spans="1:41" ht="99">
      <c r="A129" s="64" t="s">
        <v>740</v>
      </c>
      <c r="B129" s="100" t="s">
        <v>704</v>
      </c>
      <c r="C129" s="102"/>
      <c r="D129" s="102"/>
      <c r="E129" s="102"/>
      <c r="F129" s="70" t="s">
        <v>698</v>
      </c>
      <c r="G129" s="71" t="s">
        <v>699</v>
      </c>
      <c r="H129" s="70" t="s">
        <v>108</v>
      </c>
      <c r="I129" s="71" t="s">
        <v>700</v>
      </c>
      <c r="J129" s="70" t="s">
        <v>705</v>
      </c>
      <c r="K129" s="71" t="s">
        <v>706</v>
      </c>
      <c r="L129" s="70" t="s">
        <v>149</v>
      </c>
      <c r="M129" s="71" t="s">
        <v>707</v>
      </c>
      <c r="N129" s="70"/>
      <c r="O129" s="71"/>
      <c r="P129" s="70"/>
      <c r="Q129" s="71"/>
      <c r="R129" s="70"/>
      <c r="S129" s="71"/>
      <c r="T129" s="70"/>
      <c r="U129" s="71"/>
      <c r="V129" s="79" t="s">
        <v>708</v>
      </c>
      <c r="W129" s="79" t="s">
        <v>709</v>
      </c>
      <c r="X129" s="79" t="s">
        <v>710</v>
      </c>
      <c r="Y129" s="66"/>
      <c r="Z129" s="73" t="s">
        <v>711</v>
      </c>
      <c r="AA129" s="74">
        <f t="shared" si="8"/>
        <v>371.89300000000003</v>
      </c>
      <c r="AB129" s="75"/>
      <c r="AC129" s="76"/>
      <c r="AD129" s="76"/>
      <c r="AE129" s="75"/>
      <c r="AF129" s="76"/>
      <c r="AG129" s="75"/>
      <c r="AH129" s="76"/>
      <c r="AI129" s="76"/>
      <c r="AJ129" s="75">
        <v>119.483</v>
      </c>
      <c r="AK129" s="75">
        <v>100.17</v>
      </c>
      <c r="AL129" s="75"/>
      <c r="AM129" s="75">
        <v>76.12</v>
      </c>
      <c r="AN129" s="75">
        <v>76.12</v>
      </c>
      <c r="AO129" s="76"/>
    </row>
    <row r="130" spans="1:41" ht="49.5">
      <c r="A130" s="64" t="s">
        <v>741</v>
      </c>
      <c r="B130" s="100" t="s">
        <v>734</v>
      </c>
      <c r="C130" s="102"/>
      <c r="D130" s="102"/>
      <c r="E130" s="102"/>
      <c r="F130" s="70" t="s">
        <v>713</v>
      </c>
      <c r="G130" s="71" t="s">
        <v>714</v>
      </c>
      <c r="H130" s="70" t="s">
        <v>108</v>
      </c>
      <c r="I130" s="71" t="s">
        <v>700</v>
      </c>
      <c r="J130" s="70" t="s">
        <v>735</v>
      </c>
      <c r="K130" s="71" t="s">
        <v>736</v>
      </c>
      <c r="L130" s="70"/>
      <c r="M130" s="71"/>
      <c r="N130" s="70"/>
      <c r="O130" s="71"/>
      <c r="P130" s="70"/>
      <c r="Q130" s="71"/>
      <c r="R130" s="70"/>
      <c r="S130" s="71"/>
      <c r="T130" s="70"/>
      <c r="U130" s="71"/>
      <c r="V130" s="79" t="s">
        <v>710</v>
      </c>
      <c r="W130" s="95"/>
      <c r="X130" s="95"/>
      <c r="Y130" s="66"/>
      <c r="Z130" s="73" t="s">
        <v>220</v>
      </c>
      <c r="AA130" s="74">
        <f t="shared" si="8"/>
        <v>17.61</v>
      </c>
      <c r="AB130" s="76"/>
      <c r="AC130" s="76"/>
      <c r="AD130" s="76"/>
      <c r="AE130" s="76"/>
      <c r="AF130" s="76"/>
      <c r="AG130" s="76"/>
      <c r="AH130" s="76"/>
      <c r="AI130" s="76"/>
      <c r="AJ130" s="75">
        <v>4.71</v>
      </c>
      <c r="AK130" s="75">
        <v>4.08</v>
      </c>
      <c r="AL130" s="75"/>
      <c r="AM130" s="75">
        <v>4.66</v>
      </c>
      <c r="AN130" s="77">
        <v>4.16</v>
      </c>
      <c r="AO130" s="76"/>
    </row>
    <row r="131" spans="1:41" ht="49.5">
      <c r="A131" s="64" t="s">
        <v>742</v>
      </c>
      <c r="B131" s="100" t="s">
        <v>715</v>
      </c>
      <c r="C131" s="103"/>
      <c r="D131" s="103"/>
      <c r="E131" s="103"/>
      <c r="F131" s="70" t="s">
        <v>713</v>
      </c>
      <c r="G131" s="71" t="s">
        <v>714</v>
      </c>
      <c r="H131" s="70" t="s">
        <v>248</v>
      </c>
      <c r="I131" s="71" t="s">
        <v>716</v>
      </c>
      <c r="J131" s="70" t="s">
        <v>717</v>
      </c>
      <c r="K131" s="71" t="s">
        <v>718</v>
      </c>
      <c r="L131" s="70"/>
      <c r="M131" s="71"/>
      <c r="N131" s="70"/>
      <c r="O131" s="71"/>
      <c r="P131" s="70"/>
      <c r="Q131" s="71"/>
      <c r="R131" s="70"/>
      <c r="S131" s="71"/>
      <c r="T131" s="70"/>
      <c r="U131" s="71"/>
      <c r="V131" s="79" t="s">
        <v>708</v>
      </c>
      <c r="W131" s="79" t="s">
        <v>709</v>
      </c>
      <c r="X131" s="79" t="s">
        <v>710</v>
      </c>
      <c r="Y131" s="66"/>
      <c r="Z131" s="73" t="s">
        <v>711</v>
      </c>
      <c r="AA131" s="74">
        <f t="shared" si="8"/>
        <v>371.89300000000003</v>
      </c>
      <c r="AB131" s="75"/>
      <c r="AC131" s="76"/>
      <c r="AD131" s="76"/>
      <c r="AE131" s="75"/>
      <c r="AF131" s="76"/>
      <c r="AG131" s="75"/>
      <c r="AH131" s="76"/>
      <c r="AI131" s="76"/>
      <c r="AJ131" s="75">
        <v>119.483</v>
      </c>
      <c r="AK131" s="75">
        <v>100.17</v>
      </c>
      <c r="AL131" s="75"/>
      <c r="AM131" s="75">
        <v>76.12</v>
      </c>
      <c r="AN131" s="75">
        <v>76.12</v>
      </c>
      <c r="AO131" s="76"/>
    </row>
    <row r="132" spans="1:41" ht="49.5">
      <c r="A132" s="64" t="s">
        <v>743</v>
      </c>
      <c r="B132" s="100" t="s">
        <v>744</v>
      </c>
      <c r="C132" s="101" t="s">
        <v>745</v>
      </c>
      <c r="D132" s="101" t="s">
        <v>746</v>
      </c>
      <c r="E132" s="101" t="s">
        <v>747</v>
      </c>
      <c r="F132" s="70" t="s">
        <v>748</v>
      </c>
      <c r="G132" s="71" t="s">
        <v>749</v>
      </c>
      <c r="H132" s="70" t="s">
        <v>108</v>
      </c>
      <c r="I132" s="71" t="s">
        <v>700</v>
      </c>
      <c r="J132" s="70" t="s">
        <v>750</v>
      </c>
      <c r="K132" s="71" t="s">
        <v>751</v>
      </c>
      <c r="L132" s="70" t="s">
        <v>192</v>
      </c>
      <c r="M132" s="71" t="s">
        <v>752</v>
      </c>
      <c r="N132" s="70"/>
      <c r="O132" s="71"/>
      <c r="P132" s="70"/>
      <c r="Q132" s="71"/>
      <c r="R132" s="70"/>
      <c r="S132" s="71"/>
      <c r="T132" s="70"/>
      <c r="U132" s="71"/>
      <c r="V132" s="79" t="s">
        <v>710</v>
      </c>
      <c r="W132" s="79" t="s">
        <v>753</v>
      </c>
      <c r="X132" s="66"/>
      <c r="Y132" s="66"/>
      <c r="Z132" s="73" t="s">
        <v>481</v>
      </c>
      <c r="AA132" s="74">
        <f t="shared" si="8"/>
        <v>64</v>
      </c>
      <c r="AB132" s="76"/>
      <c r="AC132" s="76"/>
      <c r="AD132" s="76"/>
      <c r="AE132" s="76"/>
      <c r="AF132" s="76"/>
      <c r="AG132" s="76"/>
      <c r="AH132" s="76"/>
      <c r="AI132" s="76"/>
      <c r="AJ132" s="75">
        <v>16</v>
      </c>
      <c r="AK132" s="75">
        <v>16</v>
      </c>
      <c r="AL132" s="75"/>
      <c r="AM132" s="75">
        <v>16</v>
      </c>
      <c r="AN132" s="77">
        <v>16</v>
      </c>
      <c r="AO132" s="76"/>
    </row>
    <row r="133" spans="1:41" ht="33">
      <c r="A133" s="64" t="s">
        <v>754</v>
      </c>
      <c r="B133" s="65" t="s">
        <v>755</v>
      </c>
      <c r="C133" s="103"/>
      <c r="D133" s="103"/>
      <c r="E133" s="103"/>
      <c r="F133" s="70" t="s">
        <v>143</v>
      </c>
      <c r="G133" s="83" t="s">
        <v>144</v>
      </c>
      <c r="H133" s="70" t="s">
        <v>145</v>
      </c>
      <c r="I133" s="83" t="s">
        <v>146</v>
      </c>
      <c r="J133" s="70" t="s">
        <v>756</v>
      </c>
      <c r="K133" s="83" t="s">
        <v>757</v>
      </c>
      <c r="L133" s="70" t="s">
        <v>758</v>
      </c>
      <c r="M133" s="71" t="s">
        <v>752</v>
      </c>
      <c r="N133" s="70"/>
      <c r="O133" s="71"/>
      <c r="P133" s="70"/>
      <c r="Q133" s="71"/>
      <c r="R133" s="70"/>
      <c r="S133" s="71"/>
      <c r="T133" s="70"/>
      <c r="U133" s="71"/>
      <c r="V133" s="79" t="s">
        <v>759</v>
      </c>
      <c r="W133" s="79"/>
      <c r="X133" s="66"/>
      <c r="Y133" s="66"/>
      <c r="Z133" s="73" t="s">
        <v>481</v>
      </c>
      <c r="AA133" s="74">
        <f t="shared" si="8"/>
        <v>64</v>
      </c>
      <c r="AB133" s="76"/>
      <c r="AC133" s="76"/>
      <c r="AD133" s="76"/>
      <c r="AE133" s="76"/>
      <c r="AF133" s="76"/>
      <c r="AG133" s="76"/>
      <c r="AH133" s="76"/>
      <c r="AI133" s="76"/>
      <c r="AJ133" s="75">
        <v>16</v>
      </c>
      <c r="AK133" s="75">
        <v>16</v>
      </c>
      <c r="AL133" s="75"/>
      <c r="AM133" s="75">
        <v>16</v>
      </c>
      <c r="AN133" s="77">
        <v>16</v>
      </c>
      <c r="AO133" s="76"/>
    </row>
    <row r="134" spans="1:41" ht="49.5">
      <c r="A134" s="64" t="s">
        <v>760</v>
      </c>
      <c r="B134" s="100" t="s">
        <v>761</v>
      </c>
      <c r="C134" s="101" t="s">
        <v>745</v>
      </c>
      <c r="D134" s="101" t="s">
        <v>762</v>
      </c>
      <c r="E134" s="101" t="s">
        <v>747</v>
      </c>
      <c r="F134" s="70" t="s">
        <v>748</v>
      </c>
      <c r="G134" s="71" t="s">
        <v>749</v>
      </c>
      <c r="H134" s="70" t="s">
        <v>108</v>
      </c>
      <c r="I134" s="71" t="s">
        <v>700</v>
      </c>
      <c r="J134" s="70" t="s">
        <v>750</v>
      </c>
      <c r="K134" s="71" t="s">
        <v>751</v>
      </c>
      <c r="L134" s="70" t="s">
        <v>630</v>
      </c>
      <c r="M134" s="71" t="s">
        <v>763</v>
      </c>
      <c r="N134" s="70"/>
      <c r="O134" s="71"/>
      <c r="P134" s="70"/>
      <c r="Q134" s="71"/>
      <c r="R134" s="70"/>
      <c r="S134" s="71"/>
      <c r="T134" s="70"/>
      <c r="U134" s="71"/>
      <c r="V134" s="79" t="s">
        <v>710</v>
      </c>
      <c r="W134" s="79" t="s">
        <v>753</v>
      </c>
      <c r="X134" s="66"/>
      <c r="Y134" s="66"/>
      <c r="Z134" s="73" t="s">
        <v>481</v>
      </c>
      <c r="AA134" s="74">
        <f t="shared" si="8"/>
        <v>889</v>
      </c>
      <c r="AB134" s="75">
        <v>400</v>
      </c>
      <c r="AC134" s="76"/>
      <c r="AD134" s="76"/>
      <c r="AE134" s="75">
        <v>489</v>
      </c>
      <c r="AF134" s="76"/>
      <c r="AG134" s="75"/>
      <c r="AH134" s="76"/>
      <c r="AI134" s="76"/>
      <c r="AJ134" s="76"/>
      <c r="AK134" s="76"/>
      <c r="AL134" s="76"/>
      <c r="AM134" s="76"/>
      <c r="AN134" s="78"/>
      <c r="AO134" s="76"/>
    </row>
    <row r="135" spans="1:41" ht="33">
      <c r="A135" s="64" t="s">
        <v>764</v>
      </c>
      <c r="B135" s="65" t="s">
        <v>765</v>
      </c>
      <c r="C135" s="103"/>
      <c r="D135" s="103"/>
      <c r="E135" s="103"/>
      <c r="F135" s="70" t="s">
        <v>143</v>
      </c>
      <c r="G135" s="83" t="s">
        <v>144</v>
      </c>
      <c r="H135" s="70" t="s">
        <v>145</v>
      </c>
      <c r="I135" s="83" t="s">
        <v>146</v>
      </c>
      <c r="J135" s="70" t="s">
        <v>756</v>
      </c>
      <c r="K135" s="83" t="s">
        <v>757</v>
      </c>
      <c r="L135" s="70" t="s">
        <v>766</v>
      </c>
      <c r="M135" s="71" t="s">
        <v>763</v>
      </c>
      <c r="N135" s="70"/>
      <c r="O135" s="71"/>
      <c r="P135" s="70"/>
      <c r="Q135" s="71"/>
      <c r="R135" s="70"/>
      <c r="S135" s="71"/>
      <c r="T135" s="70"/>
      <c r="U135" s="71"/>
      <c r="V135" s="79" t="s">
        <v>767</v>
      </c>
      <c r="W135" s="79"/>
      <c r="X135" s="104"/>
      <c r="Y135" s="104"/>
      <c r="Z135" s="73" t="s">
        <v>481</v>
      </c>
      <c r="AA135" s="74">
        <f t="shared" si="8"/>
        <v>889</v>
      </c>
      <c r="AB135" s="75">
        <v>400</v>
      </c>
      <c r="AC135" s="76"/>
      <c r="AD135" s="76"/>
      <c r="AE135" s="75">
        <v>489</v>
      </c>
      <c r="AF135" s="76"/>
      <c r="AG135" s="75"/>
      <c r="AH135" s="76"/>
      <c r="AI135" s="76"/>
      <c r="AJ135" s="76"/>
      <c r="AK135" s="76"/>
      <c r="AL135" s="76"/>
      <c r="AM135" s="76"/>
      <c r="AN135" s="78"/>
      <c r="AO135" s="76"/>
    </row>
    <row r="136" spans="1:41" ht="49.5">
      <c r="A136" s="64" t="s">
        <v>768</v>
      </c>
      <c r="B136" s="100" t="s">
        <v>769</v>
      </c>
      <c r="C136" s="101" t="s">
        <v>770</v>
      </c>
      <c r="D136" s="101" t="s">
        <v>771</v>
      </c>
      <c r="E136" s="101" t="s">
        <v>772</v>
      </c>
      <c r="F136" s="70" t="s">
        <v>748</v>
      </c>
      <c r="G136" s="71" t="s">
        <v>749</v>
      </c>
      <c r="H136" s="70" t="s">
        <v>108</v>
      </c>
      <c r="I136" s="71" t="s">
        <v>700</v>
      </c>
      <c r="J136" s="70" t="s">
        <v>773</v>
      </c>
      <c r="K136" s="71" t="s">
        <v>774</v>
      </c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79" t="s">
        <v>775</v>
      </c>
      <c r="W136" s="79" t="s">
        <v>710</v>
      </c>
      <c r="X136" s="79" t="s">
        <v>776</v>
      </c>
      <c r="Y136" s="79" t="s">
        <v>777</v>
      </c>
      <c r="Z136" s="73" t="s">
        <v>116</v>
      </c>
      <c r="AA136" s="74">
        <f t="shared" si="8"/>
        <v>707.1</v>
      </c>
      <c r="AB136" s="75">
        <v>357.1</v>
      </c>
      <c r="AC136" s="76"/>
      <c r="AD136" s="76"/>
      <c r="AE136" s="75">
        <v>350</v>
      </c>
      <c r="AF136" s="76"/>
      <c r="AG136" s="76"/>
      <c r="AH136" s="76"/>
      <c r="AI136" s="76"/>
      <c r="AJ136" s="76"/>
      <c r="AK136" s="76"/>
      <c r="AL136" s="76"/>
      <c r="AM136" s="76"/>
      <c r="AN136" s="78"/>
      <c r="AO136" s="76"/>
    </row>
    <row r="137" spans="1:41" ht="49.5">
      <c r="A137" s="64" t="s">
        <v>778</v>
      </c>
      <c r="B137" s="100" t="s">
        <v>779</v>
      </c>
      <c r="C137" s="103"/>
      <c r="D137" s="103"/>
      <c r="E137" s="103"/>
      <c r="F137" s="70" t="s">
        <v>780</v>
      </c>
      <c r="G137" s="71" t="s">
        <v>781</v>
      </c>
      <c r="H137" s="70" t="s">
        <v>108</v>
      </c>
      <c r="I137" s="71" t="s">
        <v>700</v>
      </c>
      <c r="J137" s="70" t="s">
        <v>773</v>
      </c>
      <c r="K137" s="71" t="s">
        <v>774</v>
      </c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79" t="s">
        <v>775</v>
      </c>
      <c r="W137" s="79" t="s">
        <v>710</v>
      </c>
      <c r="X137" s="79" t="s">
        <v>776</v>
      </c>
      <c r="Y137" s="79" t="s">
        <v>777</v>
      </c>
      <c r="Z137" s="73" t="s">
        <v>116</v>
      </c>
      <c r="AA137" s="74">
        <f t="shared" si="8"/>
        <v>707.1</v>
      </c>
      <c r="AB137" s="75">
        <v>357.1</v>
      </c>
      <c r="AC137" s="76"/>
      <c r="AD137" s="76"/>
      <c r="AE137" s="75">
        <v>350</v>
      </c>
      <c r="AF137" s="76"/>
      <c r="AG137" s="76"/>
      <c r="AH137" s="76"/>
      <c r="AI137" s="76"/>
      <c r="AJ137" s="76"/>
      <c r="AK137" s="76"/>
      <c r="AL137" s="76"/>
      <c r="AM137" s="76"/>
      <c r="AN137" s="78"/>
      <c r="AO137" s="76"/>
    </row>
    <row r="138" spans="1:41" ht="82.5">
      <c r="A138" s="64" t="s">
        <v>782</v>
      </c>
      <c r="B138" s="100" t="s">
        <v>783</v>
      </c>
      <c r="C138" s="101" t="s">
        <v>784</v>
      </c>
      <c r="D138" s="101" t="s">
        <v>785</v>
      </c>
      <c r="E138" s="101" t="s">
        <v>786</v>
      </c>
      <c r="F138" s="70" t="s">
        <v>698</v>
      </c>
      <c r="G138" s="71" t="s">
        <v>699</v>
      </c>
      <c r="H138" s="70" t="s">
        <v>108</v>
      </c>
      <c r="I138" s="71" t="s">
        <v>700</v>
      </c>
      <c r="J138" s="70" t="s">
        <v>705</v>
      </c>
      <c r="K138" s="71" t="s">
        <v>706</v>
      </c>
      <c r="L138" s="70" t="s">
        <v>61</v>
      </c>
      <c r="M138" s="71" t="s">
        <v>787</v>
      </c>
      <c r="N138" s="70"/>
      <c r="O138" s="71"/>
      <c r="P138" s="70"/>
      <c r="Q138" s="71"/>
      <c r="R138" s="70"/>
      <c r="S138" s="71"/>
      <c r="T138" s="70"/>
      <c r="U138" s="71"/>
      <c r="V138" s="79" t="s">
        <v>708</v>
      </c>
      <c r="W138" s="79" t="s">
        <v>709</v>
      </c>
      <c r="X138" s="79" t="s">
        <v>710</v>
      </c>
      <c r="Y138" s="66"/>
      <c r="Z138" s="73" t="s">
        <v>100</v>
      </c>
      <c r="AA138" s="74">
        <f t="shared" si="8"/>
        <v>0</v>
      </c>
      <c r="AB138" s="76"/>
      <c r="AC138" s="76"/>
      <c r="AD138" s="76"/>
      <c r="AE138" s="76"/>
      <c r="AF138" s="76"/>
      <c r="AG138" s="75"/>
      <c r="AH138" s="76"/>
      <c r="AI138" s="76"/>
      <c r="AJ138" s="76"/>
      <c r="AK138" s="76"/>
      <c r="AL138" s="76"/>
      <c r="AM138" s="76"/>
      <c r="AN138" s="78"/>
      <c r="AO138" s="76"/>
    </row>
    <row r="139" spans="1:41" ht="49.5">
      <c r="A139" s="64" t="s">
        <v>788</v>
      </c>
      <c r="B139" s="105" t="s">
        <v>789</v>
      </c>
      <c r="C139" s="103"/>
      <c r="D139" s="103"/>
      <c r="E139" s="103"/>
      <c r="F139" s="106" t="s">
        <v>790</v>
      </c>
      <c r="G139" s="107" t="s">
        <v>791</v>
      </c>
      <c r="H139" s="106" t="s">
        <v>145</v>
      </c>
      <c r="I139" s="107" t="s">
        <v>792</v>
      </c>
      <c r="J139" s="106" t="s">
        <v>442</v>
      </c>
      <c r="K139" s="93"/>
      <c r="L139" s="106" t="s">
        <v>63</v>
      </c>
      <c r="M139" s="107" t="s">
        <v>793</v>
      </c>
      <c r="N139" s="106"/>
      <c r="O139" s="107"/>
      <c r="P139" s="106"/>
      <c r="Q139" s="107"/>
      <c r="R139" s="106"/>
      <c r="S139" s="107"/>
      <c r="T139" s="106"/>
      <c r="U139" s="107"/>
      <c r="V139" s="108" t="s">
        <v>710</v>
      </c>
      <c r="W139" s="108" t="s">
        <v>794</v>
      </c>
      <c r="X139" s="95"/>
      <c r="Y139" s="66"/>
      <c r="Z139" s="73" t="s">
        <v>100</v>
      </c>
      <c r="AA139" s="74">
        <f t="shared" si="8"/>
        <v>0</v>
      </c>
      <c r="AB139" s="76"/>
      <c r="AC139" s="76"/>
      <c r="AD139" s="76"/>
      <c r="AE139" s="76"/>
      <c r="AF139" s="76"/>
      <c r="AG139" s="75"/>
      <c r="AH139" s="76"/>
      <c r="AI139" s="76"/>
      <c r="AJ139" s="76"/>
      <c r="AK139" s="76"/>
      <c r="AL139" s="76"/>
      <c r="AM139" s="76"/>
      <c r="AN139" s="78"/>
      <c r="AO139" s="76"/>
    </row>
    <row r="140" spans="1:41" ht="49.5">
      <c r="A140" s="64" t="s">
        <v>795</v>
      </c>
      <c r="B140" s="100" t="s">
        <v>796</v>
      </c>
      <c r="C140" s="101" t="s">
        <v>797</v>
      </c>
      <c r="D140" s="101" t="s">
        <v>771</v>
      </c>
      <c r="E140" s="101" t="s">
        <v>798</v>
      </c>
      <c r="F140" s="70" t="s">
        <v>748</v>
      </c>
      <c r="G140" s="71" t="s">
        <v>749</v>
      </c>
      <c r="H140" s="70" t="s">
        <v>108</v>
      </c>
      <c r="I140" s="71" t="s">
        <v>700</v>
      </c>
      <c r="J140" s="70" t="s">
        <v>799</v>
      </c>
      <c r="K140" s="71" t="s">
        <v>800</v>
      </c>
      <c r="L140" s="70" t="s">
        <v>192</v>
      </c>
      <c r="M140" s="71" t="s">
        <v>801</v>
      </c>
      <c r="N140" s="70"/>
      <c r="O140" s="71"/>
      <c r="P140" s="70"/>
      <c r="Q140" s="71"/>
      <c r="R140" s="70"/>
      <c r="S140" s="71"/>
      <c r="T140" s="70"/>
      <c r="U140" s="71"/>
      <c r="V140" s="79" t="s">
        <v>710</v>
      </c>
      <c r="W140" s="79" t="s">
        <v>777</v>
      </c>
      <c r="X140" s="66"/>
      <c r="Y140" s="66"/>
      <c r="Z140" s="73" t="s">
        <v>116</v>
      </c>
      <c r="AA140" s="74">
        <f t="shared" si="8"/>
        <v>49.8</v>
      </c>
      <c r="AB140" s="76"/>
      <c r="AC140" s="76"/>
      <c r="AD140" s="76"/>
      <c r="AE140" s="76">
        <v>15</v>
      </c>
      <c r="AF140" s="76"/>
      <c r="AG140" s="76"/>
      <c r="AH140" s="75">
        <v>7.3</v>
      </c>
      <c r="AI140" s="75">
        <v>10.5</v>
      </c>
      <c r="AJ140" s="75">
        <v>4</v>
      </c>
      <c r="AK140" s="75">
        <v>4</v>
      </c>
      <c r="AL140" s="75"/>
      <c r="AM140" s="75">
        <v>4</v>
      </c>
      <c r="AN140" s="77">
        <v>5</v>
      </c>
      <c r="AO140" s="75">
        <v>3.5</v>
      </c>
    </row>
    <row r="141" spans="1:41" ht="49.5">
      <c r="A141" s="64" t="s">
        <v>802</v>
      </c>
      <c r="B141" s="100" t="s">
        <v>803</v>
      </c>
      <c r="C141" s="103"/>
      <c r="D141" s="103"/>
      <c r="E141" s="103"/>
      <c r="F141" s="70" t="s">
        <v>780</v>
      </c>
      <c r="G141" s="71" t="s">
        <v>781</v>
      </c>
      <c r="H141" s="70" t="s">
        <v>108</v>
      </c>
      <c r="I141" s="71" t="s">
        <v>700</v>
      </c>
      <c r="J141" s="70" t="s">
        <v>799</v>
      </c>
      <c r="K141" s="71" t="s">
        <v>800</v>
      </c>
      <c r="L141" s="70" t="s">
        <v>192</v>
      </c>
      <c r="M141" s="71" t="s">
        <v>801</v>
      </c>
      <c r="N141" s="70"/>
      <c r="O141" s="71"/>
      <c r="P141" s="70"/>
      <c r="Q141" s="71"/>
      <c r="R141" s="70"/>
      <c r="S141" s="71"/>
      <c r="T141" s="70"/>
      <c r="U141" s="71"/>
      <c r="V141" s="79" t="s">
        <v>804</v>
      </c>
      <c r="W141" s="79" t="s">
        <v>710</v>
      </c>
      <c r="X141" s="79" t="s">
        <v>777</v>
      </c>
      <c r="Y141" s="66"/>
      <c r="Z141" s="73" t="s">
        <v>116</v>
      </c>
      <c r="AA141" s="74">
        <f t="shared" si="8"/>
        <v>49.8</v>
      </c>
      <c r="AB141" s="76"/>
      <c r="AC141" s="76"/>
      <c r="AD141" s="76"/>
      <c r="AE141" s="76">
        <v>15</v>
      </c>
      <c r="AF141" s="76"/>
      <c r="AG141" s="76"/>
      <c r="AH141" s="75">
        <v>7.3</v>
      </c>
      <c r="AI141" s="75">
        <v>10.5</v>
      </c>
      <c r="AJ141" s="75">
        <v>4</v>
      </c>
      <c r="AK141" s="75">
        <v>4</v>
      </c>
      <c r="AL141" s="75"/>
      <c r="AM141" s="75">
        <v>4</v>
      </c>
      <c r="AN141" s="77">
        <v>5</v>
      </c>
      <c r="AO141" s="75">
        <v>3.5</v>
      </c>
    </row>
    <row r="142" spans="1:41" ht="49.5">
      <c r="A142" s="64" t="s">
        <v>805</v>
      </c>
      <c r="B142" s="100" t="s">
        <v>796</v>
      </c>
      <c r="C142" s="101" t="s">
        <v>806</v>
      </c>
      <c r="D142" s="101" t="s">
        <v>771</v>
      </c>
      <c r="E142" s="101" t="s">
        <v>807</v>
      </c>
      <c r="F142" s="70" t="s">
        <v>748</v>
      </c>
      <c r="G142" s="71" t="s">
        <v>749</v>
      </c>
      <c r="H142" s="70" t="s">
        <v>108</v>
      </c>
      <c r="I142" s="71" t="s">
        <v>700</v>
      </c>
      <c r="J142" s="70" t="s">
        <v>799</v>
      </c>
      <c r="K142" s="71" t="s">
        <v>800</v>
      </c>
      <c r="L142" s="70" t="s">
        <v>192</v>
      </c>
      <c r="M142" s="71" t="s">
        <v>801</v>
      </c>
      <c r="N142" s="70"/>
      <c r="O142" s="71"/>
      <c r="P142" s="70"/>
      <c r="Q142" s="71"/>
      <c r="R142" s="70"/>
      <c r="S142" s="71"/>
      <c r="T142" s="70"/>
      <c r="U142" s="71"/>
      <c r="V142" s="79" t="s">
        <v>710</v>
      </c>
      <c r="W142" s="79" t="s">
        <v>777</v>
      </c>
      <c r="X142" s="66"/>
      <c r="Y142" s="66"/>
      <c r="Z142" s="73" t="s">
        <v>116</v>
      </c>
      <c r="AA142" s="74">
        <f t="shared" si="8"/>
        <v>98.8</v>
      </c>
      <c r="AB142" s="75">
        <v>22.8</v>
      </c>
      <c r="AC142" s="76"/>
      <c r="AD142" s="76"/>
      <c r="AE142" s="75">
        <v>34</v>
      </c>
      <c r="AF142" s="76"/>
      <c r="AG142" s="75">
        <v>42</v>
      </c>
      <c r="AH142" s="76"/>
      <c r="AI142" s="76"/>
      <c r="AJ142" s="76"/>
      <c r="AK142" s="76"/>
      <c r="AL142" s="76"/>
      <c r="AM142" s="76"/>
      <c r="AN142" s="78"/>
      <c r="AO142" s="76"/>
    </row>
    <row r="143" spans="1:41" ht="49.5">
      <c r="A143" s="64" t="s">
        <v>808</v>
      </c>
      <c r="B143" s="100" t="s">
        <v>803</v>
      </c>
      <c r="C143" s="103"/>
      <c r="D143" s="103"/>
      <c r="E143" s="103"/>
      <c r="F143" s="70" t="s">
        <v>780</v>
      </c>
      <c r="G143" s="71" t="s">
        <v>781</v>
      </c>
      <c r="H143" s="70" t="s">
        <v>108</v>
      </c>
      <c r="I143" s="71" t="s">
        <v>700</v>
      </c>
      <c r="J143" s="70" t="s">
        <v>799</v>
      </c>
      <c r="K143" s="71" t="s">
        <v>800</v>
      </c>
      <c r="L143" s="70" t="s">
        <v>192</v>
      </c>
      <c r="M143" s="71" t="s">
        <v>801</v>
      </c>
      <c r="N143" s="70"/>
      <c r="O143" s="71"/>
      <c r="P143" s="70"/>
      <c r="Q143" s="71"/>
      <c r="R143" s="70"/>
      <c r="S143" s="71"/>
      <c r="T143" s="70"/>
      <c r="U143" s="71"/>
      <c r="V143" s="79" t="s">
        <v>804</v>
      </c>
      <c r="W143" s="79" t="s">
        <v>710</v>
      </c>
      <c r="X143" s="79" t="s">
        <v>777</v>
      </c>
      <c r="Y143" s="66"/>
      <c r="Z143" s="73" t="s">
        <v>116</v>
      </c>
      <c r="AA143" s="74">
        <f t="shared" si="8"/>
        <v>98.8</v>
      </c>
      <c r="AB143" s="75">
        <v>22.8</v>
      </c>
      <c r="AC143" s="76"/>
      <c r="AD143" s="76"/>
      <c r="AE143" s="75">
        <v>34</v>
      </c>
      <c r="AF143" s="76"/>
      <c r="AG143" s="75">
        <v>42</v>
      </c>
      <c r="AH143" s="76"/>
      <c r="AI143" s="76"/>
      <c r="AJ143" s="76"/>
      <c r="AK143" s="76"/>
      <c r="AL143" s="76"/>
      <c r="AM143" s="76"/>
      <c r="AN143" s="78"/>
      <c r="AO143" s="76"/>
    </row>
    <row r="144" spans="1:41" ht="49.5">
      <c r="A144" s="64" t="s">
        <v>809</v>
      </c>
      <c r="B144" s="100" t="s">
        <v>810</v>
      </c>
      <c r="C144" s="101" t="s">
        <v>811</v>
      </c>
      <c r="D144" s="101" t="s">
        <v>812</v>
      </c>
      <c r="E144" s="101" t="s">
        <v>813</v>
      </c>
      <c r="F144" s="70" t="s">
        <v>748</v>
      </c>
      <c r="G144" s="71" t="s">
        <v>749</v>
      </c>
      <c r="H144" s="70" t="s">
        <v>108</v>
      </c>
      <c r="I144" s="71" t="s">
        <v>700</v>
      </c>
      <c r="J144" s="70" t="s">
        <v>110</v>
      </c>
      <c r="K144" s="71" t="s">
        <v>814</v>
      </c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79" t="s">
        <v>710</v>
      </c>
      <c r="W144" s="79" t="s">
        <v>815</v>
      </c>
      <c r="X144" s="66"/>
      <c r="Y144" s="66"/>
      <c r="Z144" s="73" t="s">
        <v>100</v>
      </c>
      <c r="AA144" s="74">
        <f t="shared" si="8"/>
        <v>769.63</v>
      </c>
      <c r="AB144" s="75">
        <v>311</v>
      </c>
      <c r="AC144" s="76"/>
      <c r="AD144" s="76"/>
      <c r="AE144" s="75">
        <v>434</v>
      </c>
      <c r="AF144" s="76"/>
      <c r="AG144" s="75">
        <v>2.25</v>
      </c>
      <c r="AH144" s="76"/>
      <c r="AI144" s="75">
        <v>18</v>
      </c>
      <c r="AJ144" s="75">
        <v>2.7</v>
      </c>
      <c r="AK144" s="75">
        <v>1.68</v>
      </c>
      <c r="AL144" s="75"/>
      <c r="AM144" s="76"/>
      <c r="AN144" s="78"/>
      <c r="AO144" s="76"/>
    </row>
    <row r="145" spans="1:41" ht="49.5">
      <c r="A145" s="64" t="s">
        <v>816</v>
      </c>
      <c r="B145" s="100" t="s">
        <v>817</v>
      </c>
      <c r="C145" s="103"/>
      <c r="D145" s="103"/>
      <c r="E145" s="103"/>
      <c r="F145" s="70" t="s">
        <v>780</v>
      </c>
      <c r="G145" s="71" t="s">
        <v>781</v>
      </c>
      <c r="H145" s="70" t="s">
        <v>108</v>
      </c>
      <c r="I145" s="71" t="s">
        <v>700</v>
      </c>
      <c r="J145" s="70" t="s">
        <v>110</v>
      </c>
      <c r="K145" s="71" t="s">
        <v>814</v>
      </c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79" t="s">
        <v>710</v>
      </c>
      <c r="W145" s="79" t="s">
        <v>818</v>
      </c>
      <c r="X145" s="66"/>
      <c r="Y145" s="66"/>
      <c r="Z145" s="73" t="s">
        <v>100</v>
      </c>
      <c r="AA145" s="74">
        <f t="shared" si="8"/>
        <v>769.63</v>
      </c>
      <c r="AB145" s="75">
        <v>311</v>
      </c>
      <c r="AC145" s="76"/>
      <c r="AD145" s="76"/>
      <c r="AE145" s="75">
        <v>434</v>
      </c>
      <c r="AF145" s="76"/>
      <c r="AG145" s="75">
        <v>2.25</v>
      </c>
      <c r="AH145" s="76"/>
      <c r="AI145" s="75">
        <v>18</v>
      </c>
      <c r="AJ145" s="75">
        <v>2.7</v>
      </c>
      <c r="AK145" s="75">
        <v>1.68</v>
      </c>
      <c r="AL145" s="75"/>
      <c r="AM145" s="76"/>
      <c r="AN145" s="78"/>
      <c r="AO145" s="76"/>
    </row>
    <row r="146" spans="1:41" ht="49.5">
      <c r="A146" s="64" t="s">
        <v>819</v>
      </c>
      <c r="B146" s="100" t="s">
        <v>820</v>
      </c>
      <c r="C146" s="101" t="s">
        <v>821</v>
      </c>
      <c r="D146" s="101" t="s">
        <v>822</v>
      </c>
      <c r="E146" s="101" t="s">
        <v>823</v>
      </c>
      <c r="F146" s="70" t="s">
        <v>748</v>
      </c>
      <c r="G146" s="71" t="s">
        <v>749</v>
      </c>
      <c r="H146" s="70" t="s">
        <v>108</v>
      </c>
      <c r="I146" s="71" t="s">
        <v>700</v>
      </c>
      <c r="J146" s="70" t="s">
        <v>824</v>
      </c>
      <c r="K146" s="71" t="s">
        <v>825</v>
      </c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79" t="s">
        <v>710</v>
      </c>
      <c r="W146" s="79" t="s">
        <v>826</v>
      </c>
      <c r="X146" s="66"/>
      <c r="Y146" s="66"/>
      <c r="Z146" s="73" t="s">
        <v>100</v>
      </c>
      <c r="AA146" s="74">
        <f t="shared" si="8"/>
        <v>106.41</v>
      </c>
      <c r="AB146" s="76"/>
      <c r="AC146" s="76"/>
      <c r="AD146" s="76"/>
      <c r="AE146" s="109">
        <v>54.41</v>
      </c>
      <c r="AF146" s="76"/>
      <c r="AG146" s="76"/>
      <c r="AH146" s="75">
        <v>15</v>
      </c>
      <c r="AI146" s="75">
        <v>37</v>
      </c>
      <c r="AJ146" s="76"/>
      <c r="AK146" s="76"/>
      <c r="AL146" s="76"/>
      <c r="AM146" s="76"/>
      <c r="AN146" s="78"/>
      <c r="AO146" s="76"/>
    </row>
    <row r="147" spans="1:41" ht="49.5">
      <c r="A147" s="64" t="s">
        <v>827</v>
      </c>
      <c r="B147" s="100" t="s">
        <v>828</v>
      </c>
      <c r="C147" s="103"/>
      <c r="D147" s="103"/>
      <c r="E147" s="103"/>
      <c r="F147" s="70" t="s">
        <v>780</v>
      </c>
      <c r="G147" s="71" t="s">
        <v>781</v>
      </c>
      <c r="H147" s="70" t="s">
        <v>108</v>
      </c>
      <c r="I147" s="71" t="s">
        <v>700</v>
      </c>
      <c r="J147" s="70" t="s">
        <v>824</v>
      </c>
      <c r="K147" s="71" t="s">
        <v>825</v>
      </c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79" t="s">
        <v>710</v>
      </c>
      <c r="W147" s="79" t="s">
        <v>818</v>
      </c>
      <c r="X147" s="79"/>
      <c r="Y147" s="66"/>
      <c r="Z147" s="73" t="s">
        <v>100</v>
      </c>
      <c r="AA147" s="74">
        <f t="shared" si="8"/>
        <v>106.41</v>
      </c>
      <c r="AB147" s="76"/>
      <c r="AC147" s="76"/>
      <c r="AD147" s="76"/>
      <c r="AE147" s="109">
        <v>54.41</v>
      </c>
      <c r="AF147" s="76"/>
      <c r="AG147" s="76"/>
      <c r="AH147" s="75">
        <v>15</v>
      </c>
      <c r="AI147" s="75">
        <v>37</v>
      </c>
      <c r="AJ147" s="76"/>
      <c r="AK147" s="76"/>
      <c r="AL147" s="76"/>
      <c r="AM147" s="76"/>
      <c r="AN147" s="78"/>
      <c r="AO147" s="76"/>
    </row>
    <row r="148" spans="1:41" ht="49.5">
      <c r="A148" s="64" t="s">
        <v>829</v>
      </c>
      <c r="B148" s="100" t="s">
        <v>830</v>
      </c>
      <c r="C148" s="101" t="s">
        <v>831</v>
      </c>
      <c r="D148" s="101" t="s">
        <v>832</v>
      </c>
      <c r="E148" s="101" t="s">
        <v>833</v>
      </c>
      <c r="F148" s="70" t="s">
        <v>748</v>
      </c>
      <c r="G148" s="71" t="s">
        <v>749</v>
      </c>
      <c r="H148" s="70" t="s">
        <v>108</v>
      </c>
      <c r="I148" s="71" t="s">
        <v>700</v>
      </c>
      <c r="J148" s="70" t="s">
        <v>834</v>
      </c>
      <c r="K148" s="71" t="s">
        <v>835</v>
      </c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79" t="s">
        <v>836</v>
      </c>
      <c r="W148" s="79" t="s">
        <v>777</v>
      </c>
      <c r="X148" s="66"/>
      <c r="Y148" s="66"/>
      <c r="Z148" s="73" t="s">
        <v>100</v>
      </c>
      <c r="AA148" s="74">
        <f t="shared" si="8"/>
        <v>1612.96</v>
      </c>
      <c r="AB148" s="75">
        <v>1265.46</v>
      </c>
      <c r="AC148" s="76"/>
      <c r="AD148" s="76"/>
      <c r="AE148" s="109">
        <v>347.5</v>
      </c>
      <c r="AF148" s="76"/>
      <c r="AG148" s="75"/>
      <c r="AH148" s="76"/>
      <c r="AI148" s="76"/>
      <c r="AJ148" s="76"/>
      <c r="AK148" s="76"/>
      <c r="AL148" s="76"/>
      <c r="AM148" s="76"/>
      <c r="AN148" s="78"/>
      <c r="AO148" s="76"/>
    </row>
    <row r="149" spans="1:41" ht="49.5">
      <c r="A149" s="64" t="s">
        <v>837</v>
      </c>
      <c r="B149" s="100" t="s">
        <v>838</v>
      </c>
      <c r="C149" s="103"/>
      <c r="D149" s="103"/>
      <c r="E149" s="103"/>
      <c r="F149" s="70" t="s">
        <v>780</v>
      </c>
      <c r="G149" s="71" t="s">
        <v>781</v>
      </c>
      <c r="H149" s="70" t="s">
        <v>108</v>
      </c>
      <c r="I149" s="71" t="s">
        <v>700</v>
      </c>
      <c r="J149" s="70" t="s">
        <v>834</v>
      </c>
      <c r="K149" s="71" t="s">
        <v>835</v>
      </c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79" t="s">
        <v>818</v>
      </c>
      <c r="W149" s="79" t="s">
        <v>777</v>
      </c>
      <c r="X149" s="66"/>
      <c r="Y149" s="66"/>
      <c r="Z149" s="73" t="s">
        <v>100</v>
      </c>
      <c r="AA149" s="74">
        <f t="shared" si="8"/>
        <v>1612.96</v>
      </c>
      <c r="AB149" s="75">
        <v>1265.46</v>
      </c>
      <c r="AC149" s="76"/>
      <c r="AD149" s="76"/>
      <c r="AE149" s="109">
        <v>347.5</v>
      </c>
      <c r="AF149" s="76"/>
      <c r="AG149" s="75"/>
      <c r="AH149" s="76"/>
      <c r="AI149" s="76"/>
      <c r="AJ149" s="76"/>
      <c r="AK149" s="76"/>
      <c r="AL149" s="76"/>
      <c r="AM149" s="76"/>
      <c r="AN149" s="78"/>
      <c r="AO149" s="76"/>
    </row>
    <row r="150" spans="1:41" ht="49.5">
      <c r="A150" s="64" t="s">
        <v>839</v>
      </c>
      <c r="B150" s="100" t="s">
        <v>840</v>
      </c>
      <c r="C150" s="66" t="s">
        <v>841</v>
      </c>
      <c r="D150" s="66" t="s">
        <v>842</v>
      </c>
      <c r="E150" s="66" t="s">
        <v>843</v>
      </c>
      <c r="F150" s="70" t="s">
        <v>713</v>
      </c>
      <c r="G150" s="71" t="s">
        <v>714</v>
      </c>
      <c r="H150" s="70" t="s">
        <v>108</v>
      </c>
      <c r="I150" s="71" t="s">
        <v>700</v>
      </c>
      <c r="J150" s="70" t="s">
        <v>844</v>
      </c>
      <c r="K150" s="71" t="s">
        <v>845</v>
      </c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79" t="s">
        <v>710</v>
      </c>
      <c r="W150" s="79" t="s">
        <v>818</v>
      </c>
      <c r="X150" s="66"/>
      <c r="Y150" s="66"/>
      <c r="Z150" s="73" t="s">
        <v>65</v>
      </c>
      <c r="AA150" s="74">
        <f t="shared" si="8"/>
        <v>2.9099999999999993</v>
      </c>
      <c r="AB150" s="75">
        <v>1.65</v>
      </c>
      <c r="AC150" s="76"/>
      <c r="AD150" s="76"/>
      <c r="AE150" s="75">
        <v>1.21</v>
      </c>
      <c r="AF150" s="76"/>
      <c r="AG150" s="75"/>
      <c r="AH150" s="76"/>
      <c r="AI150" s="75"/>
      <c r="AJ150" s="75">
        <v>0.01</v>
      </c>
      <c r="AK150" s="75">
        <v>0.01</v>
      </c>
      <c r="AL150" s="75"/>
      <c r="AM150" s="75">
        <v>0.01</v>
      </c>
      <c r="AN150" s="77">
        <v>0.02</v>
      </c>
      <c r="AO150" s="76"/>
    </row>
    <row r="151" spans="1:41">
      <c r="A151" s="86"/>
      <c r="B151" s="87"/>
      <c r="C151" s="87"/>
      <c r="D151" s="87"/>
      <c r="E151" s="87"/>
      <c r="F151" s="87"/>
      <c r="G151" s="88"/>
      <c r="H151" s="87"/>
      <c r="I151" s="87"/>
      <c r="J151" s="87"/>
      <c r="K151" s="88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9"/>
      <c r="AA151" s="90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85"/>
      <c r="AO151" s="76"/>
    </row>
    <row r="152" spans="1:41" s="63" customFormat="1" ht="27">
      <c r="A152" s="57">
        <v>11</v>
      </c>
      <c r="B152" s="58"/>
      <c r="C152" s="59" t="s">
        <v>846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60"/>
      <c r="AD152" s="60"/>
      <c r="AE152" s="60"/>
      <c r="AF152" s="60"/>
      <c r="AG152" s="60"/>
      <c r="AH152" s="61"/>
      <c r="AI152" s="60"/>
      <c r="AJ152" s="60"/>
      <c r="AK152" s="60"/>
      <c r="AL152" s="60"/>
      <c r="AM152" s="60"/>
      <c r="AN152" s="62"/>
      <c r="AO152" s="60"/>
    </row>
    <row r="153" spans="1:41" ht="38.25">
      <c r="A153" s="64" t="s">
        <v>51</v>
      </c>
      <c r="B153" s="65" t="s">
        <v>847</v>
      </c>
      <c r="C153" s="66" t="s">
        <v>848</v>
      </c>
      <c r="D153" s="66" t="s">
        <v>849</v>
      </c>
      <c r="E153" s="66" t="s">
        <v>850</v>
      </c>
      <c r="F153" s="70" t="s">
        <v>279</v>
      </c>
      <c r="G153" s="83" t="s">
        <v>280</v>
      </c>
      <c r="H153" s="70" t="s">
        <v>851</v>
      </c>
      <c r="I153" s="83" t="s">
        <v>852</v>
      </c>
      <c r="J153" s="70" t="s">
        <v>853</v>
      </c>
      <c r="K153" s="83" t="s">
        <v>854</v>
      </c>
      <c r="L153" s="70" t="s">
        <v>855</v>
      </c>
      <c r="M153" s="71" t="s">
        <v>856</v>
      </c>
      <c r="N153" s="70" t="s">
        <v>857</v>
      </c>
      <c r="O153" s="71" t="s">
        <v>858</v>
      </c>
      <c r="P153" s="70"/>
      <c r="Q153" s="71"/>
      <c r="R153" s="70"/>
      <c r="S153" s="71"/>
      <c r="T153" s="70"/>
      <c r="U153" s="71"/>
      <c r="V153" s="66"/>
      <c r="W153" s="66"/>
      <c r="X153" s="66"/>
      <c r="Y153" s="66"/>
      <c r="Z153" s="73" t="s">
        <v>481</v>
      </c>
      <c r="AA153" s="74">
        <f t="shared" ref="AA153:AA166" si="9">SUM(AB153:AN153)</f>
        <v>4</v>
      </c>
      <c r="AB153" s="76"/>
      <c r="AC153" s="76"/>
      <c r="AD153" s="76"/>
      <c r="AE153" s="76"/>
      <c r="AF153" s="76"/>
      <c r="AG153" s="76"/>
      <c r="AH153" s="75">
        <v>4</v>
      </c>
      <c r="AI153" s="76"/>
      <c r="AJ153" s="76"/>
      <c r="AK153" s="76"/>
      <c r="AL153" s="76"/>
      <c r="AM153" s="76"/>
      <c r="AN153" s="78"/>
      <c r="AO153" s="75">
        <v>2</v>
      </c>
    </row>
    <row r="154" spans="1:41" ht="38.25">
      <c r="A154" s="64" t="s">
        <v>66</v>
      </c>
      <c r="B154" s="65" t="s">
        <v>859</v>
      </c>
      <c r="C154" s="66" t="s">
        <v>860</v>
      </c>
      <c r="D154" s="66" t="s">
        <v>849</v>
      </c>
      <c r="E154" s="66" t="s">
        <v>861</v>
      </c>
      <c r="F154" s="70" t="s">
        <v>279</v>
      </c>
      <c r="G154" s="83" t="s">
        <v>280</v>
      </c>
      <c r="H154" s="70" t="s">
        <v>851</v>
      </c>
      <c r="I154" s="83" t="s">
        <v>852</v>
      </c>
      <c r="J154" s="70" t="s">
        <v>853</v>
      </c>
      <c r="K154" s="83" t="s">
        <v>854</v>
      </c>
      <c r="L154" s="70" t="s">
        <v>855</v>
      </c>
      <c r="M154" s="71" t="s">
        <v>856</v>
      </c>
      <c r="N154" s="70" t="s">
        <v>862</v>
      </c>
      <c r="O154" s="71" t="s">
        <v>863</v>
      </c>
      <c r="P154" s="70"/>
      <c r="Q154" s="71"/>
      <c r="R154" s="70"/>
      <c r="S154" s="71"/>
      <c r="T154" s="70"/>
      <c r="U154" s="71"/>
      <c r="V154" s="66"/>
      <c r="W154" s="66"/>
      <c r="X154" s="66"/>
      <c r="Y154" s="66"/>
      <c r="Z154" s="73" t="s">
        <v>481</v>
      </c>
      <c r="AA154" s="74">
        <f t="shared" si="9"/>
        <v>50</v>
      </c>
      <c r="AB154" s="75">
        <v>10</v>
      </c>
      <c r="AC154" s="76"/>
      <c r="AD154" s="76"/>
      <c r="AE154" s="75">
        <v>16</v>
      </c>
      <c r="AF154" s="76"/>
      <c r="AG154" s="75">
        <v>10</v>
      </c>
      <c r="AH154" s="76"/>
      <c r="AI154" s="75">
        <v>14</v>
      </c>
      <c r="AJ154" s="76"/>
      <c r="AK154" s="76"/>
      <c r="AL154" s="76"/>
      <c r="AM154" s="76"/>
      <c r="AN154" s="78"/>
      <c r="AO154" s="76"/>
    </row>
    <row r="155" spans="1:41" ht="38.25">
      <c r="A155" s="64" t="s">
        <v>71</v>
      </c>
      <c r="B155" s="65" t="s">
        <v>864</v>
      </c>
      <c r="C155" s="66" t="s">
        <v>865</v>
      </c>
      <c r="D155" s="66" t="s">
        <v>866</v>
      </c>
      <c r="E155" s="66" t="s">
        <v>867</v>
      </c>
      <c r="F155" s="70" t="s">
        <v>279</v>
      </c>
      <c r="G155" s="83" t="s">
        <v>280</v>
      </c>
      <c r="H155" s="70" t="s">
        <v>851</v>
      </c>
      <c r="I155" s="83" t="s">
        <v>852</v>
      </c>
      <c r="J155" s="70" t="s">
        <v>868</v>
      </c>
      <c r="K155" s="83" t="s">
        <v>869</v>
      </c>
      <c r="L155" s="70" t="s">
        <v>870</v>
      </c>
      <c r="M155" s="71" t="s">
        <v>871</v>
      </c>
      <c r="N155" s="70" t="s">
        <v>654</v>
      </c>
      <c r="O155" s="71" t="s">
        <v>872</v>
      </c>
      <c r="P155" s="70" t="s">
        <v>857</v>
      </c>
      <c r="Q155" s="71" t="s">
        <v>858</v>
      </c>
      <c r="R155" s="70"/>
      <c r="S155" s="71"/>
      <c r="T155" s="70"/>
      <c r="U155" s="71"/>
      <c r="V155" s="66"/>
      <c r="W155" s="66"/>
      <c r="X155" s="66"/>
      <c r="Y155" s="66"/>
      <c r="Z155" s="73" t="s">
        <v>116</v>
      </c>
      <c r="AA155" s="74">
        <f t="shared" si="9"/>
        <v>63.2</v>
      </c>
      <c r="AB155" s="76"/>
      <c r="AC155" s="76"/>
      <c r="AD155" s="76"/>
      <c r="AE155" s="76"/>
      <c r="AF155" s="76"/>
      <c r="AG155" s="76"/>
      <c r="AH155" s="75">
        <v>29.2</v>
      </c>
      <c r="AI155" s="76"/>
      <c r="AJ155" s="75">
        <v>8</v>
      </c>
      <c r="AK155" s="75">
        <v>8</v>
      </c>
      <c r="AL155" s="75"/>
      <c r="AM155" s="75">
        <v>8</v>
      </c>
      <c r="AN155" s="77">
        <v>10</v>
      </c>
      <c r="AO155" s="75">
        <v>7</v>
      </c>
    </row>
    <row r="156" spans="1:41" ht="38.25">
      <c r="A156" s="64" t="s">
        <v>82</v>
      </c>
      <c r="B156" s="65" t="s">
        <v>873</v>
      </c>
      <c r="C156" s="66" t="s">
        <v>874</v>
      </c>
      <c r="D156" s="66" t="s">
        <v>866</v>
      </c>
      <c r="E156" s="66" t="s">
        <v>875</v>
      </c>
      <c r="F156" s="70" t="s">
        <v>279</v>
      </c>
      <c r="G156" s="83" t="s">
        <v>280</v>
      </c>
      <c r="H156" s="70" t="s">
        <v>851</v>
      </c>
      <c r="I156" s="83" t="s">
        <v>852</v>
      </c>
      <c r="J156" s="70" t="s">
        <v>868</v>
      </c>
      <c r="K156" s="83" t="s">
        <v>869</v>
      </c>
      <c r="L156" s="70" t="s">
        <v>870</v>
      </c>
      <c r="M156" s="71" t="s">
        <v>871</v>
      </c>
      <c r="N156" s="70" t="s">
        <v>654</v>
      </c>
      <c r="O156" s="71" t="s">
        <v>872</v>
      </c>
      <c r="P156" s="70" t="s">
        <v>862</v>
      </c>
      <c r="Q156" s="71" t="s">
        <v>863</v>
      </c>
      <c r="R156" s="70"/>
      <c r="S156" s="71"/>
      <c r="T156" s="70"/>
      <c r="U156" s="71"/>
      <c r="V156" s="66"/>
      <c r="W156" s="66"/>
      <c r="X156" s="66"/>
      <c r="Y156" s="66"/>
      <c r="Z156" s="73" t="s">
        <v>116</v>
      </c>
      <c r="AA156" s="74">
        <f t="shared" si="9"/>
        <v>723</v>
      </c>
      <c r="AB156" s="75">
        <v>114</v>
      </c>
      <c r="AC156" s="76"/>
      <c r="AD156" s="76"/>
      <c r="AE156" s="75">
        <v>288</v>
      </c>
      <c r="AF156" s="76"/>
      <c r="AG156" s="75">
        <v>210</v>
      </c>
      <c r="AH156" s="76"/>
      <c r="AI156" s="75">
        <v>111</v>
      </c>
      <c r="AJ156" s="76"/>
      <c r="AK156" s="76"/>
      <c r="AL156" s="76"/>
      <c r="AM156" s="76"/>
      <c r="AN156" s="78"/>
      <c r="AO156" s="76"/>
    </row>
    <row r="157" spans="1:41" ht="61.15" customHeight="1">
      <c r="A157" s="64" t="s">
        <v>92</v>
      </c>
      <c r="B157" s="65" t="s">
        <v>876</v>
      </c>
      <c r="C157" s="66" t="s">
        <v>877</v>
      </c>
      <c r="D157" s="81" t="s">
        <v>878</v>
      </c>
      <c r="E157" s="66" t="s">
        <v>879</v>
      </c>
      <c r="F157" s="70" t="s">
        <v>279</v>
      </c>
      <c r="G157" s="83" t="s">
        <v>280</v>
      </c>
      <c r="H157" s="70" t="s">
        <v>851</v>
      </c>
      <c r="I157" s="83" t="s">
        <v>852</v>
      </c>
      <c r="J157" s="70" t="s">
        <v>880</v>
      </c>
      <c r="K157" s="83" t="s">
        <v>881</v>
      </c>
      <c r="L157" s="70" t="s">
        <v>870</v>
      </c>
      <c r="M157" s="71" t="s">
        <v>871</v>
      </c>
      <c r="N157" s="70" t="s">
        <v>654</v>
      </c>
      <c r="O157" s="71" t="s">
        <v>872</v>
      </c>
      <c r="P157" s="70"/>
      <c r="Q157" s="71"/>
      <c r="R157" s="70"/>
      <c r="S157" s="71"/>
      <c r="T157" s="70"/>
      <c r="U157" s="71"/>
      <c r="V157" s="66"/>
      <c r="W157" s="66"/>
      <c r="X157" s="66"/>
      <c r="Y157" s="66"/>
      <c r="Z157" s="73" t="s">
        <v>481</v>
      </c>
      <c r="AA157" s="74">
        <f t="shared" si="9"/>
        <v>62</v>
      </c>
      <c r="AB157" s="75">
        <v>10</v>
      </c>
      <c r="AC157" s="76"/>
      <c r="AD157" s="76"/>
      <c r="AE157" s="75">
        <v>16</v>
      </c>
      <c r="AF157" s="76"/>
      <c r="AG157" s="75">
        <v>10</v>
      </c>
      <c r="AH157" s="75">
        <v>4</v>
      </c>
      <c r="AI157" s="75">
        <v>14</v>
      </c>
      <c r="AJ157" s="75">
        <v>2</v>
      </c>
      <c r="AK157" s="75">
        <v>2</v>
      </c>
      <c r="AL157" s="75"/>
      <c r="AM157" s="75">
        <v>2</v>
      </c>
      <c r="AN157" s="77">
        <v>2</v>
      </c>
      <c r="AO157" s="75">
        <v>2</v>
      </c>
    </row>
    <row r="158" spans="1:41" ht="49.5">
      <c r="A158" s="64" t="s">
        <v>101</v>
      </c>
      <c r="B158" s="65" t="s">
        <v>882</v>
      </c>
      <c r="C158" s="66" t="s">
        <v>883</v>
      </c>
      <c r="D158" s="66" t="s">
        <v>15</v>
      </c>
      <c r="E158" s="66" t="s">
        <v>884</v>
      </c>
      <c r="F158" s="70" t="s">
        <v>279</v>
      </c>
      <c r="G158" s="83" t="s">
        <v>280</v>
      </c>
      <c r="H158" s="70" t="s">
        <v>851</v>
      </c>
      <c r="I158" s="83" t="s">
        <v>852</v>
      </c>
      <c r="J158" s="70" t="s">
        <v>885</v>
      </c>
      <c r="K158" s="83" t="s">
        <v>886</v>
      </c>
      <c r="L158" s="70" t="s">
        <v>887</v>
      </c>
      <c r="M158" s="71" t="s">
        <v>888</v>
      </c>
      <c r="N158" s="70" t="s">
        <v>654</v>
      </c>
      <c r="O158" s="71" t="s">
        <v>872</v>
      </c>
      <c r="P158" s="70" t="s">
        <v>394</v>
      </c>
      <c r="Q158" s="71" t="s">
        <v>889</v>
      </c>
      <c r="R158" s="70"/>
      <c r="S158" s="71"/>
      <c r="T158" s="70"/>
      <c r="U158" s="71"/>
      <c r="V158" s="79" t="s">
        <v>890</v>
      </c>
      <c r="W158" s="66"/>
      <c r="X158" s="66"/>
      <c r="Y158" s="66"/>
      <c r="Z158" s="73" t="s">
        <v>116</v>
      </c>
      <c r="AA158" s="74">
        <f t="shared" si="9"/>
        <v>43</v>
      </c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5">
        <v>19</v>
      </c>
      <c r="AN158" s="77">
        <v>24</v>
      </c>
      <c r="AO158" s="76"/>
    </row>
    <row r="159" spans="1:41" ht="49.5">
      <c r="A159" s="64" t="s">
        <v>117</v>
      </c>
      <c r="B159" s="65" t="s">
        <v>891</v>
      </c>
      <c r="C159" s="66" t="s">
        <v>892</v>
      </c>
      <c r="D159" s="66" t="s">
        <v>15</v>
      </c>
      <c r="E159" s="66" t="s">
        <v>893</v>
      </c>
      <c r="F159" s="70" t="s">
        <v>279</v>
      </c>
      <c r="G159" s="83" t="s">
        <v>280</v>
      </c>
      <c r="H159" s="70" t="s">
        <v>851</v>
      </c>
      <c r="I159" s="83" t="s">
        <v>852</v>
      </c>
      <c r="J159" s="70" t="s">
        <v>894</v>
      </c>
      <c r="K159" s="83" t="s">
        <v>895</v>
      </c>
      <c r="L159" s="70" t="s">
        <v>896</v>
      </c>
      <c r="M159" s="71" t="s">
        <v>897</v>
      </c>
      <c r="N159" s="70" t="s">
        <v>326</v>
      </c>
      <c r="O159" s="71" t="s">
        <v>898</v>
      </c>
      <c r="P159" s="70"/>
      <c r="Q159" s="71"/>
      <c r="R159" s="70"/>
      <c r="S159" s="71"/>
      <c r="T159" s="70"/>
      <c r="U159" s="71"/>
      <c r="V159" s="79" t="s">
        <v>899</v>
      </c>
      <c r="W159" s="66"/>
      <c r="X159" s="66"/>
      <c r="Y159" s="66"/>
      <c r="Z159" s="73" t="s">
        <v>481</v>
      </c>
      <c r="AA159" s="74">
        <f t="shared" si="9"/>
        <v>2</v>
      </c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5">
        <v>1</v>
      </c>
      <c r="AN159" s="77">
        <v>1</v>
      </c>
      <c r="AO159" s="76"/>
    </row>
    <row r="160" spans="1:41" ht="33">
      <c r="A160" s="64" t="s">
        <v>124</v>
      </c>
      <c r="B160" s="65" t="s">
        <v>900</v>
      </c>
      <c r="C160" s="66" t="s">
        <v>901</v>
      </c>
      <c r="D160" s="66" t="s">
        <v>902</v>
      </c>
      <c r="E160" s="81" t="s">
        <v>903</v>
      </c>
      <c r="F160" s="70" t="s">
        <v>279</v>
      </c>
      <c r="G160" s="83" t="s">
        <v>280</v>
      </c>
      <c r="H160" s="70" t="s">
        <v>851</v>
      </c>
      <c r="I160" s="83" t="s">
        <v>852</v>
      </c>
      <c r="J160" s="70" t="s">
        <v>904</v>
      </c>
      <c r="K160" s="83" t="s">
        <v>905</v>
      </c>
      <c r="L160" s="70" t="s">
        <v>906</v>
      </c>
      <c r="M160" s="71" t="s">
        <v>907</v>
      </c>
      <c r="N160" s="70" t="s">
        <v>908</v>
      </c>
      <c r="O160" s="71" t="s">
        <v>909</v>
      </c>
      <c r="P160" s="70"/>
      <c r="Q160" s="71"/>
      <c r="R160" s="70"/>
      <c r="S160" s="71"/>
      <c r="T160" s="70"/>
      <c r="U160" s="71"/>
      <c r="V160" s="79" t="s">
        <v>910</v>
      </c>
      <c r="W160" s="66"/>
      <c r="X160" s="66"/>
      <c r="Y160" s="66"/>
      <c r="Z160" s="73" t="s">
        <v>481</v>
      </c>
      <c r="AA160" s="74">
        <f t="shared" si="9"/>
        <v>14</v>
      </c>
      <c r="AB160" s="75">
        <v>4</v>
      </c>
      <c r="AC160" s="76"/>
      <c r="AD160" s="76"/>
      <c r="AE160" s="75">
        <v>2</v>
      </c>
      <c r="AF160" s="76"/>
      <c r="AG160" s="76"/>
      <c r="AH160" s="75">
        <v>2</v>
      </c>
      <c r="AI160" s="75">
        <v>2</v>
      </c>
      <c r="AJ160" s="76"/>
      <c r="AK160" s="76"/>
      <c r="AL160" s="76"/>
      <c r="AM160" s="75">
        <v>2</v>
      </c>
      <c r="AN160" s="77">
        <v>2</v>
      </c>
      <c r="AO160" s="76"/>
    </row>
    <row r="161" spans="1:41" ht="25.5">
      <c r="A161" s="64" t="s">
        <v>128</v>
      </c>
      <c r="B161" s="65" t="s">
        <v>911</v>
      </c>
      <c r="C161" s="66" t="s">
        <v>912</v>
      </c>
      <c r="D161" s="66" t="s">
        <v>15</v>
      </c>
      <c r="E161" s="66" t="s">
        <v>15</v>
      </c>
      <c r="F161" s="70" t="s">
        <v>279</v>
      </c>
      <c r="G161" s="83" t="s">
        <v>280</v>
      </c>
      <c r="H161" s="70" t="s">
        <v>851</v>
      </c>
      <c r="I161" s="83" t="s">
        <v>852</v>
      </c>
      <c r="J161" s="70" t="s">
        <v>913</v>
      </c>
      <c r="K161" s="83" t="s">
        <v>914</v>
      </c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73" t="s">
        <v>481</v>
      </c>
      <c r="AA161" s="74">
        <f t="shared" si="9"/>
        <v>9</v>
      </c>
      <c r="AB161" s="75">
        <v>1</v>
      </c>
      <c r="AC161" s="76"/>
      <c r="AD161" s="76"/>
      <c r="AE161" s="75">
        <v>1</v>
      </c>
      <c r="AF161" s="76"/>
      <c r="AG161" s="75">
        <v>1</v>
      </c>
      <c r="AH161" s="75">
        <v>1</v>
      </c>
      <c r="AI161" s="75">
        <v>1</v>
      </c>
      <c r="AJ161" s="75">
        <v>1</v>
      </c>
      <c r="AK161" s="75">
        <v>1</v>
      </c>
      <c r="AL161" s="75"/>
      <c r="AM161" s="75">
        <v>1</v>
      </c>
      <c r="AN161" s="77">
        <v>1</v>
      </c>
      <c r="AO161" s="75">
        <v>1</v>
      </c>
    </row>
    <row r="162" spans="1:41" ht="25.5">
      <c r="A162" s="64" t="s">
        <v>132</v>
      </c>
      <c r="B162" s="65" t="s">
        <v>915</v>
      </c>
      <c r="C162" s="66" t="s">
        <v>916</v>
      </c>
      <c r="D162" s="66" t="s">
        <v>15</v>
      </c>
      <c r="E162" s="66" t="s">
        <v>15</v>
      </c>
      <c r="F162" s="70" t="s">
        <v>279</v>
      </c>
      <c r="G162" s="83" t="s">
        <v>280</v>
      </c>
      <c r="H162" s="70" t="s">
        <v>851</v>
      </c>
      <c r="I162" s="83" t="s">
        <v>852</v>
      </c>
      <c r="J162" s="70" t="s">
        <v>917</v>
      </c>
      <c r="K162" s="83" t="s">
        <v>918</v>
      </c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73" t="s">
        <v>481</v>
      </c>
      <c r="AA162" s="74">
        <f t="shared" si="9"/>
        <v>32</v>
      </c>
      <c r="AB162" s="76"/>
      <c r="AC162" s="76"/>
      <c r="AD162" s="76"/>
      <c r="AE162" s="76"/>
      <c r="AF162" s="76"/>
      <c r="AG162" s="75">
        <v>28</v>
      </c>
      <c r="AH162" s="76"/>
      <c r="AI162" s="75">
        <v>4</v>
      </c>
      <c r="AJ162" s="76"/>
      <c r="AK162" s="76"/>
      <c r="AL162" s="76"/>
      <c r="AM162" s="76"/>
      <c r="AN162" s="78"/>
      <c r="AO162" s="75">
        <v>3</v>
      </c>
    </row>
    <row r="163" spans="1:41">
      <c r="A163" s="64" t="s">
        <v>136</v>
      </c>
      <c r="B163" s="66"/>
      <c r="C163" s="66" t="s">
        <v>919</v>
      </c>
      <c r="D163" s="66" t="s">
        <v>920</v>
      </c>
      <c r="E163" s="66" t="s">
        <v>921</v>
      </c>
      <c r="F163" s="66"/>
      <c r="G163" s="94"/>
      <c r="H163" s="66"/>
      <c r="I163" s="66"/>
      <c r="J163" s="66"/>
      <c r="K163" s="94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73" t="s">
        <v>481</v>
      </c>
      <c r="AA163" s="74">
        <f t="shared" si="9"/>
        <v>3</v>
      </c>
      <c r="AB163" s="76"/>
      <c r="AC163" s="76"/>
      <c r="AD163" s="76"/>
      <c r="AE163" s="76"/>
      <c r="AF163" s="76"/>
      <c r="AG163" s="75">
        <v>2</v>
      </c>
      <c r="AH163" s="76"/>
      <c r="AI163" s="75">
        <v>1</v>
      </c>
      <c r="AJ163" s="76"/>
      <c r="AK163" s="76"/>
      <c r="AL163" s="76"/>
      <c r="AM163" s="76"/>
      <c r="AN163" s="78"/>
      <c r="AO163" s="76"/>
    </row>
    <row r="164" spans="1:41">
      <c r="A164" s="64" t="s">
        <v>230</v>
      </c>
      <c r="B164" s="66"/>
      <c r="C164" s="66" t="s">
        <v>919</v>
      </c>
      <c r="D164" s="66" t="s">
        <v>922</v>
      </c>
      <c r="E164" s="66" t="s">
        <v>923</v>
      </c>
      <c r="F164" s="66"/>
      <c r="G164" s="94"/>
      <c r="H164" s="66"/>
      <c r="I164" s="66"/>
      <c r="J164" s="66"/>
      <c r="K164" s="94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73" t="s">
        <v>481</v>
      </c>
      <c r="AA164" s="74">
        <f t="shared" si="9"/>
        <v>2</v>
      </c>
      <c r="AB164" s="76"/>
      <c r="AC164" s="76"/>
      <c r="AD164" s="76"/>
      <c r="AE164" s="76"/>
      <c r="AF164" s="76"/>
      <c r="AG164" s="75">
        <v>2</v>
      </c>
      <c r="AH164" s="76"/>
      <c r="AI164" s="76"/>
      <c r="AJ164" s="76"/>
      <c r="AK164" s="76"/>
      <c r="AL164" s="76"/>
      <c r="AM164" s="76"/>
      <c r="AN164" s="78"/>
      <c r="AO164" s="76"/>
    </row>
    <row r="165" spans="1:41" ht="115.5">
      <c r="A165" s="64" t="s">
        <v>235</v>
      </c>
      <c r="B165" s="65" t="s">
        <v>924</v>
      </c>
      <c r="C165" s="66" t="s">
        <v>925</v>
      </c>
      <c r="D165" s="66" t="s">
        <v>926</v>
      </c>
      <c r="E165" s="66" t="s">
        <v>927</v>
      </c>
      <c r="F165" s="70" t="s">
        <v>143</v>
      </c>
      <c r="G165" s="83" t="s">
        <v>144</v>
      </c>
      <c r="H165" s="70" t="s">
        <v>145</v>
      </c>
      <c r="I165" s="83" t="s">
        <v>146</v>
      </c>
      <c r="J165" s="70" t="s">
        <v>928</v>
      </c>
      <c r="K165" s="83" t="s">
        <v>929</v>
      </c>
      <c r="L165" s="70" t="s">
        <v>646</v>
      </c>
      <c r="M165" s="71" t="s">
        <v>930</v>
      </c>
      <c r="N165" s="70" t="s">
        <v>112</v>
      </c>
      <c r="O165" s="71" t="s">
        <v>931</v>
      </c>
      <c r="P165" s="70"/>
      <c r="Q165" s="71"/>
      <c r="R165" s="70"/>
      <c r="S165" s="71"/>
      <c r="T165" s="70"/>
      <c r="U165" s="71"/>
      <c r="V165" s="66"/>
      <c r="W165" s="66"/>
      <c r="X165" s="66"/>
      <c r="Y165" s="66"/>
      <c r="Z165" s="73" t="s">
        <v>220</v>
      </c>
      <c r="AA165" s="74">
        <f t="shared" si="9"/>
        <v>7.2100000000000009</v>
      </c>
      <c r="AB165" s="75">
        <v>1.59</v>
      </c>
      <c r="AC165" s="76"/>
      <c r="AD165" s="76"/>
      <c r="AE165" s="75">
        <v>3</v>
      </c>
      <c r="AF165" s="76"/>
      <c r="AG165" s="75">
        <v>1.2</v>
      </c>
      <c r="AH165" s="75">
        <v>0.37</v>
      </c>
      <c r="AI165" s="75">
        <v>0.7</v>
      </c>
      <c r="AJ165" s="75">
        <v>0.2</v>
      </c>
      <c r="AK165" s="75">
        <v>0.15</v>
      </c>
      <c r="AL165" s="75"/>
      <c r="AM165" s="76"/>
      <c r="AN165" s="78"/>
      <c r="AO165" s="76"/>
    </row>
    <row r="166" spans="1:41" ht="116.25" thickBot="1">
      <c r="A166" s="110" t="s">
        <v>243</v>
      </c>
      <c r="B166" s="111" t="s">
        <v>932</v>
      </c>
      <c r="C166" s="112" t="s">
        <v>933</v>
      </c>
      <c r="D166" s="112" t="s">
        <v>934</v>
      </c>
      <c r="E166" s="112" t="s">
        <v>935</v>
      </c>
      <c r="F166" s="113" t="s">
        <v>143</v>
      </c>
      <c r="G166" s="114" t="s">
        <v>144</v>
      </c>
      <c r="H166" s="113" t="s">
        <v>177</v>
      </c>
      <c r="I166" s="114" t="s">
        <v>178</v>
      </c>
      <c r="J166" s="113" t="s">
        <v>936</v>
      </c>
      <c r="K166" s="114" t="s">
        <v>937</v>
      </c>
      <c r="L166" s="113" t="s">
        <v>120</v>
      </c>
      <c r="M166" s="115" t="s">
        <v>938</v>
      </c>
      <c r="N166" s="113"/>
      <c r="O166" s="115"/>
      <c r="P166" s="113"/>
      <c r="Q166" s="115"/>
      <c r="R166" s="113"/>
      <c r="S166" s="115"/>
      <c r="T166" s="113"/>
      <c r="U166" s="115"/>
      <c r="V166" s="116" t="s">
        <v>939</v>
      </c>
      <c r="W166" s="112"/>
      <c r="X166" s="112"/>
      <c r="Y166" s="112"/>
      <c r="Z166" s="117" t="s">
        <v>481</v>
      </c>
      <c r="AA166" s="118">
        <f t="shared" si="9"/>
        <v>2</v>
      </c>
      <c r="AB166" s="119"/>
      <c r="AC166" s="119"/>
      <c r="AD166" s="119"/>
      <c r="AE166" s="120">
        <v>2</v>
      </c>
      <c r="AF166" s="119"/>
      <c r="AG166" s="119"/>
      <c r="AH166" s="119"/>
      <c r="AI166" s="119"/>
      <c r="AJ166" s="119"/>
      <c r="AK166" s="119"/>
      <c r="AL166" s="119"/>
      <c r="AM166" s="119"/>
      <c r="AN166" s="121"/>
      <c r="AO166" s="119"/>
    </row>
  </sheetData>
  <mergeCells count="7">
    <mergeCell ref="AA5:AA7"/>
    <mergeCell ref="A5:A7"/>
    <mergeCell ref="B5:B7"/>
    <mergeCell ref="C5:C7"/>
    <mergeCell ref="D5:D7"/>
    <mergeCell ref="E5:E7"/>
    <mergeCell ref="Z5:Z7"/>
  </mergeCells>
  <phoneticPr fontId="3" type="noConversion"/>
  <conditionalFormatting sqref="B116">
    <cfRule type="duplicateValues" dxfId="32" priority="27"/>
  </conditionalFormatting>
  <conditionalFormatting sqref="B124">
    <cfRule type="duplicateValues" dxfId="31" priority="26"/>
  </conditionalFormatting>
  <conditionalFormatting sqref="B120">
    <cfRule type="duplicateValues" dxfId="30" priority="25"/>
  </conditionalFormatting>
  <conditionalFormatting sqref="B128">
    <cfRule type="duplicateValues" dxfId="29" priority="24"/>
  </conditionalFormatting>
  <conditionalFormatting sqref="B146">
    <cfRule type="duplicateValues" dxfId="28" priority="23"/>
  </conditionalFormatting>
  <conditionalFormatting sqref="B144">
    <cfRule type="duplicateValues" dxfId="27" priority="22"/>
  </conditionalFormatting>
  <conditionalFormatting sqref="B136">
    <cfRule type="duplicateValues" dxfId="26" priority="21"/>
  </conditionalFormatting>
  <conditionalFormatting sqref="B140">
    <cfRule type="duplicateValues" dxfId="25" priority="20"/>
  </conditionalFormatting>
  <conditionalFormatting sqref="B142">
    <cfRule type="duplicateValues" dxfId="24" priority="19"/>
  </conditionalFormatting>
  <conditionalFormatting sqref="B148">
    <cfRule type="duplicateValues" dxfId="23" priority="18"/>
  </conditionalFormatting>
  <conditionalFormatting sqref="B132:B133">
    <cfRule type="duplicateValues" dxfId="22" priority="17"/>
  </conditionalFormatting>
  <conditionalFormatting sqref="B134:B135">
    <cfRule type="duplicateValues" dxfId="21" priority="16"/>
  </conditionalFormatting>
  <conditionalFormatting sqref="B118">
    <cfRule type="duplicateValues" dxfId="20" priority="15"/>
  </conditionalFormatting>
  <conditionalFormatting sqref="B122">
    <cfRule type="duplicateValues" dxfId="19" priority="14"/>
  </conditionalFormatting>
  <conditionalFormatting sqref="B126">
    <cfRule type="duplicateValues" dxfId="18" priority="13"/>
  </conditionalFormatting>
  <conditionalFormatting sqref="B130">
    <cfRule type="duplicateValues" dxfId="17" priority="12"/>
  </conditionalFormatting>
  <conditionalFormatting sqref="B119">
    <cfRule type="duplicateValues" dxfId="16" priority="11"/>
  </conditionalFormatting>
  <conditionalFormatting sqref="B123">
    <cfRule type="duplicateValues" dxfId="15" priority="10"/>
  </conditionalFormatting>
  <conditionalFormatting sqref="B127">
    <cfRule type="duplicateValues" dxfId="14" priority="9"/>
  </conditionalFormatting>
  <conditionalFormatting sqref="B131">
    <cfRule type="duplicateValues" dxfId="13" priority="8"/>
  </conditionalFormatting>
  <conditionalFormatting sqref="B147">
    <cfRule type="duplicateValues" dxfId="12" priority="7"/>
  </conditionalFormatting>
  <conditionalFormatting sqref="B145">
    <cfRule type="duplicateValues" dxfId="11" priority="6"/>
  </conditionalFormatting>
  <conditionalFormatting sqref="B137">
    <cfRule type="duplicateValues" dxfId="10" priority="5"/>
  </conditionalFormatting>
  <conditionalFormatting sqref="B141">
    <cfRule type="duplicateValues" dxfId="9" priority="4"/>
  </conditionalFormatting>
  <conditionalFormatting sqref="B143">
    <cfRule type="duplicateValues" dxfId="8" priority="3"/>
  </conditionalFormatting>
  <conditionalFormatting sqref="B149">
    <cfRule type="duplicateValues" dxfId="7" priority="2"/>
  </conditionalFormatting>
  <conditionalFormatting sqref="B150">
    <cfRule type="duplicateValues" dxfId="6" priority="1"/>
  </conditionalFormatting>
  <conditionalFormatting sqref="B138">
    <cfRule type="duplicateValues" dxfId="5" priority="28"/>
  </conditionalFormatting>
  <conditionalFormatting sqref="B139">
    <cfRule type="duplicateValues" dxfId="4" priority="29"/>
  </conditionalFormatting>
  <conditionalFormatting sqref="B117">
    <cfRule type="duplicateValues" dxfId="3" priority="30"/>
  </conditionalFormatting>
  <conditionalFormatting sqref="B121">
    <cfRule type="duplicateValues" dxfId="2" priority="31"/>
  </conditionalFormatting>
  <conditionalFormatting sqref="B125">
    <cfRule type="duplicateValues" dxfId="1" priority="32"/>
  </conditionalFormatting>
  <conditionalFormatting sqref="B129">
    <cfRule type="duplicateValues" dxfId="0" priority="33"/>
  </conditionalFormatting>
  <pageMargins left="0.98402780000000001" right="0.98402780000000001" top="0.98402780000000001" bottom="0.98402780000000001" header="0" footer="0"/>
  <pageSetup paperSize="8" scale="65" orientation="landscape" errors="blank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BOQ_R6</vt:lpstr>
      <vt:lpstr>BOQ_R6!Print_Area</vt:lpstr>
      <vt:lpstr>BOQ_R6!Print_Titles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2022-03-14T07:28:58Z</dcterms:created>
  <dcterms:modified xsi:type="dcterms:W3CDTF">2022-03-14T07:29:47Z</dcterms:modified>
</cp:coreProperties>
</file>