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1850" tabRatio="500" activeTab="8"/>
  </bookViews>
  <sheets>
    <sheet name="Constants" sheetId="1" r:id="rId1"/>
    <sheet name="TrackingConstants" sheetId="2" r:id="rId2"/>
    <sheet name="IDs" sheetId="3" r:id="rId3"/>
    <sheet name="Characters" sheetId="4" r:id="rId4"/>
    <sheet name="EnemiesV2" sheetId="5" r:id="rId5"/>
    <sheet name="EnemyAttacks" sheetId="6" r:id="rId6"/>
    <sheet name="Mods" sheetId="7" r:id="rId7"/>
    <sheet name="Skins" sheetId="14" r:id="rId8"/>
    <sheet name="Equipments" sheetId="8" r:id="rId9"/>
    <sheet name="RescueRewards" sheetId="9" r:id="rId10"/>
    <sheet name="PlayerLevels" sheetId="10" r:id="rId11"/>
    <sheet name="WeaponStats" sheetId="11" r:id="rId12"/>
    <sheet name="Leaderboards" sheetId="12" r:id="rId13"/>
    <sheet name="FakeScores" sheetId="13" r:id="rId14"/>
  </sheets>
  <externalReferences>
    <externalReference r:id="rId16"/>
  </externalReferences>
  <definedNames>
    <definedName name="_xlnm._FilterDatabase" localSheetId="4" hidden="1">EnemiesV2!$A$1:$O$31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/>
  </authors>
  <commentList>
    <comment ref="AB22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9"/>
            <color rgb="FF000000"/>
            <rFont val="Tahoma"/>
            <charset val="134"/>
          </rPr>
          <t>Unused</t>
        </r>
      </text>
    </comment>
    <comment ref="AB23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9"/>
            <color rgb="FF000000"/>
            <rFont val="Tahoma"/>
            <charset val="134"/>
          </rPr>
          <t>Unused</t>
        </r>
      </text>
    </comment>
    <comment ref="G35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9"/>
            <color rgb="FF000000"/>
            <rFont val="Tahoma"/>
            <charset val="134"/>
          </rPr>
          <t>0 Total Mines
1 Total Atk Inc
2 Cooldown
3 Aoe Radius</t>
        </r>
      </text>
    </comment>
    <comment ref="G37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9"/>
            <color rgb="FF000000"/>
            <rFont val="Tahoma"/>
            <charset val="134"/>
          </rPr>
          <t>{0} Duration
{1} Cooldown</t>
        </r>
      </text>
    </comment>
    <comment ref="G39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9"/>
            <color rgb="FF000000"/>
            <rFont val="Tahoma"/>
            <charset val="134"/>
          </rPr>
          <t>0: chance
1: total atk inc
2: aoe radius</t>
        </r>
      </text>
    </comment>
    <comment ref="G43" authorId="0">
      <text>
        <r>
          <rPr>
            <sz val="11"/>
            <color rgb="FF000000"/>
            <rFont val="Calibri"/>
            <charset val="134"/>
          </rPr>
          <t>0: Total Dmg Inc
1: Aoe Radius</t>
        </r>
      </text>
    </comment>
    <comment ref="G45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9"/>
            <color rgb="FF000000"/>
            <rFont val="Tahoma"/>
            <charset val="134"/>
          </rPr>
          <t>0: cooldown
1: strikes count
2: atk inc
3: aoe radius</t>
        </r>
      </text>
    </comment>
    <comment ref="G51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9"/>
            <color rgb="FF000000"/>
            <rFont val="Tahoma"/>
            <charset val="134"/>
          </rPr>
          <t>0: chance
1: atk total inc
2: spread</t>
        </r>
      </text>
    </comment>
    <comment ref="G56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9"/>
            <color rgb="FF000000"/>
            <rFont val="Tahoma"/>
            <charset val="134"/>
          </rPr>
          <t>0: chance
1: duration
2: move speed dec</t>
        </r>
      </text>
    </comment>
    <comment ref="G59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9"/>
            <color rgb="FF000000"/>
            <rFont val="Tahoma"/>
            <charset val="134"/>
          </rPr>
          <t>0: Atk Inc
1: duration</t>
        </r>
      </text>
    </comment>
    <comment ref="G60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9"/>
            <color rgb="FF000000"/>
            <rFont val="Tahoma"/>
            <charset val="134"/>
          </rPr>
          <t>{0} move speed inc
{1} dodge chance
{2} duration</t>
        </r>
      </text>
    </comment>
    <comment ref="G61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9"/>
            <color rgb="FF000000"/>
            <rFont val="Tahoma"/>
            <charset val="134"/>
          </rPr>
          <t>{0} duration</t>
        </r>
      </text>
    </comment>
    <comment ref="G76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9"/>
            <color rgb="FF000000"/>
            <rFont val="Tahoma"/>
            <charset val="134"/>
          </rPr>
          <t>{0} move speed inc
{1} dodge chance</t>
        </r>
      </text>
    </comment>
    <comment ref="G77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9"/>
            <color rgb="FF000000"/>
            <rFont val="Tahoma"/>
            <charset val="134"/>
          </rPr>
          <t>{0} atk inc
{1} fire rate inc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L15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9"/>
            <color rgb="FF000000"/>
            <rFont val="Tahoma"/>
            <charset val="134"/>
          </rPr>
          <t>When the projectile is beam, magazine is hold time with seconds as the unit</t>
        </r>
      </text>
    </comment>
    <comment ref="L50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9"/>
            <color rgb="FF000000"/>
            <rFont val="Tahoma"/>
            <charset val="134"/>
          </rPr>
          <t>When the projectile is beam, magazine is hold time with seconds as the unit</t>
        </r>
      </text>
    </comment>
    <comment ref="L68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9"/>
            <color rgb="FF000000"/>
            <rFont val="Tahoma"/>
            <charset val="134"/>
          </rPr>
          <t>When the projectile is beam, magazine is hold time with seconds as the unit</t>
        </r>
      </text>
    </comment>
    <comment ref="L96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9"/>
            <color rgb="FF000000"/>
            <rFont val="Tahoma"/>
            <charset val="134"/>
          </rPr>
          <t>When the projectile is beam, magazine is hold time with seconds as the unit</t>
        </r>
      </text>
    </comment>
  </commentList>
</comments>
</file>

<file path=xl/comments3.xml><?xml version="1.0" encoding="utf-8"?>
<comments xmlns="http://schemas.openxmlformats.org/spreadsheetml/2006/main">
  <authors>
    <author/>
    <author>Author</author>
  </authors>
  <commentList>
    <comment ref="A35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9"/>
            <color rgb="FF000000"/>
            <rFont val="Tahoma"/>
            <charset val="134"/>
          </rPr>
          <t>0 Total Mines
1 Total Atk Inc
2 Cooldown
3 Aoe Radius</t>
        </r>
      </text>
    </comment>
    <comment ref="A37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9"/>
            <color rgb="FF000000"/>
            <rFont val="Tahoma"/>
            <charset val="134"/>
          </rPr>
          <t>{0} Duration
{1} Cooldown</t>
        </r>
      </text>
    </comment>
    <comment ref="A39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9"/>
            <color rgb="FF000000"/>
            <rFont val="Tahoma"/>
            <charset val="134"/>
          </rPr>
          <t>0: chance
1: total atk inc
2: aoe radius</t>
        </r>
      </text>
    </comment>
    <comment ref="A43" authorId="0">
      <text>
        <r>
          <rPr>
            <sz val="11"/>
            <color rgb="FF000000"/>
            <rFont val="Calibri"/>
            <charset val="134"/>
          </rPr>
          <t>0: Total Dmg Inc
1: Aoe Radius</t>
        </r>
      </text>
    </comment>
    <comment ref="A45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9"/>
            <color rgb="FF000000"/>
            <rFont val="Tahoma"/>
            <charset val="134"/>
          </rPr>
          <t>0: cooldown
1: strikes count
2: atk inc
3: aoe radius</t>
        </r>
      </text>
    </comment>
    <comment ref="A51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9"/>
            <color rgb="FF000000"/>
            <rFont val="Tahoma"/>
            <charset val="134"/>
          </rPr>
          <t>0: chance
1: atk total inc
2: spread</t>
        </r>
      </text>
    </comment>
    <comment ref="A56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9"/>
            <color rgb="FF000000"/>
            <rFont val="Tahoma"/>
            <charset val="134"/>
          </rPr>
          <t>0: chance
1: duration
2: move speed dec</t>
        </r>
      </text>
    </comment>
    <comment ref="A59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9"/>
            <color rgb="FF000000"/>
            <rFont val="Tahoma"/>
            <charset val="134"/>
          </rPr>
          <t>0: Atk Inc
1: duration</t>
        </r>
      </text>
    </comment>
    <comment ref="A60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9"/>
            <color rgb="FF000000"/>
            <rFont val="Tahoma"/>
            <charset val="134"/>
          </rPr>
          <t>{0} move speed inc
{1} dodge chance
{2} duration</t>
        </r>
      </text>
    </comment>
    <comment ref="A61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9"/>
            <color rgb="FF000000"/>
            <rFont val="Tahoma"/>
            <charset val="134"/>
          </rPr>
          <t>{0} duration</t>
        </r>
      </text>
    </comment>
    <comment ref="A76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9"/>
            <color rgb="FF000000"/>
            <rFont val="Tahoma"/>
            <charset val="134"/>
          </rPr>
          <t>{0} move speed inc
{1} dodge chance
{2} duration</t>
        </r>
      </text>
    </comment>
    <comment ref="A77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9"/>
            <color rgb="FF000000"/>
            <rFont val="Tahoma"/>
            <charset val="134"/>
          </rPr>
          <t>{0} atk inc
{1} fire rate inc
{2} duration</t>
        </r>
      </text>
    </comment>
    <comment ref="A90" authorId="1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0 Total Mines
1 Total Atk Inc
2 Cooldown
3 Aoe Radius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J1" authorId="0">
      <text>
        <r>
          <rPr>
            <sz val="11"/>
            <color rgb="FF000000"/>
            <rFont val="Calibri"/>
            <charset val="134"/>
          </rPr>
          <t>base mod id</t>
        </r>
      </text>
    </comment>
    <comment ref="K1" authorId="0">
      <text>
        <r>
          <rPr>
            <sz val="11"/>
            <color rgb="FF000000"/>
            <rFont val="Calibri"/>
            <charset val="134"/>
          </rPr>
          <t>base mod and its multiplier value
this value multiples to value in ArmorStats/WeaponStats sheet</t>
        </r>
      </text>
    </comment>
  </commentList>
</comments>
</file>

<file path=xl/sharedStrings.xml><?xml version="1.0" encoding="utf-8"?>
<sst xmlns="http://schemas.openxmlformats.org/spreadsheetml/2006/main" count="2040" uniqueCount="1306">
  <si>
    <t>Name</t>
  </si>
  <si>
    <t>Type</t>
  </si>
  <si>
    <t>Value</t>
  </si>
  <si>
    <t>DEFAULT_WEAPON</t>
  </si>
  <si>
    <t>int</t>
  </si>
  <si>
    <t>ATK_PIERCING_REDUCTION</t>
  </si>
  <si>
    <t>float</t>
  </si>
  <si>
    <t>SECONDS_PER_STAMINA</t>
  </si>
  <si>
    <t>MAX_STAMINA</t>
  </si>
  <si>
    <t>ENERGY_COST_TO_PLAY</t>
  </si>
  <si>
    <t>GEM_TO_REVIVED</t>
  </si>
  <si>
    <t>Example</t>
  </si>
  <si>
    <t>GEM_PER_ENERGY</t>
  </si>
  <si>
    <t>PA_RARITIES_RATE_0_6</t>
  </si>
  <si>
    <t>float-array</t>
  </si>
  <si>
    <t>40|36|24</t>
  </si>
  <si>
    <t>CONSTANT_1</t>
  </si>
  <si>
    <t>PA_RARITIES_RATE_7_10</t>
  </si>
  <si>
    <t>46|36|18</t>
  </si>
  <si>
    <t>CONSTANT_2</t>
  </si>
  <si>
    <t>PA_RARITIES_RATE_11_19</t>
  </si>
  <si>
    <t>52|36|12</t>
  </si>
  <si>
    <t>CONSTANT_3</t>
  </si>
  <si>
    <t>string</t>
  </si>
  <si>
    <t>PA_RARITIES_RATE_20</t>
  </si>
  <si>
    <t>58|36|8</t>
  </si>
  <si>
    <t>CONSTANT_4</t>
  </si>
  <si>
    <t>int-array</t>
  </si>
  <si>
    <t>PA_RARITIES_RATE_ENDLESS_MODE</t>
  </si>
  <si>
    <t>50|20|30</t>
  </si>
  <si>
    <t>CONSTANT_5</t>
  </si>
  <si>
    <t>string-array</t>
  </si>
  <si>
    <t>aa:ff:bb</t>
  </si>
  <si>
    <t>BOSS_RUSH_LEVEL_REQUIRED</t>
  </si>
  <si>
    <t>CONSTANT_6</t>
  </si>
  <si>
    <t>0:3:4:5</t>
  </si>
  <si>
    <t>LIMIT_ADS_IN_BATTLE</t>
  </si>
  <si>
    <t>CONSTANT_7</t>
  </si>
  <si>
    <t>5:1:1:3</t>
  </si>
  <si>
    <t>ENDLESS_MODE_EXP</t>
  </si>
  <si>
    <t>CONSTANT_8</t>
  </si>
  <si>
    <t>vector2</t>
  </si>
  <si>
    <t>1:2:3</t>
  </si>
  <si>
    <t>ENDLESS_MODE_COIN</t>
  </si>
  <si>
    <t>MAX_CRIT_CHANCE</t>
  </si>
  <si>
    <t>MAX_DOGE_CHANCE</t>
  </si>
  <si>
    <t>MAX_RARITY</t>
  </si>
  <si>
    <t>RARITY_LEGENDARY</t>
  </si>
  <si>
    <t>FUSION_COST</t>
  </si>
  <si>
    <t>DROPPED_COIN_BASE_VALUE</t>
  </si>
  <si>
    <t>EQUIPMENT_OVER_LEVEL</t>
  </si>
  <si>
    <t>LEVEL_REQUIRED_SHOP</t>
  </si>
  <si>
    <t>LEVEL_REQUIRED_EQUIPMENT</t>
  </si>
  <si>
    <t>LEVEL_REQUIRED_TALENT</t>
  </si>
  <si>
    <t>LEVEL_REQUIRED_TASK</t>
  </si>
  <si>
    <t>LEVEL_REQUIRED_ACTIVE_SKILL</t>
  </si>
  <si>
    <t>LANGUAGE_AR</t>
  </si>
  <si>
    <t>عربى</t>
  </si>
  <si>
    <t>LANGUAGE_DE</t>
  </si>
  <si>
    <t>DEUTSCHE</t>
  </si>
  <si>
    <t>LANGUAGE_EN</t>
  </si>
  <si>
    <t>ENGLISH</t>
  </si>
  <si>
    <t>LANGUAGE_ES</t>
  </si>
  <si>
    <t>ESPAÑOL</t>
  </si>
  <si>
    <t>LANGUAGE_FR</t>
  </si>
  <si>
    <t>FRANÇAIS</t>
  </si>
  <si>
    <t>LANGUAGE_ID</t>
  </si>
  <si>
    <t>BAHASA INDONESIA</t>
  </si>
  <si>
    <t>LANGUAGE_IT</t>
  </si>
  <si>
    <t>ITALIANO</t>
  </si>
  <si>
    <t>LANGUAGE_JP</t>
  </si>
  <si>
    <t>日本語</t>
  </si>
  <si>
    <t>LANGUAGE_KO</t>
  </si>
  <si>
    <t>대한민국 사람</t>
  </si>
  <si>
    <t>LANGUAGE_PT</t>
  </si>
  <si>
    <t>PORTUGUÊS</t>
  </si>
  <si>
    <t>LANGUAGE_RU</t>
  </si>
  <si>
    <t>РУССКИЙ</t>
  </si>
  <si>
    <t>LANGUAGE_TH</t>
  </si>
  <si>
    <t>ไทย</t>
  </si>
  <si>
    <t>LANGUAGE_TR</t>
  </si>
  <si>
    <t>TÜRK</t>
  </si>
  <si>
    <t>LANGUAGE_VI</t>
  </si>
  <si>
    <t>TIẾNG VIỆT</t>
  </si>
  <si>
    <t>LANGUAGE_HI</t>
  </si>
  <si>
    <t>हिन्दी</t>
  </si>
  <si>
    <t>LANGUAGE_FIL</t>
  </si>
  <si>
    <t>FILIPINO</t>
  </si>
  <si>
    <t>LANGUAGE_TC</t>
  </si>
  <si>
    <t>中国</t>
  </si>
  <si>
    <t>EVENT_ADS_CALLED</t>
  </si>
  <si>
    <t>ads_called</t>
  </si>
  <si>
    <t>param placement: string</t>
  </si>
  <si>
    <t>EVENT_ADS_SUCCEED</t>
  </si>
  <si>
    <t>ads_succeed</t>
  </si>
  <si>
    <t>EVENT_ADS_INT_SUCCEED</t>
  </si>
  <si>
    <t>ads_int_succeed</t>
  </si>
  <si>
    <t>EVENT_TUT_STARTED</t>
  </si>
  <si>
    <t>tut_started</t>
  </si>
  <si>
    <t>param tutorial id: string</t>
  </si>
  <si>
    <t>EVENT_TUT_FINISHED</t>
  </si>
  <si>
    <t>tut_finished</t>
  </si>
  <si>
    <t>EVENT_MAP_COMPLETED</t>
  </si>
  <si>
    <t>map_completed</t>
  </si>
  <si>
    <t>param map id: string</t>
  </si>
  <si>
    <t>EVENT_MAP_STARTED</t>
  </si>
  <si>
    <t>map_started</t>
  </si>
  <si>
    <t>EVENT_MAP_DEFEATED</t>
  </si>
  <si>
    <t>map_defeated</t>
  </si>
  <si>
    <t>EVENT_MAP_COMPLETED_FULL_STARS</t>
  </si>
  <si>
    <t>map_completed_full_stars</t>
  </si>
  <si>
    <t>EVENT_MAP_ENDLESS_STARTED</t>
  </si>
  <si>
    <t>map_endless_started</t>
  </si>
  <si>
    <t>EVENT_MAP_ENDLESS_DEFEATED</t>
  </si>
  <si>
    <t>map_endless_defeated</t>
  </si>
  <si>
    <t>param area id and wave index: string</t>
  </si>
  <si>
    <t>EVENT_MAP_ENDLESS_COMPLETED</t>
  </si>
  <si>
    <t>map_endless_completed</t>
  </si>
  <si>
    <t>param time</t>
  </si>
  <si>
    <t>EVENT_MAP_BOSSRUSH_STARTED</t>
  </si>
  <si>
    <t>map_bossrush_started</t>
  </si>
  <si>
    <t>EVENT_MAP_BOSSRUSH_DEFEATED</t>
  </si>
  <si>
    <t>map_bossrush_defeated</t>
  </si>
  <si>
    <t>EVENT_MAP_BOSSRUSH_COMPLETED</t>
  </si>
  <si>
    <t>map_bossrush_completed</t>
  </si>
  <si>
    <t>EVENT_PLAYER_DIE</t>
  </si>
  <si>
    <t>player_die</t>
  </si>
  <si>
    <t>EVENT_PLAYER_DIE_ENDLESS_MODE</t>
  </si>
  <si>
    <t>player_die_endless_mode</t>
  </si>
  <si>
    <t>EVENT_PLAYER_DIE_BOSSRUSH_MODE</t>
  </si>
  <si>
    <t>player_die_bossrush_mode</t>
  </si>
  <si>
    <t>EVENT_PLAYER_LEVEL_UP</t>
  </si>
  <si>
    <t>player_level_up</t>
  </si>
  <si>
    <t>param value: number</t>
  </si>
  <si>
    <t>EVENT_WEAPON_LEVEL_UP</t>
  </si>
  <si>
    <t>weapon_level_up</t>
  </si>
  <si>
    <t>param weapon name: string</t>
  </si>
  <si>
    <t>EVENT_WEAPON_RANK_UP</t>
  </si>
  <si>
    <t>weapon_rank_up</t>
  </si>
  <si>
    <t>EVENT_WEAPON_UNLOCK</t>
  </si>
  <si>
    <t>weapon_unlock</t>
  </si>
  <si>
    <t>EVENT_TALENT_LEVEL_UP</t>
  </si>
  <si>
    <t>talent_level_up</t>
  </si>
  <si>
    <t>EVENT_TALENT_RESET</t>
  </si>
  <si>
    <t>talent_reset</t>
  </si>
  <si>
    <t>EVENT_ACTIVE_SKILL_LEVEL_UP</t>
  </si>
  <si>
    <t>active_skill_level_up</t>
  </si>
  <si>
    <t>param skill name: string</t>
  </si>
  <si>
    <t>EVENT_CHEST_OPEN_NORMAL</t>
  </si>
  <si>
    <t>chest_open_normal</t>
  </si>
  <si>
    <t>EVENT_CHEST_OPEN_SPECIAL</t>
  </si>
  <si>
    <t>chest_open_special</t>
  </si>
  <si>
    <t>EVENT_CHEST_OPEN_SPECIAL_X</t>
  </si>
  <si>
    <t>chest_open_special_x</t>
  </si>
  <si>
    <t>EVENT_BUY_COIN_PACK</t>
  </si>
  <si>
    <t>buy_coin_pack</t>
  </si>
  <si>
    <t>param pack id: string</t>
  </si>
  <si>
    <t>EVENT_BUY_GEM_PACK</t>
  </si>
  <si>
    <t>buy_gem_pack</t>
  </si>
  <si>
    <t>EVENT_PAY_TO_REVIVE</t>
  </si>
  <si>
    <t>pay_to_revive</t>
  </si>
  <si>
    <t>EVENT_V_COIN</t>
  </si>
  <si>
    <t>v_coin</t>
  </si>
  <si>
    <t>param in/out value: number</t>
  </si>
  <si>
    <t>EVENT_G_COIN</t>
  </si>
  <si>
    <t>g_coin</t>
  </si>
  <si>
    <t>EVENT_DAY_0_2_V_COIN</t>
  </si>
  <si>
    <t>day_0_2_v_coin</t>
  </si>
  <si>
    <t>EVENT_DAY_0_2_G_COIN</t>
  </si>
  <si>
    <t>day_0_2_g_coin</t>
  </si>
  <si>
    <t>EVENT_DAY_0_2_PLAYER_LEVEL_UP</t>
  </si>
  <si>
    <t>day_0_2_player_level_up</t>
  </si>
  <si>
    <t>EVENT_DAY_0_2_WEAPON_LEVEL_UP</t>
  </si>
  <si>
    <t>day_0_2_weapon_level_up</t>
  </si>
  <si>
    <t>EVENT_SELECT_PASSIVE_ABILITY</t>
  </si>
  <si>
    <t>select_passive_ability</t>
  </si>
  <si>
    <t>param passive name: string</t>
  </si>
  <si>
    <t>EVENT_SELECT_ACTIVE_SKILL</t>
  </si>
  <si>
    <t>select_active_skill</t>
  </si>
  <si>
    <t>param active skill name: string</t>
  </si>
  <si>
    <t>EVENT_MAP_X_DEFEATED</t>
  </si>
  <si>
    <t>map_defeated_{0}</t>
  </si>
  <si>
    <t>param area id: string</t>
  </si>
  <si>
    <t>EVENT_MAP_X_COMPLETED</t>
  </si>
  <si>
    <t>map_completed_{0}</t>
  </si>
  <si>
    <t>EVENT_SHOW_INTERSTITIAL_ADS</t>
  </si>
  <si>
    <t>show_interstitial_ads</t>
  </si>
  <si>
    <t>param has_ads, internet_available, placement</t>
  </si>
  <si>
    <t>EVENT_SHOW_REWARDED_ADS</t>
  </si>
  <si>
    <t>show_rewarded_ads</t>
  </si>
  <si>
    <t>EVENT_UPLOAD_DATA</t>
  </si>
  <si>
    <t>upload_data</t>
  </si>
  <si>
    <t>EVENT_UPLOAD_DATA_SUCCESS</t>
  </si>
  <si>
    <t>upload_data_success</t>
  </si>
  <si>
    <t>EVENT_DOWNLOAD_DATA_SUCCESS</t>
  </si>
  <si>
    <t>download_data_success</t>
  </si>
  <si>
    <t>PROPERTY_PLAYER_LEVEL</t>
  </si>
  <si>
    <t>player_level</t>
  </si>
  <si>
    <t>EVENT_OPEN_LEADERBOARD</t>
  </si>
  <si>
    <t>open_leader_board</t>
  </si>
  <si>
    <t>EVENT_SKIP_ADS</t>
  </si>
  <si>
    <t>skip_ads</t>
  </si>
  <si>
    <t>param is placement</t>
  </si>
  <si>
    <t>EVENT_CLAIM_DAILY_TASK</t>
  </si>
  <si>
    <t>claim_daily_task</t>
  </si>
  <si>
    <t>EVENT_CLAIM_ACHIEVEMENT</t>
  </si>
  <si>
    <t>claim_achievement</t>
  </si>
  <si>
    <t>EVENT_RENEW_DAILY_TASK</t>
  </si>
  <si>
    <t>renew_daily_task</t>
  </si>
  <si>
    <t>EVENT_POPUP_RATE_SHOW</t>
  </si>
  <si>
    <t>popup_rate_show</t>
  </si>
  <si>
    <t>EVENT_SHOW_REVIEW_FAILED</t>
  </si>
  <si>
    <t>show_review_failed</t>
  </si>
  <si>
    <t>EVENT_SHOW_REVIEW_SUCCESSED</t>
  </si>
  <si>
    <t>show_review_successed</t>
  </si>
  <si>
    <t>PARAM_PLACEMENT</t>
  </si>
  <si>
    <t>placement</t>
  </si>
  <si>
    <t>PARAM_TUTORIAL_ID</t>
  </si>
  <si>
    <t>tutorial_id</t>
  </si>
  <si>
    <t>PARAM_MAP_ID</t>
  </si>
  <si>
    <t>map_id</t>
  </si>
  <si>
    <t>PARAM_LEVEL</t>
  </si>
  <si>
    <t>level</t>
  </si>
  <si>
    <t>PARAM_WEAPON_NAME</t>
  </si>
  <si>
    <t>weapon_name</t>
  </si>
  <si>
    <t>PARAM_SKILL_NAME</t>
  </si>
  <si>
    <t>skill_name</t>
  </si>
  <si>
    <t>PARAM_PACK_ID</t>
  </si>
  <si>
    <t>pack_id</t>
  </si>
  <si>
    <t>PARAM_VALUE</t>
  </si>
  <si>
    <t>value</t>
  </si>
  <si>
    <t>PARAM_IN</t>
  </si>
  <si>
    <t>value_in</t>
  </si>
  <si>
    <t>PARAM_OUT</t>
  </si>
  <si>
    <t>value_out</t>
  </si>
  <si>
    <t>PARAM_PASSIVE_NAME</t>
  </si>
  <si>
    <t>passive_name</t>
  </si>
  <si>
    <t>PARAM_AREA_ID</t>
  </si>
  <si>
    <t>area_id</t>
  </si>
  <si>
    <t>PARAM_TIME</t>
  </si>
  <si>
    <t>time</t>
  </si>
  <si>
    <t>PARAM_HAS_ADS</t>
  </si>
  <si>
    <t>has_ads</t>
  </si>
  <si>
    <t>PARAM_INTERNET_AVAILABLE</t>
  </si>
  <si>
    <t xml:space="preserve">internet_available </t>
  </si>
  <si>
    <t>EVENT_SKIN_HEAD</t>
  </si>
  <si>
    <t>skin_head</t>
  </si>
  <si>
    <t>EVENT_SKIN_BODY</t>
  </si>
  <si>
    <t>skin_body</t>
  </si>
  <si>
    <t>PARAM_ID</t>
  </si>
  <si>
    <t>id</t>
  </si>
  <si>
    <t>None</t>
  </si>
  <si>
    <t>Gun Slot</t>
  </si>
  <si>
    <t>Mod[enum]</t>
  </si>
  <si>
    <t>Reward Types</t>
  </si>
  <si>
    <t>Currency[enum]</t>
  </si>
  <si>
    <t>Rarity[enum]</t>
  </si>
  <si>
    <t>EquipmentSlot[enum]</t>
  </si>
  <si>
    <t>EquipmentType[enum]</t>
  </si>
  <si>
    <t>PerksGroup[enum]</t>
  </si>
  <si>
    <t>EnemyID[enum]</t>
  </si>
  <si>
    <t>TriggerType[enum]</t>
  </si>
  <si>
    <t>ASType[enum]</t>
  </si>
  <si>
    <t>EnemyType[enum]</t>
  </si>
  <si>
    <t>GM[enum]</t>
  </si>
  <si>
    <t>PA[enum]</t>
  </si>
  <si>
    <t>PA_Condition[enum]</t>
  </si>
  <si>
    <t>NONE</t>
  </si>
  <si>
    <t>SLOT_HANDGUN</t>
  </si>
  <si>
    <t>MOD_MAXIMUM_HP</t>
  </si>
  <si>
    <t>REWARD_CURRENCY</t>
  </si>
  <si>
    <t>CURRENCY_G_COIN</t>
  </si>
  <si>
    <t>RARITY_NONE</t>
  </si>
  <si>
    <t>EQUIP_SLOT_WEAPON</t>
  </si>
  <si>
    <t>ArmorHeavy</t>
  </si>
  <si>
    <t>P_INTRINSIC</t>
  </si>
  <si>
    <t>R_CREEP_BLUE</t>
  </si>
  <si>
    <t>trAuto</t>
  </si>
  <si>
    <t>AS_ATACK</t>
  </si>
  <si>
    <t>E_NORMAL</t>
  </si>
  <si>
    <t>GM_NONE</t>
  </si>
  <si>
    <t>PA_DMG_BOOST</t>
  </si>
  <si>
    <t>PAC_MINIMUM_LIFE_2</t>
  </si>
  <si>
    <t>SLOT_SHOTGUN</t>
  </si>
  <si>
    <t>MOD_MAXIMUM_HP_INC</t>
  </si>
  <si>
    <t>REWARD_EXP</t>
  </si>
  <si>
    <t>CURRENCY_V_COIN</t>
  </si>
  <si>
    <t>RARITY_COMMON</t>
  </si>
  <si>
    <t>ArmorMedium</t>
  </si>
  <si>
    <t>P_SIGHTS</t>
  </si>
  <si>
    <t>R_CREEP_PURPLE</t>
  </si>
  <si>
    <t>trByDeath</t>
  </si>
  <si>
    <t>AS_DEFENSE</t>
  </si>
  <si>
    <t>E_BOSS</t>
  </si>
  <si>
    <t>GM_ATTACK</t>
  </si>
  <si>
    <t>PA_CRIT_MASTER</t>
  </si>
  <si>
    <t>PAC_HALF_MAXMUM_LEVEL</t>
  </si>
  <si>
    <t>SLOT_CROSSBOW</t>
  </si>
  <si>
    <t>MOD_ATK</t>
  </si>
  <si>
    <t>REWARD_G_COIN_PACK</t>
  </si>
  <si>
    <t>CURRENCY_STAMINA</t>
  </si>
  <si>
    <t>RARITY_RARE</t>
  </si>
  <si>
    <t>ArmorLight</t>
  </si>
  <si>
    <t>P_MAGAZINES</t>
  </si>
  <si>
    <t>R_CREEP_RED</t>
  </si>
  <si>
    <t>trByKill</t>
  </si>
  <si>
    <t>AS_SUPPORT</t>
  </si>
  <si>
    <t>E_SENTRY</t>
  </si>
  <si>
    <t>GM_ATTACK_EFFECT</t>
  </si>
  <si>
    <t>PA_CORPSE_BLAST</t>
  </si>
  <si>
    <t>PAC_DISTANCE_BATTLE</t>
  </si>
  <si>
    <t>SLOT_SNIPER</t>
  </si>
  <si>
    <t>MOD_ATK_INC</t>
  </si>
  <si>
    <t>REWARD_CHEST</t>
  </si>
  <si>
    <t>CURRENCY_MONEY</t>
  </si>
  <si>
    <t>RARITY_EPIC</t>
  </si>
  <si>
    <t>WeaponHandgun</t>
  </si>
  <si>
    <t>P_STOCKS</t>
  </si>
  <si>
    <t>R_CREEP_GREY</t>
  </si>
  <si>
    <t>trByReloading</t>
  </si>
  <si>
    <t>GM_PROJECTILE</t>
  </si>
  <si>
    <t>PA_BULLSEYE_1</t>
  </si>
  <si>
    <t>PAC_CLOSE_BATTLE</t>
  </si>
  <si>
    <t>SLOT_MACHINEGUN</t>
  </si>
  <si>
    <t>MOD_KNOCKBACK</t>
  </si>
  <si>
    <t>CURRENCY_COMMON_PART</t>
  </si>
  <si>
    <t>RARITY_HEROIC</t>
  </si>
  <si>
    <t>WeaponAssaultRiffle</t>
  </si>
  <si>
    <t>P_TRAITS</t>
  </si>
  <si>
    <t>R_EMOK_MAGENTA</t>
  </si>
  <si>
    <t>trByFullReloading</t>
  </si>
  <si>
    <t>GM_PROJECTILE_EFFECT</t>
  </si>
  <si>
    <t>PA_BULLSEYE_2</t>
  </si>
  <si>
    <t>PAC_ACTIVE_SKILL</t>
  </si>
  <si>
    <t>SLOT_HEAVY</t>
  </si>
  <si>
    <t>MOD_KNOCKBACK_INC</t>
  </si>
  <si>
    <t>CURRENCY_RARE_PART</t>
  </si>
  <si>
    <t>WeaponShotgun</t>
  </si>
  <si>
    <t>R_EMOK_GREY</t>
  </si>
  <si>
    <t>trByActiveSkill</t>
  </si>
  <si>
    <t>GM_AMMO</t>
  </si>
  <si>
    <t>PA_BULLSEYE_3</t>
  </si>
  <si>
    <t>PAC_EVOL</t>
  </si>
  <si>
    <t>SLOT_LAUNCHER</t>
  </si>
  <si>
    <t>MOD_KNOCKBACK_RESISTANCE</t>
  </si>
  <si>
    <t>CURRENCY_EPIC_PART</t>
  </si>
  <si>
    <t>RARITY_RELIC</t>
  </si>
  <si>
    <t>WeaponSniperRifle</t>
  </si>
  <si>
    <t>R_EMOK_PURPLE</t>
  </si>
  <si>
    <t>trByFullCharge</t>
  </si>
  <si>
    <t>GM_CHARACTER</t>
  </si>
  <si>
    <t>PA_BULLSEYE_4</t>
  </si>
  <si>
    <t>SLOT_BOW</t>
  </si>
  <si>
    <t>MOD_KNOCKBACK_RESISTANCE_INC</t>
  </si>
  <si>
    <t>CURRENCY_HEROIC_PART</t>
  </si>
  <si>
    <t>WeaponLauncher</t>
  </si>
  <si>
    <t>R_ORB_BLUE</t>
  </si>
  <si>
    <t>PA_INVINCILITY</t>
  </si>
  <si>
    <t>MOD_ATTACK_RANGE</t>
  </si>
  <si>
    <t>CURRENCY_LEGENDARY_PART</t>
  </si>
  <si>
    <t>WeaponFlamethrower</t>
  </si>
  <si>
    <t>R_ORB_RED</t>
  </si>
  <si>
    <t>PA_GUARD</t>
  </si>
  <si>
    <t>MOD_ATTACK_RANGE_INC</t>
  </si>
  <si>
    <t>CURRENCY_RELIC_PART</t>
  </si>
  <si>
    <t>WeaponHeavygun</t>
  </si>
  <si>
    <t>R_ORB_ORANGE</t>
  </si>
  <si>
    <t>PA_DANCER</t>
  </si>
  <si>
    <t>MOD_CRIT_CHANCE</t>
  </si>
  <si>
    <t>R_ORB_GREY</t>
  </si>
  <si>
    <t>PA_FAST_LEVEL_UP</t>
  </si>
  <si>
    <t>MOD_CRIT_CHANCE_INC</t>
  </si>
  <si>
    <t>R_ROLLER_BLUE</t>
  </si>
  <si>
    <t>PA_MAG_DRILLS_1</t>
  </si>
  <si>
    <t>MOD_MOVE_SPEED</t>
  </si>
  <si>
    <t>R_ROLLER_GREEN</t>
  </si>
  <si>
    <t>PA_SKILL_CHARGER</t>
  </si>
  <si>
    <t>MOD_MOVE_SPEED_INC</t>
  </si>
  <si>
    <t>R_ROLLER_RED</t>
  </si>
  <si>
    <t>PA_AUTO_CHARGE</t>
  </si>
  <si>
    <t>MOD_PROJECTILE_SPEED</t>
  </si>
  <si>
    <t>R_ROLLER_GREY</t>
  </si>
  <si>
    <t>PA_PRO_STANCE_1</t>
  </si>
  <si>
    <t>MOD_PROJECTILE_SPEED_INC</t>
  </si>
  <si>
    <t>R_TANKER_BLUE</t>
  </si>
  <si>
    <t>PA_PRO_STANCE_2</t>
  </si>
  <si>
    <t>MOD_RELOAD_TIME</t>
  </si>
  <si>
    <t>R_TANKER_RED</t>
  </si>
  <si>
    <t>PA_PRO_STANCE_3</t>
  </si>
  <si>
    <t>MOD_RELOAD_TIME_INC</t>
  </si>
  <si>
    <t>R_TANKER_PURPLE</t>
  </si>
  <si>
    <t>PA_PRO_STANCE_4</t>
  </si>
  <si>
    <t>MOD_MAGAZINE</t>
  </si>
  <si>
    <t>R_TANKER_GREY</t>
  </si>
  <si>
    <t>PA_SELF_DESTRUCTION</t>
  </si>
  <si>
    <t>MOD_MAGAZINE_INC</t>
  </si>
  <si>
    <t>TOWER_SENTRY_BASIC</t>
  </si>
  <si>
    <t>PA_SPREAD_BULLET_1</t>
  </si>
  <si>
    <t>MOD_MAXIMUM_AMMO</t>
  </si>
  <si>
    <t>TOWER_SENTRY_FOCUS</t>
  </si>
  <si>
    <t>PA_SPREAD_BULLET_2</t>
  </si>
  <si>
    <t>MOD_MAXIMUM_AMMO_INC</t>
  </si>
  <si>
    <t>TOWER_SENTRY_LASER</t>
  </si>
  <si>
    <t>PA_SPREAD_BULLET_3</t>
  </si>
  <si>
    <t>MOD_FIRE_RATE</t>
  </si>
  <si>
    <t>R_TECH</t>
  </si>
  <si>
    <t>PA_RICOCHET_BULLET</t>
  </si>
  <si>
    <t>MOD_FIRE_RATE_INC</t>
  </si>
  <si>
    <t>R_HERMIT</t>
  </si>
  <si>
    <t>PA_RUNNER_1</t>
  </si>
  <si>
    <t>MOD_PIERCING</t>
  </si>
  <si>
    <t>R_BOXY</t>
  </si>
  <si>
    <t>PA_RUNNER_2</t>
  </si>
  <si>
    <t>MOD_CRIT_MULTIPLIER</t>
  </si>
  <si>
    <t>R_BLAST</t>
  </si>
  <si>
    <t>PA_STANDSTILL</t>
  </si>
  <si>
    <t>MOD_CRIT_MULTIPLIER_INC</t>
  </si>
  <si>
    <t>R_JELLYFISH</t>
  </si>
  <si>
    <t>PA_CORPSE_SHARD</t>
  </si>
  <si>
    <t>MOD_GUARD</t>
  </si>
  <si>
    <t>R_TENTACLES</t>
  </si>
  <si>
    <t>PA_PARALLEL_BULLET</t>
  </si>
  <si>
    <t>MOD_DODGE_CHANCE</t>
  </si>
  <si>
    <t>R_TECH_2</t>
  </si>
  <si>
    <t>PA_MULTI_SHOOT</t>
  </si>
  <si>
    <t>MOD_ACCURACY</t>
  </si>
  <si>
    <t>R_HERMIT_2</t>
  </si>
  <si>
    <t>PA_EMP_BULLET_1</t>
  </si>
  <si>
    <t>MOD_ACCURACY_INC</t>
  </si>
  <si>
    <t>PA_EMP_BULLET_2</t>
  </si>
  <si>
    <t>MOD_INVINCIBLE</t>
  </si>
  <si>
    <t>PA_EMP_BULLET_3</t>
  </si>
  <si>
    <t>MOD_INSTANT_RELOAD</t>
  </si>
  <si>
    <t>PA_EMP_BULLET_4</t>
  </si>
  <si>
    <t>MOD_LAND_MINE</t>
  </si>
  <si>
    <t>PA_SLOW_PROJECTILES</t>
  </si>
  <si>
    <t>MOD_BONUS_LIFE</t>
  </si>
  <si>
    <t>PA_RELOADER_1</t>
  </si>
  <si>
    <t>MOD_TIMER_INVINCIBLE</t>
  </si>
  <si>
    <t>PA_RELOADER_2</t>
  </si>
  <si>
    <t>MOD_INSTANT_KILL_CHANCE</t>
  </si>
  <si>
    <t>PA_RELOADER_3</t>
  </si>
  <si>
    <t>MOD_CORPSE_BLAST</t>
  </si>
  <si>
    <t>PA_RELOADER_4</t>
  </si>
  <si>
    <t>MOD_FAST_LEVEL_UP</t>
  </si>
  <si>
    <t>PA_SLOW_ENEMIES</t>
  </si>
  <si>
    <t>MOD_SKILL_CHARGE_TIME_INC</t>
  </si>
  <si>
    <t>PA_AUTOMATIC_TRIGGER</t>
  </si>
  <si>
    <t>MOD_AUTO_SKILL</t>
  </si>
  <si>
    <t>PA_SUPER_POWER</t>
  </si>
  <si>
    <t>MOD_SELF_DESTRUCTION</t>
  </si>
  <si>
    <t>PA_PIERCING_BULLET_1</t>
  </si>
  <si>
    <t>MOD_PROJECTILE_SPREAD</t>
  </si>
  <si>
    <t>PA_PIERCING_BULLET_2</t>
  </si>
  <si>
    <t>MOD_SKY_BEAM</t>
  </si>
  <si>
    <t>PA_RELOAD_X_ATTACK</t>
  </si>
  <si>
    <t>MOD_PROJECTILE_RICOCHET</t>
  </si>
  <si>
    <t>PA_RELOAD_X_AGILE</t>
  </si>
  <si>
    <t>MOD_GOD</t>
  </si>
  <si>
    <t>PA_RELOAD_X_INVINCIBLE</t>
  </si>
  <si>
    <t>MOD_STANDSTILL</t>
  </si>
  <si>
    <t>PA_HOMING_BULLET</t>
  </si>
  <si>
    <t>MOD_ATK_TOTAL_INC</t>
  </si>
  <si>
    <t>PA_MAG_DRILLS_2</t>
  </si>
  <si>
    <t>MOD_AOE_RADIUS</t>
  </si>
  <si>
    <t>PA_FULL_CHARGE_X_AGILE</t>
  </si>
  <si>
    <t>MOD_CORPSE_SHARD</t>
  </si>
  <si>
    <t>PA_FULL_CHARGE_X_ATTACK</t>
  </si>
  <si>
    <t>MOD_PROJECTILE_PARALLEL</t>
  </si>
  <si>
    <t>PA_FULL_CHARGE_X_INVINCIBLE</t>
  </si>
  <si>
    <t>MOD_ADDITIONAL_SHOOT</t>
  </si>
  <si>
    <t>PA_EXPLOSIVE_BULLET</t>
  </si>
  <si>
    <t>MOD_SLOW_PROJECTILES</t>
  </si>
  <si>
    <t>PA_EXO_BULLET</t>
  </si>
  <si>
    <t>MOD_INSTANT_RELOAD_CHANCE</t>
  </si>
  <si>
    <t>PA_GUARD_EPIC</t>
  </si>
  <si>
    <t>MOD_PARALYZE_CHANCE</t>
  </si>
  <si>
    <t>PA_DANCER_EPIC</t>
  </si>
  <si>
    <t>MOD_SLOW_ENEMIES</t>
  </si>
  <si>
    <t>PA_RUNNER_EPIC_1</t>
  </si>
  <si>
    <t>MOD_FAKE_DISPLAY</t>
  </si>
  <si>
    <t>PA_RUNNER_EPIC_2</t>
  </si>
  <si>
    <t>MOD_RELOAD_X_ATTACK</t>
  </si>
  <si>
    <t>PA_CORE_EXPLOSION</t>
  </si>
  <si>
    <t>MOD_RELOAD_X_AGILE</t>
  </si>
  <si>
    <t>PA_LAND_MINE</t>
  </si>
  <si>
    <t>MOD_RELOAD_X_INVINCIBLE</t>
  </si>
  <si>
    <t>PA_SKY_BEAM</t>
  </si>
  <si>
    <t>MOD_PARALYZED</t>
  </si>
  <si>
    <t>PA_MISSILE</t>
  </si>
  <si>
    <t>MOD_EPIC_BONUS_RATE</t>
  </si>
  <si>
    <t>PA_MOLOTOV</t>
  </si>
  <si>
    <t>MOD_MORE_EXP</t>
  </si>
  <si>
    <t>PA_AURA_FIRE</t>
  </si>
  <si>
    <t>MOD_MORE_GOLD</t>
  </si>
  <si>
    <t>PE_DRONE</t>
  </si>
  <si>
    <t>MOD_ATK_INC_MACHINEGUN</t>
  </si>
  <si>
    <t>PA_BOOMERANG</t>
  </si>
  <si>
    <t>MOD_ATK_INC_SHOTGUN</t>
  </si>
  <si>
    <t>PA_SWING_BLADE</t>
  </si>
  <si>
    <t>MOD_ATK_INC_SNIPER</t>
  </si>
  <si>
    <t>PE_BOUNCING_BALL</t>
  </si>
  <si>
    <t>MOD_ATK_INC_HANDGUN</t>
  </si>
  <si>
    <t>PA_LAND_MINE_EVOL</t>
  </si>
  <si>
    <t>MOD_MOVE_SPEED_INC_MACHINEGUN</t>
  </si>
  <si>
    <t>PA_SKY_BEAM_EVOL</t>
  </si>
  <si>
    <t>MOD_MOVE_SPEED_INC_SHOTGUN</t>
  </si>
  <si>
    <t>PA_MISSILE_EVOL</t>
  </si>
  <si>
    <t>MOD_MOVE_SPEED_INC_SNIPER</t>
  </si>
  <si>
    <t>PA_MOLOTOV_EVOL</t>
  </si>
  <si>
    <t>MOD_MOVE_SPEED_INC_HANDGUN</t>
  </si>
  <si>
    <t>PA_AURA_FIRE_EVOL</t>
  </si>
  <si>
    <t>MOD_ATK_INC_FULL_LIFE</t>
  </si>
  <si>
    <t>PE_DRONE_EVOL</t>
  </si>
  <si>
    <t>MOD_SKILL_CHARGE_TIME_INC_1_LIFE</t>
  </si>
  <si>
    <t>PA_BOOMERANG_EVOL</t>
  </si>
  <si>
    <t>MOD_FULL_CHARGE_X_AGILE</t>
  </si>
  <si>
    <t>PA_SWING_BLADE_EVOL</t>
  </si>
  <si>
    <t>MOD_FULL_CHARGE_X_ATTACK</t>
  </si>
  <si>
    <t>PE_BOUNCING_BALL_EVOL</t>
  </si>
  <si>
    <t>MOD_FULL_CHARGE_X_INVINCIBLE</t>
  </si>
  <si>
    <t>MOD_AUTO_CHARGE</t>
  </si>
  <si>
    <t>MOD_MOVING_ATTACK</t>
  </si>
  <si>
    <t>MOD_CORE_EXPLOSION</t>
  </si>
  <si>
    <t>MOD_SHARDED_PROJECTILE</t>
  </si>
  <si>
    <t>MOD_EXPLOSIVE_PROJECTILE</t>
  </si>
  <si>
    <t>MOD_AURA_FIRE</t>
  </si>
  <si>
    <t>MOD_MISSILE</t>
  </si>
  <si>
    <t>MOD_MOLOTOV</t>
  </si>
  <si>
    <t>MOD_DRONE</t>
  </si>
  <si>
    <t>MOD_BOOMERANG</t>
  </si>
  <si>
    <t>MOD_SWING_BLADE</t>
  </si>
  <si>
    <t>MOD_BOUCING_BALL</t>
  </si>
  <si>
    <t>MOD_HOMING_PROJECTILE</t>
  </si>
  <si>
    <t>MOD_EVOL_ATK_INC</t>
  </si>
  <si>
    <t>MOD_EVOL_ATK_RANGE_INC</t>
  </si>
  <si>
    <t>name</t>
  </si>
  <si>
    <t>hp</t>
  </si>
  <si>
    <t>lives</t>
  </si>
  <si>
    <t>atk</t>
  </si>
  <si>
    <t>moveSpeed</t>
  </si>
  <si>
    <t>dodgeChance</t>
  </si>
  <si>
    <t>knockbackResistance</t>
  </si>
  <si>
    <t>Soldier</t>
  </si>
  <si>
    <t>type</t>
  </si>
  <si>
    <t>prefabName</t>
  </si>
  <si>
    <t>spawnPt</t>
  </si>
  <si>
    <t>droppedCoin</t>
  </si>
  <si>
    <t>droppedGem</t>
  </si>
  <si>
    <t>droppedExp</t>
  </si>
  <si>
    <t>contactDmg</t>
  </si>
  <si>
    <t>hpMultiplier</t>
  </si>
  <si>
    <t>hpMultiplierInc</t>
  </si>
  <si>
    <t>Robot Creep Blue</t>
  </si>
  <si>
    <t>Robot_Creep_Blue</t>
  </si>
  <si>
    <t>Robot Creep Purple</t>
  </si>
  <si>
    <t>Robot_Creep_Purple</t>
  </si>
  <si>
    <t>Robot Creep Red</t>
  </si>
  <si>
    <t>Robot_Creep_Red</t>
  </si>
  <si>
    <t>Robot Creep Grey</t>
  </si>
  <si>
    <t>Robot_Creep_Grey_Boss</t>
  </si>
  <si>
    <t>Robot Emok Magenta</t>
  </si>
  <si>
    <t>Robot_Emok_Magenta</t>
  </si>
  <si>
    <t>Robot Emok Grey</t>
  </si>
  <si>
    <t>Robot_Emok_Grey_Boss</t>
  </si>
  <si>
    <t>Robot Emok Purple</t>
  </si>
  <si>
    <t>Robot_Emok_Purple</t>
  </si>
  <si>
    <t>Robot Orb Blue</t>
  </si>
  <si>
    <t>Robot_Orb_Blue</t>
  </si>
  <si>
    <t>Robot Orb Red</t>
  </si>
  <si>
    <t>Robot_Orb_Red</t>
  </si>
  <si>
    <t>Robot Orb Orange</t>
  </si>
  <si>
    <t>Robot_Orb_Orange</t>
  </si>
  <si>
    <t>Robot Orb Grey</t>
  </si>
  <si>
    <t>Robot_Orb_Grey_Boss</t>
  </si>
  <si>
    <t>Robot Roller Blue</t>
  </si>
  <si>
    <t>Robot_Roller_Blue</t>
  </si>
  <si>
    <t>Robot Roller Green</t>
  </si>
  <si>
    <t>Robot_Roller_Green</t>
  </si>
  <si>
    <t>Robot Roller Red</t>
  </si>
  <si>
    <t>Robot_Roller_Red</t>
  </si>
  <si>
    <t>Robot Roller Grey</t>
  </si>
  <si>
    <t>Robot_Roller_Grey_Boss</t>
  </si>
  <si>
    <t>Robot Tanker Blue</t>
  </si>
  <si>
    <t>Robot_Tanker_Blue</t>
  </si>
  <si>
    <t>Robot Tanker Red</t>
  </si>
  <si>
    <t>Robot_Tanker_Red</t>
  </si>
  <si>
    <t>Robot Tanker Purple</t>
  </si>
  <si>
    <t>Robot_Tanker_Purple</t>
  </si>
  <si>
    <t>Robot Tanker Grey</t>
  </si>
  <si>
    <t>Robot_Tanker_Grey_Boss</t>
  </si>
  <si>
    <t>Sentry Basic</t>
  </si>
  <si>
    <t>Sentry_Basic</t>
  </si>
  <si>
    <t>Sentry Focus</t>
  </si>
  <si>
    <t>Sentry_Focus</t>
  </si>
  <si>
    <t>Sentry Laser</t>
  </si>
  <si>
    <t>Sentry_Laser</t>
  </si>
  <si>
    <t>Robot Tech</t>
  </si>
  <si>
    <t>Robot_Tech_Boss</t>
  </si>
  <si>
    <t>Robot Hermit</t>
  </si>
  <si>
    <t>Robot_Hermit_Boss (Blast M)</t>
  </si>
  <si>
    <t>Robot Boxy</t>
  </si>
  <si>
    <t>Robot_Boxy_Boss (Boxy M)</t>
  </si>
  <si>
    <t>Robot Blast</t>
  </si>
  <si>
    <t>Robot_Blast_Boss (Blast L)</t>
  </si>
  <si>
    <t>Robot Jellyfish</t>
  </si>
  <si>
    <t>Robot_JellyFish (Tentacles M)</t>
  </si>
  <si>
    <t>Robot Tentacles</t>
  </si>
  <si>
    <t>Robot_Tentacles_Boss (Tentacles L)</t>
  </si>
  <si>
    <t>enemyId</t>
  </si>
  <si>
    <t>controller</t>
  </si>
  <si>
    <t>fireProjectile</t>
  </si>
  <si>
    <t>note[x]</t>
  </si>
  <si>
    <t>minHpCondition</t>
  </si>
  <si>
    <t>maxHpCondition</t>
  </si>
  <si>
    <t>atkRange</t>
  </si>
  <si>
    <t>atksPerSecond</t>
  </si>
  <si>
    <t>projectileSpeed</t>
  </si>
  <si>
    <t>reloadTime</t>
  </si>
  <si>
    <t>magazine</t>
  </si>
  <si>
    <t>projectileSpread</t>
  </si>
  <si>
    <t>aoeRadius</t>
  </si>
  <si>
    <t>MeleeBasicAttack</t>
  </si>
  <si>
    <t>MeleeDashAttack</t>
  </si>
  <si>
    <t>MeleeJumpAttack</t>
  </si>
  <si>
    <t>MeleeJumpMultiAttack_1</t>
  </si>
  <si>
    <t>MeleeJumpMultiAttack_2</t>
  </si>
  <si>
    <t>MeleeJumpMultiAttack_3</t>
  </si>
  <si>
    <t>MeleeDashMultiAttack_1</t>
  </si>
  <si>
    <t>MeleeDashMultiAttack_2</t>
  </si>
  <si>
    <t>MeleeDashMultiAttack_3</t>
  </si>
  <si>
    <t>BasicSummon_1</t>
  </si>
  <si>
    <t>BasicSummon_2</t>
  </si>
  <si>
    <t>BasicSummon_3</t>
  </si>
  <si>
    <t>RangedBasicAttack</t>
  </si>
  <si>
    <t>RangedBeamFocusAttack</t>
  </si>
  <si>
    <t>ProjectileSpreadAttack</t>
  </si>
  <si>
    <t>RangedBasicMixedProjectilesAttack_1</t>
  </si>
  <si>
    <t>RangedBasicMixedProjectilesAttack_2</t>
  </si>
  <si>
    <t>RangedBasicMixedProjectilesAttack_3</t>
  </si>
  <si>
    <t>RangedBeamFocusFanSpreadAttack_1</t>
  </si>
  <si>
    <t>RangedBeamFocusFanSpreadAttack_2</t>
  </si>
  <si>
    <t>RangedBeamFocusFanSpreadAttack_3</t>
  </si>
  <si>
    <t>InstantExplosionAttack_FinalPhase</t>
  </si>
  <si>
    <t>MeleeSpinAttack</t>
  </si>
  <si>
    <t>Melee Spin</t>
  </si>
  <si>
    <t>Melee Basic</t>
  </si>
  <si>
    <t>MeleeSpin</t>
  </si>
  <si>
    <t>MeleeBasic</t>
  </si>
  <si>
    <t>RangedBasicExt_ThrowMine_1</t>
  </si>
  <si>
    <t>Ranged Basic Ext + Throw Projectile</t>
  </si>
  <si>
    <t>RangedBasicExt_ThrowMine_2</t>
  </si>
  <si>
    <t>RangedSpin_Basic_1</t>
  </si>
  <si>
    <t>Ranged Spin + Basic</t>
  </si>
  <si>
    <t>RangedSpin_Basic_2</t>
  </si>
  <si>
    <t>RangedSpin_Basic_3</t>
  </si>
  <si>
    <t>RangedThrowTrajectory_Mine</t>
  </si>
  <si>
    <t>Ranged Throw + Throw Mine</t>
  </si>
  <si>
    <t>MeleeJump</t>
  </si>
  <si>
    <t>Melee Jump</t>
  </si>
  <si>
    <t>RangedBasicExtAttack</t>
  </si>
  <si>
    <t>Ranged Basic Ext + Basic Projectile</t>
  </si>
  <si>
    <t>Ranged Basic Ext + Spin Twins</t>
  </si>
  <si>
    <t>Ranged Basic Ext + Chain Twins</t>
  </si>
  <si>
    <t>RangedBasicMixedProjectiles_LSpinTwins_RChainTwins_1</t>
  </si>
  <si>
    <t>Ranged Basic + Spread + L Spin Twins</t>
  </si>
  <si>
    <t>RangedBasicMixedProjectiles_LSpinTwins_RChainTwins_2</t>
  </si>
  <si>
    <t>RangedBasicMixedProjectiles_LSpinTwins_RChainTwins_3</t>
  </si>
  <si>
    <t>RangedFocus_Basic_1</t>
  </si>
  <si>
    <t>Ranged Focus + Basic</t>
  </si>
  <si>
    <t>RangedFocus_Basic_2</t>
  </si>
  <si>
    <t>RangedFocus_Basic_3</t>
  </si>
  <si>
    <t>RangedSpin_LSpinTwins_RChainTwins_1</t>
  </si>
  <si>
    <t>Ranged Spin + L Spin Twins + R Chain Twins</t>
  </si>
  <si>
    <t>RangedSpin_LSpinTwins_RChainTwins_2</t>
  </si>
  <si>
    <t>RangedSpin_LSpinTwins_RChainTwins_3</t>
  </si>
  <si>
    <t>RangedBasic</t>
  </si>
  <si>
    <t>Ranged Basic + Basic</t>
  </si>
  <si>
    <t>RangedFocus_Basic</t>
  </si>
  <si>
    <t>RangedFocus_Beam</t>
  </si>
  <si>
    <t>Ranged Focus + Beam</t>
  </si>
  <si>
    <t>Melee basic attack</t>
  </si>
  <si>
    <t>RangedBasic_ContinuousExplosion</t>
  </si>
  <si>
    <t>Ranged basic attack + homing continous explosion projectile</t>
  </si>
  <si>
    <t>RangedBasic_HomingProjectile</t>
  </si>
  <si>
    <t>Ranged basic attack + homing projectiles</t>
  </si>
  <si>
    <t>RangedBasic_RainBombing</t>
  </si>
  <si>
    <t>Ranged basic attack + rain bombing projectiles</t>
  </si>
  <si>
    <t>RangedBasic_ContinuousExplosion_1</t>
  </si>
  <si>
    <t>Ranged basic attack + continous explosion projectile</t>
  </si>
  <si>
    <t>RangedBasic_ContinuousExplosion_2</t>
  </si>
  <si>
    <t>RangedBasic_ContinuousExplosion_3</t>
  </si>
  <si>
    <t>RangedBasic_HomingProjectile_1</t>
  </si>
  <si>
    <t>RangedBasic_HomingProjectile_2</t>
  </si>
  <si>
    <t>RangedBasic_HomingProjectile_3</t>
  </si>
  <si>
    <t>RangedBasic_RainBombing_1</t>
  </si>
  <si>
    <t>RangedBasic_RainBombing_2</t>
  </si>
  <si>
    <t>RangedBasic_RainBombing_3</t>
  </si>
  <si>
    <t>Ranged Focus + Basic Bullet</t>
  </si>
  <si>
    <t>Ranged Focus + Lazer Beam</t>
  </si>
  <si>
    <t>RangedBasicExt</t>
  </si>
  <si>
    <t>Ranged Basic + Basic Bullet</t>
  </si>
  <si>
    <t>RangedBasicExt_Spread</t>
  </si>
  <si>
    <t>Ranged Basic + Basic Bullet + Spread</t>
  </si>
  <si>
    <t>MeleeMoveAdvancedAttack</t>
  </si>
  <si>
    <t>Melee Advanced Spin Attack</t>
  </si>
  <si>
    <t>RangedBasicExt_1</t>
  </si>
  <si>
    <t>RangedBasicExt_2</t>
  </si>
  <si>
    <t>RangedBasicExt_Homing_1</t>
  </si>
  <si>
    <t>Ranged Basic Ext + Homing Projectile</t>
  </si>
  <si>
    <t>RangedBasicExt_Homing_2</t>
  </si>
  <si>
    <t>RangedBasicExt_3</t>
  </si>
  <si>
    <t>RangedBasicExt_Blast_1</t>
  </si>
  <si>
    <t>Ranged Basic Ext + Big Blast Projectile</t>
  </si>
  <si>
    <t>RangedBasicExt_Blast_2</t>
  </si>
  <si>
    <t>RangedBasicExt_Blast_3</t>
  </si>
  <si>
    <t>RangedBasicExt_SwingSaw_1</t>
  </si>
  <si>
    <t>Ranged Basic Ext + Swing Saw</t>
  </si>
  <si>
    <t>RangedBasicExt_SwingSaw_2</t>
  </si>
  <si>
    <t>RangedBasicExt_SwingSaw_3</t>
  </si>
  <si>
    <t>Ranged Basic Ext + Projectile Basic Swing Saw</t>
  </si>
  <si>
    <t>RangedBasicExt_Basic_SwingSaw_1</t>
  </si>
  <si>
    <t>Ranged Basic Ext + Swing Saw Basic</t>
  </si>
  <si>
    <t>RangedBasicExt_Basic_SwingSaw_2</t>
  </si>
  <si>
    <t>RangedBasicExt_Basic_SwingSaw_3</t>
  </si>
  <si>
    <t>RangedBasicExt_Swirl_SwingSaw_1</t>
  </si>
  <si>
    <t>Ranged Basic Ext + Swing Saw Swirl</t>
  </si>
  <si>
    <t>RangedBasicExt_Swirl_SwingSaw_2</t>
  </si>
  <si>
    <t>RangedBasicExt_Swirl_SwingSaw_3</t>
  </si>
  <si>
    <t>mod</t>
  </si>
  <si>
    <t>group</t>
  </si>
  <si>
    <t>positiveDescription</t>
  </si>
  <si>
    <t>positiveColor</t>
  </si>
  <si>
    <t>addSign</t>
  </si>
  <si>
    <t>Maximum HP {0}</t>
  </si>
  <si>
    <t>Maximum HP {0}%</t>
  </si>
  <si>
    <t>Attack {0}</t>
  </si>
  <si>
    <t>Attack {0}%</t>
  </si>
  <si>
    <t>Knockback {0}</t>
  </si>
  <si>
    <t>Knockback {0}%</t>
  </si>
  <si>
    <t>Base Knockback Resistance {0}%</t>
  </si>
  <si>
    <t>Knockback Resistance {0}%</t>
  </si>
  <si>
    <t>Attack Range {0}</t>
  </si>
  <si>
    <t>Attack Range {0}%</t>
  </si>
  <si>
    <t>Base Crit Chance {0}%</t>
  </si>
  <si>
    <t>Crit Chance {0}%</t>
  </si>
  <si>
    <t>Move Speed {0}</t>
  </si>
  <si>
    <t>Move Speed {0}%</t>
  </si>
  <si>
    <t>Bullet Speed {0}</t>
  </si>
  <si>
    <t>Bullet Speed {0}%</t>
  </si>
  <si>
    <t>Reload Time {0}</t>
  </si>
  <si>
    <t>Reload Time {0}%</t>
  </si>
  <si>
    <t>Magazine {0}</t>
  </si>
  <si>
    <t>Magazine {0}%</t>
  </si>
  <si>
    <t>Maximum Ammo {0}</t>
  </si>
  <si>
    <t>Maximum Ammo {0}%</t>
  </si>
  <si>
    <t>Fire Rate {0}</t>
  </si>
  <si>
    <t>Fire Rate {0}%</t>
  </si>
  <si>
    <t>Pierce through {0} target(s)</t>
  </si>
  <si>
    <t>Crit Multiplier {0}</t>
  </si>
  <si>
    <t>Crit Multiplier {0}%</t>
  </si>
  <si>
    <t>Shield {0}</t>
  </si>
  <si>
    <t>Base Dodge Chance {0}%</t>
  </si>
  <si>
    <t>Base Accuracy {0}%</t>
  </si>
  <si>
    <t>Accuracy {0}%</t>
  </si>
  <si>
    <t>Invincible</t>
  </si>
  <si>
    <t>Instant Reload</t>
  </si>
  <si>
    <t>Deploy a landmine every {2} seconds, dealing {1}% of base Atk, up to {0} mine(s)</t>
  </si>
  <si>
    <t>Battery {0}</t>
  </si>
  <si>
    <t>Invincible in {0} seconds, cooldown {1} seconds</t>
  </si>
  <si>
    <t>Instant Kill Chance {0}%</t>
  </si>
  <si>
    <t>Has {0}% Chance explode enemies body on kill, dealing {1}% of total Atk to enemies around</t>
  </si>
  <si>
    <t>Battle-EXP {0}%</t>
  </si>
  <si>
    <t>Skill Charge Time {0}%</t>
  </si>
  <si>
    <t>Auto Skill</t>
  </si>
  <si>
    <t>Auto trigger when a battery is broken, dealing massive damage in a wide radius.</t>
  </si>
  <si>
    <t>Spread bullet {0}</t>
  </si>
  <si>
    <t>Every {0} seconds, firing {1} sky-beam(s) to a random enemy, dealing {2}% of base Atk</t>
  </si>
  <si>
    <t>bullet rebound {0}</t>
  </si>
  <si>
    <t>God Mod {0}</t>
  </si>
  <si>
    <t>While not moving, every {1} seconds Atk +{0}%, maximum is {2}%</t>
  </si>
  <si>
    <t>Total Atk {0}%</t>
  </si>
  <si>
    <t>AOE Radius {0}</t>
  </si>
  <si>
    <t>Has {0}% chance of creating {2} projectiles on kill, dealing {1}%x{2} of total Atk</t>
  </si>
  <si>
    <t xml:space="preserve">Parallel bullets {0} </t>
  </si>
  <si>
    <t>Additional bullets {0}</t>
  </si>
  <si>
    <t>Enemy projectiles speed slower {0}%</t>
  </si>
  <si>
    <t>{0}% Chance to reload instantly</t>
  </si>
  <si>
    <t>Attack has {0}% chance to paralyze target in {1} second(s)</t>
  </si>
  <si>
    <t>Enemy movement speed slower {0}%</t>
  </si>
  <si>
    <t>Fake display</t>
  </si>
  <si>
    <t>Attack +{0}% in {1} second(s) after reloading</t>
  </si>
  <si>
    <t>Move Speed +{0}% and Dodge Chance +{1}% in {2} second(s) while reloading</t>
  </si>
  <si>
    <t>Invincible for {0} second(s) while reloading</t>
  </si>
  <si>
    <t>Paralyzed</t>
  </si>
  <si>
    <t>Chance to get Epic Ability {0}%</t>
  </si>
  <si>
    <t>Exp Earned {0}%</t>
  </si>
  <si>
    <t>Gold Earned {0}%</t>
  </si>
  <si>
    <t>Atk {0}% while using Shotgun</t>
  </si>
  <si>
    <t>Atk {0}% while using Sniper Rifle</t>
  </si>
  <si>
    <t>Atk {0}% while using Machinegun</t>
  </si>
  <si>
    <t>Atk {0}% while using Handgun</t>
  </si>
  <si>
    <t>Move Speed {0}% while using Shotgun</t>
  </si>
  <si>
    <t>Move Speed {0}% while using Sniper Rifle</t>
  </si>
  <si>
    <t>Move Speed {0}% while using Machine gun</t>
  </si>
  <si>
    <t>Move Speed {0}% while using Handgun</t>
  </si>
  <si>
    <t>Atk {0}% when no Battery is lost</t>
  </si>
  <si>
    <t>Skill charge time {0}% when 1 Battery left</t>
  </si>
  <si>
    <t>Move Speed {0}%, Dodge Chance {1}% when skill charge is full</t>
  </si>
  <si>
    <t>Atk {0}%, Fire Rate {1}% When skill charge is full</t>
  </si>
  <si>
    <t>Invincible in {0} seconds When skill charge is full</t>
  </si>
  <si>
    <t>Can charge skill by standing still</t>
  </si>
  <si>
    <t>When Battery or Guard broken, it creates explosion, dealing {0}% of total Atk, radius {1}%</t>
  </si>
  <si>
    <t>Damage enemies nearby, Radius {0}m, deal {1}% of base Atk per second</t>
  </si>
  <si>
    <t>Fire a missile, dealing {0}% of base Atk, explosion radius {1}m, cooldown {2}s</t>
  </si>
  <si>
    <t>Throw a molotov, deals {0}% Atk per second, radius {1}m, cooldown {2}s</t>
  </si>
  <si>
    <t>Summon a drone, fires projectle, dealing {0}% base Atk</t>
  </si>
  <si>
    <t>Throw a boomerang, deals {0}% base Atk, range {1}m, cooldown {2}s</t>
  </si>
  <si>
    <t>Summon {1} swing blades, deal {0}% base Atk, cooldown {3}s</t>
  </si>
  <si>
    <t>Shoot a ball, deals {0}% base Atk, cooldown {1}s</t>
  </si>
  <si>
    <t>Fire homing bullet</t>
  </si>
  <si>
    <t>Evol Ability Atk {0}%</t>
  </si>
  <si>
    <t>Evol Ability Attack Range {0}%</t>
  </si>
  <si>
    <t>levelUnlock</t>
  </si>
  <si>
    <t>visible</t>
  </si>
  <si>
    <t>equipSlot</t>
  </si>
  <si>
    <t>mapUnlock</t>
  </si>
  <si>
    <t>preUnlockCost</t>
  </si>
  <si>
    <t>attribute0</t>
  </si>
  <si>
    <t>value0</t>
  </si>
  <si>
    <t>attribute1</t>
  </si>
  <si>
    <t>value1</t>
  </si>
  <si>
    <t>attribute2</t>
  </si>
  <si>
    <t>value2</t>
  </si>
  <si>
    <t>attribute3</t>
  </si>
  <si>
    <t>value3</t>
  </si>
  <si>
    <t>attribute4</t>
  </si>
  <si>
    <t>value4</t>
  </si>
  <si>
    <t>attribute5</t>
  </si>
  <si>
    <t>value5</t>
  </si>
  <si>
    <t>attribute6</t>
  </si>
  <si>
    <t>value6</t>
  </si>
  <si>
    <t>attribute7</t>
  </si>
  <si>
    <t>value7</t>
  </si>
  <si>
    <t>attribute8</t>
  </si>
  <si>
    <t>value8</t>
  </si>
  <si>
    <t>attribute9</t>
  </si>
  <si>
    <t>value9</t>
  </si>
  <si>
    <t>attribute10</t>
  </si>
  <si>
    <t>value10</t>
  </si>
  <si>
    <t>[x] min atk</t>
  </si>
  <si>
    <t>[x] max atk</t>
  </si>
  <si>
    <t>Assault Rifle</t>
  </si>
  <si>
    <t>WP_Assault_Rifle</t>
  </si>
  <si>
    <t>Shotgun</t>
  </si>
  <si>
    <t>WP_Shotgun</t>
  </si>
  <si>
    <t>Sniper Rifle</t>
  </si>
  <si>
    <t>WP_Sniper_Rifle</t>
  </si>
  <si>
    <t>Handgun</t>
  </si>
  <si>
    <t>WP_Handgun</t>
  </si>
  <si>
    <t>Railgun</t>
  </si>
  <si>
    <t>WP_RailGun</t>
  </si>
  <si>
    <t>Electric Gun</t>
  </si>
  <si>
    <t>WP_ElectricGun</t>
  </si>
  <si>
    <t>rewardType</t>
  </si>
  <si>
    <t>rewardId</t>
  </si>
  <si>
    <t>rewardValue</t>
  </si>
  <si>
    <t>rate</t>
  </si>
  <si>
    <t>percent</t>
  </si>
  <si>
    <t>rewardTypes[]</t>
  </si>
  <si>
    <t>rewardIds[]</t>
  </si>
  <si>
    <t>rewardValues[]</t>
  </si>
  <si>
    <t>REWARD_G_COIN_PACK | REWARD_CURRENCY</t>
  </si>
  <si>
    <t>2 | CURRENCY_COMMON_PART</t>
  </si>
  <si>
    <t>5 | 1</t>
  </si>
  <si>
    <t>3 | CURRENCY_COMMON_PART</t>
  </si>
  <si>
    <t>4 | CURRENCY_COMMON_PART</t>
  </si>
  <si>
    <t>5 | CURRENCY_COMMON_PART</t>
  </si>
  <si>
    <t>6 | CURRENCY_COMMON_PART</t>
  </si>
  <si>
    <t>7 | CURRENCY_COMMON_PART</t>
  </si>
  <si>
    <t>8 | CURRENCY_COMMON_PART</t>
  </si>
  <si>
    <t>9 | CURRENCY_COMMON_PART</t>
  </si>
  <si>
    <t>REWARD_G_COIN_PACK | REWARD_CURRENCY | REWARD_CURRENCY</t>
  </si>
  <si>
    <t>10 | CURRENCY_COMMON_PART | CURRENCY_RARE_PART</t>
  </si>
  <si>
    <t>5 | 1 | 1</t>
  </si>
  <si>
    <t>11 | CURRENCY_COMMON_PART</t>
  </si>
  <si>
    <t>6.25 | 2</t>
  </si>
  <si>
    <t>12 | CURRENCY_COMMON_PART</t>
  </si>
  <si>
    <t>13 | CURRENCY_COMMON_PART</t>
  </si>
  <si>
    <t>14 | CURRENCY_COMMON_PART</t>
  </si>
  <si>
    <t>15 | CURRENCY_COMMON_PART | CURRENCY_RARE_PART</t>
  </si>
  <si>
    <t>6.25 | 2 | 1</t>
  </si>
  <si>
    <t>16 | CURRENCY_COMMON_PART</t>
  </si>
  <si>
    <t>17 | CURRENCY_COMMON_PART</t>
  </si>
  <si>
    <t>18 | CURRENCY_COMMON_PART</t>
  </si>
  <si>
    <t>19 | CURRENCY_COMMON_PART</t>
  </si>
  <si>
    <t>REWARD_G_COIN_PACK | REWARD_CURRENCY | REWARD_CURRENCY | REWARD_CURRENCY</t>
  </si>
  <si>
    <t>20 | CURRENCY_COMMON_PART | CURRENCY_RARE_PART | CURRENCY_EPIC_PART</t>
  </si>
  <si>
    <t>6.25 | 2 | 2 | 1</t>
  </si>
  <si>
    <t>21 | CURRENCY_COMMON_PART</t>
  </si>
  <si>
    <t>7.5 | 3</t>
  </si>
  <si>
    <t>22 | CURRENCY_COMMON_PART</t>
  </si>
  <si>
    <t>23 | CURRENCY_COMMON_PART</t>
  </si>
  <si>
    <t>24 | CURRENCY_COMMON_PART</t>
  </si>
  <si>
    <t>25 | CURRENCY_COMMON_PART  | CURRENCY_RARE_PART</t>
  </si>
  <si>
    <t>7.5 | 3 | 1</t>
  </si>
  <si>
    <t>26 | CURRENCY_COMMON_PART</t>
  </si>
  <si>
    <t>27 | CURRENCY_COMMON_PART</t>
  </si>
  <si>
    <t>28 | CURRENCY_COMMON_PART</t>
  </si>
  <si>
    <t>29 | CURRENCY_COMMON_PART</t>
  </si>
  <si>
    <t>30 | CURRENCY_COMMON_PART | CURRENCY_RARE_PART | CURRENCY_EPIC_PART</t>
  </si>
  <si>
    <t>7.5 | 3 | 3 | 1</t>
  </si>
  <si>
    <t>31 | CURRENCY_COMMON_PART</t>
  </si>
  <si>
    <t>8.75 | 4</t>
  </si>
  <si>
    <t>32 | CURRENCY_COMMON_PART</t>
  </si>
  <si>
    <t>33 | CURRENCY_COMMON_PART</t>
  </si>
  <si>
    <t>34 | CURRENCY_COMMON_PART</t>
  </si>
  <si>
    <t>35 | CURRENCY_COMMON_PART | CURRENCY_RARE_PART</t>
  </si>
  <si>
    <t>8.75 | 4 | 2</t>
  </si>
  <si>
    <t>36 | CURRENCY_COMMON_PART</t>
  </si>
  <si>
    <t>37 | CURRENCY_COMMON_PART</t>
  </si>
  <si>
    <t>38 | CURRENCY_COMMON_PART</t>
  </si>
  <si>
    <t>39 | CURRENCY_COMMON_PART</t>
  </si>
  <si>
    <t>40 | CURRENCY_COMMON_PART | CURRENCY_RARE_PART | CURRENCY_EPIC_PART</t>
  </si>
  <si>
    <t>8.75 | 4 | 4 | 2</t>
  </si>
  <si>
    <t>41 | CURRENCY_COMMON_PART</t>
  </si>
  <si>
    <t>10 | 5</t>
  </si>
  <si>
    <t>42 | CURRENCY_COMMON_PART</t>
  </si>
  <si>
    <t>43 | CURRENCY_COMMON_PART</t>
  </si>
  <si>
    <t>44 | CURRENCY_COMMON_PART</t>
  </si>
  <si>
    <t>45 | CURRENCY_COMMON_PART | CURRENCY_RARE_PART</t>
  </si>
  <si>
    <t>10 | 5 | 2</t>
  </si>
  <si>
    <t>46 | CURRENCY_COMMON_PART</t>
  </si>
  <si>
    <t>47 | CURRENCY_COMMON_PART</t>
  </si>
  <si>
    <t>48 | CURRENCY_COMMON_PART</t>
  </si>
  <si>
    <t>49 | CURRENCY_COMMON_PART</t>
  </si>
  <si>
    <t>50 | CURRENCY_COMMON_PART | CURRENCY_RARE_PART | CURRENCY_EPIC_PART</t>
  </si>
  <si>
    <t>10 | 5 | 5 | 2</t>
  </si>
  <si>
    <t>51 | CURRENCY_COMMON_PART</t>
  </si>
  <si>
    <t>11.25 | 6</t>
  </si>
  <si>
    <t>52 | CURRENCY_COMMON_PART</t>
  </si>
  <si>
    <t>53 | CURRENCY_COMMON_PART</t>
  </si>
  <si>
    <t>54 | CURRENCY_COMMON_PART</t>
  </si>
  <si>
    <t>55 | CURRENCY_COMMON_PART | CURRENCY_RARE_PART</t>
  </si>
  <si>
    <t>11.25 | 6 | 3</t>
  </si>
  <si>
    <t>56 | CURRENCY_COMMON_PART</t>
  </si>
  <si>
    <t>57 | CURRENCY_COMMON_PART</t>
  </si>
  <si>
    <t>58 | CURRENCY_COMMON_PART</t>
  </si>
  <si>
    <t>59 | CURRENCY_COMMON_PART</t>
  </si>
  <si>
    <t>60 | CURRENCY_COMMON_PART | CURRENCY_RARE_PART | CURRENCY_EPIC_PART</t>
  </si>
  <si>
    <t>11.25 | 6 | 6 | 3</t>
  </si>
  <si>
    <t>61 | CURRENCY_COMMON_PART</t>
  </si>
  <si>
    <t>12.5 | 7</t>
  </si>
  <si>
    <t>62 | CURRENCY_COMMON_PART</t>
  </si>
  <si>
    <t>63 | CURRENCY_COMMON_PART</t>
  </si>
  <si>
    <t>64 | CURRENCY_COMMON_PART</t>
  </si>
  <si>
    <t>65 | CURRENCY_COMMON_PART | CURRENCY_RARE_PART</t>
  </si>
  <si>
    <t>12.5 | 7 | 3</t>
  </si>
  <si>
    <t>66 | CURRENCY_COMMON_PART</t>
  </si>
  <si>
    <t>67 | CURRENCY_COMMON_PART</t>
  </si>
  <si>
    <t>68 | CURRENCY_COMMON_PART</t>
  </si>
  <si>
    <t>69 | CURRENCY_COMMON_PART</t>
  </si>
  <si>
    <t>70 | CURRENCY_COMMON_PART | CURRENCY_RARE_PART | CURRENCY_EPIC_PART</t>
  </si>
  <si>
    <t>12.5 | 7 | 7 | 3</t>
  </si>
  <si>
    <t>common</t>
  </si>
  <si>
    <t>rare</t>
  </si>
  <si>
    <t>epic</t>
  </si>
  <si>
    <t>heroic</t>
  </si>
  <si>
    <t>legendary</t>
  </si>
  <si>
    <t>relic</t>
  </si>
  <si>
    <t>sumExp[x]</t>
  </si>
  <si>
    <t>coin[x]</t>
  </si>
  <si>
    <t>coin pack per upgrade [x]</t>
  </si>
  <si>
    <t>coin dropped[x]</t>
  </si>
  <si>
    <t>displayName</t>
  </si>
  <si>
    <t>leaderboardTower1</t>
  </si>
  <si>
    <t>CgkI1YPSy58XEAIQAw</t>
  </si>
  <si>
    <t>Tower 1</t>
  </si>
  <si>
    <t>leaderboardTower2</t>
  </si>
  <si>
    <t>CgkI1YPSy58XEAIQBA</t>
  </si>
  <si>
    <t>Tower 2</t>
  </si>
  <si>
    <t>leaderboardTower3</t>
  </si>
  <si>
    <t>CgkI1YPSy58XEAIQBQ</t>
  </si>
  <si>
    <t>Tower 3</t>
  </si>
  <si>
    <t>leaderboardTower4</t>
  </si>
  <si>
    <t>CgkI1YPSy58XEAIQBg</t>
  </si>
  <si>
    <t>Tower 4</t>
  </si>
  <si>
    <t>leaderboardTower5</t>
  </si>
  <si>
    <t>CgkI1YPSy58XEAIQBw</t>
  </si>
  <si>
    <t>Tower 5</t>
  </si>
  <si>
    <t>leaderboardTower6</t>
  </si>
  <si>
    <t>CgkI1YPSy58XEAIQCA</t>
  </si>
  <si>
    <t>Tower 6</t>
  </si>
  <si>
    <t>leaderboardTower7</t>
  </si>
  <si>
    <t>CgkI1YPSy58XEAIQCQ</t>
  </si>
  <si>
    <t>Tower 7</t>
  </si>
  <si>
    <t>leaderboardTower8</t>
  </si>
  <si>
    <t>CgkI1YPSy58XEAIQCg</t>
  </si>
  <si>
    <t>Tower 8</t>
  </si>
  <si>
    <t>leaderboardTower9</t>
  </si>
  <si>
    <t>CgkI1YPSy58XEAIQCw</t>
  </si>
  <si>
    <t>Tower 9</t>
  </si>
  <si>
    <t>leaderboardTower10</t>
  </si>
  <si>
    <t>CgkI1YPSy58XEAIQDA</t>
  </si>
  <si>
    <t>Tower 10</t>
  </si>
  <si>
    <t>leaderboardTower11</t>
  </si>
  <si>
    <t>CgkI1YPSy58XEAIQDQ</t>
  </si>
  <si>
    <t>Tower 11</t>
  </si>
  <si>
    <t>leaderboardTower12</t>
  </si>
  <si>
    <t>CgkI1YPSy58XEAIQDg</t>
  </si>
  <si>
    <t>Tower 12</t>
  </si>
  <si>
    <t>leaderboardTower13</t>
  </si>
  <si>
    <t>CgkI1YPSy58XEAIQDw</t>
  </si>
  <si>
    <t>Tower 13</t>
  </si>
  <si>
    <t>leaderboardTower14</t>
  </si>
  <si>
    <t>CgkI1YPSy58XEAIQEA</t>
  </si>
  <si>
    <t>Tower 14</t>
  </si>
  <si>
    <t>leaderboardTower15</t>
  </si>
  <si>
    <t>CgkI1YPSy58XEAIQEQ</t>
  </si>
  <si>
    <t>Tower 15</t>
  </si>
  <si>
    <t>leaderboardTower16</t>
  </si>
  <si>
    <t>CgkI1YPSy58XEAIQEg</t>
  </si>
  <si>
    <t>Tower 16</t>
  </si>
  <si>
    <t>leaderboardEndlessTower</t>
  </si>
  <si>
    <t>CgkI1YPSy58XEAIQEw</t>
  </si>
  <si>
    <t>Endlesss</t>
  </si>
  <si>
    <t>leaderboardBossRushTower</t>
  </si>
  <si>
    <t>CgkI1YPSy58XEAIQFA</t>
  </si>
  <si>
    <t>Boss Rush</t>
  </si>
  <si>
    <t>leaderboardTower1Hard</t>
  </si>
  <si>
    <t>CgkI1YPSy58XEAIQFQ</t>
  </si>
  <si>
    <t>Tower 1 Hard</t>
  </si>
  <si>
    <t>leaderboardTower2Hard</t>
  </si>
  <si>
    <t>CgkI1YPSy58XEAIQFg</t>
  </si>
  <si>
    <t>Tower 2 Hard</t>
  </si>
  <si>
    <t>leaderboardTower3Hard</t>
  </si>
  <si>
    <t>CgkI1YPSy58XEAIQFw</t>
  </si>
  <si>
    <t>Tower 3 Hard</t>
  </si>
  <si>
    <t>leaderboardTower4Hard</t>
  </si>
  <si>
    <t>CgkI1YPSy58XEAIQGA</t>
  </si>
  <si>
    <t>Tower 4 Hard</t>
  </si>
  <si>
    <t>leaderboardTower5Hard</t>
  </si>
  <si>
    <t>CgkI1YPSy58XEAIQGQ</t>
  </si>
  <si>
    <t>Tower 5 Hard</t>
  </si>
  <si>
    <t>leaderboardTower6Hard</t>
  </si>
  <si>
    <t>CgkI1YPSy58XEAIQGg</t>
  </si>
  <si>
    <t>Tower 6 Hard</t>
  </si>
  <si>
    <t>leaderboardTower7Hard</t>
  </si>
  <si>
    <t>CgkI1YPSy58XEAIQGw</t>
  </si>
  <si>
    <t>Tower 7 Hard</t>
  </si>
  <si>
    <t>leaderboardTower8Hard</t>
  </si>
  <si>
    <t>CgkI1YPSy58XEAIQHA</t>
  </si>
  <si>
    <t>Tower 8 Hard</t>
  </si>
  <si>
    <t>leaderboardTower9Hard</t>
  </si>
  <si>
    <t>CgkI1YPSy58XEAIQHQ</t>
  </si>
  <si>
    <t>Tower 9 Hard</t>
  </si>
  <si>
    <t>leaderboardTower10Hard</t>
  </si>
  <si>
    <t>CgkI1YPSy58XEAIQHg</t>
  </si>
  <si>
    <t>Tower 10 Hard</t>
  </si>
  <si>
    <t>leaderboardTower11Hard</t>
  </si>
  <si>
    <t>CgkI1YPSy58XEAIQHw</t>
  </si>
  <si>
    <t>Tower 11 Hard</t>
  </si>
  <si>
    <t>leaderboardTower12Hard</t>
  </si>
  <si>
    <t>CgkI1YPSy58XEAIQIA</t>
  </si>
  <si>
    <t>Tower 12 Hard</t>
  </si>
  <si>
    <t>leaderboardTower13Hard</t>
  </si>
  <si>
    <t>CgkI1YPSy58XEAIQIQ</t>
  </si>
  <si>
    <t>Tower 13 Hard</t>
  </si>
  <si>
    <t>leaderboardTower14Hard</t>
  </si>
  <si>
    <t>CgkI1YPSy58XEAIQIg</t>
  </si>
  <si>
    <t>Tower 14 Hard</t>
  </si>
  <si>
    <t>leaderboardTower15Hard</t>
  </si>
  <si>
    <t>CgkI1YPSy58XEAIQIw</t>
  </si>
  <si>
    <t>Tower 15 Hard</t>
  </si>
  <si>
    <t>leaderboardTower16Hard</t>
  </si>
  <si>
    <t>CgkI1YPSy58XEAIQJA</t>
  </si>
  <si>
    <t>Tower 16 Hard</t>
  </si>
  <si>
    <t>leaderboardDeathCount</t>
  </si>
  <si>
    <t>CgkI1YPSy58XEAIQJQ</t>
  </si>
  <si>
    <t>Death Count</t>
  </si>
  <si>
    <t>progress</t>
  </si>
  <si>
    <t>CgkI1YPSy58XEAIQJg</t>
  </si>
  <si>
    <t>Best Record</t>
  </si>
  <si>
    <t>map1</t>
  </si>
  <si>
    <t>map2</t>
  </si>
  <si>
    <t>map3</t>
  </si>
  <si>
    <t>map4</t>
  </si>
  <si>
    <t>map5</t>
  </si>
  <si>
    <t>map6</t>
  </si>
  <si>
    <t>map7</t>
  </si>
  <si>
    <t>map8</t>
  </si>
  <si>
    <t>map9</t>
  </si>
  <si>
    <t>map10</t>
  </si>
  <si>
    <t>map11</t>
  </si>
  <si>
    <t>map12</t>
  </si>
  <si>
    <t>map13</t>
  </si>
  <si>
    <t>map14</t>
  </si>
  <si>
    <t>map15</t>
  </si>
  <si>
    <t>map16</t>
  </si>
  <si>
    <t>endless</t>
  </si>
  <si>
    <t>bossRush</t>
  </si>
  <si>
    <t>Balaenoptera44</t>
  </si>
  <si>
    <t>Chrysophrys14</t>
  </si>
  <si>
    <t>Isabellinus35</t>
  </si>
  <si>
    <t>Sibilans44</t>
  </si>
  <si>
    <t>Temminckii30</t>
  </si>
  <si>
    <t>Herodias5</t>
  </si>
  <si>
    <t>Megaptera31</t>
  </si>
  <si>
    <t>Pudorinus98</t>
  </si>
  <si>
    <t>Yagouaroundi90</t>
  </si>
  <si>
    <t>Flammea97</t>
  </si>
  <si>
    <t>Merganser54</t>
  </si>
  <si>
    <t>Ordii26</t>
  </si>
  <si>
    <t>Foetida50</t>
  </si>
  <si>
    <t>Oria88</t>
  </si>
  <si>
    <t>Solitarius77</t>
  </si>
  <si>
    <t>Velata81</t>
  </si>
  <si>
    <t>Eurysa10</t>
  </si>
  <si>
    <t>Hispidus79</t>
  </si>
  <si>
    <t>Adamsii100</t>
  </si>
  <si>
    <t>Lobatus9</t>
  </si>
  <si>
    <t>Falco96</t>
  </si>
  <si>
    <t>Melodia71</t>
  </si>
  <si>
    <t>Heliophobus97</t>
  </si>
  <si>
    <t>Cosmia38</t>
  </si>
  <si>
    <t>Granulosus56</t>
  </si>
  <si>
    <t>Zibethicus81</t>
  </si>
  <si>
    <t>Arcticus39</t>
  </si>
  <si>
    <t>Subbuteo11</t>
  </si>
  <si>
    <t>Triquetrum34</t>
  </si>
  <si>
    <t>Leiocolea73</t>
  </si>
  <si>
    <t>Torda62</t>
  </si>
  <si>
    <t>Gaurus39</t>
  </si>
  <si>
    <t>Otus94</t>
  </si>
  <si>
    <t>Magius64</t>
  </si>
  <si>
    <t>Sodalis58</t>
  </si>
  <si>
    <t>Lolium94</t>
  </si>
  <si>
    <t>Dorycera54</t>
  </si>
  <si>
    <t>Carlhubbsi55</t>
  </si>
  <si>
    <t>Michelii81</t>
  </si>
  <si>
    <t>Cetti22</t>
  </si>
  <si>
    <t>Arborimus40</t>
  </si>
  <si>
    <t>Ajuga47</t>
  </si>
  <si>
    <t>Cisticola5</t>
  </si>
  <si>
    <t>Ustulatus77</t>
  </si>
  <si>
    <t>Putorius100</t>
  </si>
  <si>
    <t>Ecliptopera38</t>
  </si>
  <si>
    <t>Tuberculosa28</t>
  </si>
  <si>
    <t>Phalaropus5</t>
  </si>
  <si>
    <t>Pipixcan60</t>
  </si>
  <si>
    <t>Nigrobaetis30</t>
  </si>
  <si>
    <t>Phellodon24</t>
  </si>
  <si>
    <t>Lecania60</t>
  </si>
  <si>
    <t>Cygnus20</t>
  </si>
  <si>
    <t>Poecilus21</t>
  </si>
  <si>
    <t>Smreczynskii47</t>
  </si>
  <si>
    <t>Navis88</t>
  </si>
  <si>
    <t>Matthiola6</t>
  </si>
  <si>
    <t>Peregrina13</t>
  </si>
  <si>
    <t>Monachus70</t>
  </si>
  <si>
    <t>Parmotrema43</t>
  </si>
  <si>
    <t>Trochiloides66</t>
  </si>
  <si>
    <t>Exilis4</t>
  </si>
  <si>
    <t>Svecica93</t>
  </si>
  <si>
    <t>Arthonia71</t>
  </si>
  <si>
    <t>Orchestes26</t>
  </si>
  <si>
    <t>Extensaria96</t>
  </si>
  <si>
    <t>Strigilata90</t>
  </si>
  <si>
    <t>Hydnellum26</t>
  </si>
  <si>
    <t>Fucata86</t>
  </si>
  <si>
    <t>Geothlypis61</t>
  </si>
  <si>
    <t>Gyalecta13</t>
  </si>
  <si>
    <t>Procellata54</t>
  </si>
  <si>
    <t>Lophius46</t>
  </si>
  <si>
    <t>Hepialus52</t>
  </si>
  <si>
    <t>Affinis36</t>
  </si>
  <si>
    <t>Midas8</t>
  </si>
  <si>
    <t>Oleruvtedt</t>
  </si>
  <si>
    <t>Htreebseat</t>
  </si>
  <si>
    <t>Eietwldseb</t>
  </si>
  <si>
    <t>Eaiioprrdg</t>
  </si>
  <si>
    <t>Iflnulehbc</t>
  </si>
  <si>
    <t>Ginyhlifsf</t>
  </si>
  <si>
    <t>Dnbouoldho</t>
  </si>
  <si>
    <t>Oruboaarkk</t>
  </si>
  <si>
    <t>Hacisherfr</t>
  </si>
  <si>
    <t>Emadrwaokl</t>
  </si>
  <si>
    <t>Yablasewil</t>
  </si>
  <si>
    <t>Eeazipmnhc</t>
  </si>
  <si>
    <t>Acjkrtibba</t>
  </si>
  <si>
    <t>Oricerhsno</t>
  </si>
  <si>
    <t>Gnoufielaw</t>
  </si>
  <si>
    <t>Ikflahbsc</t>
  </si>
  <si>
    <t>Odiclrcoe</t>
  </si>
  <si>
    <t>Opinloslb</t>
  </si>
  <si>
    <t>Roaegdosn</t>
  </si>
  <si>
    <t>Tleuilogm</t>
  </si>
  <si>
    <t>Ecseahorr</t>
  </si>
  <si>
    <t>Rtebtulyf</t>
  </si>
  <si>
    <t>Egiptrdar</t>
  </si>
  <si>
    <t>Erneeigpr</t>
  </si>
  <si>
    <t>Upncoiper</t>
  </si>
  <si>
    <t>Rfwtaoewl</t>
  </si>
  <si>
    <t>Agrnnutoa</t>
  </si>
  <si>
    <t>Chccrkaoo</t>
  </si>
  <si>
    <t>Nrarctomo</t>
  </si>
  <si>
    <t>Raaruacdb</t>
  </si>
  <si>
    <t>Drepsapni</t>
  </si>
  <si>
    <t>Ioutsqemo</t>
  </si>
  <si>
    <t>Kwuochocd</t>
  </si>
  <si>
    <t>Giclodfnh</t>
  </si>
  <si>
    <t>Airpgnmta</t>
  </si>
  <si>
    <t>Brapaoerl</t>
  </si>
  <si>
    <t>Gndohryue</t>
  </si>
  <si>
    <t>Eeakldhsr</t>
  </si>
  <si>
    <t>Fljhilsye</t>
  </si>
  <si>
    <t>Tlagoaril</t>
  </si>
  <si>
    <t>Rabikcdlb</t>
  </si>
  <si>
    <t>Aecolspt</t>
  </si>
  <si>
    <t>Aanndcao</t>
  </si>
  <si>
    <t>Wilofldw</t>
  </si>
  <si>
    <t>Bslulcok</t>
  </si>
  <si>
    <t>Blnhirol</t>
  </si>
  <si>
    <t>Nptlaeeo</t>
  </si>
  <si>
    <t>Iprspooe</t>
  </si>
  <si>
    <t>Horesesa</t>
  </si>
  <si>
    <t>Bkblinoo</t>
  </si>
  <si>
    <t>Olgmnfai</t>
  </si>
  <si>
    <t>Dillrnma</t>
  </si>
  <si>
    <t>Orteltde</t>
  </si>
  <si>
    <t>Nagraook</t>
  </si>
  <si>
    <t>Isurerlq</t>
  </si>
  <si>
    <t>Npaaesth</t>
  </si>
  <si>
    <t>Oodckcow</t>
  </si>
  <si>
    <t>Areaticb</t>
  </si>
  <si>
    <t>Rniuaods</t>
  </si>
  <si>
    <t>Dheohegg</t>
  </si>
  <si>
    <t>Laciarnd</t>
  </si>
  <si>
    <t>Catkoooc</t>
  </si>
  <si>
    <t>Tsnrliag</t>
  </si>
  <si>
    <t>Hlpcrdia</t>
  </si>
  <si>
    <t>Oeomngso</t>
  </si>
  <si>
    <t>Nhetpale</t>
  </si>
  <si>
    <t>Eorotsti</t>
  </si>
  <si>
    <t>Cekramle</t>
  </si>
  <si>
    <t>Esoshrae</t>
  </si>
  <si>
    <t>Nkoibbol</t>
  </si>
  <si>
    <t>Anmlildr</t>
  </si>
  <si>
    <t>Hgdhoege</t>
  </si>
  <si>
    <t>Tdretloe</t>
  </si>
  <si>
    <t>Oculbslk</t>
  </si>
  <si>
    <t>Rkeacmle</t>
  </si>
  <si>
    <t>Nethpale</t>
  </si>
  <si>
    <t>Laogfmin</t>
  </si>
  <si>
    <t>Onesmogo</t>
  </si>
  <si>
    <t>Thigsberry</t>
  </si>
  <si>
    <t>Kitterbell</t>
  </si>
  <si>
    <t>Rouncewell</t>
  </si>
  <si>
    <t>Sliderskew</t>
  </si>
  <si>
    <t>Cavalletto</t>
  </si>
  <si>
    <t>Waterbrook</t>
  </si>
  <si>
    <t>Twinkleton</t>
  </si>
  <si>
    <t>Turveydrop</t>
  </si>
  <si>
    <t>Wititterly</t>
  </si>
  <si>
    <t>Sempronius</t>
  </si>
  <si>
    <t>Sowerberry</t>
  </si>
  <si>
    <t>Gallanbile</t>
  </si>
  <si>
    <t>Williamson</t>
  </si>
  <si>
    <t>Spottletoe</t>
  </si>
  <si>
    <t>Flintwinch</t>
  </si>
  <si>
    <t>Peltirogus</t>
  </si>
  <si>
    <t>Heathfield</t>
  </si>
  <si>
    <t>Kidgerbury</t>
  </si>
  <si>
    <t>Tattycoram</t>
  </si>
  <si>
    <t>Mallowford</t>
  </si>
  <si>
    <t>Margaretta</t>
  </si>
  <si>
    <t>Chuzzlewit</t>
  </si>
  <si>
    <t>Billsmethi</t>
  </si>
  <si>
    <t>Snigsworth</t>
  </si>
  <si>
    <t>Macstinger</t>
  </si>
  <si>
    <t>Barronneau</t>
  </si>
  <si>
    <t>Crisparkle</t>
  </si>
  <si>
    <t>Theodosius</t>
  </si>
  <si>
    <t>Steerforth</t>
  </si>
  <si>
    <t>Ethelinda</t>
  </si>
  <si>
    <t>Markleham</t>
  </si>
  <si>
    <t>Berinthia</t>
  </si>
  <si>
    <t>Bounderby</t>
  </si>
  <si>
    <t>Tackleton</t>
  </si>
  <si>
    <t>Anastatia</t>
  </si>
  <si>
    <t>Lightwood</t>
  </si>
  <si>
    <t>Passnidge</t>
  </si>
  <si>
    <t>Swallower</t>
  </si>
  <si>
    <t>Chickweed</t>
  </si>
  <si>
    <t>Sophronia</t>
  </si>
  <si>
    <t>Woodcourt</t>
  </si>
  <si>
    <t>Gregsbury</t>
  </si>
  <si>
    <t>Verisopht</t>
  </si>
  <si>
    <t>Veneering</t>
  </si>
  <si>
    <t>Zephaniah</t>
  </si>
  <si>
    <t>Ferdinand</t>
  </si>
  <si>
    <t>Witherden</t>
  </si>
  <si>
    <t>Evremonde</t>
  </si>
  <si>
    <t>Jefferson</t>
  </si>
  <si>
    <t>Towlinson</t>
  </si>
  <si>
    <t>Summerson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</si>
</sst>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9">
    <font>
      <sz val="11"/>
      <color rgb="FF000000"/>
      <name val="Calibri"/>
      <charset val="1"/>
    </font>
    <font>
      <sz val="11"/>
      <color rgb="FF000000"/>
      <name val="Calibri"/>
      <charset val="134"/>
    </font>
    <font>
      <sz val="11"/>
      <color rgb="FF9C0006"/>
      <name val="Calibri"/>
      <charset val="134"/>
    </font>
    <font>
      <sz val="11"/>
      <color rgb="FF006100"/>
      <name val="Calibri"/>
      <charset val="134"/>
    </font>
    <font>
      <sz val="11"/>
      <color rgb="FF9C5700"/>
      <name val="Calibri"/>
      <charset val="134"/>
    </font>
    <font>
      <sz val="11"/>
      <name val="Calibri"/>
      <charset val="134"/>
    </font>
    <font>
      <strike/>
      <sz val="11"/>
      <color rgb="FF000000"/>
      <name val="Calibri"/>
      <charset val="134"/>
    </font>
    <font>
      <strike/>
      <sz val="11"/>
      <color rgb="FF9C0006"/>
      <name val="Calibri"/>
      <charset val="134"/>
    </font>
    <font>
      <sz val="11"/>
      <color rgb="FFFF0000"/>
      <name val="Calibri"/>
      <charset val="134"/>
    </font>
    <font>
      <sz val="11"/>
      <color theme="0"/>
      <name val="Calibri"/>
      <charset val="134"/>
      <scheme val="minor"/>
    </font>
    <font>
      <sz val="11"/>
      <color rgb="FF4472C4"/>
      <name val="Calibri"/>
      <charset val="134"/>
    </font>
    <font>
      <sz val="11"/>
      <color rgb="FF0070C0"/>
      <name val="Calibri"/>
      <charset val="134"/>
    </font>
    <font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111111"/>
      <name val="Calibri"/>
      <charset val="134"/>
    </font>
    <font>
      <sz val="11"/>
      <color theme="1"/>
      <name val="Calibri"/>
      <charset val="134"/>
    </font>
    <font>
      <sz val="11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color rgb="FF000000"/>
      <name val="Tahoma"/>
      <charset val="134"/>
    </font>
    <font>
      <b/>
      <sz val="9"/>
      <name val="Tahoma"/>
      <charset val="134"/>
    </font>
    <font>
      <sz val="9"/>
      <name val="Tahoma"/>
      <charset val="134"/>
    </font>
  </fonts>
  <fills count="55">
    <fill>
      <patternFill patternType="none"/>
    </fill>
    <fill>
      <patternFill patternType="gray125"/>
    </fill>
    <fill>
      <patternFill patternType="solid">
        <fgColor rgb="FFFFC7CE"/>
        <bgColor rgb="FFFBE5D6"/>
      </patternFill>
    </fill>
    <fill>
      <patternFill patternType="solid">
        <fgColor rgb="FFFFF2CC"/>
        <bgColor rgb="FFFFF5CE"/>
      </patternFill>
    </fill>
    <fill>
      <patternFill patternType="solid">
        <fgColor rgb="FFDEEBF7"/>
        <bgColor rgb="FFDDDDDD"/>
      </patternFill>
    </fill>
    <fill>
      <patternFill patternType="solid">
        <fgColor rgb="FFC6EFCE"/>
        <bgColor rgb="FFC5E0B4"/>
      </patternFill>
    </fill>
    <fill>
      <patternFill patternType="solid">
        <fgColor rgb="FFFFEB9C"/>
        <bgColor rgb="FFFFF2CC"/>
      </patternFill>
    </fill>
    <fill>
      <patternFill patternType="solid">
        <fgColor rgb="FF669900"/>
        <bgColor rgb="FF339966"/>
      </patternFill>
    </fill>
    <fill>
      <patternFill patternType="solid">
        <fgColor rgb="FFFF9999"/>
        <bgColor rgb="FFFF7C80"/>
      </patternFill>
    </fill>
    <fill>
      <patternFill patternType="solid">
        <fgColor rgb="FFFF66FF"/>
        <bgColor rgb="FFFF7C80"/>
      </patternFill>
    </fill>
    <fill>
      <patternFill patternType="solid">
        <fgColor rgb="FF66CCFF"/>
        <bgColor rgb="FF33CCCC"/>
      </patternFill>
    </fill>
    <fill>
      <patternFill patternType="solid">
        <fgColor rgb="FF9999FF"/>
        <bgColor rgb="FF66CCFF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339966"/>
      </patternFill>
    </fill>
    <fill>
      <patternFill patternType="solid">
        <fgColor rgb="FFFFC000"/>
        <bgColor rgb="FFFF9900"/>
      </patternFill>
    </fill>
    <fill>
      <patternFill patternType="solid">
        <fgColor theme="1"/>
        <bgColor indexed="64"/>
      </patternFill>
    </fill>
    <fill>
      <patternFill patternType="solid">
        <fgColor rgb="FFFF7C80"/>
        <bgColor rgb="FFFF9999"/>
      </patternFill>
    </fill>
    <fill>
      <patternFill patternType="solid">
        <fgColor rgb="FFDDDDDD"/>
        <bgColor rgb="FFD9D9D9"/>
      </patternFill>
    </fill>
    <fill>
      <patternFill patternType="solid">
        <fgColor rgb="FFD9D9D9"/>
        <bgColor rgb="FFDDDDDD"/>
      </patternFill>
    </fill>
    <fill>
      <patternFill patternType="solid">
        <fgColor rgb="FFFBE5D6"/>
        <bgColor rgb="FFFFF2CC"/>
      </patternFill>
    </fill>
    <fill>
      <patternFill patternType="solid">
        <fgColor rgb="FFC5E0B4"/>
        <bgColor rgb="FFC6EFCE"/>
      </patternFill>
    </fill>
    <fill>
      <patternFill patternType="solid">
        <fgColor theme="7" tint="0.799829096346934"/>
        <bgColor indexed="64"/>
      </patternFill>
    </fill>
    <fill>
      <patternFill patternType="solid">
        <fgColor rgb="FF77BC65"/>
        <bgColor rgb="FF99CC00"/>
      </patternFill>
    </fill>
    <fill>
      <patternFill patternType="solid">
        <fgColor rgb="FFFFF5CE"/>
        <bgColor rgb="FFFFF2CC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176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24" borderId="12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25" borderId="15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7" fillId="26" borderId="15" applyNumberFormat="0" applyAlignment="0" applyProtection="0">
      <alignment vertical="center"/>
    </xf>
    <xf numFmtId="0" fontId="28" fillId="27" borderId="17" applyNumberFormat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5" fillId="52" borderId="0" applyNumberFormat="0" applyBorder="0" applyAlignment="0" applyProtection="0">
      <alignment vertical="center"/>
    </xf>
    <xf numFmtId="0" fontId="35" fillId="53" borderId="0" applyNumberFormat="0" applyBorder="0" applyAlignment="0" applyProtection="0">
      <alignment vertical="center"/>
    </xf>
    <xf numFmtId="0" fontId="34" fillId="54" borderId="0" applyNumberFormat="0" applyBorder="0" applyAlignment="0" applyProtection="0">
      <alignment vertical="center"/>
    </xf>
    <xf numFmtId="0" fontId="2" fillId="2" borderId="0" applyBorder="0" applyProtection="0"/>
    <xf numFmtId="0" fontId="3" fillId="5" borderId="0" applyBorder="0" applyProtection="0"/>
    <xf numFmtId="0" fontId="4" fillId="6" borderId="0" applyBorder="0" applyProtection="0"/>
  </cellStyleXfs>
  <cellXfs count="152">
    <xf numFmtId="0" fontId="0" fillId="0" borderId="0" xfId="0"/>
    <xf numFmtId="0" fontId="1" fillId="0" borderId="0" xfId="0" applyFont="1"/>
    <xf numFmtId="0" fontId="2" fillId="2" borderId="0" xfId="49" applyBorder="1" applyProtection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3" fillId="5" borderId="0" xfId="50" applyBorder="1" applyProtection="1"/>
    <xf numFmtId="0" fontId="4" fillId="6" borderId="0" xfId="51" applyBorder="1" applyProtection="1"/>
    <xf numFmtId="0" fontId="5" fillId="0" borderId="0" xfId="0" applyFont="1"/>
    <xf numFmtId="0" fontId="5" fillId="0" borderId="11" xfId="0" applyFont="1" applyBorder="1"/>
    <xf numFmtId="0" fontId="3" fillId="5" borderId="11" xfId="50" applyBorder="1" applyProtection="1"/>
    <xf numFmtId="0" fontId="4" fillId="6" borderId="11" xfId="51" applyBorder="1"/>
    <xf numFmtId="0" fontId="4" fillId="6" borderId="11" xfId="51" applyBorder="1" applyProtection="1"/>
    <xf numFmtId="0" fontId="2" fillId="2" borderId="11" xfId="49" applyBorder="1" applyProtection="1"/>
    <xf numFmtId="0" fontId="6" fillId="0" borderId="0" xfId="0" applyFont="1"/>
    <xf numFmtId="49" fontId="0" fillId="0" borderId="0" xfId="0" applyNumberFormat="1"/>
    <xf numFmtId="0" fontId="0" fillId="0" borderId="11" xfId="0" applyBorder="1"/>
    <xf numFmtId="49" fontId="0" fillId="0" borderId="11" xfId="0" applyNumberFormat="1" applyBorder="1"/>
    <xf numFmtId="0" fontId="0" fillId="7" borderId="11" xfId="0" applyFill="1" applyBorder="1"/>
    <xf numFmtId="0" fontId="0" fillId="8" borderId="11" xfId="0" applyFill="1" applyBorder="1"/>
    <xf numFmtId="0" fontId="6" fillId="8" borderId="11" xfId="0" applyFont="1" applyFill="1" applyBorder="1"/>
    <xf numFmtId="49" fontId="6" fillId="0" borderId="11" xfId="0" applyNumberFormat="1" applyFont="1" applyBorder="1"/>
    <xf numFmtId="0" fontId="6" fillId="0" borderId="11" xfId="0" applyFont="1" applyBorder="1"/>
    <xf numFmtId="0" fontId="6" fillId="7" borderId="11" xfId="0" applyFont="1" applyFill="1" applyBorder="1"/>
    <xf numFmtId="0" fontId="0" fillId="9" borderId="11" xfId="0" applyFill="1" applyBorder="1"/>
    <xf numFmtId="0" fontId="6" fillId="10" borderId="11" xfId="0" applyFont="1" applyFill="1" applyBorder="1"/>
    <xf numFmtId="0" fontId="0" fillId="10" borderId="11" xfId="0" applyFill="1" applyBorder="1"/>
    <xf numFmtId="0" fontId="0" fillId="11" borderId="11" xfId="0" applyFill="1" applyBorder="1"/>
    <xf numFmtId="0" fontId="1" fillId="12" borderId="11" xfId="0" applyFont="1" applyFill="1" applyBorder="1"/>
    <xf numFmtId="0" fontId="0" fillId="13" borderId="11" xfId="0" applyFill="1" applyBorder="1"/>
    <xf numFmtId="0" fontId="1" fillId="0" borderId="11" xfId="0" applyFont="1" applyBorder="1"/>
    <xf numFmtId="49" fontId="1" fillId="0" borderId="11" xfId="0" applyNumberFormat="1" applyFont="1" applyBorder="1"/>
    <xf numFmtId="0" fontId="0" fillId="14" borderId="11" xfId="0" applyFill="1" applyBorder="1"/>
    <xf numFmtId="0" fontId="2" fillId="0" borderId="11" xfId="0" applyFont="1" applyBorder="1"/>
    <xf numFmtId="49" fontId="7" fillId="2" borderId="11" xfId="49" applyNumberFormat="1" applyFont="1" applyBorder="1" applyProtection="1"/>
    <xf numFmtId="0" fontId="1" fillId="0" borderId="11" xfId="0" applyFont="1" applyBorder="1" applyAlignment="1">
      <alignment wrapText="1"/>
    </xf>
    <xf numFmtId="0" fontId="8" fillId="0" borderId="11" xfId="0" applyFont="1" applyBorder="1"/>
    <xf numFmtId="0" fontId="9" fillId="15" borderId="11" xfId="23" applyFont="1" applyFill="1" applyBorder="1" applyAlignment="1"/>
    <xf numFmtId="0" fontId="0" fillId="10" borderId="0" xfId="0" applyFill="1"/>
    <xf numFmtId="0" fontId="0" fillId="11" borderId="0" xfId="0" applyFill="1"/>
    <xf numFmtId="0" fontId="0" fillId="16" borderId="0" xfId="0" applyFill="1"/>
    <xf numFmtId="0" fontId="0" fillId="17" borderId="0" xfId="0" applyFill="1"/>
    <xf numFmtId="0" fontId="0" fillId="14" borderId="0" xfId="0" applyFill="1"/>
    <xf numFmtId="0" fontId="8" fillId="17" borderId="0" xfId="0" applyFont="1" applyFill="1"/>
    <xf numFmtId="0" fontId="0" fillId="9" borderId="0" xfId="0" applyFill="1"/>
    <xf numFmtId="0" fontId="0" fillId="7" borderId="0" xfId="0" applyFill="1"/>
    <xf numFmtId="0" fontId="0" fillId="18" borderId="0" xfId="0" applyFill="1"/>
    <xf numFmtId="0" fontId="10" fillId="19" borderId="0" xfId="0" applyFont="1" applyFill="1"/>
    <xf numFmtId="0" fontId="10" fillId="3" borderId="0" xfId="0" applyFont="1" applyFill="1"/>
    <xf numFmtId="0" fontId="10" fillId="0" borderId="0" xfId="0" applyFont="1"/>
    <xf numFmtId="0" fontId="0" fillId="17" borderId="0" xfId="0" applyFill="1" applyAlignment="1">
      <alignment horizontal="left" vertical="center"/>
    </xf>
    <xf numFmtId="0" fontId="5" fillId="17" borderId="0" xfId="0" applyFont="1" applyFill="1"/>
    <xf numFmtId="0" fontId="0" fillId="9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5" fillId="10" borderId="0" xfId="0" applyFont="1" applyFill="1" applyAlignment="1">
      <alignment horizontal="left" vertical="center"/>
    </xf>
    <xf numFmtId="0" fontId="5" fillId="16" borderId="0" xfId="0" applyFont="1" applyFill="1" applyAlignment="1">
      <alignment horizontal="left" vertical="center"/>
    </xf>
    <xf numFmtId="0" fontId="5" fillId="11" borderId="0" xfId="0" applyFont="1" applyFill="1" applyAlignment="1">
      <alignment horizontal="left" vertical="center"/>
    </xf>
    <xf numFmtId="0" fontId="0" fillId="18" borderId="0" xfId="0" applyFill="1" applyAlignment="1">
      <alignment horizontal="left" vertical="center"/>
    </xf>
    <xf numFmtId="0" fontId="10" fillId="19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10" borderId="2" xfId="50" applyFont="1" applyFill="1" applyBorder="1" applyProtection="1"/>
    <xf numFmtId="0" fontId="5" fillId="11" borderId="0" xfId="50" applyFont="1" applyFill="1" applyBorder="1" applyProtection="1"/>
    <xf numFmtId="0" fontId="5" fillId="8" borderId="0" xfId="50" applyFont="1" applyFill="1" applyBorder="1" applyProtection="1"/>
    <xf numFmtId="0" fontId="11" fillId="17" borderId="7" xfId="50" applyFont="1" applyFill="1" applyBorder="1" applyProtection="1"/>
    <xf numFmtId="0" fontId="5" fillId="9" borderId="2" xfId="50" applyFont="1" applyFill="1" applyBorder="1" applyProtection="1"/>
    <xf numFmtId="0" fontId="11" fillId="17" borderId="0" xfId="50" applyFont="1" applyFill="1" applyBorder="1" applyProtection="1"/>
    <xf numFmtId="0" fontId="5" fillId="11" borderId="7" xfId="50" applyFont="1" applyFill="1" applyBorder="1" applyProtection="1"/>
    <xf numFmtId="0" fontId="5" fillId="14" borderId="0" xfId="50" applyFont="1" applyFill="1" applyBorder="1" applyProtection="1"/>
    <xf numFmtId="0" fontId="5" fillId="7" borderId="0" xfId="50" applyFont="1" applyFill="1" applyBorder="1" applyProtection="1"/>
    <xf numFmtId="0" fontId="11" fillId="17" borderId="7" xfId="0" applyFont="1" applyFill="1" applyBorder="1"/>
    <xf numFmtId="0" fontId="5" fillId="10" borderId="2" xfId="0" applyFont="1" applyFill="1" applyBorder="1"/>
    <xf numFmtId="0" fontId="5" fillId="8" borderId="0" xfId="0" applyFont="1" applyFill="1"/>
    <xf numFmtId="0" fontId="5" fillId="9" borderId="7" xfId="0" applyFont="1" applyFill="1" applyBorder="1"/>
    <xf numFmtId="0" fontId="11" fillId="18" borderId="0" xfId="0" applyFont="1" applyFill="1"/>
    <xf numFmtId="0" fontId="11" fillId="0" borderId="0" xfId="0" applyFont="1"/>
    <xf numFmtId="0" fontId="5" fillId="10" borderId="1" xfId="50" applyFont="1" applyFill="1" applyBorder="1" applyProtection="1"/>
    <xf numFmtId="2" fontId="5" fillId="10" borderId="2" xfId="50" applyNumberFormat="1" applyFont="1" applyFill="1" applyBorder="1" applyProtection="1"/>
    <xf numFmtId="0" fontId="5" fillId="11" borderId="4" xfId="50" applyFont="1" applyFill="1" applyBorder="1" applyProtection="1"/>
    <xf numFmtId="2" fontId="5" fillId="11" borderId="0" xfId="50" applyNumberFormat="1" applyFont="1" applyFill="1" applyBorder="1" applyProtection="1"/>
    <xf numFmtId="0" fontId="5" fillId="8" borderId="4" xfId="50" applyFont="1" applyFill="1" applyBorder="1" applyProtection="1"/>
    <xf numFmtId="2" fontId="5" fillId="8" borderId="0" xfId="50" applyNumberFormat="1" applyFont="1" applyFill="1" applyBorder="1" applyProtection="1"/>
    <xf numFmtId="0" fontId="11" fillId="17" borderId="6" xfId="50" applyFont="1" applyFill="1" applyBorder="1" applyProtection="1"/>
    <xf numFmtId="3" fontId="10" fillId="0" borderId="0" xfId="0" applyNumberFormat="1" applyFont="1"/>
    <xf numFmtId="2" fontId="11" fillId="17" borderId="7" xfId="50" applyNumberFormat="1" applyFont="1" applyFill="1" applyBorder="1" applyProtection="1"/>
    <xf numFmtId="0" fontId="5" fillId="9" borderId="1" xfId="50" applyFont="1" applyFill="1" applyBorder="1" applyProtection="1"/>
    <xf numFmtId="2" fontId="5" fillId="9" borderId="2" xfId="50" applyNumberFormat="1" applyFont="1" applyFill="1" applyBorder="1" applyProtection="1"/>
    <xf numFmtId="0" fontId="11" fillId="17" borderId="4" xfId="50" applyFont="1" applyFill="1" applyBorder="1" applyProtection="1"/>
    <xf numFmtId="2" fontId="11" fillId="17" borderId="0" xfId="50" applyNumberFormat="1" applyFont="1" applyFill="1" applyBorder="1" applyProtection="1"/>
    <xf numFmtId="0" fontId="5" fillId="11" borderId="6" xfId="50" applyFont="1" applyFill="1" applyBorder="1" applyProtection="1"/>
    <xf numFmtId="2" fontId="5" fillId="11" borderId="7" xfId="50" applyNumberFormat="1" applyFont="1" applyFill="1" applyBorder="1" applyProtection="1"/>
    <xf numFmtId="0" fontId="5" fillId="14" borderId="4" xfId="50" applyFont="1" applyFill="1" applyBorder="1" applyProtection="1"/>
    <xf numFmtId="2" fontId="5" fillId="14" borderId="0" xfId="50" applyNumberFormat="1" applyFont="1" applyFill="1" applyBorder="1" applyProtection="1"/>
    <xf numFmtId="0" fontId="5" fillId="7" borderId="4" xfId="50" applyFont="1" applyFill="1" applyBorder="1" applyProtection="1"/>
    <xf numFmtId="2" fontId="5" fillId="7" borderId="0" xfId="50" applyNumberFormat="1" applyFont="1" applyFill="1" applyBorder="1" applyProtection="1"/>
    <xf numFmtId="0" fontId="11" fillId="17" borderId="6" xfId="0" applyFont="1" applyFill="1" applyBorder="1"/>
    <xf numFmtId="2" fontId="11" fillId="17" borderId="7" xfId="0" applyNumberFormat="1" applyFont="1" applyFill="1" applyBorder="1"/>
    <xf numFmtId="0" fontId="5" fillId="10" borderId="1" xfId="0" applyFont="1" applyFill="1" applyBorder="1"/>
    <xf numFmtId="2" fontId="5" fillId="10" borderId="2" xfId="0" applyNumberFormat="1" applyFont="1" applyFill="1" applyBorder="1"/>
    <xf numFmtId="0" fontId="5" fillId="8" borderId="4" xfId="0" applyFont="1" applyFill="1" applyBorder="1"/>
    <xf numFmtId="2" fontId="5" fillId="8" borderId="0" xfId="0" applyNumberFormat="1" applyFont="1" applyFill="1"/>
    <xf numFmtId="0" fontId="5" fillId="9" borderId="6" xfId="0" applyFont="1" applyFill="1" applyBorder="1"/>
    <xf numFmtId="0" fontId="5" fillId="9" borderId="7" xfId="50" applyFont="1" applyFill="1" applyBorder="1" applyProtection="1"/>
    <xf numFmtId="2" fontId="5" fillId="9" borderId="7" xfId="0" applyNumberFormat="1" applyFont="1" applyFill="1" applyBorder="1"/>
    <xf numFmtId="0" fontId="11" fillId="18" borderId="0" xfId="50" applyFont="1" applyFill="1" applyBorder="1" applyProtection="1"/>
    <xf numFmtId="2" fontId="11" fillId="18" borderId="0" xfId="0" applyNumberFormat="1" applyFont="1" applyFill="1"/>
    <xf numFmtId="0" fontId="5" fillId="0" borderId="0" xfId="50" applyFont="1" applyFill="1" applyBorder="1" applyProtection="1"/>
    <xf numFmtId="3" fontId="5" fillId="0" borderId="0" xfId="0" applyNumberFormat="1" applyFont="1"/>
    <xf numFmtId="0" fontId="0" fillId="8" borderId="0" xfId="0" applyFill="1"/>
    <xf numFmtId="0" fontId="6" fillId="8" borderId="0" xfId="0" applyFont="1" applyFill="1"/>
    <xf numFmtId="0" fontId="6" fillId="7" borderId="0" xfId="0" applyFont="1" applyFill="1"/>
    <xf numFmtId="0" fontId="6" fillId="10" borderId="0" xfId="0" applyFont="1" applyFill="1"/>
    <xf numFmtId="0" fontId="5" fillId="20" borderId="11" xfId="50" applyFont="1" applyFill="1" applyBorder="1" applyProtection="1"/>
    <xf numFmtId="0" fontId="11" fillId="20" borderId="11" xfId="0" applyFont="1" applyFill="1" applyBorder="1"/>
    <xf numFmtId="0" fontId="11" fillId="20" borderId="11" xfId="50" applyFont="1" applyFill="1" applyBorder="1" applyProtection="1"/>
    <xf numFmtId="0" fontId="5" fillId="20" borderId="11" xfId="0" applyFont="1" applyFill="1" applyBorder="1"/>
    <xf numFmtId="0" fontId="10" fillId="20" borderId="11" xfId="50" applyFont="1" applyFill="1" applyBorder="1" applyProtection="1"/>
    <xf numFmtId="0" fontId="0" fillId="20" borderId="11" xfId="0" applyFill="1" applyBorder="1"/>
    <xf numFmtId="0" fontId="10" fillId="20" borderId="11" xfId="0" applyFont="1" applyFill="1" applyBorder="1"/>
    <xf numFmtId="0" fontId="11" fillId="0" borderId="11" xfId="0" applyFont="1" applyBorder="1"/>
    <xf numFmtId="0" fontId="10" fillId="0" borderId="11" xfId="0" applyFont="1" applyBorder="1"/>
    <xf numFmtId="0" fontId="0" fillId="21" borderId="11" xfId="0" applyFill="1" applyBorder="1"/>
    <xf numFmtId="0" fontId="12" fillId="21" borderId="11" xfId="0" applyFont="1" applyFill="1" applyBorder="1"/>
    <xf numFmtId="0" fontId="5" fillId="6" borderId="0" xfId="51" applyFont="1" applyBorder="1" applyProtection="1"/>
    <xf numFmtId="0" fontId="13" fillId="21" borderId="11" xfId="0" applyFont="1" applyFill="1" applyBorder="1"/>
    <xf numFmtId="0" fontId="14" fillId="22" borderId="0" xfId="50" applyFont="1" applyFill="1" applyBorder="1" applyProtection="1"/>
    <xf numFmtId="0" fontId="14" fillId="22" borderId="0" xfId="51" applyFont="1" applyFill="1" applyBorder="1" applyProtection="1"/>
    <xf numFmtId="0" fontId="14" fillId="23" borderId="0" xfId="0" applyFont="1" applyFill="1"/>
    <xf numFmtId="0" fontId="14" fillId="23" borderId="0" xfId="51" applyFont="1" applyFill="1" applyBorder="1" applyProtection="1"/>
    <xf numFmtId="0" fontId="14" fillId="23" borderId="0" xfId="51" applyFont="1" applyFill="1" applyProtection="1"/>
    <xf numFmtId="0" fontId="14" fillId="0" borderId="0" xfId="51" applyFont="1" applyFill="1" applyBorder="1" applyProtection="1"/>
    <xf numFmtId="0" fontId="0" fillId="23" borderId="0" xfId="0" applyFill="1"/>
    <xf numFmtId="0" fontId="0" fillId="23" borderId="0" xfId="0" applyFill="1" applyAlignment="1">
      <alignment wrapText="1"/>
    </xf>
    <xf numFmtId="0" fontId="0" fillId="0" borderId="11" xfId="0" applyFill="1" applyBorder="1"/>
    <xf numFmtId="0" fontId="4" fillId="0" borderId="11" xfId="51" applyFill="1" applyBorder="1" applyProtection="1"/>
    <xf numFmtId="0" fontId="15" fillId="0" borderId="11" xfId="0" applyFont="1" applyFill="1" applyBorder="1" applyAlignment="1">
      <alignment wrapText="1"/>
    </xf>
    <xf numFmtId="0" fontId="16" fillId="0" borderId="11" xfId="0" applyFont="1" applyFill="1" applyBorder="1"/>
    <xf numFmtId="0" fontId="8" fillId="6" borderId="0" xfId="51" applyFont="1" applyBorder="1" applyAlignment="1" applyProtection="1">
      <alignment horizontal="center"/>
    </xf>
    <xf numFmtId="0" fontId="0" fillId="0" borderId="0" xfId="0" applyFill="1" applyBorder="1"/>
    <xf numFmtId="0" fontId="2" fillId="0" borderId="0" xfId="49" applyFill="1" applyBorder="1" applyProtection="1"/>
    <xf numFmtId="0" fontId="0" fillId="0" borderId="7" xfId="0" applyFill="1" applyBorder="1"/>
  </cellXfs>
  <cellStyles count="52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Excel Built-in Bad" xfId="49"/>
    <cellStyle name="Excel Built-in Good" xfId="50"/>
    <cellStyle name="Excel Built-in Neutral" xfId="5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6100"/>
      <rgbColor rgb="00000080"/>
      <rgbColor rgb="00669900"/>
      <rgbColor rgb="00800080"/>
      <rgbColor rgb="00008080"/>
      <rgbColor rgb="00C5E0B4"/>
      <rgbColor rgb="00808080"/>
      <rgbColor rgb="009999FF"/>
      <rgbColor rgb="00993366"/>
      <rgbColor rgb="00FFF5CE"/>
      <rgbColor rgb="00DEEBF7"/>
      <rgbColor rgb="00660066"/>
      <rgbColor rgb="00FF7C80"/>
      <rgbColor rgb="000070C0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DDDDD"/>
      <rgbColor rgb="00C6EFCE"/>
      <rgbColor rgb="00FFEB9C"/>
      <rgbColor rgb="0066CCFF"/>
      <rgbColor rgb="00FF9999"/>
      <rgbColor rgb="00FF66FF"/>
      <rgbColor rgb="00FFC7CE"/>
      <rgbColor rgb="004472C4"/>
      <rgbColor rgb="0033CCCC"/>
      <rgbColor rgb="0099CC00"/>
      <rgbColor rgb="00FFC000"/>
      <rgbColor rgb="00FF9900"/>
      <rgbColor rgb="00FF6600"/>
      <rgbColor rgb="00666699"/>
      <rgbColor rgb="0077BC65"/>
      <rgbColor rgb="00003366"/>
      <rgbColor rgb="00339966"/>
      <rgbColor rgb="00111111"/>
      <rgbColor rgb="00333300"/>
      <rgbColor rgb="009C57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sharedStrings" Target="sharedStrings.xml"/><Relationship Id="rId17" Type="http://schemas.openxmlformats.org/officeDocument/2006/relationships/theme" Target="theme/theme1.xml"/><Relationship Id="rId16" Type="http://schemas.openxmlformats.org/officeDocument/2006/relationships/externalLink" Target="externalLinks/externalLink1.xml"/><Relationship Id="rId15" Type="http://schemas.openxmlformats.org/officeDocument/2006/relationships/customXml" Target="../customXml/item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pDesig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p"/>
      <sheetName val="Enemy HP"/>
      <sheetName val="SKills Price"/>
      <sheetName val="WeaponStats"/>
      <sheetName val="Exp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B2">
            <v>250</v>
          </cell>
          <cell r="C2">
            <v>1000</v>
          </cell>
        </row>
        <row r="3">
          <cell r="B3">
            <v>378.75</v>
          </cell>
          <cell r="C3">
            <v>1575</v>
          </cell>
        </row>
        <row r="4">
          <cell r="B4">
            <v>515</v>
          </cell>
          <cell r="C4">
            <v>2150</v>
          </cell>
        </row>
        <row r="5">
          <cell r="B5">
            <v>658.75</v>
          </cell>
          <cell r="C5">
            <v>2725</v>
          </cell>
        </row>
        <row r="6">
          <cell r="B6">
            <v>810</v>
          </cell>
          <cell r="C6">
            <v>3300</v>
          </cell>
        </row>
        <row r="7">
          <cell r="B7">
            <v>968.75</v>
          </cell>
          <cell r="C7">
            <v>3875</v>
          </cell>
        </row>
        <row r="8">
          <cell r="B8">
            <v>1135</v>
          </cell>
          <cell r="C8">
            <v>4450</v>
          </cell>
        </row>
        <row r="9">
          <cell r="B9">
            <v>1308.75</v>
          </cell>
          <cell r="C9">
            <v>5025</v>
          </cell>
        </row>
        <row r="10">
          <cell r="B10">
            <v>1490</v>
          </cell>
          <cell r="C10">
            <v>5600</v>
          </cell>
        </row>
        <row r="11">
          <cell r="B11">
            <v>1709.125</v>
          </cell>
          <cell r="C11">
            <v>6175</v>
          </cell>
        </row>
        <row r="12">
          <cell r="B12">
            <v>1912.5</v>
          </cell>
          <cell r="C12">
            <v>6750</v>
          </cell>
        </row>
        <row r="13">
          <cell r="B13">
            <v>2124.125</v>
          </cell>
          <cell r="C13">
            <v>7325</v>
          </cell>
        </row>
        <row r="14">
          <cell r="B14">
            <v>2344</v>
          </cell>
          <cell r="C14">
            <v>7900</v>
          </cell>
        </row>
        <row r="15">
          <cell r="B15">
            <v>2572.125</v>
          </cell>
          <cell r="C15">
            <v>8475</v>
          </cell>
        </row>
        <row r="16">
          <cell r="B16">
            <v>2808.5</v>
          </cell>
          <cell r="C16">
            <v>9050</v>
          </cell>
        </row>
        <row r="17">
          <cell r="B17">
            <v>3053.125</v>
          </cell>
          <cell r="C17">
            <v>9625</v>
          </cell>
        </row>
        <row r="18">
          <cell r="B18">
            <v>3306</v>
          </cell>
          <cell r="C18">
            <v>10200</v>
          </cell>
        </row>
        <row r="19">
          <cell r="B19">
            <v>3567.125</v>
          </cell>
          <cell r="C19">
            <v>10775</v>
          </cell>
        </row>
        <row r="20">
          <cell r="B20">
            <v>3836.5</v>
          </cell>
          <cell r="C20">
            <v>11350</v>
          </cell>
        </row>
        <row r="21">
          <cell r="B21">
            <v>4249.5</v>
          </cell>
          <cell r="C21">
            <v>11925</v>
          </cell>
        </row>
        <row r="22">
          <cell r="B22">
            <v>4550</v>
          </cell>
        </row>
        <row r="22">
          <cell r="D22">
            <v>19400</v>
          </cell>
        </row>
        <row r="23">
          <cell r="B23">
            <v>4859.5</v>
          </cell>
        </row>
        <row r="23">
          <cell r="D23">
            <v>20320</v>
          </cell>
        </row>
        <row r="24">
          <cell r="B24">
            <v>5178</v>
          </cell>
        </row>
        <row r="24">
          <cell r="D24">
            <v>21240</v>
          </cell>
        </row>
        <row r="25">
          <cell r="B25">
            <v>5505.5</v>
          </cell>
        </row>
        <row r="25">
          <cell r="D25">
            <v>22160</v>
          </cell>
        </row>
        <row r="26">
          <cell r="B26">
            <v>5842</v>
          </cell>
        </row>
        <row r="26">
          <cell r="D26">
            <v>23080</v>
          </cell>
        </row>
        <row r="27">
          <cell r="B27">
            <v>6187.5</v>
          </cell>
        </row>
        <row r="27">
          <cell r="D27">
            <v>24000</v>
          </cell>
        </row>
        <row r="28">
          <cell r="B28">
            <v>6542</v>
          </cell>
        </row>
        <row r="28">
          <cell r="D28">
            <v>24920</v>
          </cell>
        </row>
        <row r="29">
          <cell r="B29">
            <v>6905.5</v>
          </cell>
        </row>
        <row r="29">
          <cell r="D29">
            <v>25840</v>
          </cell>
        </row>
        <row r="30">
          <cell r="B30">
            <v>7278</v>
          </cell>
        </row>
        <row r="30">
          <cell r="D30">
            <v>26760</v>
          </cell>
        </row>
        <row r="31">
          <cell r="B31">
            <v>7974.875</v>
          </cell>
        </row>
        <row r="31">
          <cell r="D31">
            <v>27680</v>
          </cell>
        </row>
        <row r="32">
          <cell r="B32">
            <v>8387.5</v>
          </cell>
        </row>
        <row r="32">
          <cell r="E32">
            <v>42400</v>
          </cell>
        </row>
        <row r="33">
          <cell r="B33">
            <v>8809.875</v>
          </cell>
        </row>
        <row r="33">
          <cell r="E33">
            <v>43780</v>
          </cell>
        </row>
        <row r="34">
          <cell r="B34">
            <v>9242</v>
          </cell>
        </row>
        <row r="34">
          <cell r="E34">
            <v>45160</v>
          </cell>
        </row>
        <row r="35">
          <cell r="B35">
            <v>9683.875</v>
          </cell>
        </row>
        <row r="35">
          <cell r="E35">
            <v>46540</v>
          </cell>
        </row>
        <row r="36">
          <cell r="B36">
            <v>10135.5</v>
          </cell>
        </row>
        <row r="36">
          <cell r="E36">
            <v>47920</v>
          </cell>
        </row>
        <row r="37">
          <cell r="B37">
            <v>10596.875</v>
          </cell>
        </row>
        <row r="37">
          <cell r="E37">
            <v>49300</v>
          </cell>
        </row>
        <row r="38">
          <cell r="B38">
            <v>11068</v>
          </cell>
        </row>
        <row r="38">
          <cell r="E38">
            <v>50680</v>
          </cell>
        </row>
        <row r="39">
          <cell r="B39">
            <v>11548.875</v>
          </cell>
        </row>
        <row r="39">
          <cell r="E39">
            <v>52060</v>
          </cell>
        </row>
        <row r="40">
          <cell r="B40">
            <v>12039.5</v>
          </cell>
        </row>
        <row r="40">
          <cell r="E40">
            <v>53440</v>
          </cell>
        </row>
        <row r="41">
          <cell r="B41">
            <v>13110.25</v>
          </cell>
        </row>
        <row r="41">
          <cell r="E41">
            <v>54820</v>
          </cell>
        </row>
        <row r="42">
          <cell r="B42">
            <v>13650</v>
          </cell>
        </row>
        <row r="42">
          <cell r="F42">
            <v>79200</v>
          </cell>
        </row>
        <row r="43">
          <cell r="B43">
            <v>14200.25</v>
          </cell>
        </row>
        <row r="43">
          <cell r="F43">
            <v>81155</v>
          </cell>
        </row>
        <row r="44">
          <cell r="B44">
            <v>14761</v>
          </cell>
        </row>
        <row r="44">
          <cell r="F44">
            <v>83110</v>
          </cell>
        </row>
        <row r="45">
          <cell r="B45">
            <v>15332.25</v>
          </cell>
        </row>
        <row r="45">
          <cell r="F45">
            <v>85065</v>
          </cell>
        </row>
        <row r="46">
          <cell r="B46">
            <v>15914</v>
          </cell>
        </row>
        <row r="46">
          <cell r="F46">
            <v>87020</v>
          </cell>
        </row>
        <row r="47">
          <cell r="B47">
            <v>16506.25</v>
          </cell>
        </row>
        <row r="47">
          <cell r="F47">
            <v>88975</v>
          </cell>
        </row>
        <row r="48">
          <cell r="B48">
            <v>17109</v>
          </cell>
        </row>
        <row r="48">
          <cell r="F48">
            <v>90930</v>
          </cell>
        </row>
        <row r="49">
          <cell r="B49">
            <v>17722.25</v>
          </cell>
        </row>
        <row r="49">
          <cell r="F49">
            <v>92885</v>
          </cell>
        </row>
        <row r="50">
          <cell r="B50">
            <v>18346</v>
          </cell>
        </row>
        <row r="50">
          <cell r="F50">
            <v>94840</v>
          </cell>
        </row>
        <row r="51">
          <cell r="B51">
            <v>19880.625</v>
          </cell>
        </row>
        <row r="51">
          <cell r="F51">
            <v>96795</v>
          </cell>
        </row>
        <row r="52">
          <cell r="B52">
            <v>20562.5</v>
          </cell>
        </row>
        <row r="52">
          <cell r="G52">
            <v>133250</v>
          </cell>
        </row>
        <row r="53">
          <cell r="B53">
            <v>21255.625</v>
          </cell>
        </row>
        <row r="53">
          <cell r="G53">
            <v>135895</v>
          </cell>
        </row>
        <row r="54">
          <cell r="B54">
            <v>21960</v>
          </cell>
        </row>
        <row r="54">
          <cell r="G54">
            <v>138540</v>
          </cell>
        </row>
        <row r="55">
          <cell r="B55">
            <v>22675.625</v>
          </cell>
        </row>
        <row r="55">
          <cell r="G55">
            <v>141185</v>
          </cell>
        </row>
        <row r="56">
          <cell r="B56">
            <v>23402.5</v>
          </cell>
        </row>
        <row r="56">
          <cell r="G56">
            <v>143830</v>
          </cell>
        </row>
        <row r="57">
          <cell r="B57">
            <v>24140.625</v>
          </cell>
        </row>
        <row r="57">
          <cell r="G57">
            <v>146475</v>
          </cell>
        </row>
        <row r="58">
          <cell r="B58">
            <v>24890</v>
          </cell>
        </row>
        <row r="58">
          <cell r="G58">
            <v>149120</v>
          </cell>
        </row>
        <row r="59">
          <cell r="B59">
            <v>25650.625</v>
          </cell>
        </row>
        <row r="59">
          <cell r="G59">
            <v>151765</v>
          </cell>
        </row>
        <row r="60">
          <cell r="B60">
            <v>26422.5</v>
          </cell>
        </row>
        <row r="60">
          <cell r="G60">
            <v>154410</v>
          </cell>
        </row>
        <row r="61">
          <cell r="B61">
            <v>28511</v>
          </cell>
        </row>
        <row r="61">
          <cell r="G61">
            <v>157055</v>
          </cell>
        </row>
        <row r="62">
          <cell r="B62">
            <v>29350</v>
          </cell>
        </row>
        <row r="62">
          <cell r="H62">
            <v>208000</v>
          </cell>
        </row>
        <row r="63">
          <cell r="B63">
            <v>30201</v>
          </cell>
        </row>
        <row r="63">
          <cell r="H63">
            <v>211450</v>
          </cell>
        </row>
        <row r="64">
          <cell r="B64">
            <v>31064</v>
          </cell>
        </row>
        <row r="64">
          <cell r="H64">
            <v>214900</v>
          </cell>
        </row>
        <row r="65">
          <cell r="B65">
            <v>31939</v>
          </cell>
        </row>
        <row r="65">
          <cell r="H65">
            <v>218350</v>
          </cell>
        </row>
        <row r="66">
          <cell r="B66">
            <v>32826</v>
          </cell>
        </row>
        <row r="66">
          <cell r="H66">
            <v>221800</v>
          </cell>
        </row>
        <row r="67">
          <cell r="B67">
            <v>33725</v>
          </cell>
        </row>
        <row r="67">
          <cell r="H67">
            <v>225250</v>
          </cell>
        </row>
        <row r="68">
          <cell r="B68">
            <v>34636</v>
          </cell>
        </row>
        <row r="68">
          <cell r="H68">
            <v>228700</v>
          </cell>
        </row>
        <row r="69">
          <cell r="B69">
            <v>35559</v>
          </cell>
        </row>
        <row r="69">
          <cell r="H69">
            <v>232150</v>
          </cell>
        </row>
        <row r="70">
          <cell r="B70">
            <v>36494</v>
          </cell>
        </row>
        <row r="70">
          <cell r="H70">
            <v>235600</v>
          </cell>
        </row>
        <row r="71">
          <cell r="B71">
            <v>39226.375</v>
          </cell>
        </row>
        <row r="71">
          <cell r="H71">
            <v>239050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7"/>
  <sheetViews>
    <sheetView topLeftCell="A10" workbookViewId="0">
      <selection activeCell="B15" sqref="A1:C17"/>
    </sheetView>
  </sheetViews>
  <sheetFormatPr defaultColWidth="8.71428571428571" defaultRowHeight="15"/>
  <cols>
    <col min="1" max="1" width="33.2857142857143" customWidth="1"/>
    <col min="2" max="2" width="10.2857142857143" customWidth="1"/>
    <col min="3" max="3" width="21.7142857142857" customWidth="1"/>
    <col min="4" max="4" width="10.1428571428571" customWidth="1"/>
    <col min="8" max="8" width="13" customWidth="1"/>
    <col min="9" max="9" width="10.1428571428571" customWidth="1"/>
    <col min="10" max="10" width="6.85714285714286" customWidth="1"/>
    <col min="12" max="12" width="12.7142857142857" customWidth="1"/>
    <col min="13" max="13" width="11.1428571428571" customWidth="1"/>
    <col min="14" max="14" width="7.85714285714286" customWidth="1"/>
  </cols>
  <sheetData>
    <row r="1" spans="1:3">
      <c r="A1" s="25" t="s">
        <v>0</v>
      </c>
      <c r="B1" s="25" t="s">
        <v>1</v>
      </c>
      <c r="C1" s="25" t="s">
        <v>2</v>
      </c>
    </row>
    <row r="2" spans="1:3">
      <c r="A2" s="25" t="s">
        <v>3</v>
      </c>
      <c r="B2" s="25" t="s">
        <v>4</v>
      </c>
      <c r="C2" s="25">
        <v>1</v>
      </c>
    </row>
    <row r="3" spans="1:3">
      <c r="A3" s="25" t="s">
        <v>5</v>
      </c>
      <c r="B3" s="25" t="s">
        <v>6</v>
      </c>
      <c r="C3" s="25">
        <v>0.2</v>
      </c>
    </row>
    <row r="4" spans="1:3">
      <c r="A4" s="25" t="s">
        <v>7</v>
      </c>
      <c r="B4" s="25" t="s">
        <v>4</v>
      </c>
      <c r="C4" s="25">
        <v>600</v>
      </c>
    </row>
    <row r="5" spans="1:3">
      <c r="A5" s="25" t="s">
        <v>8</v>
      </c>
      <c r="B5" s="25" t="s">
        <v>4</v>
      </c>
      <c r="C5" s="25">
        <v>25</v>
      </c>
    </row>
    <row r="6" spans="1:3">
      <c r="A6" s="25" t="s">
        <v>9</v>
      </c>
      <c r="B6" s="25" t="s">
        <v>4</v>
      </c>
      <c r="C6" s="25">
        <v>5</v>
      </c>
    </row>
    <row r="7" spans="1:14">
      <c r="A7" s="25" t="s">
        <v>10</v>
      </c>
      <c r="B7" s="25" t="s">
        <v>4</v>
      </c>
      <c r="C7" s="25">
        <v>16</v>
      </c>
      <c r="L7" s="148" t="s">
        <v>11</v>
      </c>
      <c r="M7" s="148"/>
      <c r="N7" s="148"/>
    </row>
    <row r="8" spans="1:14">
      <c r="A8" s="25" t="s">
        <v>12</v>
      </c>
      <c r="B8" s="25" t="s">
        <v>6</v>
      </c>
      <c r="C8" s="25">
        <v>2</v>
      </c>
      <c r="L8" s="148"/>
      <c r="M8" s="148"/>
      <c r="N8" s="148"/>
    </row>
    <row r="9" spans="1:14">
      <c r="A9" s="25" t="s">
        <v>13</v>
      </c>
      <c r="B9" s="25" t="s">
        <v>14</v>
      </c>
      <c r="C9" s="25" t="s">
        <v>15</v>
      </c>
      <c r="L9" t="s">
        <v>16</v>
      </c>
      <c r="M9" t="s">
        <v>4</v>
      </c>
      <c r="N9">
        <v>12</v>
      </c>
    </row>
    <row r="10" spans="1:14">
      <c r="A10" s="25" t="s">
        <v>17</v>
      </c>
      <c r="B10" s="25" t="s">
        <v>14</v>
      </c>
      <c r="C10" s="25" t="s">
        <v>18</v>
      </c>
      <c r="L10" t="s">
        <v>19</v>
      </c>
      <c r="M10" t="s">
        <v>6</v>
      </c>
      <c r="N10">
        <v>0.1</v>
      </c>
    </row>
    <row r="11" spans="1:14">
      <c r="A11" s="25" t="s">
        <v>20</v>
      </c>
      <c r="B11" s="25" t="s">
        <v>14</v>
      </c>
      <c r="C11" s="25" t="s">
        <v>21</v>
      </c>
      <c r="L11" t="s">
        <v>22</v>
      </c>
      <c r="M11" t="s">
        <v>23</v>
      </c>
      <c r="N11">
        <v>3</v>
      </c>
    </row>
    <row r="12" spans="1:14">
      <c r="A12" s="25" t="s">
        <v>24</v>
      </c>
      <c r="B12" s="25" t="s">
        <v>14</v>
      </c>
      <c r="C12" s="25" t="s">
        <v>25</v>
      </c>
      <c r="L12" t="s">
        <v>26</v>
      </c>
      <c r="M12" t="s">
        <v>27</v>
      </c>
      <c r="N12">
        <v>4</v>
      </c>
    </row>
    <row r="13" spans="1:14">
      <c r="A13" s="25" t="s">
        <v>28</v>
      </c>
      <c r="B13" s="25" t="s">
        <v>14</v>
      </c>
      <c r="C13" s="25" t="s">
        <v>29</v>
      </c>
      <c r="L13" t="s">
        <v>30</v>
      </c>
      <c r="M13" t="s">
        <v>31</v>
      </c>
      <c r="N13" t="s">
        <v>32</v>
      </c>
    </row>
    <row r="14" spans="1:14">
      <c r="A14" s="25" t="s">
        <v>33</v>
      </c>
      <c r="B14" s="25" t="s">
        <v>4</v>
      </c>
      <c r="C14" s="25">
        <v>20</v>
      </c>
      <c r="L14" t="s">
        <v>34</v>
      </c>
      <c r="M14" t="s">
        <v>27</v>
      </c>
      <c r="N14" t="s">
        <v>35</v>
      </c>
    </row>
    <row r="15" spans="1:14">
      <c r="A15" s="25" t="s">
        <v>36</v>
      </c>
      <c r="B15" s="25" t="s">
        <v>4</v>
      </c>
      <c r="C15" s="25">
        <v>6</v>
      </c>
      <c r="L15" t="s">
        <v>37</v>
      </c>
      <c r="M15" t="s">
        <v>14</v>
      </c>
      <c r="N15" t="s">
        <v>38</v>
      </c>
    </row>
    <row r="16" spans="1:14">
      <c r="A16" s="25" t="s">
        <v>39</v>
      </c>
      <c r="B16" s="25" t="s">
        <v>6</v>
      </c>
      <c r="C16" s="25">
        <v>0.5</v>
      </c>
      <c r="L16" t="s">
        <v>40</v>
      </c>
      <c r="M16" t="s">
        <v>41</v>
      </c>
      <c r="N16" t="s">
        <v>42</v>
      </c>
    </row>
    <row r="17" spans="1:3">
      <c r="A17" s="25" t="s">
        <v>43</v>
      </c>
      <c r="B17" s="25" t="s">
        <v>6</v>
      </c>
      <c r="C17" s="25">
        <v>1</v>
      </c>
    </row>
    <row r="18" spans="11:16">
      <c r="K18" s="149"/>
      <c r="L18" s="149"/>
      <c r="M18" s="149"/>
      <c r="N18" s="149"/>
      <c r="O18" s="149"/>
      <c r="P18" s="149"/>
    </row>
    <row r="19" spans="1:16">
      <c r="A19" s="144" t="s">
        <v>44</v>
      </c>
      <c r="B19" s="144" t="s">
        <v>4</v>
      </c>
      <c r="C19" s="144">
        <v>100</v>
      </c>
      <c r="K19" s="149"/>
      <c r="L19" s="149"/>
      <c r="M19" s="149"/>
      <c r="N19" s="149"/>
      <c r="O19" s="149"/>
      <c r="P19" s="149"/>
    </row>
    <row r="20" spans="1:16">
      <c r="A20" s="144" t="s">
        <v>45</v>
      </c>
      <c r="B20" s="144" t="s">
        <v>4</v>
      </c>
      <c r="C20" s="144">
        <v>100</v>
      </c>
      <c r="K20" s="149"/>
      <c r="L20" s="149"/>
      <c r="M20" s="149"/>
      <c r="N20" s="149"/>
      <c r="O20" s="149"/>
      <c r="P20" s="149"/>
    </row>
    <row r="21" spans="1:16">
      <c r="A21" s="144" t="s">
        <v>46</v>
      </c>
      <c r="B21" s="144" t="s">
        <v>4</v>
      </c>
      <c r="C21" s="144" t="s">
        <v>47</v>
      </c>
      <c r="K21" s="149"/>
      <c r="L21" s="150"/>
      <c r="M21" s="150"/>
      <c r="N21" s="150"/>
      <c r="O21" s="149"/>
      <c r="P21" s="149"/>
    </row>
    <row r="22" spans="1:16">
      <c r="A22" s="144" t="s">
        <v>48</v>
      </c>
      <c r="B22" s="144" t="s">
        <v>4</v>
      </c>
      <c r="C22" s="144">
        <v>5</v>
      </c>
      <c r="K22" s="149"/>
      <c r="L22" s="150"/>
      <c r="M22" s="150"/>
      <c r="N22" s="150"/>
      <c r="O22" s="149"/>
      <c r="P22" s="149"/>
    </row>
    <row r="23" spans="1:16">
      <c r="A23" s="144" t="s">
        <v>49</v>
      </c>
      <c r="B23" s="144" t="s">
        <v>4</v>
      </c>
      <c r="C23" s="144">
        <v>10</v>
      </c>
      <c r="K23" s="149"/>
      <c r="L23" s="150"/>
      <c r="M23" s="150"/>
      <c r="N23" s="150"/>
      <c r="O23" s="149"/>
      <c r="P23" s="149"/>
    </row>
    <row r="24" spans="1:16">
      <c r="A24" s="144" t="s">
        <v>50</v>
      </c>
      <c r="B24" s="144" t="s">
        <v>4</v>
      </c>
      <c r="C24" s="144">
        <v>5</v>
      </c>
      <c r="K24" s="149"/>
      <c r="L24" s="150"/>
      <c r="M24" s="150"/>
      <c r="N24" s="150"/>
      <c r="O24" s="149"/>
      <c r="P24" s="149"/>
    </row>
    <row r="25" spans="1:16">
      <c r="A25" s="145" t="s">
        <v>51</v>
      </c>
      <c r="B25" s="145" t="s">
        <v>4</v>
      </c>
      <c r="C25" s="145">
        <v>2</v>
      </c>
      <c r="K25" s="149"/>
      <c r="L25" s="150"/>
      <c r="M25" s="150"/>
      <c r="N25" s="150"/>
      <c r="O25" s="149"/>
      <c r="P25" s="149"/>
    </row>
    <row r="26" spans="1:16">
      <c r="A26" s="145" t="s">
        <v>52</v>
      </c>
      <c r="B26" s="145" t="s">
        <v>4</v>
      </c>
      <c r="C26" s="145">
        <v>2</v>
      </c>
      <c r="K26" s="149"/>
      <c r="L26" s="150"/>
      <c r="M26" s="150"/>
      <c r="N26" s="150"/>
      <c r="O26" s="149"/>
      <c r="P26" s="149"/>
    </row>
    <row r="27" spans="1:16">
      <c r="A27" s="145" t="s">
        <v>53</v>
      </c>
      <c r="B27" s="145" t="s">
        <v>4</v>
      </c>
      <c r="C27" s="145">
        <v>2</v>
      </c>
      <c r="K27" s="149"/>
      <c r="L27" s="150"/>
      <c r="M27" s="150"/>
      <c r="N27" s="150"/>
      <c r="O27" s="149"/>
      <c r="P27" s="149"/>
    </row>
    <row r="28" spans="1:16">
      <c r="A28" s="145" t="s">
        <v>54</v>
      </c>
      <c r="B28" s="145" t="s">
        <v>4</v>
      </c>
      <c r="C28" s="145">
        <v>2</v>
      </c>
      <c r="K28" s="149"/>
      <c r="L28" s="150"/>
      <c r="M28" s="150"/>
      <c r="N28" s="150"/>
      <c r="O28" s="149"/>
      <c r="P28" s="149"/>
    </row>
    <row r="29" spans="1:16">
      <c r="A29" s="145" t="s">
        <v>55</v>
      </c>
      <c r="B29" s="145" t="s">
        <v>4</v>
      </c>
      <c r="C29" s="145">
        <v>3</v>
      </c>
      <c r="K29" s="149"/>
      <c r="L29" s="150"/>
      <c r="M29" s="150"/>
      <c r="N29" s="150"/>
      <c r="O29" s="149"/>
      <c r="P29" s="149"/>
    </row>
    <row r="30" spans="11:16">
      <c r="K30" s="149"/>
      <c r="L30" s="150"/>
      <c r="M30" s="150"/>
      <c r="N30" s="150"/>
      <c r="O30" s="149"/>
      <c r="P30" s="149"/>
    </row>
    <row r="31" spans="1:16">
      <c r="A31" s="144" t="s">
        <v>56</v>
      </c>
      <c r="B31" s="145" t="s">
        <v>23</v>
      </c>
      <c r="C31" s="144" t="s">
        <v>57</v>
      </c>
      <c r="K31" s="149"/>
      <c r="L31" s="150"/>
      <c r="M31" s="150"/>
      <c r="N31" s="150"/>
      <c r="O31" s="149"/>
      <c r="P31" s="149"/>
    </row>
    <row r="32" spans="1:16">
      <c r="A32" s="144" t="s">
        <v>58</v>
      </c>
      <c r="B32" s="145" t="s">
        <v>23</v>
      </c>
      <c r="C32" s="144" t="s">
        <v>59</v>
      </c>
      <c r="K32" s="149"/>
      <c r="L32" s="150"/>
      <c r="M32" s="150"/>
      <c r="N32" s="150"/>
      <c r="O32" s="149"/>
      <c r="P32" s="149"/>
    </row>
    <row r="33" spans="1:16">
      <c r="A33" s="144" t="s">
        <v>60</v>
      </c>
      <c r="B33" s="145" t="s">
        <v>23</v>
      </c>
      <c r="C33" s="144" t="s">
        <v>61</v>
      </c>
      <c r="K33" s="149"/>
      <c r="L33" s="150"/>
      <c r="M33" s="150"/>
      <c r="N33" s="150"/>
      <c r="O33" s="149"/>
      <c r="P33" s="149"/>
    </row>
    <row r="34" spans="1:16">
      <c r="A34" s="144" t="s">
        <v>62</v>
      </c>
      <c r="B34" s="145" t="s">
        <v>23</v>
      </c>
      <c r="C34" s="144" t="s">
        <v>63</v>
      </c>
      <c r="K34" s="149"/>
      <c r="L34" s="150"/>
      <c r="M34" s="150"/>
      <c r="N34" s="150"/>
      <c r="O34" s="149"/>
      <c r="P34" s="149"/>
    </row>
    <row r="35" spans="1:16">
      <c r="A35" s="144" t="s">
        <v>64</v>
      </c>
      <c r="B35" s="145" t="s">
        <v>23</v>
      </c>
      <c r="C35" s="144" t="s">
        <v>65</v>
      </c>
      <c r="K35" s="151"/>
      <c r="L35" s="151"/>
      <c r="M35" s="151"/>
      <c r="N35" s="151"/>
      <c r="O35" s="151"/>
      <c r="P35" s="151"/>
    </row>
    <row r="36" spans="1:3">
      <c r="A36" s="144" t="s">
        <v>66</v>
      </c>
      <c r="B36" s="145" t="s">
        <v>23</v>
      </c>
      <c r="C36" s="144" t="s">
        <v>67</v>
      </c>
    </row>
    <row r="37" spans="1:3">
      <c r="A37" s="144" t="s">
        <v>68</v>
      </c>
      <c r="B37" s="145" t="s">
        <v>23</v>
      </c>
      <c r="C37" s="144" t="s">
        <v>69</v>
      </c>
    </row>
    <row r="38" spans="1:3">
      <c r="A38" s="144" t="s">
        <v>70</v>
      </c>
      <c r="B38" s="145" t="s">
        <v>23</v>
      </c>
      <c r="C38" s="144" t="s">
        <v>71</v>
      </c>
    </row>
    <row r="39" spans="1:3">
      <c r="A39" s="144" t="s">
        <v>72</v>
      </c>
      <c r="B39" s="145" t="s">
        <v>23</v>
      </c>
      <c r="C39" s="144" t="s">
        <v>73</v>
      </c>
    </row>
    <row r="40" spans="1:3">
      <c r="A40" s="144" t="s">
        <v>74</v>
      </c>
      <c r="B40" s="145" t="s">
        <v>23</v>
      </c>
      <c r="C40" s="144" t="s">
        <v>75</v>
      </c>
    </row>
    <row r="41" spans="1:3">
      <c r="A41" s="144" t="s">
        <v>76</v>
      </c>
      <c r="B41" s="145" t="s">
        <v>23</v>
      </c>
      <c r="C41" s="144" t="s">
        <v>77</v>
      </c>
    </row>
    <row r="42" spans="1:3">
      <c r="A42" s="144" t="s">
        <v>78</v>
      </c>
      <c r="B42" s="145" t="s">
        <v>23</v>
      </c>
      <c r="C42" s="144" t="s">
        <v>79</v>
      </c>
    </row>
    <row r="43" spans="1:3">
      <c r="A43" s="144" t="s">
        <v>80</v>
      </c>
      <c r="B43" s="145" t="s">
        <v>23</v>
      </c>
      <c r="C43" s="144" t="s">
        <v>81</v>
      </c>
    </row>
    <row r="44" spans="1:3">
      <c r="A44" s="144" t="s">
        <v>82</v>
      </c>
      <c r="B44" s="145" t="s">
        <v>23</v>
      </c>
      <c r="C44" s="144" t="s">
        <v>83</v>
      </c>
    </row>
    <row r="45" ht="19.5" spans="1:3">
      <c r="A45" s="144" t="s">
        <v>84</v>
      </c>
      <c r="B45" s="145" t="s">
        <v>23</v>
      </c>
      <c r="C45" s="146" t="s">
        <v>85</v>
      </c>
    </row>
    <row r="46" spans="1:3">
      <c r="A46" s="144" t="s">
        <v>86</v>
      </c>
      <c r="B46" s="145" t="s">
        <v>23</v>
      </c>
      <c r="C46" s="144" t="s">
        <v>87</v>
      </c>
    </row>
    <row r="47" spans="1:3">
      <c r="A47" s="147" t="s">
        <v>88</v>
      </c>
      <c r="B47" s="147" t="s">
        <v>23</v>
      </c>
      <c r="C47" s="147" t="s">
        <v>89</v>
      </c>
    </row>
  </sheetData>
  <mergeCells count="1">
    <mergeCell ref="L7:N7"/>
  </mergeCells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workbookViewId="0">
      <selection activeCell="C18" sqref="C18"/>
    </sheetView>
  </sheetViews>
  <sheetFormatPr defaultColWidth="8.71428571428571" defaultRowHeight="15" outlineLevelCol="6"/>
  <cols>
    <col min="1" max="1" width="3" customWidth="1"/>
    <col min="2" max="2" width="22.7142857142857" customWidth="1"/>
    <col min="3" max="3" width="26.2857142857143" customWidth="1"/>
    <col min="4" max="4" width="12.4285714285714" customWidth="1"/>
    <col min="5" max="5" width="4.57142857142857" customWidth="1"/>
  </cols>
  <sheetData>
    <row r="1" spans="1:6">
      <c r="A1" t="s">
        <v>250</v>
      </c>
      <c r="B1" t="s">
        <v>864</v>
      </c>
      <c r="C1" t="s">
        <v>865</v>
      </c>
      <c r="D1" t="s">
        <v>866</v>
      </c>
      <c r="E1" t="s">
        <v>867</v>
      </c>
      <c r="F1" t="s">
        <v>868</v>
      </c>
    </row>
    <row r="2" spans="1:7">
      <c r="A2" s="5">
        <v>1</v>
      </c>
      <c r="B2" s="6" t="s">
        <v>299</v>
      </c>
      <c r="C2" s="6">
        <v>0</v>
      </c>
      <c r="D2" s="6">
        <v>1</v>
      </c>
      <c r="E2" s="6">
        <v>0</v>
      </c>
      <c r="F2" s="7">
        <f t="shared" ref="F2:F12" si="0">E2/$G$2*100</f>
        <v>0</v>
      </c>
      <c r="G2">
        <f>SUM(E2:E12)</f>
        <v>578</v>
      </c>
    </row>
    <row r="3" spans="1:6">
      <c r="A3" s="8">
        <v>2</v>
      </c>
      <c r="B3" t="s">
        <v>299</v>
      </c>
      <c r="C3">
        <v>0</v>
      </c>
      <c r="D3">
        <v>2</v>
      </c>
      <c r="E3">
        <v>0</v>
      </c>
      <c r="F3" s="9">
        <f t="shared" si="0"/>
        <v>0</v>
      </c>
    </row>
    <row r="4" spans="1:6">
      <c r="A4" s="10">
        <v>3</v>
      </c>
      <c r="B4" t="s">
        <v>299</v>
      </c>
      <c r="C4" s="11">
        <v>0</v>
      </c>
      <c r="D4" s="11">
        <v>4</v>
      </c>
      <c r="E4" s="11">
        <v>0</v>
      </c>
      <c r="F4" s="12">
        <f t="shared" si="0"/>
        <v>0</v>
      </c>
    </row>
    <row r="5" spans="1:6">
      <c r="A5" s="5">
        <v>4</v>
      </c>
      <c r="B5" s="6" t="s">
        <v>270</v>
      </c>
      <c r="C5" s="6" t="s">
        <v>286</v>
      </c>
      <c r="D5" s="6">
        <v>2</v>
      </c>
      <c r="E5" s="6">
        <v>120</v>
      </c>
      <c r="F5" s="7">
        <f t="shared" si="0"/>
        <v>20.7612456747405</v>
      </c>
    </row>
    <row r="6" spans="1:6">
      <c r="A6" s="8">
        <v>5</v>
      </c>
      <c r="B6" t="s">
        <v>270</v>
      </c>
      <c r="C6" t="s">
        <v>286</v>
      </c>
      <c r="D6">
        <v>4</v>
      </c>
      <c r="E6">
        <v>60</v>
      </c>
      <c r="F6" s="9">
        <f t="shared" si="0"/>
        <v>10.3806228373702</v>
      </c>
    </row>
    <row r="7" spans="1:6">
      <c r="A7" s="10">
        <v>6</v>
      </c>
      <c r="B7" s="11" t="s">
        <v>270</v>
      </c>
      <c r="C7" s="11" t="s">
        <v>286</v>
      </c>
      <c r="D7" s="11">
        <v>8</v>
      </c>
      <c r="E7" s="11">
        <v>30</v>
      </c>
      <c r="F7" s="12">
        <f t="shared" si="0"/>
        <v>5.19031141868512</v>
      </c>
    </row>
    <row r="8" spans="1:6">
      <c r="A8" s="5">
        <v>7</v>
      </c>
      <c r="B8" s="6" t="s">
        <v>270</v>
      </c>
      <c r="C8" s="6" t="s">
        <v>325</v>
      </c>
      <c r="D8" s="6">
        <v>2</v>
      </c>
      <c r="E8" s="6">
        <f>E10*5</f>
        <v>200</v>
      </c>
      <c r="F8" s="7">
        <f t="shared" si="0"/>
        <v>34.6020761245675</v>
      </c>
    </row>
    <row r="9" spans="1:6">
      <c r="A9" s="8">
        <v>8</v>
      </c>
      <c r="B9" t="s">
        <v>270</v>
      </c>
      <c r="C9" t="s">
        <v>325</v>
      </c>
      <c r="D9">
        <v>4</v>
      </c>
      <c r="E9">
        <f>E8/2</f>
        <v>100</v>
      </c>
      <c r="F9" s="9">
        <f t="shared" si="0"/>
        <v>17.3010380622837</v>
      </c>
    </row>
    <row r="10" spans="1:6">
      <c r="A10" s="5">
        <v>9</v>
      </c>
      <c r="B10" s="6" t="s">
        <v>270</v>
      </c>
      <c r="C10" s="6" t="s">
        <v>336</v>
      </c>
      <c r="D10" s="6">
        <v>1</v>
      </c>
      <c r="E10" s="6">
        <f>E12*5</f>
        <v>40</v>
      </c>
      <c r="F10" s="7">
        <f t="shared" si="0"/>
        <v>6.9204152249135</v>
      </c>
    </row>
    <row r="11" spans="1:6">
      <c r="A11" s="8">
        <v>10</v>
      </c>
      <c r="B11" t="s">
        <v>270</v>
      </c>
      <c r="C11" t="s">
        <v>336</v>
      </c>
      <c r="D11">
        <v>2</v>
      </c>
      <c r="E11">
        <f>E9/5</f>
        <v>20</v>
      </c>
      <c r="F11" s="9">
        <f t="shared" si="0"/>
        <v>3.46020761245675</v>
      </c>
    </row>
    <row r="12" spans="1:6">
      <c r="A12" s="10">
        <v>11</v>
      </c>
      <c r="B12" s="13" t="s">
        <v>270</v>
      </c>
      <c r="C12" s="13" t="s">
        <v>345</v>
      </c>
      <c r="D12" s="13">
        <v>1</v>
      </c>
      <c r="E12" s="13">
        <v>8</v>
      </c>
      <c r="F12" s="14">
        <f t="shared" si="0"/>
        <v>1.3840830449827</v>
      </c>
    </row>
  </sheetData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1"/>
  <sheetViews>
    <sheetView topLeftCell="A43" workbookViewId="0">
      <selection activeCell="D1" sqref="B1:D1"/>
    </sheetView>
  </sheetViews>
  <sheetFormatPr defaultColWidth="8.71428571428571" defaultRowHeight="15" outlineLevelCol="3"/>
  <cols>
    <col min="1" max="1" width="5.42857142857143" customWidth="1"/>
    <col min="2" max="2" width="84.4285714285714" customWidth="1"/>
    <col min="3" max="3" width="74.5714285714286" customWidth="1"/>
    <col min="4" max="4" width="14.8571428571429" customWidth="1"/>
  </cols>
  <sheetData>
    <row r="1" spans="1:4">
      <c r="A1" t="s">
        <v>222</v>
      </c>
      <c r="B1" t="s">
        <v>869</v>
      </c>
      <c r="C1" t="s">
        <v>870</v>
      </c>
      <c r="D1" t="s">
        <v>871</v>
      </c>
    </row>
    <row r="2" s="3" customFormat="1" spans="1:1">
      <c r="A2" s="3">
        <v>1</v>
      </c>
    </row>
    <row r="3" s="3" customFormat="1" spans="1:4">
      <c r="A3" s="3">
        <v>2</v>
      </c>
      <c r="B3" s="3" t="s">
        <v>872</v>
      </c>
      <c r="C3" s="3" t="s">
        <v>873</v>
      </c>
      <c r="D3" s="3" t="s">
        <v>874</v>
      </c>
    </row>
    <row r="4" s="3" customFormat="1" spans="1:4">
      <c r="A4" s="3">
        <v>3</v>
      </c>
      <c r="B4" s="3" t="s">
        <v>872</v>
      </c>
      <c r="C4" s="3" t="s">
        <v>875</v>
      </c>
      <c r="D4" s="3" t="s">
        <v>874</v>
      </c>
    </row>
    <row r="5" s="3" customFormat="1" spans="1:4">
      <c r="A5" s="3">
        <v>4</v>
      </c>
      <c r="B5" s="3" t="s">
        <v>872</v>
      </c>
      <c r="C5" s="3" t="s">
        <v>876</v>
      </c>
      <c r="D5" s="3" t="s">
        <v>874</v>
      </c>
    </row>
    <row r="6" s="3" customFormat="1" spans="1:4">
      <c r="A6" s="3">
        <v>5</v>
      </c>
      <c r="B6" s="3" t="s">
        <v>872</v>
      </c>
      <c r="C6" s="3" t="s">
        <v>877</v>
      </c>
      <c r="D6" s="3" t="s">
        <v>874</v>
      </c>
    </row>
    <row r="7" s="3" customFormat="1" spans="1:4">
      <c r="A7" s="3">
        <v>6</v>
      </c>
      <c r="B7" s="3" t="s">
        <v>872</v>
      </c>
      <c r="C7" s="3" t="s">
        <v>878</v>
      </c>
      <c r="D7" s="3" t="s">
        <v>874</v>
      </c>
    </row>
    <row r="8" s="3" customFormat="1" spans="1:4">
      <c r="A8" s="3">
        <v>7</v>
      </c>
      <c r="B8" s="3" t="s">
        <v>872</v>
      </c>
      <c r="C8" s="3" t="s">
        <v>879</v>
      </c>
      <c r="D8" s="3" t="s">
        <v>874</v>
      </c>
    </row>
    <row r="9" s="3" customFormat="1" spans="1:4">
      <c r="A9" s="3">
        <v>8</v>
      </c>
      <c r="B9" s="3" t="s">
        <v>872</v>
      </c>
      <c r="C9" s="3" t="s">
        <v>880</v>
      </c>
      <c r="D9" s="3" t="s">
        <v>874</v>
      </c>
    </row>
    <row r="10" s="3" customFormat="1" spans="1:4">
      <c r="A10" s="3">
        <v>9</v>
      </c>
      <c r="B10" s="3" t="s">
        <v>872</v>
      </c>
      <c r="C10" s="3" t="s">
        <v>881</v>
      </c>
      <c r="D10" s="3" t="s">
        <v>874</v>
      </c>
    </row>
    <row r="11" s="3" customFormat="1" spans="1:4">
      <c r="A11" s="3">
        <v>10</v>
      </c>
      <c r="B11" s="3" t="s">
        <v>882</v>
      </c>
      <c r="C11" s="3" t="s">
        <v>883</v>
      </c>
      <c r="D11" s="3" t="s">
        <v>884</v>
      </c>
    </row>
    <row r="12" s="4" customFormat="1" spans="1:4">
      <c r="A12" s="4">
        <v>11</v>
      </c>
      <c r="B12" s="4" t="s">
        <v>872</v>
      </c>
      <c r="C12" s="4" t="s">
        <v>885</v>
      </c>
      <c r="D12" s="4" t="s">
        <v>886</v>
      </c>
    </row>
    <row r="13" s="4" customFormat="1" spans="1:4">
      <c r="A13" s="4">
        <v>12</v>
      </c>
      <c r="B13" s="4" t="s">
        <v>872</v>
      </c>
      <c r="C13" s="4" t="s">
        <v>887</v>
      </c>
      <c r="D13" s="4" t="s">
        <v>886</v>
      </c>
    </row>
    <row r="14" s="4" customFormat="1" spans="1:4">
      <c r="A14" s="4">
        <v>13</v>
      </c>
      <c r="B14" s="4" t="s">
        <v>872</v>
      </c>
      <c r="C14" s="4" t="s">
        <v>888</v>
      </c>
      <c r="D14" s="4" t="s">
        <v>886</v>
      </c>
    </row>
    <row r="15" s="4" customFormat="1" spans="1:4">
      <c r="A15" s="4">
        <v>14</v>
      </c>
      <c r="B15" s="4" t="s">
        <v>872</v>
      </c>
      <c r="C15" s="4" t="s">
        <v>889</v>
      </c>
      <c r="D15" s="4" t="s">
        <v>886</v>
      </c>
    </row>
    <row r="16" s="4" customFormat="1" spans="1:4">
      <c r="A16" s="4">
        <v>15</v>
      </c>
      <c r="B16" s="4" t="s">
        <v>882</v>
      </c>
      <c r="C16" s="4" t="s">
        <v>890</v>
      </c>
      <c r="D16" s="4" t="s">
        <v>891</v>
      </c>
    </row>
    <row r="17" s="4" customFormat="1" spans="1:4">
      <c r="A17" s="4">
        <v>16</v>
      </c>
      <c r="B17" s="4" t="s">
        <v>872</v>
      </c>
      <c r="C17" s="4" t="s">
        <v>892</v>
      </c>
      <c r="D17" s="4" t="s">
        <v>886</v>
      </c>
    </row>
    <row r="18" s="4" customFormat="1" spans="1:4">
      <c r="A18" s="4">
        <v>17</v>
      </c>
      <c r="B18" s="4" t="s">
        <v>872</v>
      </c>
      <c r="C18" s="4" t="s">
        <v>893</v>
      </c>
      <c r="D18" s="4" t="s">
        <v>886</v>
      </c>
    </row>
    <row r="19" s="4" customFormat="1" spans="1:4">
      <c r="A19" s="4">
        <v>18</v>
      </c>
      <c r="B19" s="4" t="s">
        <v>872</v>
      </c>
      <c r="C19" s="4" t="s">
        <v>894</v>
      </c>
      <c r="D19" s="4" t="s">
        <v>886</v>
      </c>
    </row>
    <row r="20" s="4" customFormat="1" spans="1:4">
      <c r="A20" s="4">
        <v>19</v>
      </c>
      <c r="B20" s="4" t="s">
        <v>872</v>
      </c>
      <c r="C20" s="4" t="s">
        <v>895</v>
      </c>
      <c r="D20" s="4" t="s">
        <v>886</v>
      </c>
    </row>
    <row r="21" s="4" customFormat="1" spans="1:4">
      <c r="A21" s="4">
        <v>20</v>
      </c>
      <c r="B21" s="4" t="s">
        <v>896</v>
      </c>
      <c r="C21" s="4" t="s">
        <v>897</v>
      </c>
      <c r="D21" s="4" t="s">
        <v>898</v>
      </c>
    </row>
    <row r="22" s="3" customFormat="1" spans="1:4">
      <c r="A22" s="3">
        <v>21</v>
      </c>
      <c r="B22" s="3" t="s">
        <v>872</v>
      </c>
      <c r="C22" s="3" t="s">
        <v>899</v>
      </c>
      <c r="D22" s="3" t="s">
        <v>900</v>
      </c>
    </row>
    <row r="23" s="3" customFormat="1" spans="1:4">
      <c r="A23" s="3">
        <v>22</v>
      </c>
      <c r="B23" s="3" t="s">
        <v>872</v>
      </c>
      <c r="C23" s="3" t="s">
        <v>901</v>
      </c>
      <c r="D23" s="3" t="s">
        <v>900</v>
      </c>
    </row>
    <row r="24" s="3" customFormat="1" spans="1:4">
      <c r="A24" s="3">
        <v>23</v>
      </c>
      <c r="B24" s="3" t="s">
        <v>872</v>
      </c>
      <c r="C24" s="3" t="s">
        <v>902</v>
      </c>
      <c r="D24" s="3" t="s">
        <v>900</v>
      </c>
    </row>
    <row r="25" s="3" customFormat="1" spans="1:4">
      <c r="A25" s="3">
        <v>24</v>
      </c>
      <c r="B25" s="3" t="s">
        <v>872</v>
      </c>
      <c r="C25" s="3" t="s">
        <v>903</v>
      </c>
      <c r="D25" s="3" t="s">
        <v>900</v>
      </c>
    </row>
    <row r="26" s="3" customFormat="1" spans="1:4">
      <c r="A26" s="3">
        <v>25</v>
      </c>
      <c r="B26" s="3" t="s">
        <v>882</v>
      </c>
      <c r="C26" s="3" t="s">
        <v>904</v>
      </c>
      <c r="D26" s="3" t="s">
        <v>905</v>
      </c>
    </row>
    <row r="27" s="3" customFormat="1" spans="1:4">
      <c r="A27" s="3">
        <v>26</v>
      </c>
      <c r="B27" s="3" t="s">
        <v>872</v>
      </c>
      <c r="C27" s="3" t="s">
        <v>906</v>
      </c>
      <c r="D27" s="3" t="s">
        <v>900</v>
      </c>
    </row>
    <row r="28" s="3" customFormat="1" spans="1:4">
      <c r="A28" s="3">
        <v>27</v>
      </c>
      <c r="B28" s="3" t="s">
        <v>872</v>
      </c>
      <c r="C28" s="3" t="s">
        <v>907</v>
      </c>
      <c r="D28" s="3" t="s">
        <v>900</v>
      </c>
    </row>
    <row r="29" s="3" customFormat="1" spans="1:4">
      <c r="A29" s="3">
        <v>28</v>
      </c>
      <c r="B29" s="3" t="s">
        <v>872</v>
      </c>
      <c r="C29" s="3" t="s">
        <v>908</v>
      </c>
      <c r="D29" s="3" t="s">
        <v>900</v>
      </c>
    </row>
    <row r="30" s="3" customFormat="1" spans="1:4">
      <c r="A30" s="3">
        <v>29</v>
      </c>
      <c r="B30" s="3" t="s">
        <v>872</v>
      </c>
      <c r="C30" s="3" t="s">
        <v>909</v>
      </c>
      <c r="D30" s="3" t="s">
        <v>900</v>
      </c>
    </row>
    <row r="31" s="3" customFormat="1" spans="1:4">
      <c r="A31" s="3">
        <v>30</v>
      </c>
      <c r="B31" s="3" t="s">
        <v>896</v>
      </c>
      <c r="C31" s="3" t="s">
        <v>910</v>
      </c>
      <c r="D31" s="3" t="s">
        <v>911</v>
      </c>
    </row>
    <row r="32" s="4" customFormat="1" spans="1:4">
      <c r="A32" s="4">
        <v>31</v>
      </c>
      <c r="B32" s="4" t="s">
        <v>872</v>
      </c>
      <c r="C32" s="4" t="s">
        <v>912</v>
      </c>
      <c r="D32" s="4" t="s">
        <v>913</v>
      </c>
    </row>
    <row r="33" s="4" customFormat="1" spans="1:4">
      <c r="A33" s="4">
        <v>32</v>
      </c>
      <c r="B33" s="4" t="s">
        <v>872</v>
      </c>
      <c r="C33" s="4" t="s">
        <v>914</v>
      </c>
      <c r="D33" s="4" t="s">
        <v>913</v>
      </c>
    </row>
    <row r="34" s="4" customFormat="1" spans="1:4">
      <c r="A34" s="4">
        <v>33</v>
      </c>
      <c r="B34" s="4" t="s">
        <v>872</v>
      </c>
      <c r="C34" s="4" t="s">
        <v>915</v>
      </c>
      <c r="D34" s="4" t="s">
        <v>913</v>
      </c>
    </row>
    <row r="35" s="4" customFormat="1" spans="1:4">
      <c r="A35" s="4">
        <v>34</v>
      </c>
      <c r="B35" s="4" t="s">
        <v>872</v>
      </c>
      <c r="C35" s="4" t="s">
        <v>916</v>
      </c>
      <c r="D35" s="4" t="s">
        <v>913</v>
      </c>
    </row>
    <row r="36" s="4" customFormat="1" spans="1:4">
      <c r="A36" s="4">
        <v>35</v>
      </c>
      <c r="B36" s="4" t="s">
        <v>882</v>
      </c>
      <c r="C36" s="4" t="s">
        <v>917</v>
      </c>
      <c r="D36" s="4" t="s">
        <v>918</v>
      </c>
    </row>
    <row r="37" s="4" customFormat="1" spans="1:4">
      <c r="A37" s="4">
        <v>36</v>
      </c>
      <c r="B37" s="4" t="s">
        <v>872</v>
      </c>
      <c r="C37" s="4" t="s">
        <v>919</v>
      </c>
      <c r="D37" s="4" t="s">
        <v>913</v>
      </c>
    </row>
    <row r="38" s="4" customFormat="1" spans="1:4">
      <c r="A38" s="4">
        <v>37</v>
      </c>
      <c r="B38" s="4" t="s">
        <v>872</v>
      </c>
      <c r="C38" s="4" t="s">
        <v>920</v>
      </c>
      <c r="D38" s="4" t="s">
        <v>913</v>
      </c>
    </row>
    <row r="39" s="4" customFormat="1" spans="1:4">
      <c r="A39" s="4">
        <v>38</v>
      </c>
      <c r="B39" s="4" t="s">
        <v>872</v>
      </c>
      <c r="C39" s="4" t="s">
        <v>921</v>
      </c>
      <c r="D39" s="4" t="s">
        <v>913</v>
      </c>
    </row>
    <row r="40" s="4" customFormat="1" spans="1:4">
      <c r="A40" s="4">
        <v>39</v>
      </c>
      <c r="B40" s="4" t="s">
        <v>872</v>
      </c>
      <c r="C40" s="4" t="s">
        <v>922</v>
      </c>
      <c r="D40" s="4" t="s">
        <v>913</v>
      </c>
    </row>
    <row r="41" s="4" customFormat="1" spans="1:4">
      <c r="A41" s="4">
        <v>40</v>
      </c>
      <c r="B41" s="4" t="s">
        <v>896</v>
      </c>
      <c r="C41" s="4" t="s">
        <v>923</v>
      </c>
      <c r="D41" s="4" t="s">
        <v>924</v>
      </c>
    </row>
    <row r="42" s="3" customFormat="1" spans="1:4">
      <c r="A42" s="3">
        <v>41</v>
      </c>
      <c r="B42" s="3" t="s">
        <v>872</v>
      </c>
      <c r="C42" s="3" t="s">
        <v>925</v>
      </c>
      <c r="D42" s="3" t="s">
        <v>926</v>
      </c>
    </row>
    <row r="43" s="3" customFormat="1" spans="1:4">
      <c r="A43" s="3">
        <v>42</v>
      </c>
      <c r="B43" s="3" t="s">
        <v>872</v>
      </c>
      <c r="C43" s="3" t="s">
        <v>927</v>
      </c>
      <c r="D43" s="3" t="s">
        <v>926</v>
      </c>
    </row>
    <row r="44" s="3" customFormat="1" spans="1:4">
      <c r="A44" s="3">
        <v>43</v>
      </c>
      <c r="B44" s="3" t="s">
        <v>872</v>
      </c>
      <c r="C44" s="3" t="s">
        <v>928</v>
      </c>
      <c r="D44" s="3" t="s">
        <v>926</v>
      </c>
    </row>
    <row r="45" s="3" customFormat="1" spans="1:4">
      <c r="A45" s="3">
        <v>44</v>
      </c>
      <c r="B45" s="3" t="s">
        <v>872</v>
      </c>
      <c r="C45" s="3" t="s">
        <v>929</v>
      </c>
      <c r="D45" s="3" t="s">
        <v>926</v>
      </c>
    </row>
    <row r="46" s="3" customFormat="1" spans="1:4">
      <c r="A46" s="3">
        <v>45</v>
      </c>
      <c r="B46" s="3" t="s">
        <v>882</v>
      </c>
      <c r="C46" s="3" t="s">
        <v>930</v>
      </c>
      <c r="D46" s="3" t="s">
        <v>931</v>
      </c>
    </row>
    <row r="47" s="3" customFormat="1" spans="1:4">
      <c r="A47" s="3">
        <v>46</v>
      </c>
      <c r="B47" s="3" t="s">
        <v>872</v>
      </c>
      <c r="C47" s="3" t="s">
        <v>932</v>
      </c>
      <c r="D47" s="3" t="s">
        <v>926</v>
      </c>
    </row>
    <row r="48" s="3" customFormat="1" spans="1:4">
      <c r="A48" s="3">
        <v>47</v>
      </c>
      <c r="B48" s="3" t="s">
        <v>872</v>
      </c>
      <c r="C48" s="3" t="s">
        <v>933</v>
      </c>
      <c r="D48" s="3" t="s">
        <v>926</v>
      </c>
    </row>
    <row r="49" s="3" customFormat="1" spans="1:4">
      <c r="A49" s="3">
        <v>48</v>
      </c>
      <c r="B49" s="3" t="s">
        <v>872</v>
      </c>
      <c r="C49" s="3" t="s">
        <v>934</v>
      </c>
      <c r="D49" s="3" t="s">
        <v>926</v>
      </c>
    </row>
    <row r="50" s="3" customFormat="1" spans="1:4">
      <c r="A50" s="3">
        <v>49</v>
      </c>
      <c r="B50" s="3" t="s">
        <v>872</v>
      </c>
      <c r="C50" s="3" t="s">
        <v>935</v>
      </c>
      <c r="D50" s="3" t="s">
        <v>926</v>
      </c>
    </row>
    <row r="51" s="3" customFormat="1" spans="1:4">
      <c r="A51" s="3">
        <v>50</v>
      </c>
      <c r="B51" s="3" t="s">
        <v>896</v>
      </c>
      <c r="C51" s="3" t="s">
        <v>936</v>
      </c>
      <c r="D51" s="3" t="s">
        <v>937</v>
      </c>
    </row>
    <row r="52" s="4" customFormat="1" spans="1:4">
      <c r="A52" s="4">
        <v>51</v>
      </c>
      <c r="B52" s="4" t="s">
        <v>872</v>
      </c>
      <c r="C52" s="4" t="s">
        <v>938</v>
      </c>
      <c r="D52" s="4" t="s">
        <v>939</v>
      </c>
    </row>
    <row r="53" s="4" customFormat="1" spans="1:4">
      <c r="A53" s="4">
        <v>52</v>
      </c>
      <c r="B53" s="4" t="s">
        <v>872</v>
      </c>
      <c r="C53" s="4" t="s">
        <v>940</v>
      </c>
      <c r="D53" s="4" t="s">
        <v>939</v>
      </c>
    </row>
    <row r="54" s="4" customFormat="1" spans="1:4">
      <c r="A54" s="4">
        <v>53</v>
      </c>
      <c r="B54" s="4" t="s">
        <v>872</v>
      </c>
      <c r="C54" s="4" t="s">
        <v>941</v>
      </c>
      <c r="D54" s="4" t="s">
        <v>939</v>
      </c>
    </row>
    <row r="55" s="4" customFormat="1" spans="1:4">
      <c r="A55" s="4">
        <v>54</v>
      </c>
      <c r="B55" s="4" t="s">
        <v>872</v>
      </c>
      <c r="C55" s="4" t="s">
        <v>942</v>
      </c>
      <c r="D55" s="4" t="s">
        <v>939</v>
      </c>
    </row>
    <row r="56" s="4" customFormat="1" spans="1:4">
      <c r="A56" s="4">
        <v>55</v>
      </c>
      <c r="B56" s="4" t="s">
        <v>882</v>
      </c>
      <c r="C56" s="4" t="s">
        <v>943</v>
      </c>
      <c r="D56" s="4" t="s">
        <v>944</v>
      </c>
    </row>
    <row r="57" s="4" customFormat="1" spans="1:4">
      <c r="A57" s="4">
        <v>56</v>
      </c>
      <c r="B57" s="4" t="s">
        <v>872</v>
      </c>
      <c r="C57" s="4" t="s">
        <v>945</v>
      </c>
      <c r="D57" s="4" t="s">
        <v>939</v>
      </c>
    </row>
    <row r="58" s="4" customFormat="1" spans="1:4">
      <c r="A58" s="4">
        <v>57</v>
      </c>
      <c r="B58" s="4" t="s">
        <v>872</v>
      </c>
      <c r="C58" s="4" t="s">
        <v>946</v>
      </c>
      <c r="D58" s="4" t="s">
        <v>939</v>
      </c>
    </row>
    <row r="59" s="4" customFormat="1" spans="1:4">
      <c r="A59" s="4">
        <v>58</v>
      </c>
      <c r="B59" s="4" t="s">
        <v>872</v>
      </c>
      <c r="C59" s="4" t="s">
        <v>947</v>
      </c>
      <c r="D59" s="4" t="s">
        <v>939</v>
      </c>
    </row>
    <row r="60" s="4" customFormat="1" spans="1:4">
      <c r="A60" s="4">
        <v>59</v>
      </c>
      <c r="B60" s="4" t="s">
        <v>872</v>
      </c>
      <c r="C60" s="4" t="s">
        <v>948</v>
      </c>
      <c r="D60" s="4" t="s">
        <v>939</v>
      </c>
    </row>
    <row r="61" s="4" customFormat="1" spans="1:4">
      <c r="A61" s="4">
        <v>60</v>
      </c>
      <c r="B61" s="4" t="s">
        <v>896</v>
      </c>
      <c r="C61" s="4" t="s">
        <v>949</v>
      </c>
      <c r="D61" s="4" t="s">
        <v>950</v>
      </c>
    </row>
    <row r="62" s="3" customFormat="1" spans="1:4">
      <c r="A62" s="3">
        <v>61</v>
      </c>
      <c r="B62" s="3" t="s">
        <v>872</v>
      </c>
      <c r="C62" s="3" t="s">
        <v>951</v>
      </c>
      <c r="D62" s="3" t="s">
        <v>952</v>
      </c>
    </row>
    <row r="63" s="3" customFormat="1" spans="1:4">
      <c r="A63" s="3">
        <v>62</v>
      </c>
      <c r="B63" s="3" t="s">
        <v>872</v>
      </c>
      <c r="C63" s="3" t="s">
        <v>953</v>
      </c>
      <c r="D63" s="3" t="s">
        <v>952</v>
      </c>
    </row>
    <row r="64" s="3" customFormat="1" spans="1:4">
      <c r="A64" s="3">
        <v>63</v>
      </c>
      <c r="B64" s="3" t="s">
        <v>872</v>
      </c>
      <c r="C64" s="3" t="s">
        <v>954</v>
      </c>
      <c r="D64" s="3" t="s">
        <v>952</v>
      </c>
    </row>
    <row r="65" s="3" customFormat="1" spans="1:4">
      <c r="A65" s="3">
        <v>64</v>
      </c>
      <c r="B65" s="3" t="s">
        <v>872</v>
      </c>
      <c r="C65" s="3" t="s">
        <v>955</v>
      </c>
      <c r="D65" s="3" t="s">
        <v>952</v>
      </c>
    </row>
    <row r="66" s="3" customFormat="1" spans="1:4">
      <c r="A66" s="3">
        <v>65</v>
      </c>
      <c r="B66" s="3" t="s">
        <v>882</v>
      </c>
      <c r="C66" s="3" t="s">
        <v>956</v>
      </c>
      <c r="D66" s="3" t="s">
        <v>957</v>
      </c>
    </row>
    <row r="67" s="3" customFormat="1" spans="1:4">
      <c r="A67" s="3">
        <v>66</v>
      </c>
      <c r="B67" s="3" t="s">
        <v>872</v>
      </c>
      <c r="C67" s="3" t="s">
        <v>958</v>
      </c>
      <c r="D67" s="3" t="s">
        <v>952</v>
      </c>
    </row>
    <row r="68" s="3" customFormat="1" spans="1:4">
      <c r="A68" s="3">
        <v>67</v>
      </c>
      <c r="B68" s="3" t="s">
        <v>872</v>
      </c>
      <c r="C68" s="3" t="s">
        <v>959</v>
      </c>
      <c r="D68" s="3" t="s">
        <v>952</v>
      </c>
    </row>
    <row r="69" s="3" customFormat="1" spans="1:4">
      <c r="A69" s="3">
        <v>68</v>
      </c>
      <c r="B69" s="3" t="s">
        <v>872</v>
      </c>
      <c r="C69" s="3" t="s">
        <v>960</v>
      </c>
      <c r="D69" s="3" t="s">
        <v>952</v>
      </c>
    </row>
    <row r="70" s="3" customFormat="1" spans="1:4">
      <c r="A70" s="3">
        <v>69</v>
      </c>
      <c r="B70" s="3" t="s">
        <v>872</v>
      </c>
      <c r="C70" s="3" t="s">
        <v>961</v>
      </c>
      <c r="D70" s="3" t="s">
        <v>952</v>
      </c>
    </row>
    <row r="71" s="3" customFormat="1" spans="1:4">
      <c r="A71" s="3">
        <v>70</v>
      </c>
      <c r="B71" s="3" t="s">
        <v>896</v>
      </c>
      <c r="C71" s="3" t="s">
        <v>962</v>
      </c>
      <c r="D71" s="3" t="s">
        <v>963</v>
      </c>
    </row>
  </sheetData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B2:X73"/>
  <sheetViews>
    <sheetView workbookViewId="0">
      <selection activeCell="J3" sqref="J3"/>
    </sheetView>
  </sheetViews>
  <sheetFormatPr defaultColWidth="8.71428571428571" defaultRowHeight="15"/>
  <cols>
    <col min="2" max="2" width="5.42857142857143" customWidth="1"/>
    <col min="4" max="4" width="4.57142857142857" customWidth="1"/>
    <col min="5" max="5" width="4.71428571428571" customWidth="1"/>
    <col min="6" max="6" width="6.57142857142857" customWidth="1"/>
    <col min="7" max="7" width="9.85714285714286" customWidth="1"/>
    <col min="8" max="8" width="5" style="2" customWidth="1"/>
    <col min="9" max="9" width="15.4285714285714" customWidth="1"/>
    <col min="10" max="10" width="7" customWidth="1"/>
    <col min="11" max="11" width="11.1428571428571" customWidth="1"/>
    <col min="12" max="12" width="7" customWidth="1"/>
    <col min="13" max="13" width="7.14285714285714" customWidth="1"/>
    <col min="14" max="14" width="9" customWidth="1"/>
    <col min="15" max="15" width="12.2857142857143" customWidth="1"/>
    <col min="16" max="16" width="7.28571428571429" customWidth="1"/>
    <col min="17" max="17" width="12.7142857142857" customWidth="1"/>
    <col min="18" max="18" width="12.8571428571429" customWidth="1"/>
    <col min="19" max="20" width="7.71428571428571" customWidth="1"/>
    <col min="21" max="21" width="10.4285714285714" customWidth="1"/>
    <col min="22" max="22" width="8.42857142857143" customWidth="1"/>
    <col min="23" max="23" width="23.5714285714286" customWidth="1"/>
    <col min="24" max="24" width="15.2857142857143" customWidth="1"/>
  </cols>
  <sheetData>
    <row r="2" spans="2:24">
      <c r="B2" t="s">
        <v>222</v>
      </c>
      <c r="C2" t="s">
        <v>964</v>
      </c>
      <c r="D2" t="s">
        <v>965</v>
      </c>
      <c r="E2" t="s">
        <v>966</v>
      </c>
      <c r="F2" t="s">
        <v>967</v>
      </c>
      <c r="G2" t="s">
        <v>968</v>
      </c>
      <c r="H2" s="2" t="s">
        <v>969</v>
      </c>
      <c r="U2" t="s">
        <v>970</v>
      </c>
      <c r="V2" t="s">
        <v>971</v>
      </c>
      <c r="W2" t="s">
        <v>972</v>
      </c>
      <c r="X2" t="s">
        <v>973</v>
      </c>
    </row>
    <row r="3" spans="2:24">
      <c r="B3">
        <v>1</v>
      </c>
      <c r="C3">
        <v>60</v>
      </c>
      <c r="D3">
        <v>76</v>
      </c>
      <c r="E3">
        <v>98</v>
      </c>
      <c r="F3">
        <v>130</v>
      </c>
      <c r="G3">
        <v>150</v>
      </c>
      <c r="H3" s="2">
        <v>200</v>
      </c>
      <c r="J3">
        <f>[1]Exp!C2</f>
        <v>1000</v>
      </c>
      <c r="T3" s="2">
        <f t="shared" ref="T3:T34" si="0">(0.011+0.001*FLOOR($B3/10,1))</f>
        <v>0.011</v>
      </c>
      <c r="U3">
        <f>SUM([1]Exp!B$2)</f>
        <v>250</v>
      </c>
      <c r="V3" s="2">
        <f t="shared" ref="V3:V34" si="1">100+50*($B3-1)</f>
        <v>100</v>
      </c>
      <c r="W3">
        <f t="shared" ref="W3:W34" si="2">J3/V3</f>
        <v>10</v>
      </c>
      <c r="X3">
        <f t="shared" ref="X3:X10" si="3">10+10*0.33*($B3-1)</f>
        <v>10</v>
      </c>
    </row>
    <row r="4" spans="2:24">
      <c r="B4">
        <v>2</v>
      </c>
      <c r="C4">
        <v>65</v>
      </c>
      <c r="D4">
        <v>79</v>
      </c>
      <c r="E4">
        <v>100</v>
      </c>
      <c r="F4">
        <v>132</v>
      </c>
      <c r="G4">
        <v>164</v>
      </c>
      <c r="H4" s="2">
        <v>216</v>
      </c>
      <c r="J4">
        <f>[1]Exp!C3</f>
        <v>1575</v>
      </c>
      <c r="T4" s="2">
        <f t="shared" si="0"/>
        <v>0.011</v>
      </c>
      <c r="U4">
        <f>SUM([1]Exp!B$2:B3)</f>
        <v>628.75</v>
      </c>
      <c r="V4" s="2">
        <f t="shared" si="1"/>
        <v>150</v>
      </c>
      <c r="W4">
        <f t="shared" si="2"/>
        <v>10.5</v>
      </c>
      <c r="X4">
        <f t="shared" si="3"/>
        <v>13.3</v>
      </c>
    </row>
    <row r="5" spans="2:24">
      <c r="B5">
        <v>3</v>
      </c>
      <c r="C5">
        <v>70</v>
      </c>
      <c r="D5">
        <v>88</v>
      </c>
      <c r="E5">
        <v>110</v>
      </c>
      <c r="F5">
        <v>144</v>
      </c>
      <c r="G5">
        <v>178</v>
      </c>
      <c r="H5" s="2">
        <v>232</v>
      </c>
      <c r="J5">
        <f>[1]Exp!C4</f>
        <v>2150</v>
      </c>
      <c r="T5" s="2">
        <f t="shared" si="0"/>
        <v>0.011</v>
      </c>
      <c r="U5">
        <f>SUM([1]Exp!B$2:B4)</f>
        <v>1143.75</v>
      </c>
      <c r="V5" s="2">
        <f t="shared" si="1"/>
        <v>200</v>
      </c>
      <c r="W5">
        <f t="shared" si="2"/>
        <v>10.75</v>
      </c>
      <c r="X5">
        <f t="shared" si="3"/>
        <v>16.6</v>
      </c>
    </row>
    <row r="6" spans="2:24">
      <c r="B6">
        <v>4</v>
      </c>
      <c r="C6">
        <v>75</v>
      </c>
      <c r="D6">
        <v>97</v>
      </c>
      <c r="E6">
        <v>120</v>
      </c>
      <c r="F6">
        <v>156</v>
      </c>
      <c r="G6">
        <v>192</v>
      </c>
      <c r="H6" s="2">
        <v>248</v>
      </c>
      <c r="J6">
        <f>[1]Exp!C5</f>
        <v>2725</v>
      </c>
      <c r="T6" s="2">
        <f t="shared" si="0"/>
        <v>0.011</v>
      </c>
      <c r="U6">
        <f>SUM([1]Exp!B$2:B5)</f>
        <v>1802.5</v>
      </c>
      <c r="V6" s="2">
        <f t="shared" si="1"/>
        <v>250</v>
      </c>
      <c r="W6">
        <f t="shared" si="2"/>
        <v>10.9</v>
      </c>
      <c r="X6">
        <f t="shared" si="3"/>
        <v>19.9</v>
      </c>
    </row>
    <row r="7" spans="2:24">
      <c r="B7">
        <v>5</v>
      </c>
      <c r="C7">
        <v>82</v>
      </c>
      <c r="D7">
        <v>106</v>
      </c>
      <c r="E7">
        <v>130</v>
      </c>
      <c r="F7">
        <v>168</v>
      </c>
      <c r="G7">
        <v>206</v>
      </c>
      <c r="H7" s="2">
        <v>264</v>
      </c>
      <c r="J7">
        <f>[1]Exp!C6</f>
        <v>3300</v>
      </c>
      <c r="T7" s="2">
        <f t="shared" si="0"/>
        <v>0.011</v>
      </c>
      <c r="U7">
        <f>SUM([1]Exp!B$2:B6)</f>
        <v>2612.5</v>
      </c>
      <c r="V7" s="2">
        <f t="shared" si="1"/>
        <v>300</v>
      </c>
      <c r="W7">
        <f t="shared" si="2"/>
        <v>11</v>
      </c>
      <c r="X7">
        <f t="shared" si="3"/>
        <v>23.2</v>
      </c>
    </row>
    <row r="8" spans="2:24">
      <c r="B8">
        <v>6</v>
      </c>
      <c r="C8">
        <v>90</v>
      </c>
      <c r="D8">
        <v>115</v>
      </c>
      <c r="E8">
        <v>140</v>
      </c>
      <c r="F8">
        <v>180</v>
      </c>
      <c r="G8">
        <v>220</v>
      </c>
      <c r="H8" s="2">
        <v>280</v>
      </c>
      <c r="J8">
        <f>[1]Exp!C7</f>
        <v>3875</v>
      </c>
      <c r="T8" s="2">
        <f t="shared" si="0"/>
        <v>0.011</v>
      </c>
      <c r="U8">
        <f>SUM([1]Exp!B$2:B7)</f>
        <v>3581.25</v>
      </c>
      <c r="V8" s="2">
        <f t="shared" si="1"/>
        <v>350</v>
      </c>
      <c r="W8">
        <f t="shared" si="2"/>
        <v>11.0714285714286</v>
      </c>
      <c r="X8">
        <f t="shared" si="3"/>
        <v>26.5</v>
      </c>
    </row>
    <row r="9" spans="2:24">
      <c r="B9">
        <v>7</v>
      </c>
      <c r="C9">
        <v>98</v>
      </c>
      <c r="D9">
        <v>124</v>
      </c>
      <c r="E9">
        <v>150</v>
      </c>
      <c r="F9">
        <v>192</v>
      </c>
      <c r="G9">
        <v>234</v>
      </c>
      <c r="H9" s="2">
        <v>296</v>
      </c>
      <c r="J9">
        <f>[1]Exp!C8</f>
        <v>4450</v>
      </c>
      <c r="T9" s="2">
        <f t="shared" si="0"/>
        <v>0.011</v>
      </c>
      <c r="U9">
        <f>SUM([1]Exp!B$2:B8)</f>
        <v>4716.25</v>
      </c>
      <c r="V9" s="2">
        <f t="shared" si="1"/>
        <v>400</v>
      </c>
      <c r="W9">
        <f t="shared" si="2"/>
        <v>11.125</v>
      </c>
      <c r="X9">
        <f t="shared" si="3"/>
        <v>29.8</v>
      </c>
    </row>
    <row r="10" spans="2:24">
      <c r="B10">
        <v>8</v>
      </c>
      <c r="C10">
        <v>106</v>
      </c>
      <c r="D10">
        <v>133</v>
      </c>
      <c r="E10">
        <v>160</v>
      </c>
      <c r="F10">
        <v>204</v>
      </c>
      <c r="G10">
        <v>248</v>
      </c>
      <c r="H10" s="2">
        <v>312</v>
      </c>
      <c r="J10">
        <f>[1]Exp!C9</f>
        <v>5025</v>
      </c>
      <c r="T10" s="2">
        <f t="shared" si="0"/>
        <v>0.011</v>
      </c>
      <c r="U10">
        <f>SUM([1]Exp!B$2:B9)</f>
        <v>6025</v>
      </c>
      <c r="V10" s="2">
        <f t="shared" si="1"/>
        <v>450</v>
      </c>
      <c r="W10">
        <f t="shared" si="2"/>
        <v>11.1666666666667</v>
      </c>
      <c r="X10">
        <f t="shared" si="3"/>
        <v>33.1</v>
      </c>
    </row>
    <row r="11" spans="2:23">
      <c r="B11">
        <v>9</v>
      </c>
      <c r="C11">
        <v>114</v>
      </c>
      <c r="D11">
        <v>142</v>
      </c>
      <c r="E11">
        <v>170</v>
      </c>
      <c r="F11">
        <v>216</v>
      </c>
      <c r="G11">
        <v>262</v>
      </c>
      <c r="H11" s="2">
        <v>328</v>
      </c>
      <c r="J11">
        <f>[1]Exp!C10</f>
        <v>5600</v>
      </c>
      <c r="T11" s="2">
        <f t="shared" si="0"/>
        <v>0.011</v>
      </c>
      <c r="U11">
        <f>SUM([1]Exp!B$2:B10)</f>
        <v>7515</v>
      </c>
      <c r="V11" s="2">
        <f t="shared" si="1"/>
        <v>500</v>
      </c>
      <c r="W11">
        <f t="shared" si="2"/>
        <v>11.2</v>
      </c>
    </row>
    <row r="12" spans="2:23">
      <c r="B12">
        <v>10</v>
      </c>
      <c r="C12">
        <v>122</v>
      </c>
      <c r="D12">
        <v>151</v>
      </c>
      <c r="E12">
        <v>180</v>
      </c>
      <c r="F12">
        <v>228</v>
      </c>
      <c r="G12">
        <v>276</v>
      </c>
      <c r="H12" s="2">
        <v>344</v>
      </c>
      <c r="J12">
        <f>[1]Exp!C11</f>
        <v>6175</v>
      </c>
      <c r="T12" s="2">
        <f t="shared" si="0"/>
        <v>0.012</v>
      </c>
      <c r="U12">
        <f>SUM([1]Exp!B$2:B11)</f>
        <v>9224.125</v>
      </c>
      <c r="V12" s="2">
        <f t="shared" si="1"/>
        <v>550</v>
      </c>
      <c r="W12">
        <f t="shared" si="2"/>
        <v>11.2272727272727</v>
      </c>
    </row>
    <row r="13" spans="2:23">
      <c r="B13">
        <v>11</v>
      </c>
      <c r="C13">
        <v>130</v>
      </c>
      <c r="D13">
        <v>160</v>
      </c>
      <c r="E13">
        <v>190</v>
      </c>
      <c r="F13">
        <v>240</v>
      </c>
      <c r="G13">
        <v>290</v>
      </c>
      <c r="H13" s="2">
        <v>360</v>
      </c>
      <c r="J13">
        <f>[1]Exp!C12</f>
        <v>6750</v>
      </c>
      <c r="T13" s="2">
        <f t="shared" si="0"/>
        <v>0.012</v>
      </c>
      <c r="U13">
        <f>SUM([1]Exp!B$2:B12)</f>
        <v>11136.625</v>
      </c>
      <c r="V13" s="2">
        <f t="shared" si="1"/>
        <v>600</v>
      </c>
      <c r="W13">
        <f t="shared" si="2"/>
        <v>11.25</v>
      </c>
    </row>
    <row r="14" spans="2:23">
      <c r="B14">
        <v>12</v>
      </c>
      <c r="C14">
        <v>138</v>
      </c>
      <c r="D14">
        <v>169</v>
      </c>
      <c r="E14">
        <v>200</v>
      </c>
      <c r="F14">
        <v>252</v>
      </c>
      <c r="G14">
        <v>304</v>
      </c>
      <c r="H14" s="2">
        <v>376</v>
      </c>
      <c r="J14">
        <f>[1]Exp!C13</f>
        <v>7325</v>
      </c>
      <c r="T14" s="2">
        <f t="shared" si="0"/>
        <v>0.012</v>
      </c>
      <c r="U14">
        <f>SUM([1]Exp!B$2:B13)</f>
        <v>13260.75</v>
      </c>
      <c r="V14" s="2">
        <f t="shared" si="1"/>
        <v>650</v>
      </c>
      <c r="W14">
        <f t="shared" si="2"/>
        <v>11.2692307692308</v>
      </c>
    </row>
    <row r="15" spans="2:23">
      <c r="B15">
        <v>13</v>
      </c>
      <c r="C15">
        <v>146</v>
      </c>
      <c r="D15">
        <v>178</v>
      </c>
      <c r="E15">
        <v>210</v>
      </c>
      <c r="F15">
        <v>264</v>
      </c>
      <c r="G15">
        <v>318</v>
      </c>
      <c r="H15" s="2">
        <v>392</v>
      </c>
      <c r="J15">
        <f>[1]Exp!C14</f>
        <v>7900</v>
      </c>
      <c r="T15" s="2">
        <f t="shared" si="0"/>
        <v>0.012</v>
      </c>
      <c r="U15">
        <f>SUM([1]Exp!B$2:B14)</f>
        <v>15604.75</v>
      </c>
      <c r="V15" s="2">
        <f t="shared" si="1"/>
        <v>700</v>
      </c>
      <c r="W15">
        <f t="shared" si="2"/>
        <v>11.2857142857143</v>
      </c>
    </row>
    <row r="16" spans="2:23">
      <c r="B16">
        <v>14</v>
      </c>
      <c r="C16">
        <v>154</v>
      </c>
      <c r="D16">
        <v>187</v>
      </c>
      <c r="E16">
        <v>220</v>
      </c>
      <c r="F16">
        <v>276</v>
      </c>
      <c r="G16">
        <v>332</v>
      </c>
      <c r="H16" s="2">
        <v>408</v>
      </c>
      <c r="J16">
        <f>[1]Exp!C15</f>
        <v>8475</v>
      </c>
      <c r="T16" s="2">
        <f t="shared" si="0"/>
        <v>0.012</v>
      </c>
      <c r="U16">
        <f>SUM([1]Exp!B$2:B15)</f>
        <v>18176.875</v>
      </c>
      <c r="V16" s="2">
        <f t="shared" si="1"/>
        <v>750</v>
      </c>
      <c r="W16">
        <f t="shared" si="2"/>
        <v>11.3</v>
      </c>
    </row>
    <row r="17" spans="2:23">
      <c r="B17">
        <v>15</v>
      </c>
      <c r="C17">
        <v>162</v>
      </c>
      <c r="D17">
        <v>196</v>
      </c>
      <c r="E17">
        <v>230</v>
      </c>
      <c r="F17">
        <v>288</v>
      </c>
      <c r="G17">
        <v>346</v>
      </c>
      <c r="H17" s="2">
        <v>424</v>
      </c>
      <c r="J17">
        <f>[1]Exp!C16</f>
        <v>9050</v>
      </c>
      <c r="T17" s="2">
        <f t="shared" si="0"/>
        <v>0.012</v>
      </c>
      <c r="U17">
        <f>SUM([1]Exp!B$2:B16)</f>
        <v>20985.375</v>
      </c>
      <c r="V17" s="2">
        <f t="shared" si="1"/>
        <v>800</v>
      </c>
      <c r="W17">
        <f t="shared" si="2"/>
        <v>11.3125</v>
      </c>
    </row>
    <row r="18" spans="2:23">
      <c r="B18">
        <v>16</v>
      </c>
      <c r="C18">
        <v>170</v>
      </c>
      <c r="D18">
        <v>205</v>
      </c>
      <c r="E18">
        <v>240</v>
      </c>
      <c r="F18">
        <v>300</v>
      </c>
      <c r="G18">
        <v>360</v>
      </c>
      <c r="H18" s="2">
        <v>440</v>
      </c>
      <c r="J18">
        <f>[1]Exp!C17</f>
        <v>9625</v>
      </c>
      <c r="T18" s="2">
        <f t="shared" si="0"/>
        <v>0.012</v>
      </c>
      <c r="U18">
        <f>SUM([1]Exp!B$2:B17)</f>
        <v>24038.5</v>
      </c>
      <c r="V18" s="2">
        <f t="shared" si="1"/>
        <v>850</v>
      </c>
      <c r="W18">
        <f t="shared" si="2"/>
        <v>11.3235294117647</v>
      </c>
    </row>
    <row r="19" spans="2:23">
      <c r="B19">
        <v>17</v>
      </c>
      <c r="C19">
        <v>178</v>
      </c>
      <c r="D19">
        <v>214</v>
      </c>
      <c r="E19">
        <v>250</v>
      </c>
      <c r="F19">
        <v>312</v>
      </c>
      <c r="G19">
        <v>374</v>
      </c>
      <c r="H19" s="2">
        <v>456</v>
      </c>
      <c r="J19">
        <f>[1]Exp!C18</f>
        <v>10200</v>
      </c>
      <c r="T19" s="2">
        <f t="shared" si="0"/>
        <v>0.012</v>
      </c>
      <c r="U19">
        <f>SUM([1]Exp!B$2:B18)</f>
        <v>27344.5</v>
      </c>
      <c r="V19" s="2">
        <f t="shared" si="1"/>
        <v>900</v>
      </c>
      <c r="W19">
        <f t="shared" si="2"/>
        <v>11.3333333333333</v>
      </c>
    </row>
    <row r="20" spans="2:23">
      <c r="B20">
        <v>18</v>
      </c>
      <c r="C20">
        <v>186</v>
      </c>
      <c r="D20">
        <v>223</v>
      </c>
      <c r="E20">
        <v>260</v>
      </c>
      <c r="F20">
        <v>324</v>
      </c>
      <c r="G20">
        <v>388</v>
      </c>
      <c r="H20" s="2">
        <v>472</v>
      </c>
      <c r="J20">
        <f>[1]Exp!C19</f>
        <v>10775</v>
      </c>
      <c r="T20" s="2">
        <f t="shared" si="0"/>
        <v>0.012</v>
      </c>
      <c r="U20">
        <f>SUM([1]Exp!B$2:B19)</f>
        <v>30911.625</v>
      </c>
      <c r="V20" s="2">
        <f t="shared" si="1"/>
        <v>950</v>
      </c>
      <c r="W20">
        <f t="shared" si="2"/>
        <v>11.3421052631579</v>
      </c>
    </row>
    <row r="21" spans="2:23">
      <c r="B21">
        <v>19</v>
      </c>
      <c r="C21">
        <v>194</v>
      </c>
      <c r="D21">
        <v>232</v>
      </c>
      <c r="E21">
        <v>270</v>
      </c>
      <c r="F21">
        <v>336</v>
      </c>
      <c r="G21">
        <v>402</v>
      </c>
      <c r="H21" s="2">
        <v>488</v>
      </c>
      <c r="J21">
        <f>[1]Exp!C20</f>
        <v>11350</v>
      </c>
      <c r="T21" s="2">
        <f t="shared" si="0"/>
        <v>0.012</v>
      </c>
      <c r="U21">
        <f>SUM([1]Exp!B$2:B20)</f>
        <v>34748.125</v>
      </c>
      <c r="V21" s="2">
        <f t="shared" si="1"/>
        <v>1000</v>
      </c>
      <c r="W21">
        <f t="shared" si="2"/>
        <v>11.35</v>
      </c>
    </row>
    <row r="22" spans="2:23">
      <c r="B22">
        <v>20</v>
      </c>
      <c r="C22">
        <v>202</v>
      </c>
      <c r="D22">
        <v>241</v>
      </c>
      <c r="E22">
        <v>280</v>
      </c>
      <c r="F22">
        <v>348</v>
      </c>
      <c r="G22">
        <v>416</v>
      </c>
      <c r="H22" s="2">
        <v>504</v>
      </c>
      <c r="J22">
        <f>[1]Exp!C21</f>
        <v>11925</v>
      </c>
      <c r="T22" s="2">
        <f t="shared" si="0"/>
        <v>0.013</v>
      </c>
      <c r="U22">
        <f>SUM([1]Exp!B$2:B21)</f>
        <v>38997.625</v>
      </c>
      <c r="V22" s="2">
        <f t="shared" si="1"/>
        <v>1050</v>
      </c>
      <c r="W22">
        <f t="shared" si="2"/>
        <v>11.3571428571429</v>
      </c>
    </row>
    <row r="23" spans="2:23">
      <c r="B23">
        <v>21</v>
      </c>
      <c r="D23">
        <v>250</v>
      </c>
      <c r="E23">
        <v>290</v>
      </c>
      <c r="F23">
        <v>360</v>
      </c>
      <c r="G23">
        <v>430</v>
      </c>
      <c r="H23" s="2">
        <v>520</v>
      </c>
      <c r="J23">
        <f>[1]Exp!D22</f>
        <v>19400</v>
      </c>
      <c r="T23" s="2">
        <f t="shared" si="0"/>
        <v>0.013</v>
      </c>
      <c r="U23">
        <f>SUM([1]Exp!B$2:B22)</f>
        <v>43547.625</v>
      </c>
      <c r="V23" s="2">
        <f t="shared" si="1"/>
        <v>1100</v>
      </c>
      <c r="W23">
        <f t="shared" si="2"/>
        <v>17.6363636363636</v>
      </c>
    </row>
    <row r="24" spans="2:23">
      <c r="B24">
        <v>22</v>
      </c>
      <c r="D24">
        <v>259</v>
      </c>
      <c r="E24">
        <v>300</v>
      </c>
      <c r="F24">
        <v>372</v>
      </c>
      <c r="G24">
        <v>444</v>
      </c>
      <c r="H24" s="2">
        <v>536</v>
      </c>
      <c r="J24">
        <f>[1]Exp!D23</f>
        <v>20320</v>
      </c>
      <c r="T24" s="2">
        <f t="shared" si="0"/>
        <v>0.013</v>
      </c>
      <c r="U24">
        <f>SUM([1]Exp!B$2:B23)</f>
        <v>48407.125</v>
      </c>
      <c r="V24" s="2">
        <f t="shared" si="1"/>
        <v>1150</v>
      </c>
      <c r="W24">
        <f t="shared" si="2"/>
        <v>17.6695652173913</v>
      </c>
    </row>
    <row r="25" spans="2:23">
      <c r="B25">
        <v>23</v>
      </c>
      <c r="D25">
        <v>268</v>
      </c>
      <c r="E25">
        <v>310</v>
      </c>
      <c r="F25">
        <v>384</v>
      </c>
      <c r="G25">
        <v>458</v>
      </c>
      <c r="H25" s="2">
        <v>552</v>
      </c>
      <c r="J25">
        <f>[1]Exp!D24</f>
        <v>21240</v>
      </c>
      <c r="T25" s="2">
        <f t="shared" si="0"/>
        <v>0.013</v>
      </c>
      <c r="U25">
        <f>SUM([1]Exp!B$2:B24)</f>
        <v>53585.125</v>
      </c>
      <c r="V25" s="2">
        <f t="shared" si="1"/>
        <v>1200</v>
      </c>
      <c r="W25">
        <f t="shared" si="2"/>
        <v>17.7</v>
      </c>
    </row>
    <row r="26" spans="2:23">
      <c r="B26">
        <v>24</v>
      </c>
      <c r="D26">
        <v>277</v>
      </c>
      <c r="E26">
        <v>320</v>
      </c>
      <c r="F26">
        <v>396</v>
      </c>
      <c r="G26">
        <v>472</v>
      </c>
      <c r="H26" s="2">
        <v>568</v>
      </c>
      <c r="J26">
        <f>[1]Exp!D25</f>
        <v>22160</v>
      </c>
      <c r="T26" s="2">
        <f t="shared" si="0"/>
        <v>0.013</v>
      </c>
      <c r="U26">
        <f>SUM([1]Exp!B$2:B25)</f>
        <v>59090.625</v>
      </c>
      <c r="V26" s="2">
        <f t="shared" si="1"/>
        <v>1250</v>
      </c>
      <c r="W26">
        <f t="shared" si="2"/>
        <v>17.728</v>
      </c>
    </row>
    <row r="27" spans="2:23">
      <c r="B27">
        <v>25</v>
      </c>
      <c r="D27">
        <v>286</v>
      </c>
      <c r="E27">
        <v>330</v>
      </c>
      <c r="F27">
        <v>408</v>
      </c>
      <c r="G27">
        <v>486</v>
      </c>
      <c r="H27" s="2">
        <v>584</v>
      </c>
      <c r="J27">
        <f>[1]Exp!D26</f>
        <v>23080</v>
      </c>
      <c r="T27" s="2">
        <f t="shared" si="0"/>
        <v>0.013</v>
      </c>
      <c r="U27">
        <f>SUM([1]Exp!B$2:B26)</f>
        <v>64932.625</v>
      </c>
      <c r="V27" s="2">
        <f t="shared" si="1"/>
        <v>1300</v>
      </c>
      <c r="W27">
        <f t="shared" si="2"/>
        <v>17.7538461538462</v>
      </c>
    </row>
    <row r="28" spans="2:23">
      <c r="B28">
        <v>26</v>
      </c>
      <c r="D28">
        <v>295</v>
      </c>
      <c r="E28">
        <v>340</v>
      </c>
      <c r="F28">
        <v>420</v>
      </c>
      <c r="G28">
        <v>500</v>
      </c>
      <c r="H28" s="2">
        <v>600</v>
      </c>
      <c r="J28">
        <f>[1]Exp!D27</f>
        <v>24000</v>
      </c>
      <c r="T28" s="2">
        <f t="shared" si="0"/>
        <v>0.013</v>
      </c>
      <c r="U28">
        <f>SUM([1]Exp!B$2:B27)</f>
        <v>71120.125</v>
      </c>
      <c r="V28" s="2">
        <f t="shared" si="1"/>
        <v>1350</v>
      </c>
      <c r="W28">
        <f t="shared" si="2"/>
        <v>17.7777777777778</v>
      </c>
    </row>
    <row r="29" spans="2:23">
      <c r="B29">
        <v>27</v>
      </c>
      <c r="D29">
        <v>304</v>
      </c>
      <c r="E29">
        <v>350</v>
      </c>
      <c r="F29">
        <v>432</v>
      </c>
      <c r="G29">
        <v>514</v>
      </c>
      <c r="H29" s="2">
        <v>616</v>
      </c>
      <c r="J29">
        <f>[1]Exp!D28</f>
        <v>24920</v>
      </c>
      <c r="T29" s="2">
        <f t="shared" si="0"/>
        <v>0.013</v>
      </c>
      <c r="U29">
        <f>SUM([1]Exp!B$2:B28)</f>
        <v>77662.125</v>
      </c>
      <c r="V29" s="2">
        <f t="shared" si="1"/>
        <v>1400</v>
      </c>
      <c r="W29">
        <f t="shared" si="2"/>
        <v>17.8</v>
      </c>
    </row>
    <row r="30" spans="2:23">
      <c r="B30">
        <v>28</v>
      </c>
      <c r="D30">
        <v>313</v>
      </c>
      <c r="E30">
        <v>360</v>
      </c>
      <c r="F30">
        <v>444</v>
      </c>
      <c r="G30">
        <v>528</v>
      </c>
      <c r="H30" s="2">
        <v>632</v>
      </c>
      <c r="J30">
        <f>[1]Exp!D29</f>
        <v>25840</v>
      </c>
      <c r="T30" s="2">
        <f t="shared" si="0"/>
        <v>0.013</v>
      </c>
      <c r="U30">
        <f>SUM([1]Exp!B$2:B29)</f>
        <v>84567.625</v>
      </c>
      <c r="V30" s="2">
        <f t="shared" si="1"/>
        <v>1450</v>
      </c>
      <c r="W30">
        <f t="shared" si="2"/>
        <v>17.8206896551724</v>
      </c>
    </row>
    <row r="31" spans="2:23">
      <c r="B31">
        <v>29</v>
      </c>
      <c r="D31">
        <v>322</v>
      </c>
      <c r="E31">
        <v>370</v>
      </c>
      <c r="F31">
        <v>456</v>
      </c>
      <c r="G31">
        <v>542</v>
      </c>
      <c r="H31" s="2">
        <v>648</v>
      </c>
      <c r="J31">
        <f>[1]Exp!D30</f>
        <v>26760</v>
      </c>
      <c r="T31" s="2">
        <f t="shared" si="0"/>
        <v>0.013</v>
      </c>
      <c r="U31">
        <f>SUM([1]Exp!B$2:B30)</f>
        <v>91845.625</v>
      </c>
      <c r="V31" s="2">
        <f t="shared" si="1"/>
        <v>1500</v>
      </c>
      <c r="W31">
        <f t="shared" si="2"/>
        <v>17.84</v>
      </c>
    </row>
    <row r="32" spans="2:23">
      <c r="B32">
        <v>30</v>
      </c>
      <c r="D32">
        <v>331</v>
      </c>
      <c r="E32">
        <v>380</v>
      </c>
      <c r="F32">
        <v>468</v>
      </c>
      <c r="G32">
        <v>556</v>
      </c>
      <c r="H32" s="2">
        <v>664</v>
      </c>
      <c r="J32">
        <f>[1]Exp!D31</f>
        <v>27680</v>
      </c>
      <c r="T32" s="2">
        <f t="shared" si="0"/>
        <v>0.014</v>
      </c>
      <c r="U32">
        <f>SUM([1]Exp!B$2:B31)</f>
        <v>99820.5</v>
      </c>
      <c r="V32" s="2">
        <f t="shared" si="1"/>
        <v>1550</v>
      </c>
      <c r="W32">
        <f t="shared" si="2"/>
        <v>17.858064516129</v>
      </c>
    </row>
    <row r="33" spans="2:23">
      <c r="B33">
        <v>31</v>
      </c>
      <c r="E33">
        <v>390</v>
      </c>
      <c r="F33">
        <v>480</v>
      </c>
      <c r="G33">
        <v>570</v>
      </c>
      <c r="H33" s="2">
        <v>680</v>
      </c>
      <c r="J33">
        <f>[1]Exp!E32</f>
        <v>42400</v>
      </c>
      <c r="T33" s="2">
        <f t="shared" si="0"/>
        <v>0.014</v>
      </c>
      <c r="U33">
        <f>SUM([1]Exp!B$2:B32)</f>
        <v>108208</v>
      </c>
      <c r="V33" s="2">
        <f t="shared" si="1"/>
        <v>1600</v>
      </c>
      <c r="W33">
        <f t="shared" si="2"/>
        <v>26.5</v>
      </c>
    </row>
    <row r="34" spans="2:23">
      <c r="B34">
        <v>32</v>
      </c>
      <c r="E34">
        <v>400</v>
      </c>
      <c r="F34">
        <v>492</v>
      </c>
      <c r="G34">
        <v>584</v>
      </c>
      <c r="H34" s="2">
        <v>696</v>
      </c>
      <c r="J34">
        <f>[1]Exp!E33</f>
        <v>43780</v>
      </c>
      <c r="T34" s="2">
        <f t="shared" si="0"/>
        <v>0.014</v>
      </c>
      <c r="U34">
        <f>SUM([1]Exp!B$2:B33)</f>
        <v>117017.875</v>
      </c>
      <c r="V34" s="2">
        <f t="shared" si="1"/>
        <v>1650</v>
      </c>
      <c r="W34">
        <f t="shared" si="2"/>
        <v>26.5333333333333</v>
      </c>
    </row>
    <row r="35" spans="2:23">
      <c r="B35">
        <v>33</v>
      </c>
      <c r="E35">
        <v>410</v>
      </c>
      <c r="F35">
        <v>504</v>
      </c>
      <c r="G35">
        <v>598</v>
      </c>
      <c r="H35" s="2">
        <v>712</v>
      </c>
      <c r="J35">
        <f>[1]Exp!E34</f>
        <v>45160</v>
      </c>
      <c r="T35" s="2">
        <f t="shared" ref="T35:T66" si="4">(0.011+0.001*FLOOR($B35/10,1))</f>
        <v>0.014</v>
      </c>
      <c r="U35">
        <f>SUM([1]Exp!B$2:B34)</f>
        <v>126259.875</v>
      </c>
      <c r="V35" s="2">
        <f t="shared" ref="V35:V66" si="5">100+50*($B35-1)</f>
        <v>1700</v>
      </c>
      <c r="W35">
        <f t="shared" ref="W35:W66" si="6">J35/V35</f>
        <v>26.5647058823529</v>
      </c>
    </row>
    <row r="36" spans="2:23">
      <c r="B36">
        <v>34</v>
      </c>
      <c r="E36">
        <v>420</v>
      </c>
      <c r="F36">
        <v>516</v>
      </c>
      <c r="G36">
        <v>612</v>
      </c>
      <c r="H36" s="2">
        <v>728</v>
      </c>
      <c r="J36">
        <f>[1]Exp!E35</f>
        <v>46540</v>
      </c>
      <c r="T36" s="2">
        <f t="shared" si="4"/>
        <v>0.014</v>
      </c>
      <c r="U36">
        <f>SUM([1]Exp!B$2:B35)</f>
        <v>135943.75</v>
      </c>
      <c r="V36" s="2">
        <f t="shared" si="5"/>
        <v>1750</v>
      </c>
      <c r="W36">
        <f t="shared" si="6"/>
        <v>26.5942857142857</v>
      </c>
    </row>
    <row r="37" spans="2:23">
      <c r="B37">
        <v>35</v>
      </c>
      <c r="E37">
        <v>430</v>
      </c>
      <c r="F37">
        <v>528</v>
      </c>
      <c r="G37">
        <v>626</v>
      </c>
      <c r="H37" s="2">
        <v>744</v>
      </c>
      <c r="J37">
        <f>[1]Exp!E36</f>
        <v>47920</v>
      </c>
      <c r="T37" s="2">
        <f t="shared" si="4"/>
        <v>0.014</v>
      </c>
      <c r="U37">
        <f>SUM([1]Exp!B$2:B36)</f>
        <v>146079.25</v>
      </c>
      <c r="V37" s="2">
        <f t="shared" si="5"/>
        <v>1800</v>
      </c>
      <c r="W37">
        <f t="shared" si="6"/>
        <v>26.6222222222222</v>
      </c>
    </row>
    <row r="38" spans="2:23">
      <c r="B38">
        <v>36</v>
      </c>
      <c r="E38">
        <v>440</v>
      </c>
      <c r="F38">
        <v>540</v>
      </c>
      <c r="G38">
        <v>640</v>
      </c>
      <c r="H38" s="2">
        <v>760</v>
      </c>
      <c r="J38">
        <f>[1]Exp!E37</f>
        <v>49300</v>
      </c>
      <c r="T38" s="2">
        <f t="shared" si="4"/>
        <v>0.014</v>
      </c>
      <c r="U38">
        <f>SUM([1]Exp!B$2:B37)</f>
        <v>156676.125</v>
      </c>
      <c r="V38" s="2">
        <f t="shared" si="5"/>
        <v>1850</v>
      </c>
      <c r="W38">
        <f t="shared" si="6"/>
        <v>26.6486486486486</v>
      </c>
    </row>
    <row r="39" spans="2:23">
      <c r="B39">
        <v>37</v>
      </c>
      <c r="E39">
        <v>450</v>
      </c>
      <c r="F39">
        <v>552</v>
      </c>
      <c r="G39">
        <v>654</v>
      </c>
      <c r="H39" s="2">
        <v>776</v>
      </c>
      <c r="J39">
        <f>[1]Exp!E38</f>
        <v>50680</v>
      </c>
      <c r="T39" s="2">
        <f t="shared" si="4"/>
        <v>0.014</v>
      </c>
      <c r="U39">
        <f>SUM([1]Exp!B$2:B38)</f>
        <v>167744.125</v>
      </c>
      <c r="V39" s="2">
        <f t="shared" si="5"/>
        <v>1900</v>
      </c>
      <c r="W39">
        <f t="shared" si="6"/>
        <v>26.6736842105263</v>
      </c>
    </row>
    <row r="40" spans="2:23">
      <c r="B40">
        <v>38</v>
      </c>
      <c r="E40">
        <v>460</v>
      </c>
      <c r="F40">
        <v>564</v>
      </c>
      <c r="G40">
        <v>668</v>
      </c>
      <c r="H40" s="2">
        <v>792</v>
      </c>
      <c r="J40">
        <f>[1]Exp!E39</f>
        <v>52060</v>
      </c>
      <c r="T40" s="2">
        <f t="shared" si="4"/>
        <v>0.014</v>
      </c>
      <c r="U40">
        <f>SUM([1]Exp!B$2:B39)</f>
        <v>179293</v>
      </c>
      <c r="V40" s="2">
        <f t="shared" si="5"/>
        <v>1950</v>
      </c>
      <c r="W40">
        <f t="shared" si="6"/>
        <v>26.6974358974359</v>
      </c>
    </row>
    <row r="41" spans="2:23">
      <c r="B41">
        <v>39</v>
      </c>
      <c r="E41">
        <v>470</v>
      </c>
      <c r="F41">
        <v>576</v>
      </c>
      <c r="G41">
        <v>682</v>
      </c>
      <c r="H41" s="2">
        <v>808</v>
      </c>
      <c r="J41">
        <f>[1]Exp!E40</f>
        <v>53440</v>
      </c>
      <c r="T41" s="2">
        <f t="shared" si="4"/>
        <v>0.014</v>
      </c>
      <c r="U41">
        <f>SUM([1]Exp!B$2:B40)</f>
        <v>191332.5</v>
      </c>
      <c r="V41" s="2">
        <f t="shared" si="5"/>
        <v>2000</v>
      </c>
      <c r="W41">
        <f t="shared" si="6"/>
        <v>26.72</v>
      </c>
    </row>
    <row r="42" spans="2:23">
      <c r="B42">
        <v>40</v>
      </c>
      <c r="E42">
        <v>480</v>
      </c>
      <c r="F42">
        <v>588</v>
      </c>
      <c r="G42">
        <v>696</v>
      </c>
      <c r="H42" s="2">
        <v>824</v>
      </c>
      <c r="J42">
        <f>[1]Exp!E41</f>
        <v>54820</v>
      </c>
      <c r="T42" s="2">
        <f t="shared" si="4"/>
        <v>0.015</v>
      </c>
      <c r="U42">
        <f>SUM([1]Exp!B$2:B41)</f>
        <v>204442.75</v>
      </c>
      <c r="V42" s="2">
        <f t="shared" si="5"/>
        <v>2050</v>
      </c>
      <c r="W42">
        <f t="shared" si="6"/>
        <v>26.7414634146341</v>
      </c>
    </row>
    <row r="43" spans="2:23">
      <c r="B43">
        <v>41</v>
      </c>
      <c r="F43">
        <v>600</v>
      </c>
      <c r="G43">
        <v>710</v>
      </c>
      <c r="H43" s="2">
        <v>840</v>
      </c>
      <c r="J43">
        <f>[1]Exp!F42</f>
        <v>79200</v>
      </c>
      <c r="T43" s="2">
        <f t="shared" si="4"/>
        <v>0.015</v>
      </c>
      <c r="U43">
        <f>SUM([1]Exp!B$2:B42)</f>
        <v>218092.75</v>
      </c>
      <c r="V43" s="2">
        <f t="shared" si="5"/>
        <v>2100</v>
      </c>
      <c r="W43">
        <f t="shared" si="6"/>
        <v>37.7142857142857</v>
      </c>
    </row>
    <row r="44" spans="2:23">
      <c r="B44">
        <v>42</v>
      </c>
      <c r="F44">
        <v>612</v>
      </c>
      <c r="G44">
        <v>724</v>
      </c>
      <c r="H44" s="2">
        <v>856</v>
      </c>
      <c r="J44">
        <f>[1]Exp!F43</f>
        <v>81155</v>
      </c>
      <c r="T44" s="2">
        <f t="shared" si="4"/>
        <v>0.015</v>
      </c>
      <c r="U44">
        <f>SUM([1]Exp!B$2:B43)</f>
        <v>232293</v>
      </c>
      <c r="V44" s="2">
        <f t="shared" si="5"/>
        <v>2150</v>
      </c>
      <c r="W44">
        <f t="shared" si="6"/>
        <v>37.746511627907</v>
      </c>
    </row>
    <row r="45" spans="2:23">
      <c r="B45">
        <v>43</v>
      </c>
      <c r="F45">
        <v>624</v>
      </c>
      <c r="G45">
        <v>738</v>
      </c>
      <c r="H45" s="2">
        <v>872</v>
      </c>
      <c r="J45">
        <f>[1]Exp!F44</f>
        <v>83110</v>
      </c>
      <c r="T45" s="2">
        <f t="shared" si="4"/>
        <v>0.015</v>
      </c>
      <c r="U45">
        <f>SUM([1]Exp!B$2:B44)</f>
        <v>247054</v>
      </c>
      <c r="V45" s="2">
        <f t="shared" si="5"/>
        <v>2200</v>
      </c>
      <c r="W45">
        <f t="shared" si="6"/>
        <v>37.7772727272727</v>
      </c>
    </row>
    <row r="46" spans="2:23">
      <c r="B46">
        <v>44</v>
      </c>
      <c r="F46">
        <v>636</v>
      </c>
      <c r="G46">
        <v>752</v>
      </c>
      <c r="H46" s="2">
        <v>888</v>
      </c>
      <c r="J46">
        <f>[1]Exp!F45</f>
        <v>85065</v>
      </c>
      <c r="T46" s="2">
        <f t="shared" si="4"/>
        <v>0.015</v>
      </c>
      <c r="U46">
        <f>SUM([1]Exp!B$2:B45)</f>
        <v>262386.25</v>
      </c>
      <c r="V46" s="2">
        <f t="shared" si="5"/>
        <v>2250</v>
      </c>
      <c r="W46">
        <f t="shared" si="6"/>
        <v>37.8066666666667</v>
      </c>
    </row>
    <row r="47" spans="2:23">
      <c r="B47">
        <v>45</v>
      </c>
      <c r="F47">
        <v>648</v>
      </c>
      <c r="G47">
        <v>766</v>
      </c>
      <c r="H47" s="2">
        <v>904</v>
      </c>
      <c r="J47">
        <f>[1]Exp!F46</f>
        <v>87020</v>
      </c>
      <c r="T47" s="2">
        <f t="shared" si="4"/>
        <v>0.015</v>
      </c>
      <c r="U47">
        <f>SUM([1]Exp!B$2:B46)</f>
        <v>278300.25</v>
      </c>
      <c r="V47" s="2">
        <f t="shared" si="5"/>
        <v>2300</v>
      </c>
      <c r="W47">
        <f t="shared" si="6"/>
        <v>37.8347826086957</v>
      </c>
    </row>
    <row r="48" spans="2:23">
      <c r="B48">
        <v>46</v>
      </c>
      <c r="F48">
        <v>660</v>
      </c>
      <c r="G48">
        <v>780</v>
      </c>
      <c r="H48" s="2">
        <v>920</v>
      </c>
      <c r="J48">
        <f>[1]Exp!F47</f>
        <v>88975</v>
      </c>
      <c r="T48" s="2">
        <f t="shared" si="4"/>
        <v>0.015</v>
      </c>
      <c r="U48">
        <f>SUM([1]Exp!B$2:B47)</f>
        <v>294806.5</v>
      </c>
      <c r="V48" s="2">
        <f t="shared" si="5"/>
        <v>2350</v>
      </c>
      <c r="W48">
        <f t="shared" si="6"/>
        <v>37.8617021276596</v>
      </c>
    </row>
    <row r="49" spans="2:23">
      <c r="B49">
        <v>47</v>
      </c>
      <c r="F49">
        <v>672</v>
      </c>
      <c r="G49">
        <v>794</v>
      </c>
      <c r="H49" s="2">
        <v>936</v>
      </c>
      <c r="J49">
        <f>[1]Exp!F48</f>
        <v>90930</v>
      </c>
      <c r="T49" s="2">
        <f t="shared" si="4"/>
        <v>0.015</v>
      </c>
      <c r="U49">
        <f>SUM([1]Exp!B$2:B48)</f>
        <v>311915.5</v>
      </c>
      <c r="V49" s="2">
        <f t="shared" si="5"/>
        <v>2400</v>
      </c>
      <c r="W49">
        <f t="shared" si="6"/>
        <v>37.8875</v>
      </c>
    </row>
    <row r="50" spans="2:23">
      <c r="B50">
        <v>48</v>
      </c>
      <c r="F50">
        <v>684</v>
      </c>
      <c r="G50">
        <v>808</v>
      </c>
      <c r="H50" s="2">
        <v>952</v>
      </c>
      <c r="J50">
        <f>[1]Exp!F49</f>
        <v>92885</v>
      </c>
      <c r="T50" s="2">
        <f t="shared" si="4"/>
        <v>0.015</v>
      </c>
      <c r="U50">
        <f>SUM([1]Exp!B$2:B49)</f>
        <v>329637.75</v>
      </c>
      <c r="V50" s="2">
        <f t="shared" si="5"/>
        <v>2450</v>
      </c>
      <c r="W50">
        <f t="shared" si="6"/>
        <v>37.9122448979592</v>
      </c>
    </row>
    <row r="51" spans="2:23">
      <c r="B51">
        <v>49</v>
      </c>
      <c r="F51">
        <v>696</v>
      </c>
      <c r="G51">
        <v>822</v>
      </c>
      <c r="H51" s="2">
        <v>968</v>
      </c>
      <c r="J51">
        <f>[1]Exp!F50</f>
        <v>94840</v>
      </c>
      <c r="T51" s="2">
        <f t="shared" si="4"/>
        <v>0.015</v>
      </c>
      <c r="U51">
        <f>SUM([1]Exp!B$2:B50)</f>
        <v>347983.75</v>
      </c>
      <c r="V51" s="2">
        <f t="shared" si="5"/>
        <v>2500</v>
      </c>
      <c r="W51">
        <f t="shared" si="6"/>
        <v>37.936</v>
      </c>
    </row>
    <row r="52" spans="2:23">
      <c r="B52">
        <v>50</v>
      </c>
      <c r="F52">
        <v>708</v>
      </c>
      <c r="G52">
        <v>836</v>
      </c>
      <c r="H52" s="2">
        <v>984</v>
      </c>
      <c r="J52">
        <f>[1]Exp!F51</f>
        <v>96795</v>
      </c>
      <c r="T52" s="2">
        <f t="shared" si="4"/>
        <v>0.016</v>
      </c>
      <c r="U52">
        <f>SUM([1]Exp!B$2:B51)</f>
        <v>367864.375</v>
      </c>
      <c r="V52" s="2">
        <f t="shared" si="5"/>
        <v>2550</v>
      </c>
      <c r="W52">
        <f t="shared" si="6"/>
        <v>37.9588235294118</v>
      </c>
    </row>
    <row r="53" spans="2:23">
      <c r="B53">
        <v>51</v>
      </c>
      <c r="G53">
        <v>850</v>
      </c>
      <c r="H53" s="2">
        <v>1000</v>
      </c>
      <c r="J53">
        <f>[1]Exp!G52</f>
        <v>133250</v>
      </c>
      <c r="T53" s="2">
        <f t="shared" si="4"/>
        <v>0.016</v>
      </c>
      <c r="U53">
        <f>SUM([1]Exp!B$2:B52)</f>
        <v>388426.875</v>
      </c>
      <c r="V53" s="2">
        <f t="shared" si="5"/>
        <v>2600</v>
      </c>
      <c r="W53">
        <f t="shared" si="6"/>
        <v>51.25</v>
      </c>
    </row>
    <row r="54" spans="2:23">
      <c r="B54">
        <v>52</v>
      </c>
      <c r="G54">
        <v>864</v>
      </c>
      <c r="H54" s="2">
        <v>1016</v>
      </c>
      <c r="J54">
        <f>[1]Exp!G53</f>
        <v>135895</v>
      </c>
      <c r="T54" s="2">
        <f t="shared" si="4"/>
        <v>0.016</v>
      </c>
      <c r="U54">
        <f>SUM([1]Exp!B$2:B53)</f>
        <v>409682.5</v>
      </c>
      <c r="V54" s="2">
        <f t="shared" si="5"/>
        <v>2650</v>
      </c>
      <c r="W54">
        <f t="shared" si="6"/>
        <v>51.2811320754717</v>
      </c>
    </row>
    <row r="55" spans="2:23">
      <c r="B55">
        <v>53</v>
      </c>
      <c r="G55">
        <v>878</v>
      </c>
      <c r="H55" s="2">
        <v>1032</v>
      </c>
      <c r="J55">
        <f>[1]Exp!G54</f>
        <v>138540</v>
      </c>
      <c r="T55" s="2">
        <f t="shared" si="4"/>
        <v>0.016</v>
      </c>
      <c r="U55">
        <f>SUM([1]Exp!B$2:B54)</f>
        <v>431642.5</v>
      </c>
      <c r="V55" s="2">
        <f t="shared" si="5"/>
        <v>2700</v>
      </c>
      <c r="W55">
        <f t="shared" si="6"/>
        <v>51.3111111111111</v>
      </c>
    </row>
    <row r="56" spans="2:23">
      <c r="B56">
        <v>54</v>
      </c>
      <c r="G56">
        <v>892</v>
      </c>
      <c r="H56" s="2">
        <v>1048</v>
      </c>
      <c r="J56">
        <f>[1]Exp!G55</f>
        <v>141185</v>
      </c>
      <c r="T56" s="2">
        <f t="shared" si="4"/>
        <v>0.016</v>
      </c>
      <c r="U56">
        <f>SUM([1]Exp!B$2:B55)</f>
        <v>454318.125</v>
      </c>
      <c r="V56" s="2">
        <f t="shared" si="5"/>
        <v>2750</v>
      </c>
      <c r="W56">
        <f t="shared" si="6"/>
        <v>51.34</v>
      </c>
    </row>
    <row r="57" spans="2:23">
      <c r="B57">
        <v>55</v>
      </c>
      <c r="G57">
        <v>906</v>
      </c>
      <c r="H57" s="2">
        <v>1064</v>
      </c>
      <c r="J57">
        <f>[1]Exp!G56</f>
        <v>143830</v>
      </c>
      <c r="T57" s="2">
        <f t="shared" si="4"/>
        <v>0.016</v>
      </c>
      <c r="U57">
        <f>SUM([1]Exp!B$2:B56)</f>
        <v>477720.625</v>
      </c>
      <c r="V57" s="2">
        <f t="shared" si="5"/>
        <v>2800</v>
      </c>
      <c r="W57">
        <f t="shared" si="6"/>
        <v>51.3678571428571</v>
      </c>
    </row>
    <row r="58" spans="2:23">
      <c r="B58">
        <v>56</v>
      </c>
      <c r="G58">
        <v>920</v>
      </c>
      <c r="H58" s="2">
        <v>1080</v>
      </c>
      <c r="J58">
        <f>[1]Exp!G57</f>
        <v>146475</v>
      </c>
      <c r="T58" s="2">
        <f t="shared" si="4"/>
        <v>0.016</v>
      </c>
      <c r="U58">
        <f>SUM([1]Exp!B$2:B57)</f>
        <v>501861.25</v>
      </c>
      <c r="V58" s="2">
        <f t="shared" si="5"/>
        <v>2850</v>
      </c>
      <c r="W58">
        <f t="shared" si="6"/>
        <v>51.3947368421053</v>
      </c>
    </row>
    <row r="59" spans="2:23">
      <c r="B59">
        <v>57</v>
      </c>
      <c r="G59">
        <v>934</v>
      </c>
      <c r="H59" s="2">
        <v>1096</v>
      </c>
      <c r="J59">
        <f>[1]Exp!G58</f>
        <v>149120</v>
      </c>
      <c r="T59" s="2">
        <f t="shared" si="4"/>
        <v>0.016</v>
      </c>
      <c r="U59">
        <f>SUM([1]Exp!B$2:B58)</f>
        <v>526751.25</v>
      </c>
      <c r="V59" s="2">
        <f t="shared" si="5"/>
        <v>2900</v>
      </c>
      <c r="W59">
        <f t="shared" si="6"/>
        <v>51.4206896551724</v>
      </c>
    </row>
    <row r="60" spans="2:23">
      <c r="B60">
        <v>58</v>
      </c>
      <c r="G60">
        <v>948</v>
      </c>
      <c r="H60" s="2">
        <v>1112</v>
      </c>
      <c r="J60">
        <f>[1]Exp!G59</f>
        <v>151765</v>
      </c>
      <c r="T60" s="2">
        <f t="shared" si="4"/>
        <v>0.016</v>
      </c>
      <c r="U60">
        <f>SUM([1]Exp!B$2:B59)</f>
        <v>552401.875</v>
      </c>
      <c r="V60" s="2">
        <f t="shared" si="5"/>
        <v>2950</v>
      </c>
      <c r="W60">
        <f t="shared" si="6"/>
        <v>51.4457627118644</v>
      </c>
    </row>
    <row r="61" spans="2:23">
      <c r="B61">
        <v>59</v>
      </c>
      <c r="G61">
        <v>962</v>
      </c>
      <c r="H61" s="2">
        <v>1128</v>
      </c>
      <c r="J61">
        <f>[1]Exp!G60</f>
        <v>154410</v>
      </c>
      <c r="T61" s="2">
        <f t="shared" si="4"/>
        <v>0.016</v>
      </c>
      <c r="U61">
        <f>SUM([1]Exp!B$2:B60)</f>
        <v>578824.375</v>
      </c>
      <c r="V61" s="2">
        <f t="shared" si="5"/>
        <v>3000</v>
      </c>
      <c r="W61">
        <f t="shared" si="6"/>
        <v>51.47</v>
      </c>
    </row>
    <row r="62" spans="2:23">
      <c r="B62">
        <v>60</v>
      </c>
      <c r="G62">
        <v>976</v>
      </c>
      <c r="H62" s="2">
        <v>1144</v>
      </c>
      <c r="J62">
        <f>[1]Exp!G61</f>
        <v>157055</v>
      </c>
      <c r="T62" s="2">
        <f t="shared" si="4"/>
        <v>0.017</v>
      </c>
      <c r="U62">
        <f>SUM([1]Exp!B$2:B61)</f>
        <v>607335.375</v>
      </c>
      <c r="V62" s="2">
        <f t="shared" si="5"/>
        <v>3050</v>
      </c>
      <c r="W62">
        <f t="shared" si="6"/>
        <v>51.4934426229508</v>
      </c>
    </row>
    <row r="63" spans="2:23">
      <c r="B63">
        <v>61</v>
      </c>
      <c r="H63" s="2">
        <v>1160</v>
      </c>
      <c r="J63">
        <f>[1]Exp!H62</f>
        <v>208000</v>
      </c>
      <c r="T63" s="2">
        <f t="shared" si="4"/>
        <v>0.017</v>
      </c>
      <c r="U63">
        <f>SUM([1]Exp!B$2:B62)</f>
        <v>636685.375</v>
      </c>
      <c r="V63" s="2">
        <f t="shared" si="5"/>
        <v>3100</v>
      </c>
      <c r="W63">
        <f t="shared" si="6"/>
        <v>67.0967741935484</v>
      </c>
    </row>
    <row r="64" spans="2:23">
      <c r="B64">
        <v>62</v>
      </c>
      <c r="H64" s="2">
        <v>1176</v>
      </c>
      <c r="J64">
        <f>[1]Exp!H63</f>
        <v>211450</v>
      </c>
      <c r="T64" s="2">
        <f t="shared" si="4"/>
        <v>0.017</v>
      </c>
      <c r="U64">
        <f>SUM([1]Exp!B$2:B63)</f>
        <v>666886.375</v>
      </c>
      <c r="V64" s="2">
        <f t="shared" si="5"/>
        <v>3150</v>
      </c>
      <c r="W64">
        <f t="shared" si="6"/>
        <v>67.1269841269841</v>
      </c>
    </row>
    <row r="65" spans="2:23">
      <c r="B65">
        <v>63</v>
      </c>
      <c r="H65" s="2">
        <v>1192</v>
      </c>
      <c r="J65">
        <f>[1]Exp!H64</f>
        <v>214900</v>
      </c>
      <c r="T65" s="2">
        <f t="shared" si="4"/>
        <v>0.017</v>
      </c>
      <c r="U65">
        <f>SUM([1]Exp!B$2:B64)</f>
        <v>697950.375</v>
      </c>
      <c r="V65" s="2">
        <f t="shared" si="5"/>
        <v>3200</v>
      </c>
      <c r="W65">
        <f t="shared" si="6"/>
        <v>67.15625</v>
      </c>
    </row>
    <row r="66" spans="2:23">
      <c r="B66">
        <v>64</v>
      </c>
      <c r="H66" s="2">
        <v>1208</v>
      </c>
      <c r="J66">
        <f>[1]Exp!H65</f>
        <v>218350</v>
      </c>
      <c r="T66" s="2">
        <f t="shared" si="4"/>
        <v>0.017</v>
      </c>
      <c r="U66">
        <f>SUM([1]Exp!B$2:B65)</f>
        <v>729889.375</v>
      </c>
      <c r="V66" s="2">
        <f t="shared" si="5"/>
        <v>3250</v>
      </c>
      <c r="W66">
        <f t="shared" si="6"/>
        <v>67.1846153846154</v>
      </c>
    </row>
    <row r="67" spans="2:23">
      <c r="B67">
        <v>65</v>
      </c>
      <c r="H67" s="2">
        <v>1224</v>
      </c>
      <c r="J67">
        <f>[1]Exp!H66</f>
        <v>221800</v>
      </c>
      <c r="T67" s="2">
        <f t="shared" ref="T67:T72" si="7">(0.011+0.001*FLOOR($B67/10,1))</f>
        <v>0.017</v>
      </c>
      <c r="U67">
        <f>SUM([1]Exp!B$2:B66)</f>
        <v>762715.375</v>
      </c>
      <c r="V67" s="2">
        <f t="shared" ref="V67:V72" si="8">100+50*($B67-1)</f>
        <v>3300</v>
      </c>
      <c r="W67">
        <f t="shared" ref="W67:W72" si="9">J67/V67</f>
        <v>67.2121212121212</v>
      </c>
    </row>
    <row r="68" spans="2:23">
      <c r="B68">
        <v>66</v>
      </c>
      <c r="H68" s="2">
        <v>1240</v>
      </c>
      <c r="J68">
        <f>[1]Exp!H67</f>
        <v>225250</v>
      </c>
      <c r="T68" s="2">
        <f t="shared" si="7"/>
        <v>0.017</v>
      </c>
      <c r="U68">
        <f>SUM([1]Exp!B$2:B67)</f>
        <v>796440.375</v>
      </c>
      <c r="V68" s="2">
        <f t="shared" si="8"/>
        <v>3350</v>
      </c>
      <c r="W68">
        <f t="shared" si="9"/>
        <v>67.2388059701493</v>
      </c>
    </row>
    <row r="69" spans="2:23">
      <c r="B69">
        <v>67</v>
      </c>
      <c r="H69" s="2">
        <v>1256</v>
      </c>
      <c r="J69">
        <f>[1]Exp!H68</f>
        <v>228700</v>
      </c>
      <c r="T69" s="2">
        <f t="shared" si="7"/>
        <v>0.017</v>
      </c>
      <c r="U69">
        <f>SUM([1]Exp!B$2:B68)</f>
        <v>831076.375</v>
      </c>
      <c r="V69" s="2">
        <f t="shared" si="8"/>
        <v>3400</v>
      </c>
      <c r="W69">
        <f t="shared" si="9"/>
        <v>67.2647058823529</v>
      </c>
    </row>
    <row r="70" spans="2:23">
      <c r="B70">
        <v>68</v>
      </c>
      <c r="H70" s="2">
        <v>1272</v>
      </c>
      <c r="J70">
        <f>[1]Exp!H69</f>
        <v>232150</v>
      </c>
      <c r="T70" s="2">
        <f t="shared" si="7"/>
        <v>0.017</v>
      </c>
      <c r="U70">
        <f>SUM([1]Exp!B$2:B69)</f>
        <v>866635.375</v>
      </c>
      <c r="V70" s="2">
        <f t="shared" si="8"/>
        <v>3450</v>
      </c>
      <c r="W70">
        <f t="shared" si="9"/>
        <v>67.2898550724638</v>
      </c>
    </row>
    <row r="71" spans="2:23">
      <c r="B71">
        <v>69</v>
      </c>
      <c r="H71" s="2">
        <v>1288</v>
      </c>
      <c r="J71">
        <f>[1]Exp!H70</f>
        <v>235600</v>
      </c>
      <c r="T71" s="2">
        <f t="shared" si="7"/>
        <v>0.017</v>
      </c>
      <c r="U71">
        <f>SUM([1]Exp!B$2:B70)</f>
        <v>903129.375</v>
      </c>
      <c r="V71" s="2">
        <f t="shared" si="8"/>
        <v>3500</v>
      </c>
      <c r="W71">
        <f t="shared" si="9"/>
        <v>67.3142857142857</v>
      </c>
    </row>
    <row r="72" spans="2:23">
      <c r="B72">
        <v>70</v>
      </c>
      <c r="H72" s="2">
        <v>1304</v>
      </c>
      <c r="J72">
        <f>[1]Exp!H71</f>
        <v>239050</v>
      </c>
      <c r="T72" s="2">
        <f t="shared" si="7"/>
        <v>0.018</v>
      </c>
      <c r="U72">
        <f>SUM([1]Exp!B$2:B71)</f>
        <v>942355.75</v>
      </c>
      <c r="V72" s="2">
        <f t="shared" si="8"/>
        <v>3550</v>
      </c>
      <c r="W72">
        <f t="shared" si="9"/>
        <v>67.3380281690141</v>
      </c>
    </row>
    <row r="73" spans="22:22">
      <c r="V73" s="2">
        <f>K73/10</f>
        <v>0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7"/>
  <sheetViews>
    <sheetView workbookViewId="0">
      <selection activeCell="C36" sqref="C36"/>
    </sheetView>
  </sheetViews>
  <sheetFormatPr defaultColWidth="9.14285714285714" defaultRowHeight="15" outlineLevelCol="2"/>
  <cols>
    <col min="1" max="1" width="28.2857142857143" customWidth="1"/>
    <col min="2" max="2" width="22" customWidth="1"/>
    <col min="3" max="3" width="13.7142857142857" customWidth="1"/>
  </cols>
  <sheetData>
    <row r="1" spans="1:3">
      <c r="A1" t="s">
        <v>536</v>
      </c>
      <c r="B1" t="s">
        <v>250</v>
      </c>
      <c r="C1" t="s">
        <v>974</v>
      </c>
    </row>
    <row r="2" spans="1:3">
      <c r="A2" t="s">
        <v>975</v>
      </c>
      <c r="B2" t="s">
        <v>976</v>
      </c>
      <c r="C2" t="s">
        <v>977</v>
      </c>
    </row>
    <row r="3" spans="1:3">
      <c r="A3" t="s">
        <v>978</v>
      </c>
      <c r="B3" t="s">
        <v>979</v>
      </c>
      <c r="C3" t="s">
        <v>980</v>
      </c>
    </row>
    <row r="4" spans="1:3">
      <c r="A4" t="s">
        <v>981</v>
      </c>
      <c r="B4" t="s">
        <v>982</v>
      </c>
      <c r="C4" t="s">
        <v>983</v>
      </c>
    </row>
    <row r="5" spans="1:3">
      <c r="A5" t="s">
        <v>984</v>
      </c>
      <c r="B5" t="s">
        <v>985</v>
      </c>
      <c r="C5" t="s">
        <v>986</v>
      </c>
    </row>
    <row r="6" spans="1:3">
      <c r="A6" t="s">
        <v>987</v>
      </c>
      <c r="B6" t="s">
        <v>988</v>
      </c>
      <c r="C6" t="s">
        <v>989</v>
      </c>
    </row>
    <row r="7" spans="1:3">
      <c r="A7" t="s">
        <v>990</v>
      </c>
      <c r="B7" t="s">
        <v>991</v>
      </c>
      <c r="C7" t="s">
        <v>992</v>
      </c>
    </row>
    <row r="8" spans="1:3">
      <c r="A8" t="s">
        <v>993</v>
      </c>
      <c r="B8" t="s">
        <v>994</v>
      </c>
      <c r="C8" t="s">
        <v>995</v>
      </c>
    </row>
    <row r="9" spans="1:3">
      <c r="A9" t="s">
        <v>996</v>
      </c>
      <c r="B9" t="s">
        <v>997</v>
      </c>
      <c r="C9" t="s">
        <v>998</v>
      </c>
    </row>
    <row r="10" spans="1:3">
      <c r="A10" t="s">
        <v>999</v>
      </c>
      <c r="B10" t="s">
        <v>1000</v>
      </c>
      <c r="C10" t="s">
        <v>1001</v>
      </c>
    </row>
    <row r="11" spans="1:3">
      <c r="A11" t="s">
        <v>1002</v>
      </c>
      <c r="B11" t="s">
        <v>1003</v>
      </c>
      <c r="C11" t="s">
        <v>1004</v>
      </c>
    </row>
    <row r="12" spans="1:3">
      <c r="A12" t="s">
        <v>1005</v>
      </c>
      <c r="B12" t="s">
        <v>1006</v>
      </c>
      <c r="C12" t="s">
        <v>1007</v>
      </c>
    </row>
    <row r="13" spans="1:3">
      <c r="A13" t="s">
        <v>1008</v>
      </c>
      <c r="B13" t="s">
        <v>1009</v>
      </c>
      <c r="C13" t="s">
        <v>1010</v>
      </c>
    </row>
    <row r="14" spans="1:3">
      <c r="A14" t="s">
        <v>1011</v>
      </c>
      <c r="B14" t="s">
        <v>1012</v>
      </c>
      <c r="C14" t="s">
        <v>1013</v>
      </c>
    </row>
    <row r="15" spans="1:3">
      <c r="A15" t="s">
        <v>1014</v>
      </c>
      <c r="B15" t="s">
        <v>1015</v>
      </c>
      <c r="C15" t="s">
        <v>1016</v>
      </c>
    </row>
    <row r="16" spans="1:3">
      <c r="A16" t="s">
        <v>1017</v>
      </c>
      <c r="B16" t="s">
        <v>1018</v>
      </c>
      <c r="C16" t="s">
        <v>1019</v>
      </c>
    </row>
    <row r="17" spans="1:3">
      <c r="A17" t="s">
        <v>1020</v>
      </c>
      <c r="B17" t="s">
        <v>1021</v>
      </c>
      <c r="C17" t="s">
        <v>1022</v>
      </c>
    </row>
    <row r="18" spans="1:3">
      <c r="A18" t="s">
        <v>1023</v>
      </c>
      <c r="B18" t="s">
        <v>1024</v>
      </c>
      <c r="C18" t="s">
        <v>1025</v>
      </c>
    </row>
    <row r="19" spans="1:3">
      <c r="A19" t="s">
        <v>1026</v>
      </c>
      <c r="B19" t="s">
        <v>1027</v>
      </c>
      <c r="C19" t="s">
        <v>1028</v>
      </c>
    </row>
    <row r="20" spans="1:3">
      <c r="A20" t="s">
        <v>1029</v>
      </c>
      <c r="B20" t="s">
        <v>1030</v>
      </c>
      <c r="C20" t="s">
        <v>1031</v>
      </c>
    </row>
    <row r="21" spans="1:3">
      <c r="A21" t="s">
        <v>1032</v>
      </c>
      <c r="B21" t="s">
        <v>1033</v>
      </c>
      <c r="C21" t="s">
        <v>1034</v>
      </c>
    </row>
    <row r="22" spans="1:3">
      <c r="A22" t="s">
        <v>1035</v>
      </c>
      <c r="B22" t="s">
        <v>1036</v>
      </c>
      <c r="C22" t="s">
        <v>1037</v>
      </c>
    </row>
    <row r="23" spans="1:3">
      <c r="A23" t="s">
        <v>1038</v>
      </c>
      <c r="B23" t="s">
        <v>1039</v>
      </c>
      <c r="C23" t="s">
        <v>1040</v>
      </c>
    </row>
    <row r="24" spans="1:3">
      <c r="A24" t="s">
        <v>1041</v>
      </c>
      <c r="B24" t="s">
        <v>1042</v>
      </c>
      <c r="C24" t="s">
        <v>1043</v>
      </c>
    </row>
    <row r="25" spans="1:3">
      <c r="A25" t="s">
        <v>1044</v>
      </c>
      <c r="B25" t="s">
        <v>1045</v>
      </c>
      <c r="C25" t="s">
        <v>1046</v>
      </c>
    </row>
    <row r="26" spans="1:3">
      <c r="A26" t="s">
        <v>1047</v>
      </c>
      <c r="B26" t="s">
        <v>1048</v>
      </c>
      <c r="C26" t="s">
        <v>1049</v>
      </c>
    </row>
    <row r="27" spans="1:3">
      <c r="A27" t="s">
        <v>1050</v>
      </c>
      <c r="B27" t="s">
        <v>1051</v>
      </c>
      <c r="C27" t="s">
        <v>1052</v>
      </c>
    </row>
    <row r="28" spans="1:3">
      <c r="A28" t="s">
        <v>1053</v>
      </c>
      <c r="B28" t="s">
        <v>1054</v>
      </c>
      <c r="C28" t="s">
        <v>1055</v>
      </c>
    </row>
    <row r="29" spans="1:3">
      <c r="A29" t="s">
        <v>1056</v>
      </c>
      <c r="B29" t="s">
        <v>1057</v>
      </c>
      <c r="C29" t="s">
        <v>1058</v>
      </c>
    </row>
    <row r="30" spans="1:3">
      <c r="A30" t="s">
        <v>1059</v>
      </c>
      <c r="B30" t="s">
        <v>1060</v>
      </c>
      <c r="C30" t="s">
        <v>1061</v>
      </c>
    </row>
    <row r="31" spans="1:3">
      <c r="A31" t="s">
        <v>1062</v>
      </c>
      <c r="B31" t="s">
        <v>1063</v>
      </c>
      <c r="C31" t="s">
        <v>1064</v>
      </c>
    </row>
    <row r="32" spans="1:3">
      <c r="A32" t="s">
        <v>1065</v>
      </c>
      <c r="B32" t="s">
        <v>1066</v>
      </c>
      <c r="C32" t="s">
        <v>1067</v>
      </c>
    </row>
    <row r="33" spans="1:3">
      <c r="A33" t="s">
        <v>1068</v>
      </c>
      <c r="B33" t="s">
        <v>1069</v>
      </c>
      <c r="C33" t="s">
        <v>1070</v>
      </c>
    </row>
    <row r="34" spans="1:3">
      <c r="A34" t="s">
        <v>1071</v>
      </c>
      <c r="B34" t="s">
        <v>1072</v>
      </c>
      <c r="C34" t="s">
        <v>1073</v>
      </c>
    </row>
    <row r="35" spans="1:3">
      <c r="A35" t="s">
        <v>1074</v>
      </c>
      <c r="B35" t="s">
        <v>1075</v>
      </c>
      <c r="C35" t="s">
        <v>1076</v>
      </c>
    </row>
    <row r="36" spans="1:3">
      <c r="A36" t="s">
        <v>1077</v>
      </c>
      <c r="B36" t="s">
        <v>1078</v>
      </c>
      <c r="C36" t="s">
        <v>1079</v>
      </c>
    </row>
    <row r="37" spans="1:3">
      <c r="A37" t="s">
        <v>1080</v>
      </c>
      <c r="B37" t="s">
        <v>1081</v>
      </c>
      <c r="C37" t="s">
        <v>1082</v>
      </c>
    </row>
  </sheetData>
  <pageMargins left="0.75" right="0.75" top="1" bottom="1" header="0.5" footer="0.5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238"/>
  <sheetViews>
    <sheetView workbookViewId="0">
      <pane xSplit="1" ySplit="1" topLeftCell="C2" activePane="bottomRight" state="frozen"/>
      <selection/>
      <selection pane="topRight"/>
      <selection pane="bottomLeft"/>
      <selection pane="bottomRight" activeCell="E4" sqref="E4"/>
    </sheetView>
  </sheetViews>
  <sheetFormatPr defaultColWidth="9" defaultRowHeight="15"/>
  <cols>
    <col min="1" max="1" width="16.4285714285714" customWidth="1"/>
    <col min="2" max="10" width="5.85714285714286" customWidth="1"/>
    <col min="11" max="17" width="6.85714285714286" customWidth="1"/>
    <col min="19" max="19" width="8.42857142857143" customWidth="1"/>
    <col min="20" max="20" width="9.85714285714286" customWidth="1"/>
    <col min="21" max="22" width="6.85714285714286" customWidth="1"/>
    <col min="24" max="31" width="5.85714285714286" customWidth="1"/>
    <col min="32" max="38" width="6.85714285714286" customWidth="1"/>
  </cols>
  <sheetData>
    <row r="1" spans="1:20">
      <c r="A1" t="s">
        <v>536</v>
      </c>
      <c r="B1" t="s">
        <v>1083</v>
      </c>
      <c r="C1" t="s">
        <v>1084</v>
      </c>
      <c r="D1" t="s">
        <v>1085</v>
      </c>
      <c r="E1" t="s">
        <v>1086</v>
      </c>
      <c r="F1" t="s">
        <v>1087</v>
      </c>
      <c r="G1" t="s">
        <v>1088</v>
      </c>
      <c r="H1" t="s">
        <v>1089</v>
      </c>
      <c r="I1" t="s">
        <v>1090</v>
      </c>
      <c r="J1" t="s">
        <v>1091</v>
      </c>
      <c r="K1" t="s">
        <v>1092</v>
      </c>
      <c r="L1" t="s">
        <v>1093</v>
      </c>
      <c r="M1" t="s">
        <v>1094</v>
      </c>
      <c r="N1" t="s">
        <v>1095</v>
      </c>
      <c r="O1" t="s">
        <v>1096</v>
      </c>
      <c r="P1" t="s">
        <v>1097</v>
      </c>
      <c r="Q1" t="s">
        <v>1098</v>
      </c>
      <c r="R1" t="s">
        <v>1080</v>
      </c>
      <c r="S1" t="s">
        <v>1099</v>
      </c>
      <c r="T1" t="s">
        <v>1100</v>
      </c>
    </row>
    <row r="2" spans="1:38">
      <c r="A2" t="s">
        <v>1101</v>
      </c>
      <c r="B2">
        <v>310</v>
      </c>
      <c r="C2">
        <f ca="1">X5</f>
        <v>476</v>
      </c>
      <c r="D2">
        <f ca="1">Y5</f>
        <v>376</v>
      </c>
      <c r="E2">
        <f ca="1" t="shared" ref="E2:Q17" si="0">Z5</f>
        <v>675</v>
      </c>
      <c r="F2">
        <f ca="1" t="shared" si="0"/>
        <v>770</v>
      </c>
      <c r="G2">
        <f ca="1" t="shared" si="0"/>
        <v>910</v>
      </c>
      <c r="H2">
        <f ca="1" t="shared" si="0"/>
        <v>870</v>
      </c>
      <c r="I2">
        <f ca="1" t="shared" si="0"/>
        <v>840</v>
      </c>
      <c r="J2">
        <f ca="1" t="shared" si="0"/>
        <v>570</v>
      </c>
      <c r="K2">
        <f ca="1" t="shared" si="0"/>
        <v>730</v>
      </c>
      <c r="L2">
        <f ca="1" t="shared" si="0"/>
        <v>1200</v>
      </c>
      <c r="M2">
        <f ca="1" t="shared" si="0"/>
        <v>790</v>
      </c>
      <c r="N2">
        <f ca="1" t="shared" si="0"/>
        <v>770</v>
      </c>
      <c r="O2">
        <f ca="1" t="shared" si="0"/>
        <v>750</v>
      </c>
      <c r="P2">
        <f ca="1" t="shared" si="0"/>
        <v>1310</v>
      </c>
      <c r="Q2">
        <f ca="1" t="shared" si="0"/>
        <v>1230</v>
      </c>
      <c r="R2">
        <f t="shared" ref="R2:R65" si="1">U2*100+V2</f>
        <v>1610</v>
      </c>
      <c r="S2">
        <f ca="1" t="shared" ref="S2:S33" si="2">ROUND((RAND()*(SUM(B2:Q2)/25-SUM(B2:Q2)/100)+SUM(B2:Q2)/100)/10,0)*10+ROUND(RAND()*(5-1)+1,0)</f>
        <v>305</v>
      </c>
      <c r="T2">
        <f>(U2-1)*10</f>
        <v>150</v>
      </c>
      <c r="U2">
        <v>16</v>
      </c>
      <c r="V2">
        <v>10</v>
      </c>
      <c r="X2">
        <v>7</v>
      </c>
      <c r="Y2">
        <v>8</v>
      </c>
      <c r="Z2">
        <v>9</v>
      </c>
      <c r="AA2">
        <v>10</v>
      </c>
      <c r="AB2">
        <v>10</v>
      </c>
      <c r="AC2">
        <v>10</v>
      </c>
      <c r="AD2">
        <v>10</v>
      </c>
      <c r="AE2">
        <v>10</v>
      </c>
      <c r="AF2">
        <v>10</v>
      </c>
      <c r="AG2">
        <v>10</v>
      </c>
      <c r="AH2">
        <v>10</v>
      </c>
      <c r="AI2">
        <v>10</v>
      </c>
      <c r="AJ2">
        <v>10</v>
      </c>
      <c r="AK2">
        <v>10</v>
      </c>
      <c r="AL2">
        <v>10</v>
      </c>
    </row>
    <row r="3" spans="1:38">
      <c r="A3" t="s">
        <v>1102</v>
      </c>
      <c r="B3">
        <v>410</v>
      </c>
      <c r="C3">
        <f ca="1" t="shared" ref="C3:C66" si="3">X6</f>
        <v>609</v>
      </c>
      <c r="D3">
        <f ca="1" t="shared" ref="D3:D66" si="4">Y6</f>
        <v>496</v>
      </c>
      <c r="E3">
        <f ca="1" t="shared" ref="E3:E66" si="5">Z6</f>
        <v>603</v>
      </c>
      <c r="F3">
        <f ca="1" t="shared" ref="F3:F66" si="6">AA6</f>
        <v>960</v>
      </c>
      <c r="G3">
        <f ca="1" t="shared" si="0"/>
        <v>800</v>
      </c>
      <c r="H3">
        <f ca="1" t="shared" si="0"/>
        <v>860</v>
      </c>
      <c r="I3">
        <f ca="1" t="shared" si="0"/>
        <v>620</v>
      </c>
      <c r="J3">
        <f ca="1" t="shared" si="0"/>
        <v>1100</v>
      </c>
      <c r="K3">
        <f ca="1" t="shared" si="0"/>
        <v>910</v>
      </c>
      <c r="L3">
        <f ca="1" t="shared" si="0"/>
        <v>1160</v>
      </c>
      <c r="M3">
        <f ca="1" t="shared" si="0"/>
        <v>1270</v>
      </c>
      <c r="N3">
        <f ca="1" t="shared" si="0"/>
        <v>1260</v>
      </c>
      <c r="O3">
        <f ca="1" t="shared" si="0"/>
        <v>1020</v>
      </c>
      <c r="P3">
        <f ca="1" t="shared" si="0"/>
        <v>970</v>
      </c>
      <c r="Q3">
        <f ca="1" t="shared" si="0"/>
        <v>1140</v>
      </c>
      <c r="R3">
        <f t="shared" si="1"/>
        <v>1610</v>
      </c>
      <c r="S3">
        <f ca="1" t="shared" si="2"/>
        <v>151</v>
      </c>
      <c r="T3">
        <f t="shared" ref="T3:T66" si="7">(U3-1)*10</f>
        <v>150</v>
      </c>
      <c r="U3">
        <v>16</v>
      </c>
      <c r="V3">
        <v>10</v>
      </c>
      <c r="X3">
        <v>2</v>
      </c>
      <c r="Y3">
        <v>3</v>
      </c>
      <c r="Z3">
        <v>4</v>
      </c>
      <c r="AA3">
        <v>5</v>
      </c>
      <c r="AB3">
        <v>6</v>
      </c>
      <c r="AC3">
        <v>7</v>
      </c>
      <c r="AD3">
        <v>8</v>
      </c>
      <c r="AE3">
        <v>9</v>
      </c>
      <c r="AF3">
        <v>10</v>
      </c>
      <c r="AG3">
        <v>11</v>
      </c>
      <c r="AH3">
        <v>12</v>
      </c>
      <c r="AI3">
        <v>13</v>
      </c>
      <c r="AJ3">
        <v>14</v>
      </c>
      <c r="AK3">
        <v>15</v>
      </c>
      <c r="AL3">
        <v>16</v>
      </c>
    </row>
    <row r="4" spans="1:38">
      <c r="A4" t="s">
        <v>1103</v>
      </c>
      <c r="B4">
        <v>260</v>
      </c>
      <c r="C4">
        <f ca="1" t="shared" si="3"/>
        <v>343</v>
      </c>
      <c r="D4">
        <f ca="1" t="shared" si="4"/>
        <v>744</v>
      </c>
      <c r="E4">
        <f ca="1" t="shared" si="5"/>
        <v>675</v>
      </c>
      <c r="F4">
        <f ca="1" t="shared" si="6"/>
        <v>630</v>
      </c>
      <c r="G4">
        <f ca="1" t="shared" si="0"/>
        <v>530</v>
      </c>
      <c r="H4">
        <f ca="1" t="shared" si="0"/>
        <v>790</v>
      </c>
      <c r="I4">
        <f ca="1" t="shared" si="0"/>
        <v>640</v>
      </c>
      <c r="J4">
        <f ca="1" t="shared" si="0"/>
        <v>940</v>
      </c>
      <c r="K4">
        <f ca="1" t="shared" si="0"/>
        <v>990</v>
      </c>
      <c r="L4">
        <f ca="1" t="shared" si="0"/>
        <v>1070</v>
      </c>
      <c r="M4">
        <f ca="1" t="shared" si="0"/>
        <v>1170</v>
      </c>
      <c r="N4">
        <f ca="1" t="shared" si="0"/>
        <v>1330</v>
      </c>
      <c r="O4">
        <f ca="1" t="shared" si="0"/>
        <v>1380</v>
      </c>
      <c r="P4">
        <f ca="1" t="shared" si="0"/>
        <v>1130</v>
      </c>
      <c r="Q4">
        <f ca="1" t="shared" si="0"/>
        <v>1440</v>
      </c>
      <c r="R4">
        <f t="shared" si="1"/>
        <v>1610</v>
      </c>
      <c r="S4">
        <f ca="1" t="shared" si="2"/>
        <v>283</v>
      </c>
      <c r="T4">
        <f t="shared" si="7"/>
        <v>150</v>
      </c>
      <c r="U4">
        <v>16</v>
      </c>
      <c r="V4">
        <v>10</v>
      </c>
      <c r="X4" s="1" t="s">
        <v>1084</v>
      </c>
      <c r="Y4" s="1" t="s">
        <v>1085</v>
      </c>
      <c r="Z4" s="1" t="s">
        <v>1086</v>
      </c>
      <c r="AA4" s="1" t="s">
        <v>1087</v>
      </c>
      <c r="AB4" s="1" t="s">
        <v>1088</v>
      </c>
      <c r="AC4" s="1" t="s">
        <v>1089</v>
      </c>
      <c r="AD4" s="1" t="s">
        <v>1090</v>
      </c>
      <c r="AE4" s="1" t="s">
        <v>1091</v>
      </c>
      <c r="AF4" s="1" t="s">
        <v>1092</v>
      </c>
      <c r="AG4" s="1" t="s">
        <v>1093</v>
      </c>
      <c r="AH4" s="1" t="s">
        <v>1094</v>
      </c>
      <c r="AI4" s="1" t="s">
        <v>1095</v>
      </c>
      <c r="AJ4" s="1" t="s">
        <v>1096</v>
      </c>
      <c r="AK4" s="1" t="s">
        <v>1097</v>
      </c>
      <c r="AL4" s="1" t="s">
        <v>1098</v>
      </c>
    </row>
    <row r="5" spans="1:38">
      <c r="A5" t="s">
        <v>1104</v>
      </c>
      <c r="B5">
        <v>280</v>
      </c>
      <c r="C5">
        <f ca="1" t="shared" si="3"/>
        <v>301</v>
      </c>
      <c r="D5">
        <f ca="1" t="shared" si="4"/>
        <v>744</v>
      </c>
      <c r="E5">
        <f ca="1" t="shared" si="5"/>
        <v>396</v>
      </c>
      <c r="F5">
        <f ca="1" t="shared" si="6"/>
        <v>930</v>
      </c>
      <c r="G5">
        <f ca="1" t="shared" si="0"/>
        <v>990</v>
      </c>
      <c r="H5">
        <f ca="1" t="shared" si="0"/>
        <v>820</v>
      </c>
      <c r="I5">
        <f ca="1" t="shared" si="0"/>
        <v>820</v>
      </c>
      <c r="J5">
        <f ca="1" t="shared" si="0"/>
        <v>1130</v>
      </c>
      <c r="K5">
        <f ca="1" t="shared" si="0"/>
        <v>810</v>
      </c>
      <c r="L5">
        <f ca="1" t="shared" si="0"/>
        <v>730</v>
      </c>
      <c r="M5">
        <f ca="1" t="shared" si="0"/>
        <v>1060</v>
      </c>
      <c r="N5">
        <f ca="1" t="shared" si="0"/>
        <v>1120</v>
      </c>
      <c r="O5">
        <f ca="1" t="shared" si="0"/>
        <v>1040</v>
      </c>
      <c r="P5">
        <f ca="1" t="shared" si="0"/>
        <v>1230</v>
      </c>
      <c r="R5">
        <f t="shared" si="1"/>
        <v>1510</v>
      </c>
      <c r="S5">
        <f ca="1" t="shared" si="2"/>
        <v>465</v>
      </c>
      <c r="T5">
        <f t="shared" si="7"/>
        <v>140</v>
      </c>
      <c r="U5">
        <v>15</v>
      </c>
      <c r="V5">
        <v>10</v>
      </c>
      <c r="X5">
        <f ca="1" t="shared" ref="X5:AL5" si="8">ROUND(RAND()*((90+(X$3-1)*3)-(30+(X$3-1)*3))+(30+(X$3-1)*3),0)*X$2</f>
        <v>476</v>
      </c>
      <c r="Y5">
        <f ca="1" t="shared" si="8"/>
        <v>376</v>
      </c>
      <c r="Z5">
        <f ca="1" t="shared" si="8"/>
        <v>675</v>
      </c>
      <c r="AA5">
        <f ca="1" t="shared" si="8"/>
        <v>770</v>
      </c>
      <c r="AB5">
        <f ca="1" t="shared" si="8"/>
        <v>910</v>
      </c>
      <c r="AC5">
        <f ca="1" t="shared" si="8"/>
        <v>870</v>
      </c>
      <c r="AD5">
        <f ca="1" t="shared" si="8"/>
        <v>840</v>
      </c>
      <c r="AE5">
        <f ca="1" t="shared" si="8"/>
        <v>570</v>
      </c>
      <c r="AF5">
        <f ca="1" t="shared" si="8"/>
        <v>730</v>
      </c>
      <c r="AG5">
        <f ca="1" t="shared" si="8"/>
        <v>1200</v>
      </c>
      <c r="AH5">
        <f ca="1" t="shared" si="8"/>
        <v>790</v>
      </c>
      <c r="AI5">
        <f ca="1" t="shared" si="8"/>
        <v>770</v>
      </c>
      <c r="AJ5">
        <f ca="1" t="shared" si="8"/>
        <v>750</v>
      </c>
      <c r="AK5">
        <f ca="1" t="shared" si="8"/>
        <v>1310</v>
      </c>
      <c r="AL5">
        <f ca="1" t="shared" si="8"/>
        <v>1230</v>
      </c>
    </row>
    <row r="6" spans="1:38">
      <c r="A6" t="s">
        <v>1105</v>
      </c>
      <c r="B6">
        <v>330</v>
      </c>
      <c r="C6">
        <f ca="1" t="shared" si="3"/>
        <v>245</v>
      </c>
      <c r="D6">
        <f ca="1" t="shared" si="4"/>
        <v>368</v>
      </c>
      <c r="E6">
        <f ca="1" t="shared" si="5"/>
        <v>441</v>
      </c>
      <c r="F6">
        <f ca="1" t="shared" si="6"/>
        <v>700</v>
      </c>
      <c r="G6">
        <f ca="1" t="shared" si="0"/>
        <v>510</v>
      </c>
      <c r="H6">
        <f ca="1" t="shared" si="0"/>
        <v>900</v>
      </c>
      <c r="I6">
        <f ca="1" t="shared" si="0"/>
        <v>1070</v>
      </c>
      <c r="J6">
        <f ca="1" t="shared" si="0"/>
        <v>810</v>
      </c>
      <c r="K6">
        <f ca="1" t="shared" si="0"/>
        <v>730</v>
      </c>
      <c r="L6">
        <f ca="1" t="shared" si="0"/>
        <v>1220</v>
      </c>
      <c r="M6">
        <f ca="1" t="shared" si="0"/>
        <v>1310</v>
      </c>
      <c r="N6">
        <f ca="1" t="shared" si="0"/>
        <v>910</v>
      </c>
      <c r="O6">
        <f ca="1" t="shared" si="0"/>
        <v>910</v>
      </c>
      <c r="P6">
        <f ca="1" t="shared" si="0"/>
        <v>920</v>
      </c>
      <c r="R6">
        <f t="shared" si="1"/>
        <v>1510</v>
      </c>
      <c r="S6">
        <f ca="1" t="shared" si="2"/>
        <v>273</v>
      </c>
      <c r="T6">
        <f t="shared" si="7"/>
        <v>140</v>
      </c>
      <c r="U6">
        <v>15</v>
      </c>
      <c r="V6">
        <v>10</v>
      </c>
      <c r="X6">
        <f ca="1" t="shared" ref="X6:X37" si="9">ROUND(RAND()*((90+(X$3-1)*4)-(30+(X$3-1)*4))+(30+(X$3-1)*4),0)*X$2</f>
        <v>609</v>
      </c>
      <c r="Y6">
        <f ca="1" t="shared" ref="Y6:Y37" si="10">ROUND(RAND()*((90+(Y$3-1)*4)-(30+(Y$3-1)*4))+(30+(Y$3-1)*4),0)*Y$2</f>
        <v>496</v>
      </c>
      <c r="Z6">
        <f ca="1" t="shared" ref="Z6:Z37" si="11">ROUND(RAND()*((90+(Z$3-1)*4)-(30+(Z$3-1)*4))+(30+(Z$3-1)*4),0)*Z$2</f>
        <v>603</v>
      </c>
      <c r="AA6">
        <f ca="1" t="shared" ref="AA6:AA37" si="12">ROUND(RAND()*((90+(AA$3-1)*4)-(30+(AA$3-1)*4))+(30+(AA$3-1)*4),0)*AA$2</f>
        <v>960</v>
      </c>
      <c r="AB6">
        <f ca="1" t="shared" ref="AB6:AB37" si="13">ROUND(RAND()*((90+(AB$3-1)*4)-(30+(AB$3-1)*4))+(30+(AB$3-1)*4),0)*AB$2</f>
        <v>800</v>
      </c>
      <c r="AC6">
        <f ca="1" t="shared" ref="AC6:AC37" si="14">ROUND(RAND()*((90+(AC$3-1)*4)-(30+(AC$3-1)*4))+(30+(AC$3-1)*4),0)*AC$2</f>
        <v>860</v>
      </c>
      <c r="AD6">
        <f ca="1" t="shared" ref="AD6:AD37" si="15">ROUND(RAND()*((90+(AD$3-1)*4)-(30+(AD$3-1)*4))+(30+(AD$3-1)*4),0)*AD$2</f>
        <v>620</v>
      </c>
      <c r="AE6">
        <f ca="1" t="shared" ref="AE6:AE37" si="16">ROUND(RAND()*((90+(AE$3-1)*4)-(30+(AE$3-1)*4))+(30+(AE$3-1)*4),0)*AE$2</f>
        <v>1100</v>
      </c>
      <c r="AF6">
        <f ca="1" t="shared" ref="AF6:AF37" si="17">ROUND(RAND()*((90+(AF$3-1)*4)-(30+(AF$3-1)*4))+(30+(AF$3-1)*4),0)*AF$2</f>
        <v>910</v>
      </c>
      <c r="AG6">
        <f ca="1" t="shared" ref="AG6:AG37" si="18">ROUND(RAND()*((90+(AG$3-1)*4)-(30+(AG$3-1)*4))+(30+(AG$3-1)*4),0)*AG$2</f>
        <v>1160</v>
      </c>
      <c r="AH6">
        <f ca="1" t="shared" ref="AH6:AH37" si="19">ROUND(RAND()*((90+(AH$3-1)*4)-(30+(AH$3-1)*4))+(30+(AH$3-1)*4),0)*AH$2</f>
        <v>1270</v>
      </c>
      <c r="AI6">
        <f ca="1" t="shared" ref="AI6:AI37" si="20">ROUND(RAND()*((90+(AI$3-1)*4)-(30+(AI$3-1)*4))+(30+(AI$3-1)*4),0)*AI$2</f>
        <v>1260</v>
      </c>
      <c r="AJ6">
        <f ca="1" t="shared" ref="AJ6:AJ37" si="21">ROUND(RAND()*((90+(AJ$3-1)*4)-(30+(AJ$3-1)*4))+(30+(AJ$3-1)*4),0)*AJ$2</f>
        <v>1020</v>
      </c>
      <c r="AK6">
        <f ca="1" t="shared" ref="AK6:AK37" si="22">ROUND(RAND()*((90+(AK$3-1)*4)-(30+(AK$3-1)*4))+(30+(AK$3-1)*4),0)*AK$2</f>
        <v>970</v>
      </c>
      <c r="AL6">
        <f ca="1" t="shared" ref="AL6:AL37" si="23">ROUND(RAND()*((90+(AL$3-1)*4)-(30+(AL$3-1)*4))+(30+(AL$3-1)*4),0)*AL$2</f>
        <v>1140</v>
      </c>
    </row>
    <row r="7" spans="1:38">
      <c r="A7" t="s">
        <v>1106</v>
      </c>
      <c r="B7">
        <v>260</v>
      </c>
      <c r="C7">
        <f ca="1" t="shared" si="3"/>
        <v>378</v>
      </c>
      <c r="D7">
        <f ca="1" t="shared" si="4"/>
        <v>600</v>
      </c>
      <c r="E7">
        <f ca="1" t="shared" si="5"/>
        <v>837</v>
      </c>
      <c r="F7">
        <f ca="1" t="shared" si="6"/>
        <v>800</v>
      </c>
      <c r="G7">
        <f ca="1" t="shared" si="0"/>
        <v>580</v>
      </c>
      <c r="H7">
        <f ca="1" t="shared" si="0"/>
        <v>1130</v>
      </c>
      <c r="I7">
        <f ca="1" t="shared" si="0"/>
        <v>610</v>
      </c>
      <c r="J7">
        <f ca="1" t="shared" si="0"/>
        <v>870</v>
      </c>
      <c r="K7">
        <f ca="1" t="shared" si="0"/>
        <v>1020</v>
      </c>
      <c r="L7">
        <f ca="1" t="shared" si="0"/>
        <v>1270</v>
      </c>
      <c r="M7">
        <f ca="1" t="shared" si="0"/>
        <v>830</v>
      </c>
      <c r="N7">
        <f ca="1" t="shared" si="0"/>
        <v>1250</v>
      </c>
      <c r="O7">
        <f ca="1" t="shared" si="0"/>
        <v>1190</v>
      </c>
      <c r="P7">
        <f ca="1" t="shared" si="0"/>
        <v>860</v>
      </c>
      <c r="R7">
        <f t="shared" si="1"/>
        <v>1510</v>
      </c>
      <c r="S7">
        <f ca="1" t="shared" si="2"/>
        <v>242</v>
      </c>
      <c r="T7">
        <f t="shared" si="7"/>
        <v>140</v>
      </c>
      <c r="U7">
        <v>15</v>
      </c>
      <c r="V7">
        <v>10</v>
      </c>
      <c r="X7">
        <f ca="1" t="shared" si="9"/>
        <v>343</v>
      </c>
      <c r="Y7">
        <f ca="1" t="shared" si="10"/>
        <v>744</v>
      </c>
      <c r="Z7">
        <f ca="1" t="shared" si="11"/>
        <v>675</v>
      </c>
      <c r="AA7">
        <f ca="1" t="shared" si="12"/>
        <v>630</v>
      </c>
      <c r="AB7">
        <f ca="1" t="shared" si="13"/>
        <v>530</v>
      </c>
      <c r="AC7">
        <f ca="1" t="shared" si="14"/>
        <v>790</v>
      </c>
      <c r="AD7">
        <f ca="1" t="shared" si="15"/>
        <v>640</v>
      </c>
      <c r="AE7">
        <f ca="1" t="shared" si="16"/>
        <v>940</v>
      </c>
      <c r="AF7">
        <f ca="1" t="shared" si="17"/>
        <v>990</v>
      </c>
      <c r="AG7">
        <f ca="1" t="shared" si="18"/>
        <v>1070</v>
      </c>
      <c r="AH7">
        <f ca="1" t="shared" si="19"/>
        <v>1170</v>
      </c>
      <c r="AI7">
        <f ca="1" t="shared" si="20"/>
        <v>1330</v>
      </c>
      <c r="AJ7">
        <f ca="1" t="shared" si="21"/>
        <v>1380</v>
      </c>
      <c r="AK7">
        <f ca="1" t="shared" si="22"/>
        <v>1130</v>
      </c>
      <c r="AL7">
        <f ca="1" t="shared" si="23"/>
        <v>1440</v>
      </c>
    </row>
    <row r="8" spans="1:38">
      <c r="A8" t="s">
        <v>1107</v>
      </c>
      <c r="B8">
        <v>440</v>
      </c>
      <c r="C8">
        <f ca="1" t="shared" si="3"/>
        <v>595</v>
      </c>
      <c r="D8">
        <f ca="1" t="shared" si="4"/>
        <v>776</v>
      </c>
      <c r="E8">
        <f ca="1" t="shared" si="5"/>
        <v>900</v>
      </c>
      <c r="F8">
        <f ca="1" t="shared" si="6"/>
        <v>900</v>
      </c>
      <c r="G8">
        <f ca="1" t="shared" si="0"/>
        <v>810</v>
      </c>
      <c r="H8">
        <f ca="1" t="shared" si="0"/>
        <v>650</v>
      </c>
      <c r="I8">
        <f ca="1" t="shared" si="0"/>
        <v>1130</v>
      </c>
      <c r="J8">
        <f ca="1" t="shared" si="0"/>
        <v>790</v>
      </c>
      <c r="K8">
        <f ca="1" t="shared" si="0"/>
        <v>950</v>
      </c>
      <c r="L8">
        <f ca="1" t="shared" si="0"/>
        <v>940</v>
      </c>
      <c r="M8">
        <f ca="1" t="shared" si="0"/>
        <v>870</v>
      </c>
      <c r="N8">
        <f ca="1" t="shared" si="0"/>
        <v>1310</v>
      </c>
      <c r="O8">
        <f ca="1" t="shared" si="0"/>
        <v>1090</v>
      </c>
      <c r="P8">
        <f ca="1" t="shared" si="0"/>
        <v>1110</v>
      </c>
      <c r="R8">
        <f t="shared" si="1"/>
        <v>1510</v>
      </c>
      <c r="S8">
        <f ca="1" t="shared" si="2"/>
        <v>401</v>
      </c>
      <c r="T8">
        <f t="shared" si="7"/>
        <v>140</v>
      </c>
      <c r="U8">
        <v>15</v>
      </c>
      <c r="V8">
        <v>10</v>
      </c>
      <c r="X8">
        <f ca="1" t="shared" si="9"/>
        <v>301</v>
      </c>
      <c r="Y8">
        <f ca="1" t="shared" si="10"/>
        <v>744</v>
      </c>
      <c r="Z8">
        <f ca="1" t="shared" si="11"/>
        <v>396</v>
      </c>
      <c r="AA8">
        <f ca="1" t="shared" si="12"/>
        <v>930</v>
      </c>
      <c r="AB8">
        <f ca="1" t="shared" si="13"/>
        <v>990</v>
      </c>
      <c r="AC8">
        <f ca="1" t="shared" si="14"/>
        <v>820</v>
      </c>
      <c r="AD8">
        <f ca="1" t="shared" si="15"/>
        <v>820</v>
      </c>
      <c r="AE8">
        <f ca="1" t="shared" si="16"/>
        <v>1130</v>
      </c>
      <c r="AF8">
        <f ca="1" t="shared" si="17"/>
        <v>810</v>
      </c>
      <c r="AG8">
        <f ca="1" t="shared" si="18"/>
        <v>730</v>
      </c>
      <c r="AH8">
        <f ca="1" t="shared" si="19"/>
        <v>1060</v>
      </c>
      <c r="AI8">
        <f ca="1" t="shared" si="20"/>
        <v>1120</v>
      </c>
      <c r="AJ8">
        <f ca="1" t="shared" si="21"/>
        <v>1040</v>
      </c>
      <c r="AK8">
        <f ca="1" t="shared" si="22"/>
        <v>1230</v>
      </c>
      <c r="AL8">
        <f ca="1" t="shared" si="23"/>
        <v>1250</v>
      </c>
    </row>
    <row r="9" spans="1:38">
      <c r="A9" t="s">
        <v>1108</v>
      </c>
      <c r="B9">
        <v>390</v>
      </c>
      <c r="C9">
        <f ca="1" t="shared" si="3"/>
        <v>273</v>
      </c>
      <c r="D9">
        <f ca="1" t="shared" si="4"/>
        <v>528</v>
      </c>
      <c r="E9">
        <f ca="1" t="shared" si="5"/>
        <v>612</v>
      </c>
      <c r="F9">
        <f ca="1" t="shared" si="6"/>
        <v>920</v>
      </c>
      <c r="G9">
        <f ca="1" t="shared" si="0"/>
        <v>760</v>
      </c>
      <c r="H9">
        <f ca="1" t="shared" si="0"/>
        <v>970</v>
      </c>
      <c r="I9">
        <f ca="1" t="shared" si="0"/>
        <v>1090</v>
      </c>
      <c r="J9">
        <f ca="1" t="shared" si="0"/>
        <v>1180</v>
      </c>
      <c r="K9">
        <f ca="1" t="shared" si="0"/>
        <v>1190</v>
      </c>
      <c r="L9">
        <f ca="1" t="shared" si="0"/>
        <v>1000</v>
      </c>
      <c r="M9">
        <f ca="1" t="shared" si="0"/>
        <v>1160</v>
      </c>
      <c r="N9">
        <f ca="1" t="shared" si="0"/>
        <v>920</v>
      </c>
      <c r="O9">
        <f ca="1" t="shared" si="0"/>
        <v>970</v>
      </c>
      <c r="P9">
        <f ca="1" t="shared" si="0"/>
        <v>1430</v>
      </c>
      <c r="R9">
        <f t="shared" si="1"/>
        <v>1510</v>
      </c>
      <c r="S9">
        <f ca="1" t="shared" si="2"/>
        <v>193</v>
      </c>
      <c r="T9">
        <f t="shared" si="7"/>
        <v>140</v>
      </c>
      <c r="U9">
        <v>15</v>
      </c>
      <c r="V9">
        <v>10</v>
      </c>
      <c r="X9">
        <f ca="1" t="shared" si="9"/>
        <v>245</v>
      </c>
      <c r="Y9">
        <f ca="1" t="shared" si="10"/>
        <v>368</v>
      </c>
      <c r="Z9">
        <f ca="1" t="shared" si="11"/>
        <v>441</v>
      </c>
      <c r="AA9">
        <f ca="1" t="shared" si="12"/>
        <v>700</v>
      </c>
      <c r="AB9">
        <f ca="1" t="shared" si="13"/>
        <v>510</v>
      </c>
      <c r="AC9">
        <f ca="1" t="shared" si="14"/>
        <v>900</v>
      </c>
      <c r="AD9">
        <f ca="1" t="shared" si="15"/>
        <v>1070</v>
      </c>
      <c r="AE9">
        <f ca="1" t="shared" si="16"/>
        <v>810</v>
      </c>
      <c r="AF9">
        <f ca="1" t="shared" si="17"/>
        <v>730</v>
      </c>
      <c r="AG9">
        <f ca="1" t="shared" si="18"/>
        <v>1220</v>
      </c>
      <c r="AH9">
        <f ca="1" t="shared" si="19"/>
        <v>1310</v>
      </c>
      <c r="AI9">
        <f ca="1" t="shared" si="20"/>
        <v>910</v>
      </c>
      <c r="AJ9">
        <f ca="1" t="shared" si="21"/>
        <v>910</v>
      </c>
      <c r="AK9">
        <f ca="1" t="shared" si="22"/>
        <v>920</v>
      </c>
      <c r="AL9">
        <f ca="1" t="shared" si="23"/>
        <v>1500</v>
      </c>
    </row>
    <row r="10" spans="1:38">
      <c r="A10" t="s">
        <v>1109</v>
      </c>
      <c r="B10">
        <v>165</v>
      </c>
      <c r="C10">
        <f ca="1" t="shared" si="3"/>
        <v>392</v>
      </c>
      <c r="D10">
        <f ca="1" t="shared" si="4"/>
        <v>392</v>
      </c>
      <c r="E10">
        <f ca="1" t="shared" si="5"/>
        <v>522</v>
      </c>
      <c r="F10">
        <f ca="1" t="shared" si="6"/>
        <v>920</v>
      </c>
      <c r="G10">
        <f ca="1" t="shared" si="0"/>
        <v>640</v>
      </c>
      <c r="H10">
        <f ca="1" t="shared" si="0"/>
        <v>1090</v>
      </c>
      <c r="I10">
        <f ca="1" t="shared" si="0"/>
        <v>1150</v>
      </c>
      <c r="J10">
        <f ca="1" t="shared" si="0"/>
        <v>770</v>
      </c>
      <c r="K10">
        <f ca="1" t="shared" si="0"/>
        <v>980</v>
      </c>
      <c r="L10">
        <f ca="1" t="shared" si="0"/>
        <v>740</v>
      </c>
      <c r="M10">
        <f ca="1" t="shared" si="0"/>
        <v>880</v>
      </c>
      <c r="N10">
        <f ca="1" t="shared" si="0"/>
        <v>880</v>
      </c>
      <c r="O10">
        <f ca="1" t="shared" si="0"/>
        <v>830</v>
      </c>
      <c r="P10">
        <f ca="1" t="shared" si="0"/>
        <v>1410</v>
      </c>
      <c r="R10">
        <f t="shared" si="1"/>
        <v>1510</v>
      </c>
      <c r="S10">
        <f ca="1" t="shared" si="2"/>
        <v>455</v>
      </c>
      <c r="T10">
        <f t="shared" si="7"/>
        <v>140</v>
      </c>
      <c r="U10">
        <v>15</v>
      </c>
      <c r="V10">
        <v>10</v>
      </c>
      <c r="X10">
        <f ca="1" t="shared" si="9"/>
        <v>378</v>
      </c>
      <c r="Y10">
        <f ca="1" t="shared" si="10"/>
        <v>600</v>
      </c>
      <c r="Z10">
        <f ca="1" t="shared" si="11"/>
        <v>837</v>
      </c>
      <c r="AA10">
        <f ca="1" t="shared" si="12"/>
        <v>800</v>
      </c>
      <c r="AB10">
        <f ca="1" t="shared" si="13"/>
        <v>580</v>
      </c>
      <c r="AC10">
        <f ca="1" t="shared" si="14"/>
        <v>1130</v>
      </c>
      <c r="AD10">
        <f ca="1" t="shared" si="15"/>
        <v>610</v>
      </c>
      <c r="AE10">
        <f ca="1" t="shared" si="16"/>
        <v>870</v>
      </c>
      <c r="AF10">
        <f ca="1" t="shared" si="17"/>
        <v>1020</v>
      </c>
      <c r="AG10">
        <f ca="1" t="shared" si="18"/>
        <v>1270</v>
      </c>
      <c r="AH10">
        <f ca="1" t="shared" si="19"/>
        <v>830</v>
      </c>
      <c r="AI10">
        <f ca="1" t="shared" si="20"/>
        <v>1250</v>
      </c>
      <c r="AJ10">
        <f ca="1" t="shared" si="21"/>
        <v>1190</v>
      </c>
      <c r="AK10">
        <f ca="1" t="shared" si="22"/>
        <v>860</v>
      </c>
      <c r="AL10">
        <f ca="1" t="shared" si="23"/>
        <v>1220</v>
      </c>
    </row>
    <row r="11" spans="1:38">
      <c r="A11" t="s">
        <v>1110</v>
      </c>
      <c r="B11">
        <v>315</v>
      </c>
      <c r="C11">
        <f ca="1" t="shared" si="3"/>
        <v>553</v>
      </c>
      <c r="D11">
        <f ca="1" t="shared" si="4"/>
        <v>312</v>
      </c>
      <c r="E11">
        <f ca="1" t="shared" si="5"/>
        <v>819</v>
      </c>
      <c r="F11">
        <f ca="1" t="shared" si="6"/>
        <v>640</v>
      </c>
      <c r="G11">
        <f ca="1" t="shared" si="0"/>
        <v>730</v>
      </c>
      <c r="H11">
        <f ca="1" t="shared" si="0"/>
        <v>780</v>
      </c>
      <c r="I11">
        <f ca="1" t="shared" si="0"/>
        <v>920</v>
      </c>
      <c r="J11">
        <f ca="1" t="shared" si="0"/>
        <v>630</v>
      </c>
      <c r="K11">
        <f ca="1" t="shared" si="0"/>
        <v>800</v>
      </c>
      <c r="L11">
        <f ca="1" t="shared" si="0"/>
        <v>1110</v>
      </c>
      <c r="M11">
        <f ca="1" t="shared" si="0"/>
        <v>780</v>
      </c>
      <c r="N11">
        <f ca="1" t="shared" si="0"/>
        <v>1170</v>
      </c>
      <c r="O11">
        <f ca="1" t="shared" si="0"/>
        <v>880</v>
      </c>
      <c r="R11">
        <f t="shared" si="1"/>
        <v>1410</v>
      </c>
      <c r="S11">
        <f ca="1" t="shared" si="2"/>
        <v>202</v>
      </c>
      <c r="T11">
        <f t="shared" si="7"/>
        <v>130</v>
      </c>
      <c r="U11">
        <v>14</v>
      </c>
      <c r="V11">
        <v>10</v>
      </c>
      <c r="X11">
        <f ca="1" t="shared" si="9"/>
        <v>595</v>
      </c>
      <c r="Y11">
        <f ca="1" t="shared" si="10"/>
        <v>776</v>
      </c>
      <c r="Z11">
        <f ca="1" t="shared" si="11"/>
        <v>900</v>
      </c>
      <c r="AA11">
        <f ca="1" t="shared" si="12"/>
        <v>900</v>
      </c>
      <c r="AB11">
        <f ca="1" t="shared" si="13"/>
        <v>810</v>
      </c>
      <c r="AC11">
        <f ca="1" t="shared" si="14"/>
        <v>650</v>
      </c>
      <c r="AD11">
        <f ca="1" t="shared" si="15"/>
        <v>1130</v>
      </c>
      <c r="AE11">
        <f ca="1" t="shared" si="16"/>
        <v>790</v>
      </c>
      <c r="AF11">
        <f ca="1" t="shared" si="17"/>
        <v>950</v>
      </c>
      <c r="AG11">
        <f ca="1" t="shared" si="18"/>
        <v>940</v>
      </c>
      <c r="AH11">
        <f ca="1" t="shared" si="19"/>
        <v>870</v>
      </c>
      <c r="AI11">
        <f ca="1" t="shared" si="20"/>
        <v>1310</v>
      </c>
      <c r="AJ11">
        <f ca="1" t="shared" si="21"/>
        <v>1090</v>
      </c>
      <c r="AK11">
        <f ca="1" t="shared" si="22"/>
        <v>1110</v>
      </c>
      <c r="AL11">
        <f ca="1" t="shared" si="23"/>
        <v>920</v>
      </c>
    </row>
    <row r="12" spans="1:38">
      <c r="A12" t="s">
        <v>1111</v>
      </c>
      <c r="B12">
        <v>215</v>
      </c>
      <c r="C12">
        <f ca="1" t="shared" si="3"/>
        <v>266</v>
      </c>
      <c r="D12">
        <f ca="1" t="shared" si="4"/>
        <v>384</v>
      </c>
      <c r="E12">
        <f ca="1" t="shared" si="5"/>
        <v>504</v>
      </c>
      <c r="F12">
        <f ca="1" t="shared" si="6"/>
        <v>700</v>
      </c>
      <c r="G12">
        <f ca="1" t="shared" si="0"/>
        <v>950</v>
      </c>
      <c r="H12">
        <f ca="1" t="shared" si="0"/>
        <v>1130</v>
      </c>
      <c r="I12">
        <f ca="1" t="shared" si="0"/>
        <v>1120</v>
      </c>
      <c r="J12">
        <f ca="1" t="shared" si="0"/>
        <v>1020</v>
      </c>
      <c r="K12">
        <f ca="1" t="shared" si="0"/>
        <v>830</v>
      </c>
      <c r="L12">
        <f ca="1" t="shared" si="0"/>
        <v>900</v>
      </c>
      <c r="M12">
        <f ca="1" t="shared" si="0"/>
        <v>1310</v>
      </c>
      <c r="N12">
        <f ca="1" t="shared" si="0"/>
        <v>830</v>
      </c>
      <c r="O12">
        <f ca="1" t="shared" si="0"/>
        <v>1410</v>
      </c>
      <c r="R12">
        <f t="shared" si="1"/>
        <v>1410</v>
      </c>
      <c r="S12">
        <f ca="1" t="shared" si="2"/>
        <v>392</v>
      </c>
      <c r="T12">
        <f t="shared" si="7"/>
        <v>130</v>
      </c>
      <c r="U12">
        <v>14</v>
      </c>
      <c r="V12">
        <v>10</v>
      </c>
      <c r="X12">
        <f ca="1" t="shared" si="9"/>
        <v>273</v>
      </c>
      <c r="Y12">
        <f ca="1" t="shared" si="10"/>
        <v>528</v>
      </c>
      <c r="Z12">
        <f ca="1" t="shared" si="11"/>
        <v>612</v>
      </c>
      <c r="AA12">
        <f ca="1" t="shared" si="12"/>
        <v>920</v>
      </c>
      <c r="AB12">
        <f ca="1" t="shared" si="13"/>
        <v>760</v>
      </c>
      <c r="AC12">
        <f ca="1" t="shared" si="14"/>
        <v>970</v>
      </c>
      <c r="AD12">
        <f ca="1" t="shared" si="15"/>
        <v>1090</v>
      </c>
      <c r="AE12">
        <f ca="1" t="shared" si="16"/>
        <v>1180</v>
      </c>
      <c r="AF12">
        <f ca="1" t="shared" si="17"/>
        <v>1190</v>
      </c>
      <c r="AG12">
        <f ca="1" t="shared" si="18"/>
        <v>1000</v>
      </c>
      <c r="AH12">
        <f ca="1" t="shared" si="19"/>
        <v>1160</v>
      </c>
      <c r="AI12">
        <f ca="1" t="shared" si="20"/>
        <v>920</v>
      </c>
      <c r="AJ12">
        <f ca="1" t="shared" si="21"/>
        <v>970</v>
      </c>
      <c r="AK12">
        <f ca="1" t="shared" si="22"/>
        <v>1430</v>
      </c>
      <c r="AL12">
        <f ca="1" t="shared" si="23"/>
        <v>1080</v>
      </c>
    </row>
    <row r="13" spans="1:38">
      <c r="A13" t="s">
        <v>1112</v>
      </c>
      <c r="B13">
        <v>365</v>
      </c>
      <c r="C13">
        <f ca="1" t="shared" si="3"/>
        <v>287</v>
      </c>
      <c r="D13">
        <f ca="1" t="shared" si="4"/>
        <v>504</v>
      </c>
      <c r="E13">
        <f ca="1" t="shared" si="5"/>
        <v>531</v>
      </c>
      <c r="F13">
        <f ca="1" t="shared" si="6"/>
        <v>760</v>
      </c>
      <c r="G13">
        <f ca="1" t="shared" si="0"/>
        <v>630</v>
      </c>
      <c r="H13">
        <f ca="1" t="shared" si="0"/>
        <v>1000</v>
      </c>
      <c r="I13">
        <f ca="1" t="shared" si="0"/>
        <v>1080</v>
      </c>
      <c r="J13">
        <f ca="1" t="shared" si="0"/>
        <v>700</v>
      </c>
      <c r="K13">
        <f ca="1" t="shared" si="0"/>
        <v>900</v>
      </c>
      <c r="L13">
        <f ca="1" t="shared" si="0"/>
        <v>810</v>
      </c>
      <c r="M13">
        <f ca="1" t="shared" si="0"/>
        <v>1290</v>
      </c>
      <c r="N13">
        <f ca="1" t="shared" si="0"/>
        <v>860</v>
      </c>
      <c r="O13">
        <f ca="1" t="shared" si="0"/>
        <v>920</v>
      </c>
      <c r="R13">
        <f t="shared" si="1"/>
        <v>1410</v>
      </c>
      <c r="S13">
        <f ca="1" t="shared" si="2"/>
        <v>232</v>
      </c>
      <c r="T13">
        <f t="shared" si="7"/>
        <v>130</v>
      </c>
      <c r="U13">
        <v>14</v>
      </c>
      <c r="V13">
        <v>10</v>
      </c>
      <c r="X13">
        <f ca="1" t="shared" si="9"/>
        <v>392</v>
      </c>
      <c r="Y13">
        <f ca="1" t="shared" si="10"/>
        <v>392</v>
      </c>
      <c r="Z13">
        <f ca="1" t="shared" si="11"/>
        <v>522</v>
      </c>
      <c r="AA13">
        <f ca="1" t="shared" si="12"/>
        <v>920</v>
      </c>
      <c r="AB13">
        <f ca="1" t="shared" si="13"/>
        <v>640</v>
      </c>
      <c r="AC13">
        <f ca="1" t="shared" si="14"/>
        <v>1090</v>
      </c>
      <c r="AD13">
        <f ca="1" t="shared" si="15"/>
        <v>1150</v>
      </c>
      <c r="AE13">
        <f ca="1" t="shared" si="16"/>
        <v>770</v>
      </c>
      <c r="AF13">
        <f ca="1" t="shared" si="17"/>
        <v>980</v>
      </c>
      <c r="AG13">
        <f ca="1" t="shared" si="18"/>
        <v>740</v>
      </c>
      <c r="AH13">
        <f ca="1" t="shared" si="19"/>
        <v>880</v>
      </c>
      <c r="AI13">
        <f ca="1" t="shared" si="20"/>
        <v>880</v>
      </c>
      <c r="AJ13">
        <f ca="1" t="shared" si="21"/>
        <v>830</v>
      </c>
      <c r="AK13">
        <f ca="1" t="shared" si="22"/>
        <v>1410</v>
      </c>
      <c r="AL13">
        <f ca="1" t="shared" si="23"/>
        <v>1140</v>
      </c>
    </row>
    <row r="14" spans="1:38">
      <c r="A14" t="s">
        <v>1113</v>
      </c>
      <c r="B14">
        <v>190</v>
      </c>
      <c r="C14">
        <f ca="1" t="shared" si="3"/>
        <v>406</v>
      </c>
      <c r="D14">
        <f ca="1" t="shared" si="4"/>
        <v>640</v>
      </c>
      <c r="E14">
        <f ca="1" t="shared" si="5"/>
        <v>774</v>
      </c>
      <c r="F14">
        <f ca="1" t="shared" si="6"/>
        <v>800</v>
      </c>
      <c r="G14">
        <f ca="1" t="shared" si="0"/>
        <v>730</v>
      </c>
      <c r="H14">
        <f ca="1" t="shared" si="0"/>
        <v>610</v>
      </c>
      <c r="I14">
        <f ca="1" t="shared" si="0"/>
        <v>830</v>
      </c>
      <c r="J14">
        <f ca="1" t="shared" si="0"/>
        <v>870</v>
      </c>
      <c r="K14">
        <f ca="1" t="shared" si="0"/>
        <v>1040</v>
      </c>
      <c r="L14">
        <f ca="1" t="shared" si="0"/>
        <v>720</v>
      </c>
      <c r="M14">
        <f ca="1" t="shared" si="0"/>
        <v>860</v>
      </c>
      <c r="N14">
        <f ca="1" t="shared" si="0"/>
        <v>830</v>
      </c>
      <c r="O14">
        <f ca="1" t="shared" si="0"/>
        <v>940</v>
      </c>
      <c r="R14">
        <f t="shared" si="1"/>
        <v>1410</v>
      </c>
      <c r="S14">
        <f ca="1" t="shared" si="2"/>
        <v>275</v>
      </c>
      <c r="T14">
        <f t="shared" si="7"/>
        <v>130</v>
      </c>
      <c r="U14">
        <v>14</v>
      </c>
      <c r="V14">
        <v>10</v>
      </c>
      <c r="X14">
        <f ca="1" t="shared" si="9"/>
        <v>553</v>
      </c>
      <c r="Y14">
        <f ca="1" t="shared" si="10"/>
        <v>312</v>
      </c>
      <c r="Z14">
        <f ca="1" t="shared" si="11"/>
        <v>819</v>
      </c>
      <c r="AA14">
        <f ca="1" t="shared" si="12"/>
        <v>640</v>
      </c>
      <c r="AB14">
        <f ca="1" t="shared" si="13"/>
        <v>730</v>
      </c>
      <c r="AC14">
        <f ca="1" t="shared" si="14"/>
        <v>780</v>
      </c>
      <c r="AD14">
        <f ca="1" t="shared" si="15"/>
        <v>920</v>
      </c>
      <c r="AE14">
        <f ca="1" t="shared" si="16"/>
        <v>630</v>
      </c>
      <c r="AF14">
        <f ca="1" t="shared" si="17"/>
        <v>800</v>
      </c>
      <c r="AG14">
        <f ca="1" t="shared" si="18"/>
        <v>1110</v>
      </c>
      <c r="AH14">
        <f ca="1" t="shared" si="19"/>
        <v>780</v>
      </c>
      <c r="AI14">
        <f ca="1" t="shared" si="20"/>
        <v>1170</v>
      </c>
      <c r="AJ14">
        <f ca="1" t="shared" si="21"/>
        <v>880</v>
      </c>
      <c r="AK14">
        <f ca="1" t="shared" si="22"/>
        <v>1000</v>
      </c>
      <c r="AL14">
        <f ca="1" t="shared" si="23"/>
        <v>1120</v>
      </c>
    </row>
    <row r="15" spans="1:38">
      <c r="A15" t="s">
        <v>1114</v>
      </c>
      <c r="B15">
        <v>150</v>
      </c>
      <c r="C15">
        <f ca="1" t="shared" si="3"/>
        <v>651</v>
      </c>
      <c r="D15">
        <f ca="1" t="shared" si="4"/>
        <v>504</v>
      </c>
      <c r="E15">
        <f ca="1" t="shared" si="5"/>
        <v>783</v>
      </c>
      <c r="F15">
        <f ca="1" t="shared" si="6"/>
        <v>1020</v>
      </c>
      <c r="G15">
        <f ca="1" t="shared" si="0"/>
        <v>550</v>
      </c>
      <c r="H15">
        <f ca="1" t="shared" si="0"/>
        <v>630</v>
      </c>
      <c r="I15">
        <f ca="1" t="shared" si="0"/>
        <v>950</v>
      </c>
      <c r="J15">
        <f ca="1" t="shared" si="0"/>
        <v>1080</v>
      </c>
      <c r="K15">
        <f ca="1" t="shared" si="0"/>
        <v>1090</v>
      </c>
      <c r="L15">
        <f ca="1" t="shared" si="0"/>
        <v>980</v>
      </c>
      <c r="M15">
        <f ca="1" t="shared" si="0"/>
        <v>1170</v>
      </c>
      <c r="N15">
        <f ca="1" t="shared" si="0"/>
        <v>1180</v>
      </c>
      <c r="O15">
        <f ca="1" t="shared" si="0"/>
        <v>840</v>
      </c>
      <c r="R15">
        <f t="shared" si="1"/>
        <v>1410</v>
      </c>
      <c r="S15">
        <f ca="1" t="shared" si="2"/>
        <v>261</v>
      </c>
      <c r="T15">
        <f t="shared" si="7"/>
        <v>130</v>
      </c>
      <c r="U15">
        <v>14</v>
      </c>
      <c r="V15">
        <v>10</v>
      </c>
      <c r="X15">
        <f ca="1" t="shared" si="9"/>
        <v>266</v>
      </c>
      <c r="Y15">
        <f ca="1" t="shared" si="10"/>
        <v>384</v>
      </c>
      <c r="Z15">
        <f ca="1" t="shared" si="11"/>
        <v>504</v>
      </c>
      <c r="AA15">
        <f ca="1" t="shared" si="12"/>
        <v>700</v>
      </c>
      <c r="AB15">
        <f ca="1" t="shared" si="13"/>
        <v>950</v>
      </c>
      <c r="AC15">
        <f ca="1" t="shared" si="14"/>
        <v>1130</v>
      </c>
      <c r="AD15">
        <f ca="1" t="shared" si="15"/>
        <v>1120</v>
      </c>
      <c r="AE15">
        <f ca="1" t="shared" si="16"/>
        <v>1020</v>
      </c>
      <c r="AF15">
        <f ca="1" t="shared" si="17"/>
        <v>830</v>
      </c>
      <c r="AG15">
        <f ca="1" t="shared" si="18"/>
        <v>900</v>
      </c>
      <c r="AH15">
        <f ca="1" t="shared" si="19"/>
        <v>1310</v>
      </c>
      <c r="AI15">
        <f ca="1" t="shared" si="20"/>
        <v>830</v>
      </c>
      <c r="AJ15">
        <f ca="1" t="shared" si="21"/>
        <v>1410</v>
      </c>
      <c r="AK15">
        <f ca="1" t="shared" si="22"/>
        <v>960</v>
      </c>
      <c r="AL15">
        <f ca="1" t="shared" si="23"/>
        <v>1270</v>
      </c>
    </row>
    <row r="16" spans="1:38">
      <c r="A16" t="s">
        <v>1115</v>
      </c>
      <c r="B16">
        <v>325</v>
      </c>
      <c r="C16">
        <f ca="1" t="shared" si="3"/>
        <v>476</v>
      </c>
      <c r="D16">
        <f ca="1" t="shared" si="4"/>
        <v>552</v>
      </c>
      <c r="E16">
        <f ca="1" t="shared" si="5"/>
        <v>612</v>
      </c>
      <c r="F16">
        <f ca="1" t="shared" si="6"/>
        <v>540</v>
      </c>
      <c r="G16">
        <f ca="1" t="shared" si="0"/>
        <v>510</v>
      </c>
      <c r="H16">
        <f ca="1" t="shared" si="0"/>
        <v>1110</v>
      </c>
      <c r="I16">
        <f ca="1" t="shared" si="0"/>
        <v>790</v>
      </c>
      <c r="J16">
        <f ca="1" t="shared" si="0"/>
        <v>1150</v>
      </c>
      <c r="K16">
        <f ca="1" t="shared" si="0"/>
        <v>800</v>
      </c>
      <c r="L16">
        <f ca="1" t="shared" si="0"/>
        <v>1160</v>
      </c>
      <c r="M16">
        <f ca="1" t="shared" si="0"/>
        <v>1090</v>
      </c>
      <c r="N16">
        <f ca="1" t="shared" si="0"/>
        <v>1260</v>
      </c>
      <c r="O16">
        <f ca="1" t="shared" si="0"/>
        <v>1010</v>
      </c>
      <c r="R16">
        <f t="shared" si="1"/>
        <v>1410</v>
      </c>
      <c r="S16">
        <f ca="1" t="shared" si="2"/>
        <v>164</v>
      </c>
      <c r="T16">
        <f t="shared" si="7"/>
        <v>130</v>
      </c>
      <c r="U16">
        <v>14</v>
      </c>
      <c r="V16">
        <v>10</v>
      </c>
      <c r="X16">
        <f ca="1" t="shared" si="9"/>
        <v>287</v>
      </c>
      <c r="Y16">
        <f ca="1" t="shared" si="10"/>
        <v>504</v>
      </c>
      <c r="Z16">
        <f ca="1" t="shared" si="11"/>
        <v>531</v>
      </c>
      <c r="AA16">
        <f ca="1" t="shared" si="12"/>
        <v>760</v>
      </c>
      <c r="AB16">
        <f ca="1" t="shared" si="13"/>
        <v>630</v>
      </c>
      <c r="AC16">
        <f ca="1" t="shared" si="14"/>
        <v>1000</v>
      </c>
      <c r="AD16">
        <f ca="1" t="shared" si="15"/>
        <v>1080</v>
      </c>
      <c r="AE16">
        <f ca="1" t="shared" si="16"/>
        <v>700</v>
      </c>
      <c r="AF16">
        <f ca="1" t="shared" si="17"/>
        <v>900</v>
      </c>
      <c r="AG16">
        <f ca="1" t="shared" si="18"/>
        <v>810</v>
      </c>
      <c r="AH16">
        <f ca="1" t="shared" si="19"/>
        <v>1290</v>
      </c>
      <c r="AI16">
        <f ca="1" t="shared" si="20"/>
        <v>860</v>
      </c>
      <c r="AJ16">
        <f ca="1" t="shared" si="21"/>
        <v>920</v>
      </c>
      <c r="AK16">
        <f ca="1" t="shared" si="22"/>
        <v>1200</v>
      </c>
      <c r="AL16">
        <f ca="1" t="shared" si="23"/>
        <v>910</v>
      </c>
    </row>
    <row r="17" spans="1:38">
      <c r="A17" t="s">
        <v>1116</v>
      </c>
      <c r="B17">
        <v>410</v>
      </c>
      <c r="C17">
        <f ca="1" t="shared" si="3"/>
        <v>392</v>
      </c>
      <c r="D17">
        <f ca="1" t="shared" si="4"/>
        <v>544</v>
      </c>
      <c r="E17">
        <f ca="1" t="shared" si="5"/>
        <v>765</v>
      </c>
      <c r="F17">
        <f ca="1" t="shared" si="6"/>
        <v>860</v>
      </c>
      <c r="G17">
        <f ca="1" t="shared" si="0"/>
        <v>1000</v>
      </c>
      <c r="H17">
        <f ca="1" t="shared" si="0"/>
        <v>750</v>
      </c>
      <c r="I17">
        <f ca="1" t="shared" si="0"/>
        <v>630</v>
      </c>
      <c r="J17">
        <f ca="1" t="shared" si="0"/>
        <v>1160</v>
      </c>
      <c r="K17">
        <f ca="1" t="shared" si="0"/>
        <v>690</v>
      </c>
      <c r="L17">
        <f ca="1" t="shared" si="0"/>
        <v>1170</v>
      </c>
      <c r="M17">
        <f ca="1" t="shared" si="0"/>
        <v>1310</v>
      </c>
      <c r="N17">
        <f ca="1" t="shared" si="0"/>
        <v>1330</v>
      </c>
      <c r="O17">
        <f ca="1" t="shared" si="0"/>
        <v>1210</v>
      </c>
      <c r="R17">
        <f t="shared" si="1"/>
        <v>1410</v>
      </c>
      <c r="S17">
        <f ca="1" t="shared" si="2"/>
        <v>222</v>
      </c>
      <c r="T17">
        <f t="shared" si="7"/>
        <v>130</v>
      </c>
      <c r="U17">
        <v>14</v>
      </c>
      <c r="V17">
        <v>10</v>
      </c>
      <c r="X17">
        <f ca="1" t="shared" si="9"/>
        <v>406</v>
      </c>
      <c r="Y17">
        <f ca="1" t="shared" si="10"/>
        <v>640</v>
      </c>
      <c r="Z17">
        <f ca="1" t="shared" si="11"/>
        <v>774</v>
      </c>
      <c r="AA17">
        <f ca="1" t="shared" si="12"/>
        <v>800</v>
      </c>
      <c r="AB17">
        <f ca="1" t="shared" si="13"/>
        <v>730</v>
      </c>
      <c r="AC17">
        <f ca="1" t="shared" si="14"/>
        <v>610</v>
      </c>
      <c r="AD17">
        <f ca="1" t="shared" si="15"/>
        <v>830</v>
      </c>
      <c r="AE17">
        <f ca="1" t="shared" si="16"/>
        <v>870</v>
      </c>
      <c r="AF17">
        <f ca="1" t="shared" si="17"/>
        <v>1040</v>
      </c>
      <c r="AG17">
        <f ca="1" t="shared" si="18"/>
        <v>720</v>
      </c>
      <c r="AH17">
        <f ca="1" t="shared" si="19"/>
        <v>860</v>
      </c>
      <c r="AI17">
        <f ca="1" t="shared" si="20"/>
        <v>830</v>
      </c>
      <c r="AJ17">
        <f ca="1" t="shared" si="21"/>
        <v>940</v>
      </c>
      <c r="AK17">
        <f ca="1" t="shared" si="22"/>
        <v>1270</v>
      </c>
      <c r="AL17">
        <f ca="1" t="shared" si="23"/>
        <v>1350</v>
      </c>
    </row>
    <row r="18" spans="1:38">
      <c r="A18" t="s">
        <v>1117</v>
      </c>
      <c r="B18">
        <v>205</v>
      </c>
      <c r="C18">
        <f ca="1" t="shared" si="3"/>
        <v>490</v>
      </c>
      <c r="D18">
        <f ca="1" t="shared" si="4"/>
        <v>760</v>
      </c>
      <c r="E18">
        <f ca="1" t="shared" si="5"/>
        <v>549</v>
      </c>
      <c r="F18">
        <f ca="1" t="shared" si="6"/>
        <v>850</v>
      </c>
      <c r="G18">
        <f ca="1" t="shared" ref="G18:G81" si="24">AB21</f>
        <v>880</v>
      </c>
      <c r="H18">
        <f ca="1" t="shared" ref="H18:H81" si="25">AC21</f>
        <v>950</v>
      </c>
      <c r="I18">
        <f ca="1" t="shared" ref="I18:I81" si="26">AD21</f>
        <v>700</v>
      </c>
      <c r="J18">
        <f ca="1" t="shared" ref="J18:J81" si="27">AE21</f>
        <v>1220</v>
      </c>
      <c r="K18">
        <f ca="1" t="shared" ref="K18:K81" si="28">AF21</f>
        <v>1120</v>
      </c>
      <c r="L18">
        <f ca="1" t="shared" ref="L18:L64" si="29">AG21</f>
        <v>1230</v>
      </c>
      <c r="M18">
        <f ca="1" t="shared" ref="M18:M46" si="30">AH21</f>
        <v>1110</v>
      </c>
      <c r="N18">
        <f ca="1" t="shared" ref="N18:N31" si="31">AI21</f>
        <v>1270</v>
      </c>
      <c r="O18">
        <f ca="1" t="shared" ref="O18:O19" si="32">AJ21</f>
        <v>1080</v>
      </c>
      <c r="R18">
        <f t="shared" si="1"/>
        <v>1410</v>
      </c>
      <c r="S18">
        <f ca="1" t="shared" si="2"/>
        <v>222</v>
      </c>
      <c r="T18">
        <f t="shared" si="7"/>
        <v>130</v>
      </c>
      <c r="U18">
        <v>14</v>
      </c>
      <c r="V18">
        <v>10</v>
      </c>
      <c r="X18">
        <f ca="1" t="shared" si="9"/>
        <v>651</v>
      </c>
      <c r="Y18">
        <f ca="1" t="shared" si="10"/>
        <v>504</v>
      </c>
      <c r="Z18">
        <f ca="1" t="shared" si="11"/>
        <v>783</v>
      </c>
      <c r="AA18">
        <f ca="1" t="shared" si="12"/>
        <v>1020</v>
      </c>
      <c r="AB18">
        <f ca="1" t="shared" si="13"/>
        <v>550</v>
      </c>
      <c r="AC18">
        <f ca="1" t="shared" si="14"/>
        <v>630</v>
      </c>
      <c r="AD18">
        <f ca="1" t="shared" si="15"/>
        <v>950</v>
      </c>
      <c r="AE18">
        <f ca="1" t="shared" si="16"/>
        <v>1080</v>
      </c>
      <c r="AF18">
        <f ca="1" t="shared" si="17"/>
        <v>1090</v>
      </c>
      <c r="AG18">
        <f ca="1" t="shared" si="18"/>
        <v>980</v>
      </c>
      <c r="AH18">
        <f ca="1" t="shared" si="19"/>
        <v>1170</v>
      </c>
      <c r="AI18">
        <f ca="1" t="shared" si="20"/>
        <v>1180</v>
      </c>
      <c r="AJ18">
        <f ca="1" t="shared" si="21"/>
        <v>840</v>
      </c>
      <c r="AK18">
        <f ca="1" t="shared" si="22"/>
        <v>980</v>
      </c>
      <c r="AL18">
        <f ca="1" t="shared" si="23"/>
        <v>1400</v>
      </c>
    </row>
    <row r="19" spans="1:38">
      <c r="A19" t="s">
        <v>1118</v>
      </c>
      <c r="B19">
        <v>230</v>
      </c>
      <c r="C19">
        <f ca="1" t="shared" si="3"/>
        <v>280</v>
      </c>
      <c r="D19">
        <f ca="1" t="shared" si="4"/>
        <v>376</v>
      </c>
      <c r="E19">
        <f ca="1" t="shared" si="5"/>
        <v>603</v>
      </c>
      <c r="F19">
        <f ca="1" t="shared" si="6"/>
        <v>1030</v>
      </c>
      <c r="G19">
        <f ca="1" t="shared" si="24"/>
        <v>500</v>
      </c>
      <c r="H19">
        <f ca="1" t="shared" si="25"/>
        <v>820</v>
      </c>
      <c r="I19">
        <f ca="1" t="shared" si="26"/>
        <v>830</v>
      </c>
      <c r="J19">
        <f ca="1" t="shared" si="27"/>
        <v>660</v>
      </c>
      <c r="K19">
        <f ca="1" t="shared" si="28"/>
        <v>760</v>
      </c>
      <c r="L19">
        <f ca="1" t="shared" si="29"/>
        <v>1240</v>
      </c>
      <c r="M19">
        <f ca="1" t="shared" si="30"/>
        <v>870</v>
      </c>
      <c r="N19">
        <f ca="1" t="shared" si="31"/>
        <v>1210</v>
      </c>
      <c r="O19">
        <f ca="1" t="shared" si="32"/>
        <v>940</v>
      </c>
      <c r="R19">
        <f t="shared" si="1"/>
        <v>1410</v>
      </c>
      <c r="S19">
        <f ca="1" t="shared" si="2"/>
        <v>334</v>
      </c>
      <c r="T19">
        <f t="shared" si="7"/>
        <v>130</v>
      </c>
      <c r="U19">
        <v>14</v>
      </c>
      <c r="V19">
        <v>10</v>
      </c>
      <c r="X19">
        <f ca="1" t="shared" si="9"/>
        <v>476</v>
      </c>
      <c r="Y19">
        <f ca="1" t="shared" si="10"/>
        <v>552</v>
      </c>
      <c r="Z19">
        <f ca="1" t="shared" si="11"/>
        <v>612</v>
      </c>
      <c r="AA19">
        <f ca="1" t="shared" si="12"/>
        <v>540</v>
      </c>
      <c r="AB19">
        <f ca="1" t="shared" si="13"/>
        <v>510</v>
      </c>
      <c r="AC19">
        <f ca="1" t="shared" si="14"/>
        <v>1110</v>
      </c>
      <c r="AD19">
        <f ca="1" t="shared" si="15"/>
        <v>790</v>
      </c>
      <c r="AE19">
        <f ca="1" t="shared" si="16"/>
        <v>1150</v>
      </c>
      <c r="AF19">
        <f ca="1" t="shared" si="17"/>
        <v>800</v>
      </c>
      <c r="AG19">
        <f ca="1" t="shared" si="18"/>
        <v>1160</v>
      </c>
      <c r="AH19">
        <f ca="1" t="shared" si="19"/>
        <v>1090</v>
      </c>
      <c r="AI19">
        <f ca="1" t="shared" si="20"/>
        <v>1260</v>
      </c>
      <c r="AJ19">
        <f ca="1" t="shared" si="21"/>
        <v>1010</v>
      </c>
      <c r="AK19">
        <f ca="1" t="shared" si="22"/>
        <v>1220</v>
      </c>
      <c r="AL19">
        <f ca="1" t="shared" si="23"/>
        <v>1330</v>
      </c>
    </row>
    <row r="20" spans="1:38">
      <c r="A20" t="s">
        <v>1119</v>
      </c>
      <c r="B20">
        <v>265</v>
      </c>
      <c r="C20">
        <f ca="1" t="shared" si="3"/>
        <v>385</v>
      </c>
      <c r="D20">
        <f ca="1" t="shared" si="4"/>
        <v>680</v>
      </c>
      <c r="E20">
        <f ca="1" t="shared" si="5"/>
        <v>657</v>
      </c>
      <c r="F20">
        <f ca="1" t="shared" si="6"/>
        <v>660</v>
      </c>
      <c r="G20">
        <f ca="1" t="shared" si="24"/>
        <v>820</v>
      </c>
      <c r="H20">
        <f ca="1" t="shared" si="25"/>
        <v>760</v>
      </c>
      <c r="I20">
        <f ca="1" t="shared" si="26"/>
        <v>1040</v>
      </c>
      <c r="J20">
        <f ca="1" t="shared" si="27"/>
        <v>1130</v>
      </c>
      <c r="K20">
        <f ca="1" t="shared" si="28"/>
        <v>790</v>
      </c>
      <c r="L20">
        <f ca="1" t="shared" si="29"/>
        <v>1300</v>
      </c>
      <c r="M20">
        <f ca="1" t="shared" si="30"/>
        <v>1130</v>
      </c>
      <c r="N20">
        <f ca="1" t="shared" si="31"/>
        <v>1140</v>
      </c>
      <c r="R20">
        <f t="shared" si="1"/>
        <v>1310</v>
      </c>
      <c r="S20">
        <f ca="1" t="shared" si="2"/>
        <v>252</v>
      </c>
      <c r="T20">
        <f t="shared" si="7"/>
        <v>120</v>
      </c>
      <c r="U20">
        <v>13</v>
      </c>
      <c r="V20">
        <v>10</v>
      </c>
      <c r="X20">
        <f ca="1" t="shared" si="9"/>
        <v>392</v>
      </c>
      <c r="Y20">
        <f ca="1" t="shared" si="10"/>
        <v>544</v>
      </c>
      <c r="Z20">
        <f ca="1" t="shared" si="11"/>
        <v>765</v>
      </c>
      <c r="AA20">
        <f ca="1" t="shared" si="12"/>
        <v>860</v>
      </c>
      <c r="AB20">
        <f ca="1" t="shared" si="13"/>
        <v>1000</v>
      </c>
      <c r="AC20">
        <f ca="1" t="shared" si="14"/>
        <v>750</v>
      </c>
      <c r="AD20">
        <f ca="1" t="shared" si="15"/>
        <v>630</v>
      </c>
      <c r="AE20">
        <f ca="1" t="shared" si="16"/>
        <v>1160</v>
      </c>
      <c r="AF20">
        <f ca="1" t="shared" si="17"/>
        <v>690</v>
      </c>
      <c r="AG20">
        <f ca="1" t="shared" si="18"/>
        <v>1170</v>
      </c>
      <c r="AH20">
        <f ca="1" t="shared" si="19"/>
        <v>1310</v>
      </c>
      <c r="AI20">
        <f ca="1" t="shared" si="20"/>
        <v>1330</v>
      </c>
      <c r="AJ20">
        <f ca="1" t="shared" si="21"/>
        <v>1210</v>
      </c>
      <c r="AK20">
        <f ca="1" t="shared" si="22"/>
        <v>950</v>
      </c>
      <c r="AL20">
        <f ca="1" t="shared" si="23"/>
        <v>1430</v>
      </c>
    </row>
    <row r="21" spans="1:38">
      <c r="A21" t="s">
        <v>1120</v>
      </c>
      <c r="B21">
        <v>280</v>
      </c>
      <c r="C21">
        <f ca="1" t="shared" si="3"/>
        <v>630</v>
      </c>
      <c r="D21">
        <f ca="1" t="shared" si="4"/>
        <v>536</v>
      </c>
      <c r="E21">
        <f ca="1" t="shared" si="5"/>
        <v>576</v>
      </c>
      <c r="F21">
        <f ca="1" t="shared" si="6"/>
        <v>1000</v>
      </c>
      <c r="G21">
        <f ca="1" t="shared" si="24"/>
        <v>850</v>
      </c>
      <c r="H21">
        <f ca="1" t="shared" si="25"/>
        <v>620</v>
      </c>
      <c r="I21">
        <f ca="1" t="shared" si="26"/>
        <v>820</v>
      </c>
      <c r="J21">
        <f ca="1" t="shared" si="27"/>
        <v>1040</v>
      </c>
      <c r="K21">
        <f ca="1" t="shared" si="28"/>
        <v>1260</v>
      </c>
      <c r="L21">
        <f ca="1" t="shared" si="29"/>
        <v>1090</v>
      </c>
      <c r="M21">
        <f ca="1" t="shared" si="30"/>
        <v>1020</v>
      </c>
      <c r="N21">
        <f ca="1" t="shared" si="31"/>
        <v>960</v>
      </c>
      <c r="R21">
        <f t="shared" si="1"/>
        <v>1310</v>
      </c>
      <c r="S21">
        <f ca="1" t="shared" si="2"/>
        <v>225</v>
      </c>
      <c r="T21">
        <f t="shared" si="7"/>
        <v>120</v>
      </c>
      <c r="U21">
        <v>13</v>
      </c>
      <c r="V21">
        <v>10</v>
      </c>
      <c r="X21">
        <f ca="1" t="shared" si="9"/>
        <v>490</v>
      </c>
      <c r="Y21">
        <f ca="1" t="shared" si="10"/>
        <v>760</v>
      </c>
      <c r="Z21">
        <f ca="1" t="shared" si="11"/>
        <v>549</v>
      </c>
      <c r="AA21">
        <f ca="1" t="shared" si="12"/>
        <v>850</v>
      </c>
      <c r="AB21">
        <f ca="1" t="shared" si="13"/>
        <v>880</v>
      </c>
      <c r="AC21">
        <f ca="1" t="shared" si="14"/>
        <v>950</v>
      </c>
      <c r="AD21">
        <f ca="1" t="shared" si="15"/>
        <v>700</v>
      </c>
      <c r="AE21">
        <f ca="1" t="shared" si="16"/>
        <v>1220</v>
      </c>
      <c r="AF21">
        <f ca="1" t="shared" si="17"/>
        <v>1120</v>
      </c>
      <c r="AG21">
        <f ca="1" t="shared" si="18"/>
        <v>1230</v>
      </c>
      <c r="AH21">
        <f ca="1" t="shared" si="19"/>
        <v>1110</v>
      </c>
      <c r="AI21">
        <f ca="1" t="shared" si="20"/>
        <v>1270</v>
      </c>
      <c r="AJ21">
        <f ca="1" t="shared" si="21"/>
        <v>1080</v>
      </c>
      <c r="AK21">
        <f ca="1" t="shared" si="22"/>
        <v>1430</v>
      </c>
      <c r="AL21">
        <f ca="1" t="shared" si="23"/>
        <v>960</v>
      </c>
    </row>
    <row r="22" spans="1:38">
      <c r="A22" t="s">
        <v>1121</v>
      </c>
      <c r="B22">
        <v>185</v>
      </c>
      <c r="C22">
        <f ca="1" t="shared" si="3"/>
        <v>287</v>
      </c>
      <c r="D22">
        <f ca="1" t="shared" si="4"/>
        <v>312</v>
      </c>
      <c r="E22">
        <f ca="1" t="shared" si="5"/>
        <v>765</v>
      </c>
      <c r="F22">
        <f ca="1" t="shared" si="6"/>
        <v>890</v>
      </c>
      <c r="G22">
        <f ca="1" t="shared" si="24"/>
        <v>950</v>
      </c>
      <c r="H22">
        <f ca="1" t="shared" si="25"/>
        <v>900</v>
      </c>
      <c r="I22">
        <f ca="1" t="shared" si="26"/>
        <v>1110</v>
      </c>
      <c r="J22">
        <f ca="1" t="shared" si="27"/>
        <v>700</v>
      </c>
      <c r="K22">
        <f ca="1" t="shared" si="28"/>
        <v>670</v>
      </c>
      <c r="L22">
        <f ca="1" t="shared" si="29"/>
        <v>760</v>
      </c>
      <c r="M22">
        <f ca="1" t="shared" si="30"/>
        <v>1040</v>
      </c>
      <c r="N22">
        <f ca="1" t="shared" si="31"/>
        <v>1080</v>
      </c>
      <c r="R22">
        <f t="shared" si="1"/>
        <v>1310</v>
      </c>
      <c r="S22">
        <f ca="1" t="shared" si="2"/>
        <v>304</v>
      </c>
      <c r="T22">
        <f t="shared" si="7"/>
        <v>120</v>
      </c>
      <c r="U22">
        <v>13</v>
      </c>
      <c r="V22">
        <v>10</v>
      </c>
      <c r="X22">
        <f ca="1" t="shared" si="9"/>
        <v>280</v>
      </c>
      <c r="Y22">
        <f ca="1" t="shared" si="10"/>
        <v>376</v>
      </c>
      <c r="Z22">
        <f ca="1" t="shared" si="11"/>
        <v>603</v>
      </c>
      <c r="AA22">
        <f ca="1" t="shared" si="12"/>
        <v>1030</v>
      </c>
      <c r="AB22">
        <f ca="1" t="shared" si="13"/>
        <v>500</v>
      </c>
      <c r="AC22">
        <f ca="1" t="shared" si="14"/>
        <v>820</v>
      </c>
      <c r="AD22">
        <f ca="1" t="shared" si="15"/>
        <v>830</v>
      </c>
      <c r="AE22">
        <f ca="1" t="shared" si="16"/>
        <v>660</v>
      </c>
      <c r="AF22">
        <f ca="1" t="shared" si="17"/>
        <v>760</v>
      </c>
      <c r="AG22">
        <f ca="1" t="shared" si="18"/>
        <v>1240</v>
      </c>
      <c r="AH22">
        <f ca="1" t="shared" si="19"/>
        <v>870</v>
      </c>
      <c r="AI22">
        <f ca="1" t="shared" si="20"/>
        <v>1210</v>
      </c>
      <c r="AJ22">
        <f ca="1" t="shared" si="21"/>
        <v>940</v>
      </c>
      <c r="AK22">
        <f ca="1" t="shared" si="22"/>
        <v>970</v>
      </c>
      <c r="AL22">
        <f ca="1" t="shared" si="23"/>
        <v>1120</v>
      </c>
    </row>
    <row r="23" spans="1:38">
      <c r="A23" t="s">
        <v>1122</v>
      </c>
      <c r="B23">
        <v>225</v>
      </c>
      <c r="C23">
        <f ca="1" t="shared" si="3"/>
        <v>308</v>
      </c>
      <c r="D23">
        <f ca="1" t="shared" si="4"/>
        <v>728</v>
      </c>
      <c r="E23">
        <f ca="1" t="shared" si="5"/>
        <v>675</v>
      </c>
      <c r="F23">
        <f ca="1" t="shared" si="6"/>
        <v>960</v>
      </c>
      <c r="G23">
        <f ca="1" t="shared" si="24"/>
        <v>740</v>
      </c>
      <c r="H23">
        <f ca="1" t="shared" si="25"/>
        <v>550</v>
      </c>
      <c r="I23">
        <f ca="1" t="shared" si="26"/>
        <v>760</v>
      </c>
      <c r="J23">
        <f ca="1" t="shared" si="27"/>
        <v>630</v>
      </c>
      <c r="K23">
        <f ca="1" t="shared" si="28"/>
        <v>710</v>
      </c>
      <c r="L23">
        <f ca="1" t="shared" si="29"/>
        <v>1200</v>
      </c>
      <c r="M23">
        <f ca="1" t="shared" si="30"/>
        <v>800</v>
      </c>
      <c r="N23">
        <f ca="1" t="shared" si="31"/>
        <v>1380</v>
      </c>
      <c r="R23">
        <f t="shared" si="1"/>
        <v>1310</v>
      </c>
      <c r="S23">
        <f ca="1" t="shared" si="2"/>
        <v>383</v>
      </c>
      <c r="T23">
        <f t="shared" si="7"/>
        <v>120</v>
      </c>
      <c r="U23">
        <v>13</v>
      </c>
      <c r="V23">
        <v>10</v>
      </c>
      <c r="X23">
        <f ca="1" t="shared" si="9"/>
        <v>385</v>
      </c>
      <c r="Y23">
        <f ca="1" t="shared" si="10"/>
        <v>680</v>
      </c>
      <c r="Z23">
        <f ca="1" t="shared" si="11"/>
        <v>657</v>
      </c>
      <c r="AA23">
        <f ca="1" t="shared" si="12"/>
        <v>660</v>
      </c>
      <c r="AB23">
        <f ca="1" t="shared" si="13"/>
        <v>820</v>
      </c>
      <c r="AC23">
        <f ca="1" t="shared" si="14"/>
        <v>760</v>
      </c>
      <c r="AD23">
        <f ca="1" t="shared" si="15"/>
        <v>1040</v>
      </c>
      <c r="AE23">
        <f ca="1" t="shared" si="16"/>
        <v>1130</v>
      </c>
      <c r="AF23">
        <f ca="1" t="shared" si="17"/>
        <v>790</v>
      </c>
      <c r="AG23">
        <f ca="1" t="shared" si="18"/>
        <v>1300</v>
      </c>
      <c r="AH23">
        <f ca="1" t="shared" si="19"/>
        <v>1130</v>
      </c>
      <c r="AI23">
        <f ca="1" t="shared" si="20"/>
        <v>1140</v>
      </c>
      <c r="AJ23">
        <f ca="1" t="shared" si="21"/>
        <v>960</v>
      </c>
      <c r="AK23">
        <f ca="1" t="shared" si="22"/>
        <v>1180</v>
      </c>
      <c r="AL23">
        <f ca="1" t="shared" si="23"/>
        <v>1390</v>
      </c>
    </row>
    <row r="24" spans="1:38">
      <c r="A24" t="s">
        <v>1123</v>
      </c>
      <c r="B24">
        <v>210</v>
      </c>
      <c r="C24">
        <f ca="1" t="shared" si="3"/>
        <v>560</v>
      </c>
      <c r="D24">
        <f ca="1" t="shared" si="4"/>
        <v>680</v>
      </c>
      <c r="E24">
        <f ca="1" t="shared" si="5"/>
        <v>882</v>
      </c>
      <c r="F24">
        <f ca="1" t="shared" si="6"/>
        <v>470</v>
      </c>
      <c r="G24">
        <f ca="1" t="shared" si="24"/>
        <v>1040</v>
      </c>
      <c r="H24">
        <f ca="1" t="shared" si="25"/>
        <v>810</v>
      </c>
      <c r="I24">
        <f ca="1" t="shared" si="26"/>
        <v>660</v>
      </c>
      <c r="J24">
        <f ca="1" t="shared" si="27"/>
        <v>890</v>
      </c>
      <c r="K24">
        <f ca="1" t="shared" si="28"/>
        <v>930</v>
      </c>
      <c r="L24">
        <f ca="1" t="shared" si="29"/>
        <v>1120</v>
      </c>
      <c r="M24">
        <f ca="1" t="shared" si="30"/>
        <v>750</v>
      </c>
      <c r="N24">
        <f ca="1" t="shared" si="31"/>
        <v>1080</v>
      </c>
      <c r="R24">
        <f t="shared" si="1"/>
        <v>1310</v>
      </c>
      <c r="S24">
        <f ca="1" t="shared" si="2"/>
        <v>221</v>
      </c>
      <c r="T24">
        <f t="shared" si="7"/>
        <v>120</v>
      </c>
      <c r="U24">
        <v>13</v>
      </c>
      <c r="V24">
        <v>10</v>
      </c>
      <c r="X24">
        <f ca="1" t="shared" si="9"/>
        <v>630</v>
      </c>
      <c r="Y24">
        <f ca="1" t="shared" si="10"/>
        <v>536</v>
      </c>
      <c r="Z24">
        <f ca="1" t="shared" si="11"/>
        <v>576</v>
      </c>
      <c r="AA24">
        <f ca="1" t="shared" si="12"/>
        <v>1000</v>
      </c>
      <c r="AB24">
        <f ca="1" t="shared" si="13"/>
        <v>850</v>
      </c>
      <c r="AC24">
        <f ca="1" t="shared" si="14"/>
        <v>620</v>
      </c>
      <c r="AD24">
        <f ca="1" t="shared" si="15"/>
        <v>820</v>
      </c>
      <c r="AE24">
        <f ca="1" t="shared" si="16"/>
        <v>1040</v>
      </c>
      <c r="AF24">
        <f ca="1" t="shared" si="17"/>
        <v>1260</v>
      </c>
      <c r="AG24">
        <f ca="1" t="shared" si="18"/>
        <v>1090</v>
      </c>
      <c r="AH24">
        <f ca="1" t="shared" si="19"/>
        <v>1020</v>
      </c>
      <c r="AI24">
        <f ca="1" t="shared" si="20"/>
        <v>960</v>
      </c>
      <c r="AJ24">
        <f ca="1" t="shared" si="21"/>
        <v>1400</v>
      </c>
      <c r="AK24">
        <f ca="1" t="shared" si="22"/>
        <v>1280</v>
      </c>
      <c r="AL24">
        <f ca="1" t="shared" si="23"/>
        <v>1380</v>
      </c>
    </row>
    <row r="25" spans="1:38">
      <c r="A25" t="s">
        <v>1124</v>
      </c>
      <c r="B25">
        <v>165</v>
      </c>
      <c r="C25">
        <f ca="1" t="shared" si="3"/>
        <v>336</v>
      </c>
      <c r="D25">
        <f ca="1" t="shared" si="4"/>
        <v>496</v>
      </c>
      <c r="E25">
        <f ca="1" t="shared" si="5"/>
        <v>405</v>
      </c>
      <c r="F25">
        <f ca="1" t="shared" si="6"/>
        <v>890</v>
      </c>
      <c r="G25">
        <f ca="1" t="shared" si="24"/>
        <v>630</v>
      </c>
      <c r="H25">
        <f ca="1" t="shared" si="25"/>
        <v>990</v>
      </c>
      <c r="I25">
        <f ca="1" t="shared" si="26"/>
        <v>1000</v>
      </c>
      <c r="J25">
        <f ca="1" t="shared" si="27"/>
        <v>710</v>
      </c>
      <c r="K25">
        <f ca="1" t="shared" si="28"/>
        <v>670</v>
      </c>
      <c r="L25">
        <f ca="1" t="shared" si="29"/>
        <v>1280</v>
      </c>
      <c r="M25">
        <f ca="1" t="shared" si="30"/>
        <v>1060</v>
      </c>
      <c r="N25">
        <f ca="1" t="shared" si="31"/>
        <v>1100</v>
      </c>
      <c r="R25">
        <f t="shared" si="1"/>
        <v>1310</v>
      </c>
      <c r="S25">
        <f ca="1" t="shared" si="2"/>
        <v>295</v>
      </c>
      <c r="T25">
        <f t="shared" si="7"/>
        <v>120</v>
      </c>
      <c r="U25">
        <v>13</v>
      </c>
      <c r="V25">
        <v>10</v>
      </c>
      <c r="X25">
        <f ca="1" t="shared" si="9"/>
        <v>287</v>
      </c>
      <c r="Y25">
        <f ca="1" t="shared" si="10"/>
        <v>312</v>
      </c>
      <c r="Z25">
        <f ca="1" t="shared" si="11"/>
        <v>765</v>
      </c>
      <c r="AA25">
        <f ca="1" t="shared" si="12"/>
        <v>890</v>
      </c>
      <c r="AB25">
        <f ca="1" t="shared" si="13"/>
        <v>950</v>
      </c>
      <c r="AC25">
        <f ca="1" t="shared" si="14"/>
        <v>900</v>
      </c>
      <c r="AD25">
        <f ca="1" t="shared" si="15"/>
        <v>1110</v>
      </c>
      <c r="AE25">
        <f ca="1" t="shared" si="16"/>
        <v>700</v>
      </c>
      <c r="AF25">
        <f ca="1" t="shared" si="17"/>
        <v>670</v>
      </c>
      <c r="AG25">
        <f ca="1" t="shared" si="18"/>
        <v>760</v>
      </c>
      <c r="AH25">
        <f ca="1" t="shared" si="19"/>
        <v>1040</v>
      </c>
      <c r="AI25">
        <f ca="1" t="shared" si="20"/>
        <v>1080</v>
      </c>
      <c r="AJ25">
        <f ca="1" t="shared" si="21"/>
        <v>860</v>
      </c>
      <c r="AK25">
        <f ca="1" t="shared" si="22"/>
        <v>1360</v>
      </c>
      <c r="AL25">
        <f ca="1" t="shared" si="23"/>
        <v>1170</v>
      </c>
    </row>
    <row r="26" spans="1:38">
      <c r="A26" t="s">
        <v>1125</v>
      </c>
      <c r="B26">
        <v>340</v>
      </c>
      <c r="C26">
        <f ca="1" t="shared" si="3"/>
        <v>287</v>
      </c>
      <c r="D26">
        <f ca="1" t="shared" si="4"/>
        <v>312</v>
      </c>
      <c r="E26">
        <f ca="1" t="shared" si="5"/>
        <v>684</v>
      </c>
      <c r="F26">
        <f ca="1" t="shared" si="6"/>
        <v>520</v>
      </c>
      <c r="G26">
        <f ca="1" t="shared" si="24"/>
        <v>560</v>
      </c>
      <c r="H26">
        <f ca="1" t="shared" si="25"/>
        <v>660</v>
      </c>
      <c r="I26">
        <f ca="1" t="shared" si="26"/>
        <v>980</v>
      </c>
      <c r="J26">
        <f ca="1" t="shared" si="27"/>
        <v>640</v>
      </c>
      <c r="K26">
        <f ca="1" t="shared" si="28"/>
        <v>1040</v>
      </c>
      <c r="L26">
        <f ca="1" t="shared" si="29"/>
        <v>1190</v>
      </c>
      <c r="M26">
        <f ca="1" t="shared" si="30"/>
        <v>1190</v>
      </c>
      <c r="N26">
        <f ca="1" t="shared" si="31"/>
        <v>1060</v>
      </c>
      <c r="R26">
        <f t="shared" si="1"/>
        <v>1310</v>
      </c>
      <c r="S26">
        <f ca="1" t="shared" si="2"/>
        <v>163</v>
      </c>
      <c r="T26">
        <f t="shared" si="7"/>
        <v>120</v>
      </c>
      <c r="U26">
        <v>13</v>
      </c>
      <c r="V26">
        <v>10</v>
      </c>
      <c r="X26">
        <f ca="1" t="shared" si="9"/>
        <v>308</v>
      </c>
      <c r="Y26">
        <f ca="1" t="shared" si="10"/>
        <v>728</v>
      </c>
      <c r="Z26">
        <f ca="1" t="shared" si="11"/>
        <v>675</v>
      </c>
      <c r="AA26">
        <f ca="1" t="shared" si="12"/>
        <v>960</v>
      </c>
      <c r="AB26">
        <f ca="1" t="shared" si="13"/>
        <v>740</v>
      </c>
      <c r="AC26">
        <f ca="1" t="shared" si="14"/>
        <v>550</v>
      </c>
      <c r="AD26">
        <f ca="1" t="shared" si="15"/>
        <v>760</v>
      </c>
      <c r="AE26">
        <f ca="1" t="shared" si="16"/>
        <v>630</v>
      </c>
      <c r="AF26">
        <f ca="1" t="shared" si="17"/>
        <v>710</v>
      </c>
      <c r="AG26">
        <f ca="1" t="shared" si="18"/>
        <v>1200</v>
      </c>
      <c r="AH26">
        <f ca="1" t="shared" si="19"/>
        <v>800</v>
      </c>
      <c r="AI26">
        <f ca="1" t="shared" si="20"/>
        <v>1380</v>
      </c>
      <c r="AJ26">
        <f ca="1" t="shared" si="21"/>
        <v>1250</v>
      </c>
      <c r="AK26">
        <f ca="1" t="shared" si="22"/>
        <v>1180</v>
      </c>
      <c r="AL26">
        <f ca="1" t="shared" si="23"/>
        <v>1390</v>
      </c>
    </row>
    <row r="27" spans="1:38">
      <c r="A27" t="s">
        <v>1126</v>
      </c>
      <c r="B27">
        <v>380</v>
      </c>
      <c r="C27">
        <f ca="1" t="shared" si="3"/>
        <v>539</v>
      </c>
      <c r="D27">
        <f ca="1" t="shared" si="4"/>
        <v>640</v>
      </c>
      <c r="E27">
        <f ca="1" t="shared" si="5"/>
        <v>513</v>
      </c>
      <c r="F27">
        <f ca="1" t="shared" si="6"/>
        <v>540</v>
      </c>
      <c r="G27">
        <f ca="1" t="shared" si="24"/>
        <v>890</v>
      </c>
      <c r="H27">
        <f ca="1" t="shared" si="25"/>
        <v>960</v>
      </c>
      <c r="I27">
        <f ca="1" t="shared" si="26"/>
        <v>1020</v>
      </c>
      <c r="J27">
        <f ca="1" t="shared" si="27"/>
        <v>700</v>
      </c>
      <c r="K27">
        <f ca="1" t="shared" si="28"/>
        <v>860</v>
      </c>
      <c r="L27">
        <f ca="1" t="shared" si="29"/>
        <v>980</v>
      </c>
      <c r="M27">
        <f ca="1" t="shared" si="30"/>
        <v>1070</v>
      </c>
      <c r="N27">
        <f ca="1" t="shared" si="31"/>
        <v>850</v>
      </c>
      <c r="R27">
        <f t="shared" si="1"/>
        <v>1310</v>
      </c>
      <c r="S27">
        <f ca="1" t="shared" si="2"/>
        <v>393</v>
      </c>
      <c r="T27">
        <f t="shared" si="7"/>
        <v>120</v>
      </c>
      <c r="U27">
        <v>13</v>
      </c>
      <c r="V27">
        <v>10</v>
      </c>
      <c r="X27">
        <f ca="1" t="shared" si="9"/>
        <v>560</v>
      </c>
      <c r="Y27">
        <f ca="1" t="shared" si="10"/>
        <v>680</v>
      </c>
      <c r="Z27">
        <f ca="1" t="shared" si="11"/>
        <v>882</v>
      </c>
      <c r="AA27">
        <f ca="1" t="shared" si="12"/>
        <v>470</v>
      </c>
      <c r="AB27">
        <f ca="1" t="shared" si="13"/>
        <v>1040</v>
      </c>
      <c r="AC27">
        <f ca="1" t="shared" si="14"/>
        <v>810</v>
      </c>
      <c r="AD27">
        <f ca="1" t="shared" si="15"/>
        <v>660</v>
      </c>
      <c r="AE27">
        <f ca="1" t="shared" si="16"/>
        <v>890</v>
      </c>
      <c r="AF27">
        <f ca="1" t="shared" si="17"/>
        <v>930</v>
      </c>
      <c r="AG27">
        <f ca="1" t="shared" si="18"/>
        <v>1120</v>
      </c>
      <c r="AH27">
        <f ca="1" t="shared" si="19"/>
        <v>750</v>
      </c>
      <c r="AI27">
        <f ca="1" t="shared" si="20"/>
        <v>1080</v>
      </c>
      <c r="AJ27">
        <f ca="1" t="shared" si="21"/>
        <v>1200</v>
      </c>
      <c r="AK27">
        <f ca="1" t="shared" si="22"/>
        <v>1460</v>
      </c>
      <c r="AL27">
        <f ca="1" t="shared" si="23"/>
        <v>1410</v>
      </c>
    </row>
    <row r="28" spans="1:38">
      <c r="A28" t="s">
        <v>1127</v>
      </c>
      <c r="B28">
        <v>160</v>
      </c>
      <c r="C28">
        <f ca="1" t="shared" si="3"/>
        <v>567</v>
      </c>
      <c r="D28">
        <f ca="1" t="shared" si="4"/>
        <v>416</v>
      </c>
      <c r="E28">
        <f ca="1" t="shared" si="5"/>
        <v>648</v>
      </c>
      <c r="F28">
        <f ca="1" t="shared" si="6"/>
        <v>870</v>
      </c>
      <c r="G28">
        <f ca="1" t="shared" si="24"/>
        <v>560</v>
      </c>
      <c r="H28">
        <f ca="1" t="shared" si="25"/>
        <v>1120</v>
      </c>
      <c r="I28">
        <f ca="1" t="shared" si="26"/>
        <v>900</v>
      </c>
      <c r="J28">
        <f ca="1" t="shared" si="27"/>
        <v>1060</v>
      </c>
      <c r="K28">
        <f ca="1" t="shared" si="28"/>
        <v>850</v>
      </c>
      <c r="L28">
        <f ca="1" t="shared" si="29"/>
        <v>1160</v>
      </c>
      <c r="M28">
        <f ca="1" t="shared" si="30"/>
        <v>1320</v>
      </c>
      <c r="N28">
        <f ca="1" t="shared" si="31"/>
        <v>1050</v>
      </c>
      <c r="R28">
        <f t="shared" si="1"/>
        <v>1310</v>
      </c>
      <c r="S28">
        <f ca="1" t="shared" si="2"/>
        <v>393</v>
      </c>
      <c r="T28">
        <f t="shared" si="7"/>
        <v>120</v>
      </c>
      <c r="U28">
        <v>13</v>
      </c>
      <c r="V28">
        <v>10</v>
      </c>
      <c r="X28">
        <f ca="1" t="shared" si="9"/>
        <v>336</v>
      </c>
      <c r="Y28">
        <f ca="1" t="shared" si="10"/>
        <v>496</v>
      </c>
      <c r="Z28">
        <f ca="1" t="shared" si="11"/>
        <v>405</v>
      </c>
      <c r="AA28">
        <f ca="1" t="shared" si="12"/>
        <v>890</v>
      </c>
      <c r="AB28">
        <f ca="1" t="shared" si="13"/>
        <v>630</v>
      </c>
      <c r="AC28">
        <f ca="1" t="shared" si="14"/>
        <v>990</v>
      </c>
      <c r="AD28">
        <f ca="1" t="shared" si="15"/>
        <v>1000</v>
      </c>
      <c r="AE28">
        <f ca="1" t="shared" si="16"/>
        <v>710</v>
      </c>
      <c r="AF28">
        <f ca="1" t="shared" si="17"/>
        <v>670</v>
      </c>
      <c r="AG28">
        <f ca="1" t="shared" si="18"/>
        <v>1280</v>
      </c>
      <c r="AH28">
        <f ca="1" t="shared" si="19"/>
        <v>1060</v>
      </c>
      <c r="AI28">
        <f ca="1" t="shared" si="20"/>
        <v>1100</v>
      </c>
      <c r="AJ28">
        <f ca="1" t="shared" si="21"/>
        <v>1100</v>
      </c>
      <c r="AK28">
        <f ca="1" t="shared" si="22"/>
        <v>950</v>
      </c>
      <c r="AL28">
        <f ca="1" t="shared" si="23"/>
        <v>1030</v>
      </c>
    </row>
    <row r="29" spans="1:38">
      <c r="A29" t="s">
        <v>1128</v>
      </c>
      <c r="B29">
        <v>375</v>
      </c>
      <c r="C29">
        <f ca="1" t="shared" si="3"/>
        <v>539</v>
      </c>
      <c r="D29">
        <f ca="1" t="shared" si="4"/>
        <v>608</v>
      </c>
      <c r="E29">
        <f ca="1" t="shared" si="5"/>
        <v>792</v>
      </c>
      <c r="F29">
        <f ca="1" t="shared" si="6"/>
        <v>650</v>
      </c>
      <c r="G29">
        <f ca="1" t="shared" si="24"/>
        <v>800</v>
      </c>
      <c r="H29">
        <f ca="1" t="shared" si="25"/>
        <v>1010</v>
      </c>
      <c r="I29">
        <f ca="1" t="shared" si="26"/>
        <v>830</v>
      </c>
      <c r="J29">
        <f ca="1" t="shared" si="27"/>
        <v>1210</v>
      </c>
      <c r="K29">
        <f ca="1" t="shared" si="28"/>
        <v>770</v>
      </c>
      <c r="L29">
        <f ca="1" t="shared" si="29"/>
        <v>810</v>
      </c>
      <c r="M29">
        <f ca="1" t="shared" si="30"/>
        <v>1260</v>
      </c>
      <c r="N29">
        <f ca="1" t="shared" si="31"/>
        <v>1360</v>
      </c>
      <c r="R29">
        <f t="shared" si="1"/>
        <v>1310</v>
      </c>
      <c r="S29">
        <f ca="1" t="shared" si="2"/>
        <v>443</v>
      </c>
      <c r="T29">
        <f t="shared" si="7"/>
        <v>120</v>
      </c>
      <c r="U29">
        <v>13</v>
      </c>
      <c r="V29">
        <v>10</v>
      </c>
      <c r="X29">
        <f ca="1" t="shared" si="9"/>
        <v>287</v>
      </c>
      <c r="Y29">
        <f ca="1" t="shared" si="10"/>
        <v>312</v>
      </c>
      <c r="Z29">
        <f ca="1" t="shared" si="11"/>
        <v>684</v>
      </c>
      <c r="AA29">
        <f ca="1" t="shared" si="12"/>
        <v>520</v>
      </c>
      <c r="AB29">
        <f ca="1" t="shared" si="13"/>
        <v>560</v>
      </c>
      <c r="AC29">
        <f ca="1" t="shared" si="14"/>
        <v>660</v>
      </c>
      <c r="AD29">
        <f ca="1" t="shared" si="15"/>
        <v>980</v>
      </c>
      <c r="AE29">
        <f ca="1" t="shared" si="16"/>
        <v>640</v>
      </c>
      <c r="AF29">
        <f ca="1" t="shared" si="17"/>
        <v>1040</v>
      </c>
      <c r="AG29">
        <f ca="1" t="shared" si="18"/>
        <v>1190</v>
      </c>
      <c r="AH29">
        <f ca="1" t="shared" si="19"/>
        <v>1190</v>
      </c>
      <c r="AI29">
        <f ca="1" t="shared" si="20"/>
        <v>1060</v>
      </c>
      <c r="AJ29">
        <f ca="1" t="shared" si="21"/>
        <v>930</v>
      </c>
      <c r="AK29">
        <f ca="1" t="shared" si="22"/>
        <v>1070</v>
      </c>
      <c r="AL29">
        <f ca="1" t="shared" si="23"/>
        <v>1000</v>
      </c>
    </row>
    <row r="30" spans="1:38">
      <c r="A30" t="s">
        <v>1129</v>
      </c>
      <c r="B30">
        <v>175</v>
      </c>
      <c r="C30">
        <f ca="1" t="shared" si="3"/>
        <v>567</v>
      </c>
      <c r="D30">
        <f ca="1" t="shared" si="4"/>
        <v>696</v>
      </c>
      <c r="E30">
        <f ca="1" t="shared" si="5"/>
        <v>612</v>
      </c>
      <c r="F30">
        <f ca="1" t="shared" si="6"/>
        <v>540</v>
      </c>
      <c r="G30">
        <f ca="1" t="shared" si="24"/>
        <v>660</v>
      </c>
      <c r="H30">
        <f ca="1" t="shared" si="25"/>
        <v>890</v>
      </c>
      <c r="I30">
        <f ca="1" t="shared" si="26"/>
        <v>1140</v>
      </c>
      <c r="J30">
        <f ca="1" t="shared" si="27"/>
        <v>790</v>
      </c>
      <c r="K30">
        <f ca="1" t="shared" si="28"/>
        <v>780</v>
      </c>
      <c r="L30">
        <f ca="1" t="shared" si="29"/>
        <v>930</v>
      </c>
      <c r="M30">
        <f ca="1" t="shared" si="30"/>
        <v>860</v>
      </c>
      <c r="N30">
        <f ca="1" t="shared" si="31"/>
        <v>1180</v>
      </c>
      <c r="R30">
        <f t="shared" si="1"/>
        <v>1310</v>
      </c>
      <c r="S30">
        <f ca="1" t="shared" si="2"/>
        <v>171</v>
      </c>
      <c r="T30">
        <f t="shared" si="7"/>
        <v>120</v>
      </c>
      <c r="U30">
        <v>13</v>
      </c>
      <c r="V30">
        <v>10</v>
      </c>
      <c r="X30">
        <f ca="1" t="shared" si="9"/>
        <v>539</v>
      </c>
      <c r="Y30">
        <f ca="1" t="shared" si="10"/>
        <v>640</v>
      </c>
      <c r="Z30">
        <f ca="1" t="shared" si="11"/>
        <v>513</v>
      </c>
      <c r="AA30">
        <f ca="1" t="shared" si="12"/>
        <v>540</v>
      </c>
      <c r="AB30">
        <f ca="1" t="shared" si="13"/>
        <v>890</v>
      </c>
      <c r="AC30">
        <f ca="1" t="shared" si="14"/>
        <v>960</v>
      </c>
      <c r="AD30">
        <f ca="1" t="shared" si="15"/>
        <v>1020</v>
      </c>
      <c r="AE30">
        <f ca="1" t="shared" si="16"/>
        <v>700</v>
      </c>
      <c r="AF30">
        <f ca="1" t="shared" si="17"/>
        <v>860</v>
      </c>
      <c r="AG30">
        <f ca="1" t="shared" si="18"/>
        <v>980</v>
      </c>
      <c r="AH30">
        <f ca="1" t="shared" si="19"/>
        <v>1070</v>
      </c>
      <c r="AI30">
        <f ca="1" t="shared" si="20"/>
        <v>850</v>
      </c>
      <c r="AJ30">
        <f ca="1" t="shared" si="21"/>
        <v>1230</v>
      </c>
      <c r="AK30">
        <f ca="1" t="shared" si="22"/>
        <v>1090</v>
      </c>
      <c r="AL30">
        <f ca="1" t="shared" si="23"/>
        <v>930</v>
      </c>
    </row>
    <row r="31" spans="1:38">
      <c r="A31" t="s">
        <v>1130</v>
      </c>
      <c r="B31">
        <v>185</v>
      </c>
      <c r="C31">
        <f ca="1" t="shared" si="3"/>
        <v>287</v>
      </c>
      <c r="D31">
        <f ca="1" t="shared" si="4"/>
        <v>496</v>
      </c>
      <c r="E31">
        <f ca="1" t="shared" si="5"/>
        <v>612</v>
      </c>
      <c r="F31">
        <f ca="1" t="shared" si="6"/>
        <v>510</v>
      </c>
      <c r="G31">
        <f ca="1" t="shared" si="24"/>
        <v>880</v>
      </c>
      <c r="H31">
        <f ca="1" t="shared" si="25"/>
        <v>900</v>
      </c>
      <c r="I31">
        <f ca="1" t="shared" si="26"/>
        <v>1090</v>
      </c>
      <c r="J31">
        <f ca="1" t="shared" si="27"/>
        <v>910</v>
      </c>
      <c r="K31">
        <f ca="1" t="shared" si="28"/>
        <v>1240</v>
      </c>
      <c r="L31">
        <f ca="1" t="shared" si="29"/>
        <v>930</v>
      </c>
      <c r="M31">
        <f ca="1" t="shared" si="30"/>
        <v>840</v>
      </c>
      <c r="N31">
        <f ca="1" t="shared" si="31"/>
        <v>1110</v>
      </c>
      <c r="R31">
        <f t="shared" si="1"/>
        <v>1310</v>
      </c>
      <c r="S31">
        <f ca="1" t="shared" si="2"/>
        <v>164</v>
      </c>
      <c r="T31">
        <f t="shared" si="7"/>
        <v>120</v>
      </c>
      <c r="U31">
        <v>13</v>
      </c>
      <c r="V31">
        <v>10</v>
      </c>
      <c r="X31">
        <f ca="1" t="shared" si="9"/>
        <v>567</v>
      </c>
      <c r="Y31">
        <f ca="1" t="shared" si="10"/>
        <v>416</v>
      </c>
      <c r="Z31">
        <f ca="1" t="shared" si="11"/>
        <v>648</v>
      </c>
      <c r="AA31">
        <f ca="1" t="shared" si="12"/>
        <v>870</v>
      </c>
      <c r="AB31">
        <f ca="1" t="shared" si="13"/>
        <v>560</v>
      </c>
      <c r="AC31">
        <f ca="1" t="shared" si="14"/>
        <v>1120</v>
      </c>
      <c r="AD31">
        <f ca="1" t="shared" si="15"/>
        <v>900</v>
      </c>
      <c r="AE31">
        <f ca="1" t="shared" si="16"/>
        <v>1060</v>
      </c>
      <c r="AF31">
        <f ca="1" t="shared" si="17"/>
        <v>850</v>
      </c>
      <c r="AG31">
        <f ca="1" t="shared" si="18"/>
        <v>1160</v>
      </c>
      <c r="AH31">
        <f ca="1" t="shared" si="19"/>
        <v>1320</v>
      </c>
      <c r="AI31">
        <f ca="1" t="shared" si="20"/>
        <v>1050</v>
      </c>
      <c r="AJ31">
        <f ca="1" t="shared" si="21"/>
        <v>1370</v>
      </c>
      <c r="AK31">
        <f ca="1" t="shared" si="22"/>
        <v>860</v>
      </c>
      <c r="AL31">
        <f ca="1" t="shared" si="23"/>
        <v>1290</v>
      </c>
    </row>
    <row r="32" spans="1:38">
      <c r="A32" t="s">
        <v>1131</v>
      </c>
      <c r="B32">
        <v>180</v>
      </c>
      <c r="C32">
        <f ca="1" t="shared" si="3"/>
        <v>504</v>
      </c>
      <c r="D32">
        <f ca="1" t="shared" si="4"/>
        <v>456</v>
      </c>
      <c r="E32">
        <f ca="1" t="shared" si="5"/>
        <v>891</v>
      </c>
      <c r="F32">
        <f ca="1" t="shared" si="6"/>
        <v>890</v>
      </c>
      <c r="G32">
        <f ca="1" t="shared" si="24"/>
        <v>740</v>
      </c>
      <c r="H32">
        <f ca="1" t="shared" si="25"/>
        <v>900</v>
      </c>
      <c r="I32">
        <f ca="1" t="shared" si="26"/>
        <v>750</v>
      </c>
      <c r="J32">
        <f ca="1" t="shared" si="27"/>
        <v>920</v>
      </c>
      <c r="K32">
        <f ca="1" t="shared" si="28"/>
        <v>810</v>
      </c>
      <c r="L32">
        <f ca="1" t="shared" si="29"/>
        <v>1110</v>
      </c>
      <c r="M32">
        <f ca="1" t="shared" si="30"/>
        <v>780</v>
      </c>
      <c r="R32">
        <f t="shared" si="1"/>
        <v>1210</v>
      </c>
      <c r="S32">
        <f ca="1" t="shared" si="2"/>
        <v>105</v>
      </c>
      <c r="T32">
        <f t="shared" si="7"/>
        <v>110</v>
      </c>
      <c r="U32">
        <v>12</v>
      </c>
      <c r="V32">
        <v>10</v>
      </c>
      <c r="X32">
        <f ca="1" t="shared" si="9"/>
        <v>539</v>
      </c>
      <c r="Y32">
        <f ca="1" t="shared" si="10"/>
        <v>608</v>
      </c>
      <c r="Z32">
        <f ca="1" t="shared" si="11"/>
        <v>792</v>
      </c>
      <c r="AA32">
        <f ca="1" t="shared" si="12"/>
        <v>650</v>
      </c>
      <c r="AB32">
        <f ca="1" t="shared" si="13"/>
        <v>800</v>
      </c>
      <c r="AC32">
        <f ca="1" t="shared" si="14"/>
        <v>1010</v>
      </c>
      <c r="AD32">
        <f ca="1" t="shared" si="15"/>
        <v>830</v>
      </c>
      <c r="AE32">
        <f ca="1" t="shared" si="16"/>
        <v>1210</v>
      </c>
      <c r="AF32">
        <f ca="1" t="shared" si="17"/>
        <v>770</v>
      </c>
      <c r="AG32">
        <f ca="1" t="shared" si="18"/>
        <v>810</v>
      </c>
      <c r="AH32">
        <f ca="1" t="shared" si="19"/>
        <v>1260</v>
      </c>
      <c r="AI32">
        <f ca="1" t="shared" si="20"/>
        <v>1360</v>
      </c>
      <c r="AJ32">
        <f ca="1" t="shared" si="21"/>
        <v>1270</v>
      </c>
      <c r="AK32">
        <f ca="1" t="shared" si="22"/>
        <v>1230</v>
      </c>
      <c r="AL32">
        <f ca="1" t="shared" si="23"/>
        <v>1000</v>
      </c>
    </row>
    <row r="33" spans="1:38">
      <c r="A33" t="s">
        <v>1132</v>
      </c>
      <c r="B33">
        <v>370</v>
      </c>
      <c r="C33">
        <f ca="1" t="shared" si="3"/>
        <v>462</v>
      </c>
      <c r="D33">
        <f ca="1" t="shared" si="4"/>
        <v>536</v>
      </c>
      <c r="E33">
        <f ca="1" t="shared" si="5"/>
        <v>657</v>
      </c>
      <c r="F33">
        <f ca="1" t="shared" si="6"/>
        <v>670</v>
      </c>
      <c r="G33">
        <f ca="1" t="shared" si="24"/>
        <v>920</v>
      </c>
      <c r="H33">
        <f ca="1" t="shared" si="25"/>
        <v>680</v>
      </c>
      <c r="I33">
        <f ca="1" t="shared" si="26"/>
        <v>1010</v>
      </c>
      <c r="J33">
        <f ca="1" t="shared" si="27"/>
        <v>730</v>
      </c>
      <c r="K33">
        <f ca="1" t="shared" si="28"/>
        <v>800</v>
      </c>
      <c r="L33">
        <f ca="1" t="shared" si="29"/>
        <v>1210</v>
      </c>
      <c r="M33">
        <f ca="1" t="shared" si="30"/>
        <v>1030</v>
      </c>
      <c r="R33">
        <f t="shared" si="1"/>
        <v>1210</v>
      </c>
      <c r="S33">
        <f ca="1" t="shared" si="2"/>
        <v>363</v>
      </c>
      <c r="T33">
        <f t="shared" si="7"/>
        <v>110</v>
      </c>
      <c r="U33">
        <v>12</v>
      </c>
      <c r="V33">
        <v>10</v>
      </c>
      <c r="X33">
        <f ca="1" t="shared" si="9"/>
        <v>567</v>
      </c>
      <c r="Y33">
        <f ca="1" t="shared" si="10"/>
        <v>696</v>
      </c>
      <c r="Z33">
        <f ca="1" t="shared" si="11"/>
        <v>612</v>
      </c>
      <c r="AA33">
        <f ca="1" t="shared" si="12"/>
        <v>540</v>
      </c>
      <c r="AB33">
        <f ca="1" t="shared" si="13"/>
        <v>660</v>
      </c>
      <c r="AC33">
        <f ca="1" t="shared" si="14"/>
        <v>890</v>
      </c>
      <c r="AD33">
        <f ca="1" t="shared" si="15"/>
        <v>1140</v>
      </c>
      <c r="AE33">
        <f ca="1" t="shared" si="16"/>
        <v>790</v>
      </c>
      <c r="AF33">
        <f ca="1" t="shared" si="17"/>
        <v>780</v>
      </c>
      <c r="AG33">
        <f ca="1" t="shared" si="18"/>
        <v>930</v>
      </c>
      <c r="AH33">
        <f ca="1" t="shared" si="19"/>
        <v>860</v>
      </c>
      <c r="AI33">
        <f ca="1" t="shared" si="20"/>
        <v>1180</v>
      </c>
      <c r="AJ33">
        <f ca="1" t="shared" si="21"/>
        <v>970</v>
      </c>
      <c r="AK33">
        <f ca="1" t="shared" si="22"/>
        <v>1120</v>
      </c>
      <c r="AL33">
        <f ca="1" t="shared" si="23"/>
        <v>1040</v>
      </c>
    </row>
    <row r="34" spans="1:38">
      <c r="A34" t="s">
        <v>1133</v>
      </c>
      <c r="B34">
        <v>320</v>
      </c>
      <c r="C34">
        <f ca="1" t="shared" si="3"/>
        <v>350</v>
      </c>
      <c r="D34">
        <f ca="1" t="shared" si="4"/>
        <v>648</v>
      </c>
      <c r="E34">
        <f ca="1" t="shared" si="5"/>
        <v>810</v>
      </c>
      <c r="F34">
        <f ca="1" t="shared" si="6"/>
        <v>590</v>
      </c>
      <c r="G34">
        <f ca="1" t="shared" si="24"/>
        <v>650</v>
      </c>
      <c r="H34">
        <f ca="1" t="shared" si="25"/>
        <v>560</v>
      </c>
      <c r="I34">
        <f ca="1" t="shared" si="26"/>
        <v>950</v>
      </c>
      <c r="J34">
        <f ca="1" t="shared" si="27"/>
        <v>700</v>
      </c>
      <c r="K34">
        <f ca="1" t="shared" si="28"/>
        <v>800</v>
      </c>
      <c r="L34">
        <f ca="1" t="shared" si="29"/>
        <v>710</v>
      </c>
      <c r="M34">
        <f ca="1" t="shared" si="30"/>
        <v>860</v>
      </c>
      <c r="R34">
        <f t="shared" si="1"/>
        <v>1210</v>
      </c>
      <c r="S34">
        <f ca="1" t="shared" ref="S34:S65" si="33">ROUND((RAND()*(SUM(B34:Q34)/25-SUM(B34:Q34)/100)+SUM(B34:Q34)/100)/10,0)*10+ROUND(RAND()*(5-1)+1,0)</f>
        <v>103</v>
      </c>
      <c r="T34">
        <f t="shared" si="7"/>
        <v>110</v>
      </c>
      <c r="U34">
        <v>12</v>
      </c>
      <c r="V34">
        <v>10</v>
      </c>
      <c r="X34">
        <f ca="1" t="shared" si="9"/>
        <v>287</v>
      </c>
      <c r="Y34">
        <f ca="1" t="shared" si="10"/>
        <v>496</v>
      </c>
      <c r="Z34">
        <f ca="1" t="shared" si="11"/>
        <v>612</v>
      </c>
      <c r="AA34">
        <f ca="1" t="shared" si="12"/>
        <v>510</v>
      </c>
      <c r="AB34">
        <f ca="1" t="shared" si="13"/>
        <v>880</v>
      </c>
      <c r="AC34">
        <f ca="1" t="shared" si="14"/>
        <v>900</v>
      </c>
      <c r="AD34">
        <f ca="1" t="shared" si="15"/>
        <v>1090</v>
      </c>
      <c r="AE34">
        <f ca="1" t="shared" si="16"/>
        <v>910</v>
      </c>
      <c r="AF34">
        <f ca="1" t="shared" si="17"/>
        <v>1240</v>
      </c>
      <c r="AG34">
        <f ca="1" t="shared" si="18"/>
        <v>930</v>
      </c>
      <c r="AH34">
        <f ca="1" t="shared" si="19"/>
        <v>840</v>
      </c>
      <c r="AI34">
        <f ca="1" t="shared" si="20"/>
        <v>1110</v>
      </c>
      <c r="AJ34">
        <f ca="1" t="shared" si="21"/>
        <v>840</v>
      </c>
      <c r="AK34">
        <f ca="1" t="shared" si="22"/>
        <v>1390</v>
      </c>
      <c r="AL34">
        <f ca="1" t="shared" si="23"/>
        <v>920</v>
      </c>
    </row>
    <row r="35" spans="1:38">
      <c r="A35" t="s">
        <v>1134</v>
      </c>
      <c r="B35">
        <v>420</v>
      </c>
      <c r="C35">
        <f ca="1" t="shared" si="3"/>
        <v>364</v>
      </c>
      <c r="D35">
        <f ca="1" t="shared" si="4"/>
        <v>616</v>
      </c>
      <c r="E35">
        <f ca="1" t="shared" si="5"/>
        <v>468</v>
      </c>
      <c r="F35">
        <f ca="1" t="shared" si="6"/>
        <v>1010</v>
      </c>
      <c r="G35">
        <f ca="1" t="shared" si="24"/>
        <v>1000</v>
      </c>
      <c r="H35">
        <f ca="1" t="shared" si="25"/>
        <v>870</v>
      </c>
      <c r="I35">
        <f ca="1" t="shared" si="26"/>
        <v>870</v>
      </c>
      <c r="J35">
        <f ca="1" t="shared" si="27"/>
        <v>950</v>
      </c>
      <c r="K35">
        <f ca="1" t="shared" si="28"/>
        <v>970</v>
      </c>
      <c r="L35">
        <f ca="1" t="shared" si="29"/>
        <v>780</v>
      </c>
      <c r="M35">
        <f ca="1" t="shared" si="30"/>
        <v>1300</v>
      </c>
      <c r="R35">
        <f t="shared" si="1"/>
        <v>1210</v>
      </c>
      <c r="S35">
        <f ca="1" t="shared" si="33"/>
        <v>253</v>
      </c>
      <c r="T35">
        <f t="shared" si="7"/>
        <v>110</v>
      </c>
      <c r="U35">
        <v>12</v>
      </c>
      <c r="V35">
        <v>10</v>
      </c>
      <c r="X35">
        <f ca="1" t="shared" si="9"/>
        <v>504</v>
      </c>
      <c r="Y35">
        <f ca="1" t="shared" si="10"/>
        <v>456</v>
      </c>
      <c r="Z35">
        <f ca="1" t="shared" si="11"/>
        <v>891</v>
      </c>
      <c r="AA35">
        <f ca="1" t="shared" si="12"/>
        <v>890</v>
      </c>
      <c r="AB35">
        <f ca="1" t="shared" si="13"/>
        <v>740</v>
      </c>
      <c r="AC35">
        <f ca="1" t="shared" si="14"/>
        <v>900</v>
      </c>
      <c r="AD35">
        <f ca="1" t="shared" si="15"/>
        <v>750</v>
      </c>
      <c r="AE35">
        <f ca="1" t="shared" si="16"/>
        <v>920</v>
      </c>
      <c r="AF35">
        <f ca="1" t="shared" si="17"/>
        <v>810</v>
      </c>
      <c r="AG35">
        <f ca="1" t="shared" si="18"/>
        <v>1110</v>
      </c>
      <c r="AH35">
        <f ca="1" t="shared" si="19"/>
        <v>780</v>
      </c>
      <c r="AI35">
        <f ca="1" t="shared" si="20"/>
        <v>1080</v>
      </c>
      <c r="AJ35">
        <f ca="1" t="shared" si="21"/>
        <v>980</v>
      </c>
      <c r="AK35">
        <f ca="1" t="shared" si="22"/>
        <v>1230</v>
      </c>
      <c r="AL35">
        <f ca="1" t="shared" si="23"/>
        <v>1200</v>
      </c>
    </row>
    <row r="36" spans="1:38">
      <c r="A36" t="s">
        <v>1135</v>
      </c>
      <c r="B36">
        <v>335</v>
      </c>
      <c r="C36">
        <f ca="1" t="shared" si="3"/>
        <v>287</v>
      </c>
      <c r="D36">
        <f ca="1" t="shared" si="4"/>
        <v>552</v>
      </c>
      <c r="E36">
        <f ca="1" t="shared" si="5"/>
        <v>405</v>
      </c>
      <c r="F36">
        <f ca="1" t="shared" si="6"/>
        <v>580</v>
      </c>
      <c r="G36">
        <f ca="1" t="shared" si="24"/>
        <v>530</v>
      </c>
      <c r="H36">
        <f ca="1" t="shared" si="25"/>
        <v>1090</v>
      </c>
      <c r="I36">
        <f ca="1" t="shared" si="26"/>
        <v>740</v>
      </c>
      <c r="J36">
        <f ca="1" t="shared" si="27"/>
        <v>810</v>
      </c>
      <c r="K36">
        <f ca="1" t="shared" si="28"/>
        <v>1140</v>
      </c>
      <c r="L36">
        <f ca="1" t="shared" si="29"/>
        <v>1230</v>
      </c>
      <c r="M36">
        <f ca="1" t="shared" si="30"/>
        <v>840</v>
      </c>
      <c r="R36">
        <f t="shared" si="1"/>
        <v>1210</v>
      </c>
      <c r="S36">
        <f ca="1" t="shared" si="33"/>
        <v>272</v>
      </c>
      <c r="T36">
        <f t="shared" si="7"/>
        <v>110</v>
      </c>
      <c r="U36">
        <v>12</v>
      </c>
      <c r="V36">
        <v>10</v>
      </c>
      <c r="X36">
        <f ca="1" t="shared" si="9"/>
        <v>462</v>
      </c>
      <c r="Y36">
        <f ca="1" t="shared" si="10"/>
        <v>536</v>
      </c>
      <c r="Z36">
        <f ca="1" t="shared" si="11"/>
        <v>657</v>
      </c>
      <c r="AA36">
        <f ca="1" t="shared" si="12"/>
        <v>670</v>
      </c>
      <c r="AB36">
        <f ca="1" t="shared" si="13"/>
        <v>920</v>
      </c>
      <c r="AC36">
        <f ca="1" t="shared" si="14"/>
        <v>680</v>
      </c>
      <c r="AD36">
        <f ca="1" t="shared" si="15"/>
        <v>1010</v>
      </c>
      <c r="AE36">
        <f ca="1" t="shared" si="16"/>
        <v>730</v>
      </c>
      <c r="AF36">
        <f ca="1" t="shared" si="17"/>
        <v>800</v>
      </c>
      <c r="AG36">
        <f ca="1" t="shared" si="18"/>
        <v>1210</v>
      </c>
      <c r="AH36">
        <f ca="1" t="shared" si="19"/>
        <v>1030</v>
      </c>
      <c r="AI36">
        <f ca="1" t="shared" si="20"/>
        <v>1340</v>
      </c>
      <c r="AJ36">
        <f ca="1" t="shared" si="21"/>
        <v>1250</v>
      </c>
      <c r="AK36">
        <f ca="1" t="shared" si="22"/>
        <v>1440</v>
      </c>
      <c r="AL36">
        <f ca="1" t="shared" si="23"/>
        <v>1270</v>
      </c>
    </row>
    <row r="37" spans="1:38">
      <c r="A37" t="s">
        <v>1136</v>
      </c>
      <c r="B37">
        <v>240</v>
      </c>
      <c r="C37">
        <f ca="1" t="shared" si="3"/>
        <v>252</v>
      </c>
      <c r="D37">
        <f ca="1" t="shared" si="4"/>
        <v>488</v>
      </c>
      <c r="E37">
        <f ca="1" t="shared" si="5"/>
        <v>675</v>
      </c>
      <c r="F37">
        <f ca="1" t="shared" si="6"/>
        <v>720</v>
      </c>
      <c r="G37">
        <f ca="1" t="shared" si="24"/>
        <v>600</v>
      </c>
      <c r="H37">
        <f ca="1" t="shared" si="25"/>
        <v>840</v>
      </c>
      <c r="I37">
        <f ca="1" t="shared" si="26"/>
        <v>640</v>
      </c>
      <c r="J37">
        <f ca="1" t="shared" si="27"/>
        <v>640</v>
      </c>
      <c r="K37">
        <f ca="1" t="shared" si="28"/>
        <v>720</v>
      </c>
      <c r="L37">
        <f ca="1" t="shared" si="29"/>
        <v>1190</v>
      </c>
      <c r="M37">
        <f ca="1" t="shared" si="30"/>
        <v>1000</v>
      </c>
      <c r="R37">
        <f t="shared" si="1"/>
        <v>1210</v>
      </c>
      <c r="S37">
        <f ca="1" t="shared" si="33"/>
        <v>174</v>
      </c>
      <c r="T37">
        <f t="shared" si="7"/>
        <v>110</v>
      </c>
      <c r="U37">
        <v>12</v>
      </c>
      <c r="V37">
        <v>10</v>
      </c>
      <c r="X37">
        <f ca="1" t="shared" si="9"/>
        <v>350</v>
      </c>
      <c r="Y37">
        <f ca="1" t="shared" si="10"/>
        <v>648</v>
      </c>
      <c r="Z37">
        <f ca="1" t="shared" si="11"/>
        <v>810</v>
      </c>
      <c r="AA37">
        <f ca="1" t="shared" si="12"/>
        <v>590</v>
      </c>
      <c r="AB37">
        <f ca="1" t="shared" si="13"/>
        <v>650</v>
      </c>
      <c r="AC37">
        <f ca="1" t="shared" si="14"/>
        <v>560</v>
      </c>
      <c r="AD37">
        <f ca="1" t="shared" si="15"/>
        <v>950</v>
      </c>
      <c r="AE37">
        <f ca="1" t="shared" si="16"/>
        <v>700</v>
      </c>
      <c r="AF37">
        <f ca="1" t="shared" si="17"/>
        <v>800</v>
      </c>
      <c r="AG37">
        <f ca="1" t="shared" si="18"/>
        <v>710</v>
      </c>
      <c r="AH37">
        <f ca="1" t="shared" si="19"/>
        <v>860</v>
      </c>
      <c r="AI37">
        <f ca="1" t="shared" si="20"/>
        <v>1080</v>
      </c>
      <c r="AJ37">
        <f ca="1" t="shared" si="21"/>
        <v>1330</v>
      </c>
      <c r="AK37">
        <f ca="1" t="shared" si="22"/>
        <v>1240</v>
      </c>
      <c r="AL37">
        <f ca="1" t="shared" si="23"/>
        <v>1330</v>
      </c>
    </row>
    <row r="38" spans="1:38">
      <c r="A38" t="s">
        <v>1137</v>
      </c>
      <c r="B38">
        <v>170</v>
      </c>
      <c r="C38">
        <f ca="1" t="shared" si="3"/>
        <v>630</v>
      </c>
      <c r="D38">
        <f ca="1" t="shared" si="4"/>
        <v>640</v>
      </c>
      <c r="E38">
        <f ca="1" t="shared" si="5"/>
        <v>441</v>
      </c>
      <c r="F38">
        <f ca="1" t="shared" si="6"/>
        <v>770</v>
      </c>
      <c r="G38">
        <f ca="1" t="shared" si="24"/>
        <v>740</v>
      </c>
      <c r="H38">
        <f ca="1" t="shared" si="25"/>
        <v>940</v>
      </c>
      <c r="I38">
        <f ca="1" t="shared" si="26"/>
        <v>1140</v>
      </c>
      <c r="J38">
        <f ca="1" t="shared" si="27"/>
        <v>1200</v>
      </c>
      <c r="K38">
        <f ca="1" t="shared" si="28"/>
        <v>930</v>
      </c>
      <c r="L38">
        <f ca="1" t="shared" si="29"/>
        <v>1250</v>
      </c>
      <c r="M38">
        <f ca="1" t="shared" si="30"/>
        <v>1250</v>
      </c>
      <c r="R38">
        <f t="shared" si="1"/>
        <v>1210</v>
      </c>
      <c r="S38">
        <f ca="1" t="shared" si="33"/>
        <v>131</v>
      </c>
      <c r="T38">
        <f t="shared" si="7"/>
        <v>110</v>
      </c>
      <c r="U38">
        <v>12</v>
      </c>
      <c r="V38">
        <v>10</v>
      </c>
      <c r="X38">
        <f ca="1" t="shared" ref="X38:X80" si="34">ROUND(RAND()*((90+(X$3-1)*4)-(30+(X$3-1)*4))+(30+(X$3-1)*4),0)*X$2</f>
        <v>364</v>
      </c>
      <c r="Y38">
        <f ca="1" t="shared" ref="Y38:Y80" si="35">ROUND(RAND()*((90+(Y$3-1)*4)-(30+(Y$3-1)*4))+(30+(Y$3-1)*4),0)*Y$2</f>
        <v>616</v>
      </c>
      <c r="Z38">
        <f ca="1" t="shared" ref="Z38:Z80" si="36">ROUND(RAND()*((90+(Z$3-1)*4)-(30+(Z$3-1)*4))+(30+(Z$3-1)*4),0)*Z$2</f>
        <v>468</v>
      </c>
      <c r="AA38">
        <f ca="1" t="shared" ref="AA38:AA80" si="37">ROUND(RAND()*((90+(AA$3-1)*4)-(30+(AA$3-1)*4))+(30+(AA$3-1)*4),0)*AA$2</f>
        <v>1010</v>
      </c>
      <c r="AB38">
        <f ca="1" t="shared" ref="AB38:AB80" si="38">ROUND(RAND()*((90+(AB$3-1)*4)-(30+(AB$3-1)*4))+(30+(AB$3-1)*4),0)*AB$2</f>
        <v>1000</v>
      </c>
      <c r="AC38">
        <f ca="1" t="shared" ref="AC38:AC80" si="39">ROUND(RAND()*((90+(AC$3-1)*4)-(30+(AC$3-1)*4))+(30+(AC$3-1)*4),0)*AC$2</f>
        <v>870</v>
      </c>
      <c r="AD38">
        <f ca="1" t="shared" ref="AD38:AD80" si="40">ROUND(RAND()*((90+(AD$3-1)*4)-(30+(AD$3-1)*4))+(30+(AD$3-1)*4),0)*AD$2</f>
        <v>870</v>
      </c>
      <c r="AE38">
        <f ca="1" t="shared" ref="AE38:AE80" si="41">ROUND(RAND()*((90+(AE$3-1)*4)-(30+(AE$3-1)*4))+(30+(AE$3-1)*4),0)*AE$2</f>
        <v>950</v>
      </c>
      <c r="AF38">
        <f ca="1" t="shared" ref="AF38:AF80" si="42">ROUND(RAND()*((90+(AF$3-1)*4)-(30+(AF$3-1)*4))+(30+(AF$3-1)*4),0)*AF$2</f>
        <v>970</v>
      </c>
      <c r="AG38">
        <f ca="1" t="shared" ref="AG38:AG80" si="43">ROUND(RAND()*((90+(AG$3-1)*4)-(30+(AG$3-1)*4))+(30+(AG$3-1)*4),0)*AG$2</f>
        <v>780</v>
      </c>
      <c r="AH38">
        <f ca="1" t="shared" ref="AH38:AH80" si="44">ROUND(RAND()*((90+(AH$3-1)*4)-(30+(AH$3-1)*4))+(30+(AH$3-1)*4),0)*AH$2</f>
        <v>1300</v>
      </c>
      <c r="AI38">
        <f ca="1" t="shared" ref="AI38:AI80" si="45">ROUND(RAND()*((90+(AI$3-1)*4)-(30+(AI$3-1)*4))+(30+(AI$3-1)*4),0)*AI$2</f>
        <v>1020</v>
      </c>
      <c r="AJ38">
        <f ca="1" t="shared" ref="AJ38:AJ80" si="46">ROUND(RAND()*((90+(AJ$3-1)*4)-(30+(AJ$3-1)*4))+(30+(AJ$3-1)*4),0)*AJ$2</f>
        <v>970</v>
      </c>
      <c r="AK38">
        <f ca="1" t="shared" ref="AK38:AK80" si="47">ROUND(RAND()*((90+(AK$3-1)*4)-(30+(AK$3-1)*4))+(30+(AK$3-1)*4),0)*AK$2</f>
        <v>960</v>
      </c>
      <c r="AL38">
        <f ca="1" t="shared" ref="AL38:AL80" si="48">ROUND(RAND()*((90+(AL$3-1)*4)-(30+(AL$3-1)*4))+(30+(AL$3-1)*4),0)*AL$2</f>
        <v>930</v>
      </c>
    </row>
    <row r="39" spans="1:38">
      <c r="A39" t="s">
        <v>1138</v>
      </c>
      <c r="B39">
        <v>370</v>
      </c>
      <c r="C39">
        <f ca="1" t="shared" si="3"/>
        <v>301</v>
      </c>
      <c r="D39">
        <f ca="1" t="shared" si="4"/>
        <v>504</v>
      </c>
      <c r="E39">
        <f ca="1" t="shared" si="5"/>
        <v>495</v>
      </c>
      <c r="F39">
        <f ca="1" t="shared" si="6"/>
        <v>510</v>
      </c>
      <c r="G39">
        <f ca="1" t="shared" si="24"/>
        <v>930</v>
      </c>
      <c r="H39">
        <f ca="1" t="shared" si="25"/>
        <v>1120</v>
      </c>
      <c r="I39">
        <f ca="1" t="shared" si="26"/>
        <v>660</v>
      </c>
      <c r="J39">
        <f ca="1" t="shared" si="27"/>
        <v>830</v>
      </c>
      <c r="K39">
        <f ca="1" t="shared" si="28"/>
        <v>910</v>
      </c>
      <c r="L39">
        <f ca="1" t="shared" si="29"/>
        <v>1130</v>
      </c>
      <c r="M39">
        <f ca="1" t="shared" si="30"/>
        <v>790</v>
      </c>
      <c r="R39">
        <f t="shared" si="1"/>
        <v>1210</v>
      </c>
      <c r="S39">
        <f ca="1" t="shared" si="33"/>
        <v>223</v>
      </c>
      <c r="T39">
        <f t="shared" si="7"/>
        <v>110</v>
      </c>
      <c r="U39">
        <v>12</v>
      </c>
      <c r="V39">
        <v>10</v>
      </c>
      <c r="X39">
        <f ca="1" t="shared" si="34"/>
        <v>287</v>
      </c>
      <c r="Y39">
        <f ca="1" t="shared" si="35"/>
        <v>552</v>
      </c>
      <c r="Z39">
        <f ca="1" t="shared" si="36"/>
        <v>405</v>
      </c>
      <c r="AA39">
        <f ca="1" t="shared" si="37"/>
        <v>580</v>
      </c>
      <c r="AB39">
        <f ca="1" t="shared" si="38"/>
        <v>530</v>
      </c>
      <c r="AC39">
        <f ca="1" t="shared" si="39"/>
        <v>1090</v>
      </c>
      <c r="AD39">
        <f ca="1" t="shared" si="40"/>
        <v>740</v>
      </c>
      <c r="AE39">
        <f ca="1" t="shared" si="41"/>
        <v>810</v>
      </c>
      <c r="AF39">
        <f ca="1" t="shared" si="42"/>
        <v>1140</v>
      </c>
      <c r="AG39">
        <f ca="1" t="shared" si="43"/>
        <v>1230</v>
      </c>
      <c r="AH39">
        <f ca="1" t="shared" si="44"/>
        <v>840</v>
      </c>
      <c r="AI39">
        <f ca="1" t="shared" si="45"/>
        <v>840</v>
      </c>
      <c r="AJ39">
        <f ca="1" t="shared" si="46"/>
        <v>1330</v>
      </c>
      <c r="AK39">
        <f ca="1" t="shared" si="47"/>
        <v>960</v>
      </c>
      <c r="AL39">
        <f ca="1" t="shared" si="48"/>
        <v>1270</v>
      </c>
    </row>
    <row r="40" spans="1:38">
      <c r="A40" t="s">
        <v>1139</v>
      </c>
      <c r="B40">
        <v>385</v>
      </c>
      <c r="C40">
        <f ca="1" t="shared" si="3"/>
        <v>406</v>
      </c>
      <c r="D40">
        <f ca="1" t="shared" si="4"/>
        <v>720</v>
      </c>
      <c r="E40">
        <f ca="1" t="shared" si="5"/>
        <v>630</v>
      </c>
      <c r="F40">
        <f ca="1" t="shared" si="6"/>
        <v>570</v>
      </c>
      <c r="G40">
        <f ca="1" t="shared" si="24"/>
        <v>520</v>
      </c>
      <c r="H40">
        <f ca="1" t="shared" si="25"/>
        <v>960</v>
      </c>
      <c r="I40">
        <f ca="1" t="shared" si="26"/>
        <v>610</v>
      </c>
      <c r="J40">
        <f ca="1" t="shared" si="27"/>
        <v>1150</v>
      </c>
      <c r="K40">
        <f ca="1" t="shared" si="28"/>
        <v>810</v>
      </c>
      <c r="L40">
        <f ca="1" t="shared" si="29"/>
        <v>1170</v>
      </c>
      <c r="M40">
        <f ca="1" t="shared" si="30"/>
        <v>930</v>
      </c>
      <c r="R40">
        <f t="shared" si="1"/>
        <v>1210</v>
      </c>
      <c r="S40">
        <f ca="1" t="shared" si="33"/>
        <v>304</v>
      </c>
      <c r="T40">
        <f t="shared" si="7"/>
        <v>110</v>
      </c>
      <c r="U40">
        <v>12</v>
      </c>
      <c r="V40">
        <v>10</v>
      </c>
      <c r="X40">
        <f ca="1" t="shared" si="34"/>
        <v>252</v>
      </c>
      <c r="Y40">
        <f ca="1" t="shared" si="35"/>
        <v>488</v>
      </c>
      <c r="Z40">
        <f ca="1" t="shared" si="36"/>
        <v>675</v>
      </c>
      <c r="AA40">
        <f ca="1" t="shared" si="37"/>
        <v>720</v>
      </c>
      <c r="AB40">
        <f ca="1" t="shared" si="38"/>
        <v>600</v>
      </c>
      <c r="AC40">
        <f ca="1" t="shared" si="39"/>
        <v>840</v>
      </c>
      <c r="AD40">
        <f ca="1" t="shared" si="40"/>
        <v>640</v>
      </c>
      <c r="AE40">
        <f ca="1" t="shared" si="41"/>
        <v>640</v>
      </c>
      <c r="AF40">
        <f ca="1" t="shared" si="42"/>
        <v>720</v>
      </c>
      <c r="AG40">
        <f ca="1" t="shared" si="43"/>
        <v>1190</v>
      </c>
      <c r="AH40">
        <f ca="1" t="shared" si="44"/>
        <v>1000</v>
      </c>
      <c r="AI40">
        <f ca="1" t="shared" si="45"/>
        <v>1090</v>
      </c>
      <c r="AJ40">
        <f ca="1" t="shared" si="46"/>
        <v>1340</v>
      </c>
      <c r="AK40">
        <f ca="1" t="shared" si="47"/>
        <v>1320</v>
      </c>
      <c r="AL40">
        <f ca="1" t="shared" si="48"/>
        <v>930</v>
      </c>
    </row>
    <row r="41" spans="1:38">
      <c r="A41" t="s">
        <v>1140</v>
      </c>
      <c r="B41">
        <v>265</v>
      </c>
      <c r="C41">
        <f ca="1" t="shared" si="3"/>
        <v>630</v>
      </c>
      <c r="D41">
        <f ca="1" t="shared" si="4"/>
        <v>576</v>
      </c>
      <c r="E41">
        <f ca="1" t="shared" si="5"/>
        <v>846</v>
      </c>
      <c r="F41">
        <f ca="1" t="shared" si="6"/>
        <v>950</v>
      </c>
      <c r="G41">
        <f ca="1" t="shared" si="24"/>
        <v>670</v>
      </c>
      <c r="H41">
        <f ca="1" t="shared" si="25"/>
        <v>630</v>
      </c>
      <c r="I41">
        <f ca="1" t="shared" si="26"/>
        <v>1090</v>
      </c>
      <c r="J41">
        <f ca="1" t="shared" si="27"/>
        <v>900</v>
      </c>
      <c r="K41">
        <f ca="1" t="shared" si="28"/>
        <v>930</v>
      </c>
      <c r="L41">
        <f ca="1" t="shared" si="29"/>
        <v>1290</v>
      </c>
      <c r="M41">
        <f ca="1" t="shared" si="30"/>
        <v>1110</v>
      </c>
      <c r="R41">
        <f t="shared" si="1"/>
        <v>1210</v>
      </c>
      <c r="S41">
        <f ca="1" t="shared" si="33"/>
        <v>142</v>
      </c>
      <c r="T41">
        <f t="shared" si="7"/>
        <v>110</v>
      </c>
      <c r="U41">
        <v>12</v>
      </c>
      <c r="V41">
        <v>10</v>
      </c>
      <c r="X41">
        <f ca="1" t="shared" si="34"/>
        <v>630</v>
      </c>
      <c r="Y41">
        <f ca="1" t="shared" si="35"/>
        <v>640</v>
      </c>
      <c r="Z41">
        <f ca="1" t="shared" si="36"/>
        <v>441</v>
      </c>
      <c r="AA41">
        <f ca="1" t="shared" si="37"/>
        <v>770</v>
      </c>
      <c r="AB41">
        <f ca="1" t="shared" si="38"/>
        <v>740</v>
      </c>
      <c r="AC41">
        <f ca="1" t="shared" si="39"/>
        <v>940</v>
      </c>
      <c r="AD41">
        <f ca="1" t="shared" si="40"/>
        <v>1140</v>
      </c>
      <c r="AE41">
        <f ca="1" t="shared" si="41"/>
        <v>1200</v>
      </c>
      <c r="AF41">
        <f ca="1" t="shared" si="42"/>
        <v>930</v>
      </c>
      <c r="AG41">
        <f ca="1" t="shared" si="43"/>
        <v>1250</v>
      </c>
      <c r="AH41">
        <f ca="1" t="shared" si="44"/>
        <v>1250</v>
      </c>
      <c r="AI41">
        <f ca="1" t="shared" si="45"/>
        <v>1260</v>
      </c>
      <c r="AJ41">
        <f ca="1" t="shared" si="46"/>
        <v>1130</v>
      </c>
      <c r="AK41">
        <f ca="1" t="shared" si="47"/>
        <v>1450</v>
      </c>
      <c r="AL41">
        <f ca="1" t="shared" si="48"/>
        <v>1420</v>
      </c>
    </row>
    <row r="42" spans="1:38">
      <c r="A42" t="s">
        <v>1141</v>
      </c>
      <c r="B42">
        <v>390</v>
      </c>
      <c r="C42">
        <f ca="1" t="shared" si="3"/>
        <v>434</v>
      </c>
      <c r="D42">
        <f ca="1" t="shared" si="4"/>
        <v>304</v>
      </c>
      <c r="E42">
        <f ca="1" t="shared" si="5"/>
        <v>603</v>
      </c>
      <c r="F42">
        <f ca="1" t="shared" si="6"/>
        <v>490</v>
      </c>
      <c r="G42">
        <f ca="1" t="shared" si="24"/>
        <v>1100</v>
      </c>
      <c r="H42">
        <f ca="1" t="shared" si="25"/>
        <v>1090</v>
      </c>
      <c r="I42">
        <f ca="1" t="shared" si="26"/>
        <v>1010</v>
      </c>
      <c r="J42">
        <f ca="1" t="shared" si="27"/>
        <v>1050</v>
      </c>
      <c r="K42">
        <f ca="1" t="shared" si="28"/>
        <v>860</v>
      </c>
      <c r="L42">
        <f ca="1" t="shared" si="29"/>
        <v>1110</v>
      </c>
      <c r="M42">
        <f ca="1" t="shared" si="30"/>
        <v>1060</v>
      </c>
      <c r="R42">
        <f t="shared" si="1"/>
        <v>1210</v>
      </c>
      <c r="S42">
        <f ca="1" t="shared" si="33"/>
        <v>172</v>
      </c>
      <c r="T42">
        <f t="shared" si="7"/>
        <v>110</v>
      </c>
      <c r="U42">
        <v>12</v>
      </c>
      <c r="V42">
        <v>10</v>
      </c>
      <c r="X42">
        <f ca="1" t="shared" si="34"/>
        <v>301</v>
      </c>
      <c r="Y42">
        <f ca="1" t="shared" si="35"/>
        <v>504</v>
      </c>
      <c r="Z42">
        <f ca="1" t="shared" si="36"/>
        <v>495</v>
      </c>
      <c r="AA42">
        <f ca="1" t="shared" si="37"/>
        <v>510</v>
      </c>
      <c r="AB42">
        <f ca="1" t="shared" si="38"/>
        <v>930</v>
      </c>
      <c r="AC42">
        <f ca="1" t="shared" si="39"/>
        <v>1120</v>
      </c>
      <c r="AD42">
        <f ca="1" t="shared" si="40"/>
        <v>660</v>
      </c>
      <c r="AE42">
        <f ca="1" t="shared" si="41"/>
        <v>830</v>
      </c>
      <c r="AF42">
        <f ca="1" t="shared" si="42"/>
        <v>910</v>
      </c>
      <c r="AG42">
        <f ca="1" t="shared" si="43"/>
        <v>1130</v>
      </c>
      <c r="AH42">
        <f ca="1" t="shared" si="44"/>
        <v>790</v>
      </c>
      <c r="AI42">
        <f ca="1" t="shared" si="45"/>
        <v>1370</v>
      </c>
      <c r="AJ42">
        <f ca="1" t="shared" si="46"/>
        <v>1270</v>
      </c>
      <c r="AK42">
        <f ca="1" t="shared" si="47"/>
        <v>1150</v>
      </c>
      <c r="AL42">
        <f ca="1" t="shared" si="48"/>
        <v>1250</v>
      </c>
    </row>
    <row r="43" spans="1:38">
      <c r="A43" t="s">
        <v>1142</v>
      </c>
      <c r="B43">
        <v>170</v>
      </c>
      <c r="C43">
        <f ca="1" t="shared" si="3"/>
        <v>504</v>
      </c>
      <c r="D43">
        <f ca="1" t="shared" si="4"/>
        <v>704</v>
      </c>
      <c r="E43">
        <f ca="1" t="shared" si="5"/>
        <v>693</v>
      </c>
      <c r="F43">
        <f ca="1" t="shared" si="6"/>
        <v>670</v>
      </c>
      <c r="G43">
        <f ca="1" t="shared" si="24"/>
        <v>830</v>
      </c>
      <c r="H43">
        <f ca="1" t="shared" si="25"/>
        <v>620</v>
      </c>
      <c r="I43">
        <f ca="1" t="shared" si="26"/>
        <v>1170</v>
      </c>
      <c r="J43">
        <f ca="1" t="shared" si="27"/>
        <v>710</v>
      </c>
      <c r="K43">
        <f ca="1" t="shared" si="28"/>
        <v>670</v>
      </c>
      <c r="L43">
        <f ca="1" t="shared" si="29"/>
        <v>840</v>
      </c>
      <c r="M43">
        <f ca="1" t="shared" si="30"/>
        <v>1220</v>
      </c>
      <c r="R43">
        <f t="shared" si="1"/>
        <v>1210</v>
      </c>
      <c r="S43">
        <f ca="1" t="shared" si="33"/>
        <v>104</v>
      </c>
      <c r="T43">
        <f t="shared" si="7"/>
        <v>110</v>
      </c>
      <c r="U43">
        <v>12</v>
      </c>
      <c r="V43">
        <v>10</v>
      </c>
      <c r="X43">
        <f ca="1" t="shared" si="34"/>
        <v>406</v>
      </c>
      <c r="Y43">
        <f ca="1" t="shared" si="35"/>
        <v>720</v>
      </c>
      <c r="Z43">
        <f ca="1" t="shared" si="36"/>
        <v>630</v>
      </c>
      <c r="AA43">
        <f ca="1" t="shared" si="37"/>
        <v>570</v>
      </c>
      <c r="AB43">
        <f ca="1" t="shared" si="38"/>
        <v>520</v>
      </c>
      <c r="AC43">
        <f ca="1" t="shared" si="39"/>
        <v>960</v>
      </c>
      <c r="AD43">
        <f ca="1" t="shared" si="40"/>
        <v>610</v>
      </c>
      <c r="AE43">
        <f ca="1" t="shared" si="41"/>
        <v>1150</v>
      </c>
      <c r="AF43">
        <f ca="1" t="shared" si="42"/>
        <v>810</v>
      </c>
      <c r="AG43">
        <f ca="1" t="shared" si="43"/>
        <v>1170</v>
      </c>
      <c r="AH43">
        <f ca="1" t="shared" si="44"/>
        <v>930</v>
      </c>
      <c r="AI43">
        <f ca="1" t="shared" si="45"/>
        <v>810</v>
      </c>
      <c r="AJ43">
        <f ca="1" t="shared" si="46"/>
        <v>1370</v>
      </c>
      <c r="AK43">
        <f ca="1" t="shared" si="47"/>
        <v>1130</v>
      </c>
      <c r="AL43">
        <f ca="1" t="shared" si="48"/>
        <v>1380</v>
      </c>
    </row>
    <row r="44" spans="1:38">
      <c r="A44" t="s">
        <v>1143</v>
      </c>
      <c r="B44">
        <v>200</v>
      </c>
      <c r="C44">
        <f ca="1" t="shared" si="3"/>
        <v>490</v>
      </c>
      <c r="D44">
        <f ca="1" t="shared" si="4"/>
        <v>432</v>
      </c>
      <c r="E44">
        <f ca="1" t="shared" si="5"/>
        <v>558</v>
      </c>
      <c r="F44">
        <f ca="1" t="shared" si="6"/>
        <v>770</v>
      </c>
      <c r="G44">
        <f ca="1" t="shared" si="24"/>
        <v>500</v>
      </c>
      <c r="H44">
        <f ca="1" t="shared" si="25"/>
        <v>930</v>
      </c>
      <c r="I44">
        <f ca="1" t="shared" si="26"/>
        <v>970</v>
      </c>
      <c r="J44">
        <f ca="1" t="shared" si="27"/>
        <v>1130</v>
      </c>
      <c r="K44">
        <f ca="1" t="shared" si="28"/>
        <v>740</v>
      </c>
      <c r="L44">
        <f ca="1" t="shared" si="29"/>
        <v>1140</v>
      </c>
      <c r="M44">
        <f ca="1" t="shared" si="30"/>
        <v>980</v>
      </c>
      <c r="R44">
        <f t="shared" si="1"/>
        <v>1210</v>
      </c>
      <c r="S44">
        <f ca="1" t="shared" si="33"/>
        <v>283</v>
      </c>
      <c r="T44">
        <f t="shared" si="7"/>
        <v>110</v>
      </c>
      <c r="U44">
        <v>12</v>
      </c>
      <c r="V44">
        <v>10</v>
      </c>
      <c r="X44">
        <f ca="1" t="shared" si="34"/>
        <v>630</v>
      </c>
      <c r="Y44">
        <f ca="1" t="shared" si="35"/>
        <v>576</v>
      </c>
      <c r="Z44">
        <f ca="1" t="shared" si="36"/>
        <v>846</v>
      </c>
      <c r="AA44">
        <f ca="1" t="shared" si="37"/>
        <v>950</v>
      </c>
      <c r="AB44">
        <f ca="1" t="shared" si="38"/>
        <v>670</v>
      </c>
      <c r="AC44">
        <f ca="1" t="shared" si="39"/>
        <v>630</v>
      </c>
      <c r="AD44">
        <f ca="1" t="shared" si="40"/>
        <v>1090</v>
      </c>
      <c r="AE44">
        <f ca="1" t="shared" si="41"/>
        <v>900</v>
      </c>
      <c r="AF44">
        <f ca="1" t="shared" si="42"/>
        <v>930</v>
      </c>
      <c r="AG44">
        <f ca="1" t="shared" si="43"/>
        <v>1290</v>
      </c>
      <c r="AH44">
        <f ca="1" t="shared" si="44"/>
        <v>1110</v>
      </c>
      <c r="AI44">
        <f ca="1" t="shared" si="45"/>
        <v>860</v>
      </c>
      <c r="AJ44">
        <f ca="1" t="shared" si="46"/>
        <v>1200</v>
      </c>
      <c r="AK44">
        <f ca="1" t="shared" si="47"/>
        <v>1010</v>
      </c>
      <c r="AL44">
        <f ca="1" t="shared" si="48"/>
        <v>1060</v>
      </c>
    </row>
    <row r="45" spans="1:38">
      <c r="A45" t="s">
        <v>1144</v>
      </c>
      <c r="B45">
        <v>440</v>
      </c>
      <c r="C45">
        <f ca="1" t="shared" si="3"/>
        <v>399</v>
      </c>
      <c r="D45">
        <f ca="1" t="shared" si="4"/>
        <v>744</v>
      </c>
      <c r="E45">
        <f ca="1" t="shared" si="5"/>
        <v>783</v>
      </c>
      <c r="F45">
        <f ca="1" t="shared" si="6"/>
        <v>820</v>
      </c>
      <c r="G45">
        <f ca="1" t="shared" si="24"/>
        <v>540</v>
      </c>
      <c r="H45">
        <f ca="1" t="shared" si="25"/>
        <v>970</v>
      </c>
      <c r="I45">
        <f ca="1" t="shared" si="26"/>
        <v>1170</v>
      </c>
      <c r="J45">
        <f ca="1" t="shared" si="27"/>
        <v>850</v>
      </c>
      <c r="K45">
        <f ca="1" t="shared" si="28"/>
        <v>830</v>
      </c>
      <c r="L45">
        <f ca="1" t="shared" si="29"/>
        <v>720</v>
      </c>
      <c r="M45">
        <f ca="1" t="shared" si="30"/>
        <v>980</v>
      </c>
      <c r="R45">
        <f t="shared" si="1"/>
        <v>1210</v>
      </c>
      <c r="S45">
        <f ca="1" t="shared" si="33"/>
        <v>115</v>
      </c>
      <c r="T45">
        <f t="shared" si="7"/>
        <v>110</v>
      </c>
      <c r="U45">
        <v>12</v>
      </c>
      <c r="V45">
        <v>10</v>
      </c>
      <c r="X45">
        <f ca="1" t="shared" si="34"/>
        <v>434</v>
      </c>
      <c r="Y45">
        <f ca="1" t="shared" si="35"/>
        <v>304</v>
      </c>
      <c r="Z45">
        <f ca="1" t="shared" si="36"/>
        <v>603</v>
      </c>
      <c r="AA45">
        <f ca="1" t="shared" si="37"/>
        <v>490</v>
      </c>
      <c r="AB45">
        <f ca="1" t="shared" si="38"/>
        <v>1100</v>
      </c>
      <c r="AC45">
        <f ca="1" t="shared" si="39"/>
        <v>1090</v>
      </c>
      <c r="AD45">
        <f ca="1" t="shared" si="40"/>
        <v>1010</v>
      </c>
      <c r="AE45">
        <f ca="1" t="shared" si="41"/>
        <v>1050</v>
      </c>
      <c r="AF45">
        <f ca="1" t="shared" si="42"/>
        <v>860</v>
      </c>
      <c r="AG45">
        <f ca="1" t="shared" si="43"/>
        <v>1110</v>
      </c>
      <c r="AH45">
        <f ca="1" t="shared" si="44"/>
        <v>1060</v>
      </c>
      <c r="AI45">
        <f ca="1" t="shared" si="45"/>
        <v>1090</v>
      </c>
      <c r="AJ45">
        <f ca="1" t="shared" si="46"/>
        <v>1350</v>
      </c>
      <c r="AK45">
        <f ca="1" t="shared" si="47"/>
        <v>890</v>
      </c>
      <c r="AL45">
        <f ca="1" t="shared" si="48"/>
        <v>1460</v>
      </c>
    </row>
    <row r="46" spans="1:38">
      <c r="A46" t="s">
        <v>1145</v>
      </c>
      <c r="B46">
        <v>420</v>
      </c>
      <c r="C46">
        <f ca="1" t="shared" si="3"/>
        <v>308</v>
      </c>
      <c r="D46">
        <f ca="1" t="shared" si="4"/>
        <v>560</v>
      </c>
      <c r="E46">
        <f ca="1" t="shared" si="5"/>
        <v>909</v>
      </c>
      <c r="F46">
        <f ca="1" t="shared" si="6"/>
        <v>560</v>
      </c>
      <c r="G46">
        <f ca="1" t="shared" si="24"/>
        <v>770</v>
      </c>
      <c r="H46">
        <f ca="1" t="shared" si="25"/>
        <v>830</v>
      </c>
      <c r="I46">
        <f ca="1" t="shared" si="26"/>
        <v>820</v>
      </c>
      <c r="J46">
        <f ca="1" t="shared" si="27"/>
        <v>700</v>
      </c>
      <c r="K46">
        <f ca="1" t="shared" si="28"/>
        <v>990</v>
      </c>
      <c r="L46">
        <f ca="1" t="shared" si="29"/>
        <v>830</v>
      </c>
      <c r="M46">
        <f ca="1" t="shared" si="30"/>
        <v>1020</v>
      </c>
      <c r="R46">
        <f t="shared" si="1"/>
        <v>1210</v>
      </c>
      <c r="S46">
        <f ca="1" t="shared" si="33"/>
        <v>252</v>
      </c>
      <c r="T46">
        <f t="shared" si="7"/>
        <v>110</v>
      </c>
      <c r="U46">
        <v>12</v>
      </c>
      <c r="V46">
        <v>10</v>
      </c>
      <c r="X46">
        <f ca="1" t="shared" si="34"/>
        <v>504</v>
      </c>
      <c r="Y46">
        <f ca="1" t="shared" si="35"/>
        <v>704</v>
      </c>
      <c r="Z46">
        <f ca="1" t="shared" si="36"/>
        <v>693</v>
      </c>
      <c r="AA46">
        <f ca="1" t="shared" si="37"/>
        <v>670</v>
      </c>
      <c r="AB46">
        <f ca="1" t="shared" si="38"/>
        <v>830</v>
      </c>
      <c r="AC46">
        <f ca="1" t="shared" si="39"/>
        <v>620</v>
      </c>
      <c r="AD46">
        <f ca="1" t="shared" si="40"/>
        <v>1170</v>
      </c>
      <c r="AE46">
        <f ca="1" t="shared" si="41"/>
        <v>710</v>
      </c>
      <c r="AF46">
        <f ca="1" t="shared" si="42"/>
        <v>670</v>
      </c>
      <c r="AG46">
        <f ca="1" t="shared" si="43"/>
        <v>840</v>
      </c>
      <c r="AH46">
        <f ca="1" t="shared" si="44"/>
        <v>1220</v>
      </c>
      <c r="AI46">
        <f ca="1" t="shared" si="45"/>
        <v>820</v>
      </c>
      <c r="AJ46">
        <f ca="1" t="shared" si="46"/>
        <v>1370</v>
      </c>
      <c r="AK46">
        <f ca="1" t="shared" si="47"/>
        <v>1030</v>
      </c>
      <c r="AL46">
        <f ca="1" t="shared" si="48"/>
        <v>1200</v>
      </c>
    </row>
    <row r="47" spans="1:38">
      <c r="A47" t="s">
        <v>1146</v>
      </c>
      <c r="B47">
        <v>295</v>
      </c>
      <c r="C47">
        <f ca="1" t="shared" si="3"/>
        <v>322</v>
      </c>
      <c r="D47">
        <f ca="1" t="shared" si="4"/>
        <v>560</v>
      </c>
      <c r="E47">
        <f ca="1" t="shared" si="5"/>
        <v>819</v>
      </c>
      <c r="F47">
        <f ca="1" t="shared" si="6"/>
        <v>970</v>
      </c>
      <c r="G47">
        <f ca="1" t="shared" si="24"/>
        <v>590</v>
      </c>
      <c r="H47">
        <f ca="1" t="shared" si="25"/>
        <v>780</v>
      </c>
      <c r="I47">
        <f ca="1" t="shared" si="26"/>
        <v>620</v>
      </c>
      <c r="J47">
        <f ca="1" t="shared" si="27"/>
        <v>700</v>
      </c>
      <c r="K47">
        <f ca="1" t="shared" si="28"/>
        <v>920</v>
      </c>
      <c r="L47">
        <f ca="1" t="shared" si="29"/>
        <v>1070</v>
      </c>
      <c r="R47">
        <f t="shared" si="1"/>
        <v>1110</v>
      </c>
      <c r="S47">
        <f ca="1" t="shared" si="33"/>
        <v>282</v>
      </c>
      <c r="T47">
        <f t="shared" si="7"/>
        <v>100</v>
      </c>
      <c r="U47">
        <v>11</v>
      </c>
      <c r="V47">
        <v>10</v>
      </c>
      <c r="X47">
        <f ca="1" t="shared" si="34"/>
        <v>490</v>
      </c>
      <c r="Y47">
        <f ca="1" t="shared" si="35"/>
        <v>432</v>
      </c>
      <c r="Z47">
        <f ca="1" t="shared" si="36"/>
        <v>558</v>
      </c>
      <c r="AA47">
        <f ca="1" t="shared" si="37"/>
        <v>770</v>
      </c>
      <c r="AB47">
        <f ca="1" t="shared" si="38"/>
        <v>500</v>
      </c>
      <c r="AC47">
        <f ca="1" t="shared" si="39"/>
        <v>930</v>
      </c>
      <c r="AD47">
        <f ca="1" t="shared" si="40"/>
        <v>970</v>
      </c>
      <c r="AE47">
        <f ca="1" t="shared" si="41"/>
        <v>1130</v>
      </c>
      <c r="AF47">
        <f ca="1" t="shared" si="42"/>
        <v>740</v>
      </c>
      <c r="AG47">
        <f ca="1" t="shared" si="43"/>
        <v>1140</v>
      </c>
      <c r="AH47">
        <f ca="1" t="shared" si="44"/>
        <v>980</v>
      </c>
      <c r="AI47">
        <f ca="1" t="shared" si="45"/>
        <v>1280</v>
      </c>
      <c r="AJ47">
        <f ca="1" t="shared" si="46"/>
        <v>1060</v>
      </c>
      <c r="AK47">
        <f ca="1" t="shared" si="47"/>
        <v>1280</v>
      </c>
      <c r="AL47">
        <f ca="1" t="shared" si="48"/>
        <v>1430</v>
      </c>
    </row>
    <row r="48" spans="1:38">
      <c r="A48" t="s">
        <v>1147</v>
      </c>
      <c r="B48">
        <v>340</v>
      </c>
      <c r="C48">
        <f ca="1" t="shared" si="3"/>
        <v>357</v>
      </c>
      <c r="D48">
        <f ca="1" t="shared" si="4"/>
        <v>416</v>
      </c>
      <c r="E48">
        <f ca="1" t="shared" si="5"/>
        <v>693</v>
      </c>
      <c r="F48">
        <f ca="1" t="shared" si="6"/>
        <v>700</v>
      </c>
      <c r="G48">
        <f ca="1" t="shared" si="24"/>
        <v>920</v>
      </c>
      <c r="H48">
        <f ca="1" t="shared" si="25"/>
        <v>760</v>
      </c>
      <c r="I48">
        <f ca="1" t="shared" si="26"/>
        <v>670</v>
      </c>
      <c r="J48">
        <f ca="1" t="shared" si="27"/>
        <v>810</v>
      </c>
      <c r="K48">
        <f ca="1" t="shared" si="28"/>
        <v>1190</v>
      </c>
      <c r="L48">
        <f ca="1" t="shared" si="29"/>
        <v>1030</v>
      </c>
      <c r="R48">
        <f t="shared" si="1"/>
        <v>1110</v>
      </c>
      <c r="S48">
        <f ca="1" t="shared" si="33"/>
        <v>172</v>
      </c>
      <c r="T48">
        <f t="shared" si="7"/>
        <v>100</v>
      </c>
      <c r="U48">
        <v>11</v>
      </c>
      <c r="V48">
        <v>10</v>
      </c>
      <c r="X48">
        <f ca="1" t="shared" si="34"/>
        <v>399</v>
      </c>
      <c r="Y48">
        <f ca="1" t="shared" si="35"/>
        <v>744</v>
      </c>
      <c r="Z48">
        <f ca="1" t="shared" si="36"/>
        <v>783</v>
      </c>
      <c r="AA48">
        <f ca="1" t="shared" si="37"/>
        <v>820</v>
      </c>
      <c r="AB48">
        <f ca="1" t="shared" si="38"/>
        <v>540</v>
      </c>
      <c r="AC48">
        <f ca="1" t="shared" si="39"/>
        <v>970</v>
      </c>
      <c r="AD48">
        <f ca="1" t="shared" si="40"/>
        <v>1170</v>
      </c>
      <c r="AE48">
        <f ca="1" t="shared" si="41"/>
        <v>850</v>
      </c>
      <c r="AF48">
        <f ca="1" t="shared" si="42"/>
        <v>830</v>
      </c>
      <c r="AG48">
        <f ca="1" t="shared" si="43"/>
        <v>720</v>
      </c>
      <c r="AH48">
        <f ca="1" t="shared" si="44"/>
        <v>980</v>
      </c>
      <c r="AI48">
        <f ca="1" t="shared" si="45"/>
        <v>1200</v>
      </c>
      <c r="AJ48">
        <f ca="1" t="shared" si="46"/>
        <v>860</v>
      </c>
      <c r="AK48">
        <f ca="1" t="shared" si="47"/>
        <v>1450</v>
      </c>
      <c r="AL48">
        <f ca="1" t="shared" si="48"/>
        <v>980</v>
      </c>
    </row>
    <row r="49" spans="1:38">
      <c r="A49" t="s">
        <v>1148</v>
      </c>
      <c r="B49">
        <v>275</v>
      </c>
      <c r="C49">
        <f ca="1" t="shared" si="3"/>
        <v>336</v>
      </c>
      <c r="D49">
        <f ca="1" t="shared" si="4"/>
        <v>304</v>
      </c>
      <c r="E49">
        <f ca="1" t="shared" si="5"/>
        <v>540</v>
      </c>
      <c r="F49">
        <f ca="1" t="shared" si="6"/>
        <v>650</v>
      </c>
      <c r="G49">
        <f ca="1" t="shared" si="24"/>
        <v>540</v>
      </c>
      <c r="H49">
        <f ca="1" t="shared" si="25"/>
        <v>790</v>
      </c>
      <c r="I49">
        <f ca="1" t="shared" si="26"/>
        <v>850</v>
      </c>
      <c r="J49">
        <f ca="1" t="shared" si="27"/>
        <v>1130</v>
      </c>
      <c r="K49">
        <f ca="1" t="shared" si="28"/>
        <v>660</v>
      </c>
      <c r="L49">
        <f ca="1" t="shared" si="29"/>
        <v>1280</v>
      </c>
      <c r="R49">
        <f t="shared" si="1"/>
        <v>1110</v>
      </c>
      <c r="S49">
        <f ca="1" t="shared" si="33"/>
        <v>204</v>
      </c>
      <c r="T49">
        <f t="shared" si="7"/>
        <v>100</v>
      </c>
      <c r="U49">
        <v>11</v>
      </c>
      <c r="V49">
        <v>10</v>
      </c>
      <c r="X49">
        <f ca="1" t="shared" si="34"/>
        <v>308</v>
      </c>
      <c r="Y49">
        <f ca="1" t="shared" si="35"/>
        <v>560</v>
      </c>
      <c r="Z49">
        <f ca="1" t="shared" si="36"/>
        <v>909</v>
      </c>
      <c r="AA49">
        <f ca="1" t="shared" si="37"/>
        <v>560</v>
      </c>
      <c r="AB49">
        <f ca="1" t="shared" si="38"/>
        <v>770</v>
      </c>
      <c r="AC49">
        <f ca="1" t="shared" si="39"/>
        <v>830</v>
      </c>
      <c r="AD49">
        <f ca="1" t="shared" si="40"/>
        <v>820</v>
      </c>
      <c r="AE49">
        <f ca="1" t="shared" si="41"/>
        <v>700</v>
      </c>
      <c r="AF49">
        <f ca="1" t="shared" si="42"/>
        <v>990</v>
      </c>
      <c r="AG49">
        <f ca="1" t="shared" si="43"/>
        <v>830</v>
      </c>
      <c r="AH49">
        <f ca="1" t="shared" si="44"/>
        <v>1020</v>
      </c>
      <c r="AI49">
        <f ca="1" t="shared" si="45"/>
        <v>1250</v>
      </c>
      <c r="AJ49">
        <f ca="1" t="shared" si="46"/>
        <v>1140</v>
      </c>
      <c r="AK49">
        <f ca="1" t="shared" si="47"/>
        <v>1210</v>
      </c>
      <c r="AL49">
        <f ca="1" t="shared" si="48"/>
        <v>1290</v>
      </c>
    </row>
    <row r="50" spans="1:38">
      <c r="A50" t="s">
        <v>1149</v>
      </c>
      <c r="B50">
        <v>275</v>
      </c>
      <c r="C50">
        <f ca="1" t="shared" si="3"/>
        <v>504</v>
      </c>
      <c r="D50">
        <f ca="1" t="shared" si="4"/>
        <v>504</v>
      </c>
      <c r="E50">
        <f ca="1" t="shared" si="5"/>
        <v>855</v>
      </c>
      <c r="F50">
        <f ca="1" t="shared" si="6"/>
        <v>940</v>
      </c>
      <c r="G50">
        <f ca="1" t="shared" si="24"/>
        <v>570</v>
      </c>
      <c r="H50">
        <f ca="1" t="shared" si="25"/>
        <v>1080</v>
      </c>
      <c r="I50">
        <f ca="1" t="shared" si="26"/>
        <v>660</v>
      </c>
      <c r="J50">
        <f ca="1" t="shared" si="27"/>
        <v>920</v>
      </c>
      <c r="K50">
        <f ca="1" t="shared" si="28"/>
        <v>900</v>
      </c>
      <c r="L50">
        <f ca="1" t="shared" si="29"/>
        <v>1290</v>
      </c>
      <c r="R50">
        <f t="shared" si="1"/>
        <v>1110</v>
      </c>
      <c r="S50">
        <f ca="1" t="shared" si="33"/>
        <v>222</v>
      </c>
      <c r="T50">
        <f t="shared" si="7"/>
        <v>100</v>
      </c>
      <c r="U50">
        <v>11</v>
      </c>
      <c r="V50">
        <v>10</v>
      </c>
      <c r="X50">
        <f ca="1" t="shared" si="34"/>
        <v>322</v>
      </c>
      <c r="Y50">
        <f ca="1" t="shared" si="35"/>
        <v>560</v>
      </c>
      <c r="Z50">
        <f ca="1" t="shared" si="36"/>
        <v>819</v>
      </c>
      <c r="AA50">
        <f ca="1" t="shared" si="37"/>
        <v>970</v>
      </c>
      <c r="AB50">
        <f ca="1" t="shared" si="38"/>
        <v>590</v>
      </c>
      <c r="AC50">
        <f ca="1" t="shared" si="39"/>
        <v>780</v>
      </c>
      <c r="AD50">
        <f ca="1" t="shared" si="40"/>
        <v>620</v>
      </c>
      <c r="AE50">
        <f ca="1" t="shared" si="41"/>
        <v>700</v>
      </c>
      <c r="AF50">
        <f ca="1" t="shared" si="42"/>
        <v>920</v>
      </c>
      <c r="AG50">
        <f ca="1" t="shared" si="43"/>
        <v>1070</v>
      </c>
      <c r="AH50">
        <f ca="1" t="shared" si="44"/>
        <v>1100</v>
      </c>
      <c r="AI50">
        <f ca="1" t="shared" si="45"/>
        <v>1140</v>
      </c>
      <c r="AJ50">
        <f ca="1" t="shared" si="46"/>
        <v>1320</v>
      </c>
      <c r="AK50">
        <f ca="1" t="shared" si="47"/>
        <v>900</v>
      </c>
      <c r="AL50">
        <f ca="1" t="shared" si="48"/>
        <v>1190</v>
      </c>
    </row>
    <row r="51" spans="1:38">
      <c r="A51" t="s">
        <v>1150</v>
      </c>
      <c r="B51">
        <v>185</v>
      </c>
      <c r="C51">
        <f ca="1" t="shared" si="3"/>
        <v>308</v>
      </c>
      <c r="D51">
        <f ca="1" t="shared" si="4"/>
        <v>488</v>
      </c>
      <c r="E51">
        <f ca="1" t="shared" si="5"/>
        <v>684</v>
      </c>
      <c r="F51">
        <f ca="1" t="shared" si="6"/>
        <v>770</v>
      </c>
      <c r="G51">
        <f ca="1" t="shared" si="24"/>
        <v>1090</v>
      </c>
      <c r="H51">
        <f ca="1" t="shared" si="25"/>
        <v>720</v>
      </c>
      <c r="I51">
        <f ca="1" t="shared" si="26"/>
        <v>990</v>
      </c>
      <c r="J51">
        <f ca="1" t="shared" si="27"/>
        <v>650</v>
      </c>
      <c r="K51">
        <f ca="1" t="shared" si="28"/>
        <v>730</v>
      </c>
      <c r="L51">
        <f ca="1" t="shared" si="29"/>
        <v>1200</v>
      </c>
      <c r="R51">
        <f t="shared" si="1"/>
        <v>1110</v>
      </c>
      <c r="S51">
        <f ca="1" t="shared" si="33"/>
        <v>103</v>
      </c>
      <c r="T51">
        <f t="shared" si="7"/>
        <v>100</v>
      </c>
      <c r="U51">
        <v>11</v>
      </c>
      <c r="V51">
        <v>10</v>
      </c>
      <c r="X51">
        <f ca="1" t="shared" si="34"/>
        <v>357</v>
      </c>
      <c r="Y51">
        <f ca="1" t="shared" si="35"/>
        <v>416</v>
      </c>
      <c r="Z51">
        <f ca="1" t="shared" si="36"/>
        <v>693</v>
      </c>
      <c r="AA51">
        <f ca="1" t="shared" si="37"/>
        <v>700</v>
      </c>
      <c r="AB51">
        <f ca="1" t="shared" si="38"/>
        <v>920</v>
      </c>
      <c r="AC51">
        <f ca="1" t="shared" si="39"/>
        <v>760</v>
      </c>
      <c r="AD51">
        <f ca="1" t="shared" si="40"/>
        <v>670</v>
      </c>
      <c r="AE51">
        <f ca="1" t="shared" si="41"/>
        <v>810</v>
      </c>
      <c r="AF51">
        <f ca="1" t="shared" si="42"/>
        <v>1190</v>
      </c>
      <c r="AG51">
        <f ca="1" t="shared" si="43"/>
        <v>1030</v>
      </c>
      <c r="AH51">
        <f ca="1" t="shared" si="44"/>
        <v>1220</v>
      </c>
      <c r="AI51">
        <f ca="1" t="shared" si="45"/>
        <v>1320</v>
      </c>
      <c r="AJ51">
        <f ca="1" t="shared" si="46"/>
        <v>1130</v>
      </c>
      <c r="AK51">
        <f ca="1" t="shared" si="47"/>
        <v>1250</v>
      </c>
      <c r="AL51">
        <f ca="1" t="shared" si="48"/>
        <v>960</v>
      </c>
    </row>
    <row r="52" spans="1:38">
      <c r="A52" t="s">
        <v>1151</v>
      </c>
      <c r="B52">
        <v>160</v>
      </c>
      <c r="C52">
        <f ca="1" t="shared" si="3"/>
        <v>448</v>
      </c>
      <c r="D52">
        <f ca="1" t="shared" si="4"/>
        <v>744</v>
      </c>
      <c r="E52">
        <f ca="1" t="shared" si="5"/>
        <v>909</v>
      </c>
      <c r="F52">
        <f ca="1" t="shared" si="6"/>
        <v>770</v>
      </c>
      <c r="G52">
        <f ca="1" t="shared" si="24"/>
        <v>780</v>
      </c>
      <c r="H52">
        <f ca="1" t="shared" si="25"/>
        <v>630</v>
      </c>
      <c r="I52">
        <f ca="1" t="shared" si="26"/>
        <v>820</v>
      </c>
      <c r="J52">
        <f ca="1" t="shared" si="27"/>
        <v>810</v>
      </c>
      <c r="K52">
        <f ca="1" t="shared" si="28"/>
        <v>970</v>
      </c>
      <c r="L52">
        <f ca="1" t="shared" si="29"/>
        <v>1100</v>
      </c>
      <c r="R52">
        <f t="shared" si="1"/>
        <v>1110</v>
      </c>
      <c r="S52">
        <f ca="1" t="shared" si="33"/>
        <v>321</v>
      </c>
      <c r="T52">
        <f t="shared" si="7"/>
        <v>100</v>
      </c>
      <c r="U52">
        <v>11</v>
      </c>
      <c r="V52">
        <v>10</v>
      </c>
      <c r="X52">
        <f ca="1" t="shared" si="34"/>
        <v>336</v>
      </c>
      <c r="Y52">
        <f ca="1" t="shared" si="35"/>
        <v>304</v>
      </c>
      <c r="Z52">
        <f ca="1" t="shared" si="36"/>
        <v>540</v>
      </c>
      <c r="AA52">
        <f ca="1" t="shared" si="37"/>
        <v>650</v>
      </c>
      <c r="AB52">
        <f ca="1" t="shared" si="38"/>
        <v>540</v>
      </c>
      <c r="AC52">
        <f ca="1" t="shared" si="39"/>
        <v>790</v>
      </c>
      <c r="AD52">
        <f ca="1" t="shared" si="40"/>
        <v>850</v>
      </c>
      <c r="AE52">
        <f ca="1" t="shared" si="41"/>
        <v>1130</v>
      </c>
      <c r="AF52">
        <f ca="1" t="shared" si="42"/>
        <v>660</v>
      </c>
      <c r="AG52">
        <f ca="1" t="shared" si="43"/>
        <v>1280</v>
      </c>
      <c r="AH52">
        <f ca="1" t="shared" si="44"/>
        <v>980</v>
      </c>
      <c r="AI52">
        <f ca="1" t="shared" si="45"/>
        <v>1330</v>
      </c>
      <c r="AJ52">
        <f ca="1" t="shared" si="46"/>
        <v>1220</v>
      </c>
      <c r="AK52">
        <f ca="1" t="shared" si="47"/>
        <v>940</v>
      </c>
      <c r="AL52">
        <f ca="1" t="shared" si="48"/>
        <v>1000</v>
      </c>
    </row>
    <row r="53" spans="1:38">
      <c r="A53" t="s">
        <v>1152</v>
      </c>
      <c r="B53">
        <v>390</v>
      </c>
      <c r="C53">
        <f ca="1" t="shared" si="3"/>
        <v>371</v>
      </c>
      <c r="D53">
        <f ca="1" t="shared" si="4"/>
        <v>328</v>
      </c>
      <c r="E53">
        <f ca="1" t="shared" si="5"/>
        <v>405</v>
      </c>
      <c r="F53">
        <f ca="1" t="shared" si="6"/>
        <v>770</v>
      </c>
      <c r="G53">
        <f ca="1" t="shared" si="24"/>
        <v>930</v>
      </c>
      <c r="H53">
        <f ca="1" t="shared" si="25"/>
        <v>790</v>
      </c>
      <c r="I53">
        <f ca="1" t="shared" si="26"/>
        <v>1070</v>
      </c>
      <c r="J53">
        <f ca="1" t="shared" si="27"/>
        <v>1030</v>
      </c>
      <c r="K53">
        <f ca="1" t="shared" si="28"/>
        <v>770</v>
      </c>
      <c r="L53">
        <f ca="1" t="shared" si="29"/>
        <v>960</v>
      </c>
      <c r="R53">
        <f t="shared" si="1"/>
        <v>1110</v>
      </c>
      <c r="S53">
        <f ca="1" t="shared" si="33"/>
        <v>194</v>
      </c>
      <c r="T53">
        <f t="shared" si="7"/>
        <v>100</v>
      </c>
      <c r="U53">
        <v>11</v>
      </c>
      <c r="V53">
        <v>10</v>
      </c>
      <c r="X53">
        <f ca="1" t="shared" si="34"/>
        <v>504</v>
      </c>
      <c r="Y53">
        <f ca="1" t="shared" si="35"/>
        <v>504</v>
      </c>
      <c r="Z53">
        <f ca="1" t="shared" si="36"/>
        <v>855</v>
      </c>
      <c r="AA53">
        <f ca="1" t="shared" si="37"/>
        <v>940</v>
      </c>
      <c r="AB53">
        <f ca="1" t="shared" si="38"/>
        <v>570</v>
      </c>
      <c r="AC53">
        <f ca="1" t="shared" si="39"/>
        <v>1080</v>
      </c>
      <c r="AD53">
        <f ca="1" t="shared" si="40"/>
        <v>660</v>
      </c>
      <c r="AE53">
        <f ca="1" t="shared" si="41"/>
        <v>920</v>
      </c>
      <c r="AF53">
        <f ca="1" t="shared" si="42"/>
        <v>900</v>
      </c>
      <c r="AG53">
        <f ca="1" t="shared" si="43"/>
        <v>1290</v>
      </c>
      <c r="AH53">
        <f ca="1" t="shared" si="44"/>
        <v>750</v>
      </c>
      <c r="AI53">
        <f ca="1" t="shared" si="45"/>
        <v>1310</v>
      </c>
      <c r="AJ53">
        <f ca="1" t="shared" si="46"/>
        <v>1400</v>
      </c>
      <c r="AK53">
        <f ca="1" t="shared" si="47"/>
        <v>1290</v>
      </c>
      <c r="AL53">
        <f ca="1" t="shared" si="48"/>
        <v>1470</v>
      </c>
    </row>
    <row r="54" spans="1:38">
      <c r="A54" t="s">
        <v>1153</v>
      </c>
      <c r="B54">
        <v>315</v>
      </c>
      <c r="C54">
        <f ca="1" t="shared" si="3"/>
        <v>448</v>
      </c>
      <c r="D54">
        <f ca="1" t="shared" si="4"/>
        <v>432</v>
      </c>
      <c r="E54">
        <f ca="1" t="shared" si="5"/>
        <v>675</v>
      </c>
      <c r="F54">
        <f ca="1" t="shared" si="6"/>
        <v>940</v>
      </c>
      <c r="G54">
        <f ca="1" t="shared" si="24"/>
        <v>900</v>
      </c>
      <c r="H54">
        <f ca="1" t="shared" si="25"/>
        <v>830</v>
      </c>
      <c r="I54">
        <f ca="1" t="shared" si="26"/>
        <v>1180</v>
      </c>
      <c r="J54">
        <f ca="1" t="shared" si="27"/>
        <v>830</v>
      </c>
      <c r="K54">
        <f ca="1" t="shared" si="28"/>
        <v>830</v>
      </c>
      <c r="L54">
        <f ca="1" t="shared" si="29"/>
        <v>740</v>
      </c>
      <c r="R54">
        <f t="shared" si="1"/>
        <v>1110</v>
      </c>
      <c r="S54">
        <f ca="1" t="shared" si="33"/>
        <v>162</v>
      </c>
      <c r="T54">
        <f t="shared" si="7"/>
        <v>100</v>
      </c>
      <c r="U54">
        <v>11</v>
      </c>
      <c r="V54">
        <v>10</v>
      </c>
      <c r="X54">
        <f ca="1" t="shared" si="34"/>
        <v>308</v>
      </c>
      <c r="Y54">
        <f ca="1" t="shared" si="35"/>
        <v>488</v>
      </c>
      <c r="Z54">
        <f ca="1" t="shared" si="36"/>
        <v>684</v>
      </c>
      <c r="AA54">
        <f ca="1" t="shared" si="37"/>
        <v>770</v>
      </c>
      <c r="AB54">
        <f ca="1" t="shared" si="38"/>
        <v>1090</v>
      </c>
      <c r="AC54">
        <f ca="1" t="shared" si="39"/>
        <v>720</v>
      </c>
      <c r="AD54">
        <f ca="1" t="shared" si="40"/>
        <v>990</v>
      </c>
      <c r="AE54">
        <f ca="1" t="shared" si="41"/>
        <v>650</v>
      </c>
      <c r="AF54">
        <f ca="1" t="shared" si="42"/>
        <v>730</v>
      </c>
      <c r="AG54">
        <f ca="1" t="shared" si="43"/>
        <v>1200</v>
      </c>
      <c r="AH54">
        <f ca="1" t="shared" si="44"/>
        <v>1160</v>
      </c>
      <c r="AI54">
        <f ca="1" t="shared" si="45"/>
        <v>1280</v>
      </c>
      <c r="AJ54">
        <f ca="1" t="shared" si="46"/>
        <v>1320</v>
      </c>
      <c r="AK54">
        <f ca="1" t="shared" si="47"/>
        <v>1230</v>
      </c>
      <c r="AL54">
        <f ca="1" t="shared" si="48"/>
        <v>1010</v>
      </c>
    </row>
    <row r="55" spans="1:38">
      <c r="A55" t="s">
        <v>1154</v>
      </c>
      <c r="B55">
        <v>230</v>
      </c>
      <c r="C55">
        <f ca="1" t="shared" si="3"/>
        <v>343</v>
      </c>
      <c r="D55">
        <f ca="1" t="shared" si="4"/>
        <v>520</v>
      </c>
      <c r="E55">
        <f ca="1" t="shared" si="5"/>
        <v>504</v>
      </c>
      <c r="F55">
        <f ca="1" t="shared" si="6"/>
        <v>950</v>
      </c>
      <c r="G55">
        <f ca="1" t="shared" si="24"/>
        <v>840</v>
      </c>
      <c r="H55">
        <f ca="1" t="shared" si="25"/>
        <v>970</v>
      </c>
      <c r="I55">
        <f ca="1" t="shared" si="26"/>
        <v>840</v>
      </c>
      <c r="J55">
        <f ca="1" t="shared" si="27"/>
        <v>1170</v>
      </c>
      <c r="K55">
        <f ca="1" t="shared" si="28"/>
        <v>800</v>
      </c>
      <c r="L55">
        <f ca="1" t="shared" si="29"/>
        <v>1070</v>
      </c>
      <c r="R55">
        <f t="shared" si="1"/>
        <v>1110</v>
      </c>
      <c r="S55">
        <f ca="1" t="shared" si="33"/>
        <v>133</v>
      </c>
      <c r="T55">
        <f t="shared" si="7"/>
        <v>100</v>
      </c>
      <c r="U55">
        <v>11</v>
      </c>
      <c r="V55">
        <v>10</v>
      </c>
      <c r="X55">
        <f ca="1" t="shared" si="34"/>
        <v>448</v>
      </c>
      <c r="Y55">
        <f ca="1" t="shared" si="35"/>
        <v>744</v>
      </c>
      <c r="Z55">
        <f ca="1" t="shared" si="36"/>
        <v>909</v>
      </c>
      <c r="AA55">
        <f ca="1" t="shared" si="37"/>
        <v>770</v>
      </c>
      <c r="AB55">
        <f ca="1" t="shared" si="38"/>
        <v>780</v>
      </c>
      <c r="AC55">
        <f ca="1" t="shared" si="39"/>
        <v>630</v>
      </c>
      <c r="AD55">
        <f ca="1" t="shared" si="40"/>
        <v>820</v>
      </c>
      <c r="AE55">
        <f ca="1" t="shared" si="41"/>
        <v>810</v>
      </c>
      <c r="AF55">
        <f ca="1" t="shared" si="42"/>
        <v>970</v>
      </c>
      <c r="AG55">
        <f ca="1" t="shared" si="43"/>
        <v>1100</v>
      </c>
      <c r="AH55">
        <f ca="1" t="shared" si="44"/>
        <v>1010</v>
      </c>
      <c r="AI55">
        <f ca="1" t="shared" si="45"/>
        <v>900</v>
      </c>
      <c r="AJ55">
        <f ca="1" t="shared" si="46"/>
        <v>1380</v>
      </c>
      <c r="AK55">
        <f ca="1" t="shared" si="47"/>
        <v>1450</v>
      </c>
      <c r="AL55">
        <f ca="1" t="shared" si="48"/>
        <v>1090</v>
      </c>
    </row>
    <row r="56" spans="1:38">
      <c r="A56" t="s">
        <v>1155</v>
      </c>
      <c r="B56">
        <v>390</v>
      </c>
      <c r="C56">
        <f ca="1" t="shared" si="3"/>
        <v>455</v>
      </c>
      <c r="D56">
        <f ca="1" t="shared" si="4"/>
        <v>608</v>
      </c>
      <c r="E56">
        <f ca="1" t="shared" si="5"/>
        <v>477</v>
      </c>
      <c r="F56">
        <f ca="1" t="shared" si="6"/>
        <v>870</v>
      </c>
      <c r="G56">
        <f ca="1" t="shared" si="24"/>
        <v>710</v>
      </c>
      <c r="H56">
        <f ca="1" t="shared" si="25"/>
        <v>1000</v>
      </c>
      <c r="I56">
        <f ca="1" t="shared" si="26"/>
        <v>1150</v>
      </c>
      <c r="J56">
        <f ca="1" t="shared" si="27"/>
        <v>710</v>
      </c>
      <c r="K56">
        <f ca="1" t="shared" si="28"/>
        <v>1240</v>
      </c>
      <c r="L56">
        <f ca="1" t="shared" si="29"/>
        <v>1270</v>
      </c>
      <c r="R56">
        <f t="shared" si="1"/>
        <v>1110</v>
      </c>
      <c r="S56">
        <f ca="1" t="shared" si="33"/>
        <v>104</v>
      </c>
      <c r="T56">
        <f t="shared" si="7"/>
        <v>100</v>
      </c>
      <c r="U56">
        <v>11</v>
      </c>
      <c r="V56">
        <v>10</v>
      </c>
      <c r="X56">
        <f ca="1" t="shared" si="34"/>
        <v>371</v>
      </c>
      <c r="Y56">
        <f ca="1" t="shared" si="35"/>
        <v>328</v>
      </c>
      <c r="Z56">
        <f ca="1" t="shared" si="36"/>
        <v>405</v>
      </c>
      <c r="AA56">
        <f ca="1" t="shared" si="37"/>
        <v>770</v>
      </c>
      <c r="AB56">
        <f ca="1" t="shared" si="38"/>
        <v>930</v>
      </c>
      <c r="AC56">
        <f ca="1" t="shared" si="39"/>
        <v>790</v>
      </c>
      <c r="AD56">
        <f ca="1" t="shared" si="40"/>
        <v>1070</v>
      </c>
      <c r="AE56">
        <f ca="1" t="shared" si="41"/>
        <v>1030</v>
      </c>
      <c r="AF56">
        <f ca="1" t="shared" si="42"/>
        <v>770</v>
      </c>
      <c r="AG56">
        <f ca="1" t="shared" si="43"/>
        <v>960</v>
      </c>
      <c r="AH56">
        <f ca="1" t="shared" si="44"/>
        <v>1200</v>
      </c>
      <c r="AI56">
        <f ca="1" t="shared" si="45"/>
        <v>1320</v>
      </c>
      <c r="AJ56">
        <f ca="1" t="shared" si="46"/>
        <v>1340</v>
      </c>
      <c r="AK56">
        <f ca="1" t="shared" si="47"/>
        <v>1180</v>
      </c>
      <c r="AL56">
        <f ca="1" t="shared" si="48"/>
        <v>1460</v>
      </c>
    </row>
    <row r="57" spans="1:38">
      <c r="A57" t="s">
        <v>1156</v>
      </c>
      <c r="B57">
        <v>195</v>
      </c>
      <c r="C57">
        <f ca="1" t="shared" si="3"/>
        <v>399</v>
      </c>
      <c r="D57">
        <f ca="1" t="shared" si="4"/>
        <v>448</v>
      </c>
      <c r="E57">
        <f ca="1" t="shared" si="5"/>
        <v>405</v>
      </c>
      <c r="F57">
        <f ca="1" t="shared" si="6"/>
        <v>550</v>
      </c>
      <c r="G57">
        <f ca="1" t="shared" si="24"/>
        <v>610</v>
      </c>
      <c r="H57">
        <f ca="1" t="shared" si="25"/>
        <v>770</v>
      </c>
      <c r="I57">
        <f ca="1" t="shared" si="26"/>
        <v>990</v>
      </c>
      <c r="J57">
        <f ca="1" t="shared" si="27"/>
        <v>930</v>
      </c>
      <c r="K57">
        <f ca="1" t="shared" si="28"/>
        <v>1210</v>
      </c>
      <c r="L57">
        <f ca="1" t="shared" si="29"/>
        <v>1140</v>
      </c>
      <c r="R57">
        <f t="shared" si="1"/>
        <v>1110</v>
      </c>
      <c r="S57">
        <f ca="1" t="shared" si="33"/>
        <v>172</v>
      </c>
      <c r="T57">
        <f t="shared" si="7"/>
        <v>100</v>
      </c>
      <c r="U57">
        <v>11</v>
      </c>
      <c r="V57">
        <v>10</v>
      </c>
      <c r="X57">
        <f ca="1" t="shared" si="34"/>
        <v>448</v>
      </c>
      <c r="Y57">
        <f ca="1" t="shared" si="35"/>
        <v>432</v>
      </c>
      <c r="Z57">
        <f ca="1" t="shared" si="36"/>
        <v>675</v>
      </c>
      <c r="AA57">
        <f ca="1" t="shared" si="37"/>
        <v>940</v>
      </c>
      <c r="AB57">
        <f ca="1" t="shared" si="38"/>
        <v>900</v>
      </c>
      <c r="AC57">
        <f ca="1" t="shared" si="39"/>
        <v>830</v>
      </c>
      <c r="AD57">
        <f ca="1" t="shared" si="40"/>
        <v>1180</v>
      </c>
      <c r="AE57">
        <f ca="1" t="shared" si="41"/>
        <v>830</v>
      </c>
      <c r="AF57">
        <f ca="1" t="shared" si="42"/>
        <v>830</v>
      </c>
      <c r="AG57">
        <f ca="1" t="shared" si="43"/>
        <v>740</v>
      </c>
      <c r="AH57">
        <f ca="1" t="shared" si="44"/>
        <v>800</v>
      </c>
      <c r="AI57">
        <f ca="1" t="shared" si="45"/>
        <v>960</v>
      </c>
      <c r="AJ57">
        <f ca="1" t="shared" si="46"/>
        <v>1180</v>
      </c>
      <c r="AK57">
        <f ca="1" t="shared" si="47"/>
        <v>1210</v>
      </c>
      <c r="AL57">
        <f ca="1" t="shared" si="48"/>
        <v>1410</v>
      </c>
    </row>
    <row r="58" spans="1:38">
      <c r="A58" t="s">
        <v>1157</v>
      </c>
      <c r="B58">
        <v>325</v>
      </c>
      <c r="C58">
        <f ca="1" t="shared" si="3"/>
        <v>651</v>
      </c>
      <c r="D58">
        <f ca="1" t="shared" si="4"/>
        <v>456</v>
      </c>
      <c r="E58">
        <f ca="1" t="shared" si="5"/>
        <v>792</v>
      </c>
      <c r="F58">
        <f ca="1" t="shared" si="6"/>
        <v>720</v>
      </c>
      <c r="G58">
        <f ca="1" t="shared" si="24"/>
        <v>1050</v>
      </c>
      <c r="H58">
        <f ca="1" t="shared" si="25"/>
        <v>1070</v>
      </c>
      <c r="I58">
        <f ca="1" t="shared" si="26"/>
        <v>1110</v>
      </c>
      <c r="J58">
        <f ca="1" t="shared" si="27"/>
        <v>730</v>
      </c>
      <c r="K58">
        <f ca="1" t="shared" si="28"/>
        <v>820</v>
      </c>
      <c r="L58">
        <f ca="1" t="shared" si="29"/>
        <v>1260</v>
      </c>
      <c r="R58">
        <f t="shared" si="1"/>
        <v>1110</v>
      </c>
      <c r="S58">
        <f ca="1" t="shared" si="33"/>
        <v>205</v>
      </c>
      <c r="T58">
        <f t="shared" si="7"/>
        <v>100</v>
      </c>
      <c r="U58">
        <v>11</v>
      </c>
      <c r="V58">
        <v>10</v>
      </c>
      <c r="X58">
        <f ca="1" t="shared" si="34"/>
        <v>343</v>
      </c>
      <c r="Y58">
        <f ca="1" t="shared" si="35"/>
        <v>520</v>
      </c>
      <c r="Z58">
        <f ca="1" t="shared" si="36"/>
        <v>504</v>
      </c>
      <c r="AA58">
        <f ca="1" t="shared" si="37"/>
        <v>950</v>
      </c>
      <c r="AB58">
        <f ca="1" t="shared" si="38"/>
        <v>840</v>
      </c>
      <c r="AC58">
        <f ca="1" t="shared" si="39"/>
        <v>970</v>
      </c>
      <c r="AD58">
        <f ca="1" t="shared" si="40"/>
        <v>840</v>
      </c>
      <c r="AE58">
        <f ca="1" t="shared" si="41"/>
        <v>1170</v>
      </c>
      <c r="AF58">
        <f ca="1" t="shared" si="42"/>
        <v>800</v>
      </c>
      <c r="AG58">
        <f ca="1" t="shared" si="43"/>
        <v>1070</v>
      </c>
      <c r="AH58">
        <f ca="1" t="shared" si="44"/>
        <v>980</v>
      </c>
      <c r="AI58">
        <f ca="1" t="shared" si="45"/>
        <v>1350</v>
      </c>
      <c r="AJ58">
        <f ca="1" t="shared" si="46"/>
        <v>1170</v>
      </c>
      <c r="AK58">
        <f ca="1" t="shared" si="47"/>
        <v>1280</v>
      </c>
      <c r="AL58">
        <f ca="1" t="shared" si="48"/>
        <v>1470</v>
      </c>
    </row>
    <row r="59" spans="1:38">
      <c r="A59" t="s">
        <v>1158</v>
      </c>
      <c r="B59">
        <v>295</v>
      </c>
      <c r="C59">
        <f ca="1" t="shared" si="3"/>
        <v>280</v>
      </c>
      <c r="D59">
        <f ca="1" t="shared" si="4"/>
        <v>416</v>
      </c>
      <c r="E59">
        <f ca="1" t="shared" si="5"/>
        <v>693</v>
      </c>
      <c r="F59">
        <f ca="1" t="shared" si="6"/>
        <v>620</v>
      </c>
      <c r="G59">
        <f ca="1" t="shared" si="24"/>
        <v>1080</v>
      </c>
      <c r="H59">
        <f ca="1" t="shared" si="25"/>
        <v>670</v>
      </c>
      <c r="I59">
        <f ca="1" t="shared" si="26"/>
        <v>720</v>
      </c>
      <c r="J59">
        <f ca="1" t="shared" si="27"/>
        <v>1090</v>
      </c>
      <c r="K59">
        <f ca="1" t="shared" si="28"/>
        <v>810</v>
      </c>
      <c r="L59">
        <f ca="1" t="shared" si="29"/>
        <v>880</v>
      </c>
      <c r="R59">
        <f t="shared" si="1"/>
        <v>1110</v>
      </c>
      <c r="S59">
        <f ca="1" t="shared" si="33"/>
        <v>182</v>
      </c>
      <c r="T59">
        <f t="shared" si="7"/>
        <v>100</v>
      </c>
      <c r="U59">
        <v>11</v>
      </c>
      <c r="V59">
        <v>10</v>
      </c>
      <c r="X59">
        <f ca="1" t="shared" si="34"/>
        <v>455</v>
      </c>
      <c r="Y59">
        <f ca="1" t="shared" si="35"/>
        <v>608</v>
      </c>
      <c r="Z59">
        <f ca="1" t="shared" si="36"/>
        <v>477</v>
      </c>
      <c r="AA59">
        <f ca="1" t="shared" si="37"/>
        <v>870</v>
      </c>
      <c r="AB59">
        <f ca="1" t="shared" si="38"/>
        <v>710</v>
      </c>
      <c r="AC59">
        <f ca="1" t="shared" si="39"/>
        <v>1000</v>
      </c>
      <c r="AD59">
        <f ca="1" t="shared" si="40"/>
        <v>1150</v>
      </c>
      <c r="AE59">
        <f ca="1" t="shared" si="41"/>
        <v>710</v>
      </c>
      <c r="AF59">
        <f ca="1" t="shared" si="42"/>
        <v>1240</v>
      </c>
      <c r="AG59">
        <f ca="1" t="shared" si="43"/>
        <v>1270</v>
      </c>
      <c r="AH59">
        <f ca="1" t="shared" si="44"/>
        <v>1220</v>
      </c>
      <c r="AI59">
        <f ca="1" t="shared" si="45"/>
        <v>950</v>
      </c>
      <c r="AJ59">
        <f ca="1" t="shared" si="46"/>
        <v>1370</v>
      </c>
      <c r="AK59">
        <f ca="1" t="shared" si="47"/>
        <v>990</v>
      </c>
      <c r="AL59">
        <f ca="1" t="shared" si="48"/>
        <v>1380</v>
      </c>
    </row>
    <row r="60" spans="1:38">
      <c r="A60" t="s">
        <v>1159</v>
      </c>
      <c r="B60">
        <v>180</v>
      </c>
      <c r="C60">
        <f ca="1" t="shared" si="3"/>
        <v>294</v>
      </c>
      <c r="D60">
        <f ca="1" t="shared" si="4"/>
        <v>560</v>
      </c>
      <c r="E60">
        <f ca="1" t="shared" si="5"/>
        <v>567</v>
      </c>
      <c r="F60">
        <f ca="1" t="shared" si="6"/>
        <v>600</v>
      </c>
      <c r="G60">
        <f ca="1" t="shared" si="24"/>
        <v>700</v>
      </c>
      <c r="H60">
        <f ca="1" t="shared" si="25"/>
        <v>860</v>
      </c>
      <c r="I60">
        <f ca="1" t="shared" si="26"/>
        <v>1010</v>
      </c>
      <c r="J60">
        <f ca="1" t="shared" si="27"/>
        <v>1210</v>
      </c>
      <c r="K60">
        <f ca="1" t="shared" si="28"/>
        <v>840</v>
      </c>
      <c r="L60">
        <f ca="1" t="shared" si="29"/>
        <v>1260</v>
      </c>
      <c r="R60">
        <f t="shared" si="1"/>
        <v>1110</v>
      </c>
      <c r="S60">
        <f ca="1" t="shared" si="33"/>
        <v>262</v>
      </c>
      <c r="T60">
        <f t="shared" si="7"/>
        <v>100</v>
      </c>
      <c r="U60">
        <v>11</v>
      </c>
      <c r="V60">
        <v>10</v>
      </c>
      <c r="X60">
        <f ca="1" t="shared" si="34"/>
        <v>399</v>
      </c>
      <c r="Y60">
        <f ca="1" t="shared" si="35"/>
        <v>448</v>
      </c>
      <c r="Z60">
        <f ca="1" t="shared" si="36"/>
        <v>405</v>
      </c>
      <c r="AA60">
        <f ca="1" t="shared" si="37"/>
        <v>550</v>
      </c>
      <c r="AB60">
        <f ca="1" t="shared" si="38"/>
        <v>610</v>
      </c>
      <c r="AC60">
        <f ca="1" t="shared" si="39"/>
        <v>770</v>
      </c>
      <c r="AD60">
        <f ca="1" t="shared" si="40"/>
        <v>990</v>
      </c>
      <c r="AE60">
        <f ca="1" t="shared" si="41"/>
        <v>930</v>
      </c>
      <c r="AF60">
        <f ca="1" t="shared" si="42"/>
        <v>1210</v>
      </c>
      <c r="AG60">
        <f ca="1" t="shared" si="43"/>
        <v>1140</v>
      </c>
      <c r="AH60">
        <f ca="1" t="shared" si="44"/>
        <v>1090</v>
      </c>
      <c r="AI60">
        <f ca="1" t="shared" si="45"/>
        <v>1370</v>
      </c>
      <c r="AJ60">
        <f ca="1" t="shared" si="46"/>
        <v>1160</v>
      </c>
      <c r="AK60">
        <f ca="1" t="shared" si="47"/>
        <v>1440</v>
      </c>
      <c r="AL60">
        <f ca="1" t="shared" si="48"/>
        <v>1150</v>
      </c>
    </row>
    <row r="61" spans="1:38">
      <c r="A61" t="s">
        <v>1160</v>
      </c>
      <c r="B61">
        <v>255</v>
      </c>
      <c r="C61">
        <f ca="1" t="shared" si="3"/>
        <v>462</v>
      </c>
      <c r="D61">
        <f ca="1" t="shared" si="4"/>
        <v>600</v>
      </c>
      <c r="E61">
        <f ca="1" t="shared" si="5"/>
        <v>486</v>
      </c>
      <c r="F61">
        <f ca="1" t="shared" si="6"/>
        <v>530</v>
      </c>
      <c r="G61">
        <f ca="1" t="shared" si="24"/>
        <v>960</v>
      </c>
      <c r="H61">
        <f ca="1" t="shared" si="25"/>
        <v>1100</v>
      </c>
      <c r="I61">
        <f ca="1" t="shared" si="26"/>
        <v>910</v>
      </c>
      <c r="J61">
        <f ca="1" t="shared" si="27"/>
        <v>780</v>
      </c>
      <c r="K61">
        <f ca="1" t="shared" si="28"/>
        <v>730</v>
      </c>
      <c r="L61">
        <f ca="1" t="shared" si="29"/>
        <v>1200</v>
      </c>
      <c r="R61">
        <f t="shared" si="1"/>
        <v>1110</v>
      </c>
      <c r="S61">
        <f ca="1" t="shared" si="33"/>
        <v>173</v>
      </c>
      <c r="T61">
        <f t="shared" si="7"/>
        <v>100</v>
      </c>
      <c r="U61">
        <v>11</v>
      </c>
      <c r="V61">
        <v>10</v>
      </c>
      <c r="X61">
        <f ca="1" t="shared" si="34"/>
        <v>651</v>
      </c>
      <c r="Y61">
        <f ca="1" t="shared" si="35"/>
        <v>456</v>
      </c>
      <c r="Z61">
        <f ca="1" t="shared" si="36"/>
        <v>792</v>
      </c>
      <c r="AA61">
        <f ca="1" t="shared" si="37"/>
        <v>720</v>
      </c>
      <c r="AB61">
        <f ca="1" t="shared" si="38"/>
        <v>1050</v>
      </c>
      <c r="AC61">
        <f ca="1" t="shared" si="39"/>
        <v>1070</v>
      </c>
      <c r="AD61">
        <f ca="1" t="shared" si="40"/>
        <v>1110</v>
      </c>
      <c r="AE61">
        <f ca="1" t="shared" si="41"/>
        <v>730</v>
      </c>
      <c r="AF61">
        <f ca="1" t="shared" si="42"/>
        <v>820</v>
      </c>
      <c r="AG61">
        <f ca="1" t="shared" si="43"/>
        <v>1260</v>
      </c>
      <c r="AH61">
        <f ca="1" t="shared" si="44"/>
        <v>910</v>
      </c>
      <c r="AI61">
        <f ca="1" t="shared" si="45"/>
        <v>920</v>
      </c>
      <c r="AJ61">
        <f ca="1" t="shared" si="46"/>
        <v>1060</v>
      </c>
      <c r="AK61">
        <f ca="1" t="shared" si="47"/>
        <v>1030</v>
      </c>
      <c r="AL61">
        <f ca="1" t="shared" si="48"/>
        <v>910</v>
      </c>
    </row>
    <row r="62" spans="1:38">
      <c r="A62" t="s">
        <v>1161</v>
      </c>
      <c r="B62">
        <v>440</v>
      </c>
      <c r="C62">
        <f ca="1" t="shared" si="3"/>
        <v>490</v>
      </c>
      <c r="D62">
        <f ca="1" t="shared" si="4"/>
        <v>440</v>
      </c>
      <c r="E62">
        <f ca="1" t="shared" si="5"/>
        <v>432</v>
      </c>
      <c r="F62">
        <f ca="1" t="shared" si="6"/>
        <v>550</v>
      </c>
      <c r="G62">
        <f ca="1" t="shared" si="24"/>
        <v>730</v>
      </c>
      <c r="H62">
        <f ca="1" t="shared" si="25"/>
        <v>910</v>
      </c>
      <c r="I62">
        <f ca="1" t="shared" si="26"/>
        <v>580</v>
      </c>
      <c r="J62">
        <f ca="1" t="shared" si="27"/>
        <v>1020</v>
      </c>
      <c r="K62">
        <f ca="1" t="shared" si="28"/>
        <v>1220</v>
      </c>
      <c r="L62">
        <f ca="1" t="shared" si="29"/>
        <v>1070</v>
      </c>
      <c r="R62">
        <f t="shared" si="1"/>
        <v>1110</v>
      </c>
      <c r="S62">
        <f ca="1" t="shared" si="33"/>
        <v>153</v>
      </c>
      <c r="T62">
        <f t="shared" si="7"/>
        <v>100</v>
      </c>
      <c r="U62">
        <v>11</v>
      </c>
      <c r="V62">
        <v>10</v>
      </c>
      <c r="X62">
        <f ca="1" t="shared" si="34"/>
        <v>280</v>
      </c>
      <c r="Y62">
        <f ca="1" t="shared" si="35"/>
        <v>416</v>
      </c>
      <c r="Z62">
        <f ca="1" t="shared" si="36"/>
        <v>693</v>
      </c>
      <c r="AA62">
        <f ca="1" t="shared" si="37"/>
        <v>620</v>
      </c>
      <c r="AB62">
        <f ca="1" t="shared" si="38"/>
        <v>1080</v>
      </c>
      <c r="AC62">
        <f ca="1" t="shared" si="39"/>
        <v>670</v>
      </c>
      <c r="AD62">
        <f ca="1" t="shared" si="40"/>
        <v>720</v>
      </c>
      <c r="AE62">
        <f ca="1" t="shared" si="41"/>
        <v>1090</v>
      </c>
      <c r="AF62">
        <f ca="1" t="shared" si="42"/>
        <v>810</v>
      </c>
      <c r="AG62">
        <f ca="1" t="shared" si="43"/>
        <v>880</v>
      </c>
      <c r="AH62">
        <f ca="1" t="shared" si="44"/>
        <v>1310</v>
      </c>
      <c r="AI62">
        <f ca="1" t="shared" si="45"/>
        <v>1370</v>
      </c>
      <c r="AJ62">
        <f ca="1" t="shared" si="46"/>
        <v>1330</v>
      </c>
      <c r="AK62">
        <f ca="1" t="shared" si="47"/>
        <v>1310</v>
      </c>
      <c r="AL62">
        <f ca="1" t="shared" si="48"/>
        <v>1000</v>
      </c>
    </row>
    <row r="63" spans="1:38">
      <c r="A63" t="s">
        <v>1162</v>
      </c>
      <c r="B63">
        <v>425</v>
      </c>
      <c r="C63">
        <f ca="1" t="shared" si="3"/>
        <v>476</v>
      </c>
      <c r="D63">
        <f ca="1" t="shared" si="4"/>
        <v>752</v>
      </c>
      <c r="E63">
        <f ca="1" t="shared" si="5"/>
        <v>684</v>
      </c>
      <c r="F63">
        <f ca="1" t="shared" si="6"/>
        <v>500</v>
      </c>
      <c r="G63">
        <f ca="1" t="shared" si="24"/>
        <v>830</v>
      </c>
      <c r="H63">
        <f ca="1" t="shared" si="25"/>
        <v>740</v>
      </c>
      <c r="I63">
        <f ca="1" t="shared" si="26"/>
        <v>970</v>
      </c>
      <c r="J63">
        <f ca="1" t="shared" si="27"/>
        <v>970</v>
      </c>
      <c r="K63">
        <f ca="1" t="shared" si="28"/>
        <v>1230</v>
      </c>
      <c r="L63">
        <f ca="1" t="shared" si="29"/>
        <v>1040</v>
      </c>
      <c r="R63">
        <f t="shared" si="1"/>
        <v>1110</v>
      </c>
      <c r="S63">
        <f ca="1" t="shared" si="33"/>
        <v>341</v>
      </c>
      <c r="T63">
        <f t="shared" si="7"/>
        <v>100</v>
      </c>
      <c r="U63">
        <v>11</v>
      </c>
      <c r="V63">
        <v>10</v>
      </c>
      <c r="X63">
        <f ca="1" t="shared" si="34"/>
        <v>294</v>
      </c>
      <c r="Y63">
        <f ca="1" t="shared" si="35"/>
        <v>560</v>
      </c>
      <c r="Z63">
        <f ca="1" t="shared" si="36"/>
        <v>567</v>
      </c>
      <c r="AA63">
        <f ca="1" t="shared" si="37"/>
        <v>600</v>
      </c>
      <c r="AB63">
        <f ca="1" t="shared" si="38"/>
        <v>700</v>
      </c>
      <c r="AC63">
        <f ca="1" t="shared" si="39"/>
        <v>860</v>
      </c>
      <c r="AD63">
        <f ca="1" t="shared" si="40"/>
        <v>1010</v>
      </c>
      <c r="AE63">
        <f ca="1" t="shared" si="41"/>
        <v>1210</v>
      </c>
      <c r="AF63">
        <f ca="1" t="shared" si="42"/>
        <v>840</v>
      </c>
      <c r="AG63">
        <f ca="1" t="shared" si="43"/>
        <v>1260</v>
      </c>
      <c r="AH63">
        <f ca="1" t="shared" si="44"/>
        <v>1160</v>
      </c>
      <c r="AI63">
        <f ca="1" t="shared" si="45"/>
        <v>1040</v>
      </c>
      <c r="AJ63">
        <f ca="1" t="shared" si="46"/>
        <v>950</v>
      </c>
      <c r="AK63">
        <f ca="1" t="shared" si="47"/>
        <v>1420</v>
      </c>
      <c r="AL63">
        <f ca="1" t="shared" si="48"/>
        <v>1360</v>
      </c>
    </row>
    <row r="64" spans="1:38">
      <c r="A64" t="s">
        <v>1163</v>
      </c>
      <c r="B64">
        <v>175</v>
      </c>
      <c r="C64">
        <f ca="1" t="shared" si="3"/>
        <v>343</v>
      </c>
      <c r="D64">
        <f ca="1" t="shared" si="4"/>
        <v>408</v>
      </c>
      <c r="E64">
        <f ca="1" t="shared" si="5"/>
        <v>702</v>
      </c>
      <c r="F64">
        <f ca="1" t="shared" si="6"/>
        <v>820</v>
      </c>
      <c r="G64">
        <f ca="1" t="shared" si="24"/>
        <v>850</v>
      </c>
      <c r="H64">
        <f ca="1" t="shared" si="25"/>
        <v>1060</v>
      </c>
      <c r="I64">
        <f ca="1" t="shared" si="26"/>
        <v>1040</v>
      </c>
      <c r="J64">
        <f ca="1" t="shared" si="27"/>
        <v>640</v>
      </c>
      <c r="K64">
        <f ca="1" t="shared" si="28"/>
        <v>810</v>
      </c>
      <c r="L64">
        <f ca="1" t="shared" si="29"/>
        <v>900</v>
      </c>
      <c r="R64">
        <f t="shared" si="1"/>
        <v>1110</v>
      </c>
      <c r="S64">
        <f ca="1" t="shared" si="33"/>
        <v>144</v>
      </c>
      <c r="T64">
        <f t="shared" si="7"/>
        <v>100</v>
      </c>
      <c r="U64">
        <v>11</v>
      </c>
      <c r="V64">
        <v>10</v>
      </c>
      <c r="X64">
        <f ca="1" t="shared" si="34"/>
        <v>462</v>
      </c>
      <c r="Y64">
        <f ca="1" t="shared" si="35"/>
        <v>600</v>
      </c>
      <c r="Z64">
        <f ca="1" t="shared" si="36"/>
        <v>486</v>
      </c>
      <c r="AA64">
        <f ca="1" t="shared" si="37"/>
        <v>530</v>
      </c>
      <c r="AB64">
        <f ca="1" t="shared" si="38"/>
        <v>960</v>
      </c>
      <c r="AC64">
        <f ca="1" t="shared" si="39"/>
        <v>1100</v>
      </c>
      <c r="AD64">
        <f ca="1" t="shared" si="40"/>
        <v>910</v>
      </c>
      <c r="AE64">
        <f ca="1" t="shared" si="41"/>
        <v>780</v>
      </c>
      <c r="AF64">
        <f ca="1" t="shared" si="42"/>
        <v>730</v>
      </c>
      <c r="AG64">
        <f ca="1" t="shared" si="43"/>
        <v>1200</v>
      </c>
      <c r="AH64">
        <f ca="1" t="shared" si="44"/>
        <v>880</v>
      </c>
      <c r="AI64">
        <f ca="1" t="shared" si="45"/>
        <v>990</v>
      </c>
      <c r="AJ64">
        <f ca="1" t="shared" si="46"/>
        <v>1190</v>
      </c>
      <c r="AK64">
        <f ca="1" t="shared" si="47"/>
        <v>950</v>
      </c>
      <c r="AL64">
        <f ca="1" t="shared" si="48"/>
        <v>1000</v>
      </c>
    </row>
    <row r="65" spans="1:38">
      <c r="A65" t="s">
        <v>1164</v>
      </c>
      <c r="B65">
        <v>210</v>
      </c>
      <c r="C65">
        <f ca="1" t="shared" si="3"/>
        <v>378</v>
      </c>
      <c r="D65">
        <f ca="1" t="shared" si="4"/>
        <v>608</v>
      </c>
      <c r="E65">
        <f ca="1" t="shared" si="5"/>
        <v>576</v>
      </c>
      <c r="F65">
        <f ca="1" t="shared" si="6"/>
        <v>1010</v>
      </c>
      <c r="G65">
        <f ca="1" t="shared" si="24"/>
        <v>990</v>
      </c>
      <c r="H65">
        <f ca="1" t="shared" si="25"/>
        <v>640</v>
      </c>
      <c r="I65">
        <f ca="1" t="shared" si="26"/>
        <v>1020</v>
      </c>
      <c r="J65">
        <f ca="1" t="shared" si="27"/>
        <v>880</v>
      </c>
      <c r="K65">
        <f ca="1" t="shared" si="28"/>
        <v>890</v>
      </c>
      <c r="R65">
        <f t="shared" si="1"/>
        <v>1010</v>
      </c>
      <c r="S65">
        <f ca="1" t="shared" si="33"/>
        <v>193</v>
      </c>
      <c r="T65">
        <f t="shared" si="7"/>
        <v>90</v>
      </c>
      <c r="U65">
        <v>10</v>
      </c>
      <c r="V65">
        <v>10</v>
      </c>
      <c r="X65">
        <f ca="1" t="shared" si="34"/>
        <v>490</v>
      </c>
      <c r="Y65">
        <f ca="1" t="shared" si="35"/>
        <v>440</v>
      </c>
      <c r="Z65">
        <f ca="1" t="shared" si="36"/>
        <v>432</v>
      </c>
      <c r="AA65">
        <f ca="1" t="shared" si="37"/>
        <v>550</v>
      </c>
      <c r="AB65">
        <f ca="1" t="shared" si="38"/>
        <v>730</v>
      </c>
      <c r="AC65">
        <f ca="1" t="shared" si="39"/>
        <v>910</v>
      </c>
      <c r="AD65">
        <f ca="1" t="shared" si="40"/>
        <v>580</v>
      </c>
      <c r="AE65">
        <f ca="1" t="shared" si="41"/>
        <v>1020</v>
      </c>
      <c r="AF65">
        <f ca="1" t="shared" si="42"/>
        <v>1220</v>
      </c>
      <c r="AG65">
        <f ca="1" t="shared" si="43"/>
        <v>1070</v>
      </c>
      <c r="AH65">
        <f ca="1" t="shared" si="44"/>
        <v>1230</v>
      </c>
      <c r="AI65">
        <f ca="1" t="shared" si="45"/>
        <v>950</v>
      </c>
      <c r="AJ65">
        <f ca="1" t="shared" si="46"/>
        <v>1200</v>
      </c>
      <c r="AK65">
        <f ca="1" t="shared" si="47"/>
        <v>1400</v>
      </c>
      <c r="AL65">
        <f ca="1" t="shared" si="48"/>
        <v>1380</v>
      </c>
    </row>
    <row r="66" spans="1:38">
      <c r="A66" t="s">
        <v>1165</v>
      </c>
      <c r="B66">
        <v>205</v>
      </c>
      <c r="C66">
        <f ca="1" t="shared" si="3"/>
        <v>588</v>
      </c>
      <c r="D66">
        <f ca="1" t="shared" si="4"/>
        <v>720</v>
      </c>
      <c r="E66">
        <f ca="1" t="shared" si="5"/>
        <v>468</v>
      </c>
      <c r="F66">
        <f ca="1" t="shared" si="6"/>
        <v>860</v>
      </c>
      <c r="G66">
        <f ca="1" t="shared" si="24"/>
        <v>930</v>
      </c>
      <c r="H66">
        <f ca="1" t="shared" si="25"/>
        <v>1020</v>
      </c>
      <c r="I66">
        <f ca="1" t="shared" si="26"/>
        <v>1050</v>
      </c>
      <c r="J66">
        <f ca="1" t="shared" si="27"/>
        <v>1170</v>
      </c>
      <c r="K66">
        <f ca="1" t="shared" si="28"/>
        <v>920</v>
      </c>
      <c r="R66">
        <f t="shared" ref="R66:R129" si="49">U66*100+V66</f>
        <v>1010</v>
      </c>
      <c r="S66">
        <f ca="1" t="shared" ref="S66:S97" si="50">ROUND((RAND()*(SUM(B66:Q66)/25-SUM(B66:Q66)/100)+SUM(B66:Q66)/100)/10,0)*10+ROUND(RAND()*(5-1)+1,0)</f>
        <v>252</v>
      </c>
      <c r="T66">
        <f t="shared" si="7"/>
        <v>90</v>
      </c>
      <c r="U66">
        <v>10</v>
      </c>
      <c r="V66">
        <v>10</v>
      </c>
      <c r="X66">
        <f ca="1" t="shared" si="34"/>
        <v>476</v>
      </c>
      <c r="Y66">
        <f ca="1" t="shared" si="35"/>
        <v>752</v>
      </c>
      <c r="Z66">
        <f ca="1" t="shared" si="36"/>
        <v>684</v>
      </c>
      <c r="AA66">
        <f ca="1" t="shared" si="37"/>
        <v>500</v>
      </c>
      <c r="AB66">
        <f ca="1" t="shared" si="38"/>
        <v>830</v>
      </c>
      <c r="AC66">
        <f ca="1" t="shared" si="39"/>
        <v>740</v>
      </c>
      <c r="AD66">
        <f ca="1" t="shared" si="40"/>
        <v>970</v>
      </c>
      <c r="AE66">
        <f ca="1" t="shared" si="41"/>
        <v>970</v>
      </c>
      <c r="AF66">
        <f ca="1" t="shared" si="42"/>
        <v>1230</v>
      </c>
      <c r="AG66">
        <f ca="1" t="shared" si="43"/>
        <v>1040</v>
      </c>
      <c r="AH66">
        <f ca="1" t="shared" si="44"/>
        <v>750</v>
      </c>
      <c r="AI66">
        <f ca="1" t="shared" si="45"/>
        <v>930</v>
      </c>
      <c r="AJ66">
        <f ca="1" t="shared" si="46"/>
        <v>850</v>
      </c>
      <c r="AK66">
        <f ca="1" t="shared" si="47"/>
        <v>1170</v>
      </c>
      <c r="AL66">
        <f ca="1" t="shared" si="48"/>
        <v>950</v>
      </c>
    </row>
    <row r="67" spans="1:38">
      <c r="A67" t="s">
        <v>1166</v>
      </c>
      <c r="B67">
        <v>215</v>
      </c>
      <c r="C67">
        <f ca="1" t="shared" ref="C67:C130" si="51">X70</f>
        <v>308</v>
      </c>
      <c r="D67">
        <f ca="1" t="shared" ref="D67:D130" si="52">Y70</f>
        <v>448</v>
      </c>
      <c r="E67">
        <f ca="1" t="shared" ref="E67:E130" si="53">Z70</f>
        <v>711</v>
      </c>
      <c r="F67">
        <f ca="1" t="shared" ref="F67:F130" si="54">AA70</f>
        <v>490</v>
      </c>
      <c r="G67">
        <f ca="1" t="shared" si="24"/>
        <v>560</v>
      </c>
      <c r="H67">
        <f ca="1" t="shared" si="25"/>
        <v>1030</v>
      </c>
      <c r="I67">
        <f ca="1" t="shared" si="26"/>
        <v>920</v>
      </c>
      <c r="J67">
        <f ca="1" t="shared" si="27"/>
        <v>970</v>
      </c>
      <c r="K67">
        <f ca="1" t="shared" si="28"/>
        <v>1000</v>
      </c>
      <c r="R67">
        <f t="shared" si="49"/>
        <v>1010</v>
      </c>
      <c r="S67">
        <f ca="1" t="shared" si="50"/>
        <v>204</v>
      </c>
      <c r="T67">
        <f t="shared" ref="T67:T130" si="55">(U67-1)*10</f>
        <v>90</v>
      </c>
      <c r="U67">
        <v>10</v>
      </c>
      <c r="V67">
        <v>10</v>
      </c>
      <c r="X67">
        <f ca="1" t="shared" si="34"/>
        <v>343</v>
      </c>
      <c r="Y67">
        <f ca="1" t="shared" si="35"/>
        <v>408</v>
      </c>
      <c r="Z67">
        <f ca="1" t="shared" si="36"/>
        <v>702</v>
      </c>
      <c r="AA67">
        <f ca="1" t="shared" si="37"/>
        <v>820</v>
      </c>
      <c r="AB67">
        <f ca="1" t="shared" si="38"/>
        <v>850</v>
      </c>
      <c r="AC67">
        <f ca="1" t="shared" si="39"/>
        <v>1060</v>
      </c>
      <c r="AD67">
        <f ca="1" t="shared" si="40"/>
        <v>1040</v>
      </c>
      <c r="AE67">
        <f ca="1" t="shared" si="41"/>
        <v>640</v>
      </c>
      <c r="AF67">
        <f ca="1" t="shared" si="42"/>
        <v>810</v>
      </c>
      <c r="AG67">
        <f ca="1" t="shared" si="43"/>
        <v>900</v>
      </c>
      <c r="AH67">
        <f ca="1" t="shared" si="44"/>
        <v>1220</v>
      </c>
      <c r="AI67">
        <f ca="1" t="shared" si="45"/>
        <v>1080</v>
      </c>
      <c r="AJ67">
        <f ca="1" t="shared" si="46"/>
        <v>1040</v>
      </c>
      <c r="AK67">
        <f ca="1" t="shared" si="47"/>
        <v>1230</v>
      </c>
      <c r="AL67">
        <f ca="1" t="shared" si="48"/>
        <v>1480</v>
      </c>
    </row>
    <row r="68" spans="1:38">
      <c r="A68" t="s">
        <v>1167</v>
      </c>
      <c r="B68">
        <v>410</v>
      </c>
      <c r="C68">
        <f ca="1" t="shared" si="51"/>
        <v>553</v>
      </c>
      <c r="D68">
        <f ca="1" t="shared" si="52"/>
        <v>760</v>
      </c>
      <c r="E68">
        <f ca="1" t="shared" si="53"/>
        <v>882</v>
      </c>
      <c r="F68">
        <f ca="1" t="shared" si="54"/>
        <v>760</v>
      </c>
      <c r="G68">
        <f ca="1" t="shared" si="24"/>
        <v>950</v>
      </c>
      <c r="H68">
        <f ca="1" t="shared" si="25"/>
        <v>930</v>
      </c>
      <c r="I68">
        <f ca="1" t="shared" si="26"/>
        <v>1140</v>
      </c>
      <c r="J68">
        <f ca="1" t="shared" si="27"/>
        <v>920</v>
      </c>
      <c r="K68">
        <f ca="1" t="shared" si="28"/>
        <v>730</v>
      </c>
      <c r="R68">
        <f t="shared" si="49"/>
        <v>1010</v>
      </c>
      <c r="S68">
        <f ca="1" t="shared" si="50"/>
        <v>175</v>
      </c>
      <c r="T68">
        <f t="shared" si="55"/>
        <v>90</v>
      </c>
      <c r="U68">
        <v>10</v>
      </c>
      <c r="V68">
        <v>10</v>
      </c>
      <c r="X68">
        <f ca="1" t="shared" si="34"/>
        <v>378</v>
      </c>
      <c r="Y68">
        <f ca="1" t="shared" si="35"/>
        <v>608</v>
      </c>
      <c r="Z68">
        <f ca="1" t="shared" si="36"/>
        <v>576</v>
      </c>
      <c r="AA68">
        <f ca="1" t="shared" si="37"/>
        <v>1010</v>
      </c>
      <c r="AB68">
        <f ca="1" t="shared" si="38"/>
        <v>990</v>
      </c>
      <c r="AC68">
        <f ca="1" t="shared" si="39"/>
        <v>640</v>
      </c>
      <c r="AD68">
        <f ca="1" t="shared" si="40"/>
        <v>1020</v>
      </c>
      <c r="AE68">
        <f ca="1" t="shared" si="41"/>
        <v>880</v>
      </c>
      <c r="AF68">
        <f ca="1" t="shared" si="42"/>
        <v>890</v>
      </c>
      <c r="AG68">
        <f ca="1" t="shared" si="43"/>
        <v>980</v>
      </c>
      <c r="AH68">
        <f ca="1" t="shared" si="44"/>
        <v>1060</v>
      </c>
      <c r="AI68">
        <f ca="1" t="shared" si="45"/>
        <v>930</v>
      </c>
      <c r="AJ68">
        <f ca="1" t="shared" si="46"/>
        <v>1270</v>
      </c>
      <c r="AK68">
        <f ca="1" t="shared" si="47"/>
        <v>1300</v>
      </c>
      <c r="AL68">
        <f ca="1" t="shared" si="48"/>
        <v>990</v>
      </c>
    </row>
    <row r="69" spans="1:38">
      <c r="A69" t="s">
        <v>1168</v>
      </c>
      <c r="B69">
        <v>330</v>
      </c>
      <c r="C69">
        <f ca="1" t="shared" si="51"/>
        <v>357</v>
      </c>
      <c r="D69">
        <f ca="1" t="shared" si="52"/>
        <v>448</v>
      </c>
      <c r="E69">
        <f ca="1" t="shared" si="53"/>
        <v>828</v>
      </c>
      <c r="F69">
        <f ca="1" t="shared" si="54"/>
        <v>660</v>
      </c>
      <c r="G69">
        <f ca="1" t="shared" si="24"/>
        <v>570</v>
      </c>
      <c r="H69">
        <f ca="1" t="shared" si="25"/>
        <v>540</v>
      </c>
      <c r="I69">
        <f ca="1" t="shared" si="26"/>
        <v>730</v>
      </c>
      <c r="J69">
        <f ca="1" t="shared" si="27"/>
        <v>980</v>
      </c>
      <c r="K69">
        <f ca="1" t="shared" si="28"/>
        <v>740</v>
      </c>
      <c r="R69">
        <f t="shared" si="49"/>
        <v>1010</v>
      </c>
      <c r="S69">
        <f ca="1" t="shared" si="50"/>
        <v>64</v>
      </c>
      <c r="T69">
        <f t="shared" si="55"/>
        <v>90</v>
      </c>
      <c r="U69">
        <v>10</v>
      </c>
      <c r="V69">
        <v>10</v>
      </c>
      <c r="X69">
        <f ca="1" t="shared" si="34"/>
        <v>588</v>
      </c>
      <c r="Y69">
        <f ca="1" t="shared" si="35"/>
        <v>720</v>
      </c>
      <c r="Z69">
        <f ca="1" t="shared" si="36"/>
        <v>468</v>
      </c>
      <c r="AA69">
        <f ca="1" t="shared" si="37"/>
        <v>860</v>
      </c>
      <c r="AB69">
        <f ca="1" t="shared" si="38"/>
        <v>930</v>
      </c>
      <c r="AC69">
        <f ca="1" t="shared" si="39"/>
        <v>1020</v>
      </c>
      <c r="AD69">
        <f ca="1" t="shared" si="40"/>
        <v>1050</v>
      </c>
      <c r="AE69">
        <f ca="1" t="shared" si="41"/>
        <v>1170</v>
      </c>
      <c r="AF69">
        <f ca="1" t="shared" si="42"/>
        <v>920</v>
      </c>
      <c r="AG69">
        <f ca="1" t="shared" si="43"/>
        <v>1200</v>
      </c>
      <c r="AH69">
        <f ca="1" t="shared" si="44"/>
        <v>1290</v>
      </c>
      <c r="AI69">
        <f ca="1" t="shared" si="45"/>
        <v>900</v>
      </c>
      <c r="AJ69">
        <f ca="1" t="shared" si="46"/>
        <v>1000</v>
      </c>
      <c r="AK69">
        <f ca="1" t="shared" si="47"/>
        <v>1320</v>
      </c>
      <c r="AL69">
        <f ca="1" t="shared" si="48"/>
        <v>1390</v>
      </c>
    </row>
    <row r="70" spans="1:38">
      <c r="A70" t="s">
        <v>1169</v>
      </c>
      <c r="B70">
        <v>345</v>
      </c>
      <c r="C70">
        <f ca="1" t="shared" si="51"/>
        <v>392</v>
      </c>
      <c r="D70">
        <f ca="1" t="shared" si="52"/>
        <v>512</v>
      </c>
      <c r="E70">
        <f ca="1" t="shared" si="53"/>
        <v>738</v>
      </c>
      <c r="F70">
        <f ca="1" t="shared" si="54"/>
        <v>770</v>
      </c>
      <c r="G70">
        <f ca="1" t="shared" si="24"/>
        <v>820</v>
      </c>
      <c r="H70">
        <f ca="1" t="shared" si="25"/>
        <v>1000</v>
      </c>
      <c r="I70">
        <f ca="1" t="shared" si="26"/>
        <v>640</v>
      </c>
      <c r="J70">
        <f ca="1" t="shared" si="27"/>
        <v>1150</v>
      </c>
      <c r="K70">
        <f ca="1" t="shared" si="28"/>
        <v>700</v>
      </c>
      <c r="R70">
        <f t="shared" si="49"/>
        <v>1010</v>
      </c>
      <c r="S70">
        <f ca="1" t="shared" si="50"/>
        <v>185</v>
      </c>
      <c r="T70">
        <f t="shared" si="55"/>
        <v>90</v>
      </c>
      <c r="U70">
        <v>10</v>
      </c>
      <c r="V70">
        <v>10</v>
      </c>
      <c r="X70">
        <f ca="1" t="shared" si="34"/>
        <v>308</v>
      </c>
      <c r="Y70">
        <f ca="1" t="shared" si="35"/>
        <v>448</v>
      </c>
      <c r="Z70">
        <f ca="1" t="shared" si="36"/>
        <v>711</v>
      </c>
      <c r="AA70">
        <f ca="1" t="shared" si="37"/>
        <v>490</v>
      </c>
      <c r="AB70">
        <f ca="1" t="shared" si="38"/>
        <v>560</v>
      </c>
      <c r="AC70">
        <f ca="1" t="shared" si="39"/>
        <v>1030</v>
      </c>
      <c r="AD70">
        <f ca="1" t="shared" si="40"/>
        <v>920</v>
      </c>
      <c r="AE70">
        <f ca="1" t="shared" si="41"/>
        <v>970</v>
      </c>
      <c r="AF70">
        <f ca="1" t="shared" si="42"/>
        <v>1000</v>
      </c>
      <c r="AG70">
        <f ca="1" t="shared" si="43"/>
        <v>990</v>
      </c>
      <c r="AH70">
        <f ca="1" t="shared" si="44"/>
        <v>1180</v>
      </c>
      <c r="AI70">
        <f ca="1" t="shared" si="45"/>
        <v>1090</v>
      </c>
      <c r="AJ70">
        <f ca="1" t="shared" si="46"/>
        <v>1070</v>
      </c>
      <c r="AK70">
        <f ca="1" t="shared" si="47"/>
        <v>1260</v>
      </c>
      <c r="AL70">
        <f ca="1" t="shared" si="48"/>
        <v>1380</v>
      </c>
    </row>
    <row r="71" spans="1:38">
      <c r="A71" t="s">
        <v>1170</v>
      </c>
      <c r="B71">
        <v>415</v>
      </c>
      <c r="C71">
        <f ca="1" t="shared" si="51"/>
        <v>567</v>
      </c>
      <c r="D71">
        <f ca="1" t="shared" si="52"/>
        <v>400</v>
      </c>
      <c r="E71">
        <f ca="1" t="shared" si="53"/>
        <v>819</v>
      </c>
      <c r="F71">
        <f ca="1" t="shared" si="54"/>
        <v>890</v>
      </c>
      <c r="G71">
        <f ca="1" t="shared" si="24"/>
        <v>630</v>
      </c>
      <c r="H71">
        <f ca="1" t="shared" si="25"/>
        <v>800</v>
      </c>
      <c r="I71">
        <f ca="1" t="shared" si="26"/>
        <v>920</v>
      </c>
      <c r="J71">
        <f ca="1" t="shared" si="27"/>
        <v>1050</v>
      </c>
      <c r="K71">
        <f ca="1" t="shared" si="28"/>
        <v>980</v>
      </c>
      <c r="R71">
        <f t="shared" si="49"/>
        <v>1010</v>
      </c>
      <c r="S71">
        <f ca="1" t="shared" si="50"/>
        <v>282</v>
      </c>
      <c r="T71">
        <f t="shared" si="55"/>
        <v>90</v>
      </c>
      <c r="U71">
        <v>10</v>
      </c>
      <c r="V71">
        <v>10</v>
      </c>
      <c r="X71">
        <f ca="1" t="shared" si="34"/>
        <v>553</v>
      </c>
      <c r="Y71">
        <f ca="1" t="shared" si="35"/>
        <v>760</v>
      </c>
      <c r="Z71">
        <f ca="1" t="shared" si="36"/>
        <v>882</v>
      </c>
      <c r="AA71">
        <f ca="1" t="shared" si="37"/>
        <v>760</v>
      </c>
      <c r="AB71">
        <f ca="1" t="shared" si="38"/>
        <v>950</v>
      </c>
      <c r="AC71">
        <f ca="1" t="shared" si="39"/>
        <v>930</v>
      </c>
      <c r="AD71">
        <f ca="1" t="shared" si="40"/>
        <v>1140</v>
      </c>
      <c r="AE71">
        <f ca="1" t="shared" si="41"/>
        <v>920</v>
      </c>
      <c r="AF71">
        <f ca="1" t="shared" si="42"/>
        <v>730</v>
      </c>
      <c r="AG71">
        <f ca="1" t="shared" si="43"/>
        <v>1100</v>
      </c>
      <c r="AH71">
        <f ca="1" t="shared" si="44"/>
        <v>1220</v>
      </c>
      <c r="AI71">
        <f ca="1" t="shared" si="45"/>
        <v>1150</v>
      </c>
      <c r="AJ71">
        <f ca="1" t="shared" si="46"/>
        <v>1110</v>
      </c>
      <c r="AK71">
        <f ca="1" t="shared" si="47"/>
        <v>1260</v>
      </c>
      <c r="AL71">
        <f ca="1" t="shared" si="48"/>
        <v>1400</v>
      </c>
    </row>
    <row r="72" spans="1:38">
      <c r="A72" t="s">
        <v>1171</v>
      </c>
      <c r="B72">
        <v>240</v>
      </c>
      <c r="C72">
        <f ca="1" t="shared" si="51"/>
        <v>287</v>
      </c>
      <c r="D72">
        <f ca="1" t="shared" si="52"/>
        <v>384</v>
      </c>
      <c r="E72">
        <f ca="1" t="shared" si="53"/>
        <v>477</v>
      </c>
      <c r="F72">
        <f ca="1" t="shared" si="54"/>
        <v>860</v>
      </c>
      <c r="G72">
        <f ca="1" t="shared" si="24"/>
        <v>1020</v>
      </c>
      <c r="H72">
        <f ca="1" t="shared" si="25"/>
        <v>990</v>
      </c>
      <c r="I72">
        <f ca="1" t="shared" si="26"/>
        <v>640</v>
      </c>
      <c r="J72">
        <f ca="1" t="shared" si="27"/>
        <v>670</v>
      </c>
      <c r="K72">
        <f ca="1" t="shared" si="28"/>
        <v>870</v>
      </c>
      <c r="R72">
        <f t="shared" si="49"/>
        <v>1010</v>
      </c>
      <c r="S72">
        <f ca="1" t="shared" si="50"/>
        <v>255</v>
      </c>
      <c r="T72">
        <f t="shared" si="55"/>
        <v>90</v>
      </c>
      <c r="U72">
        <v>10</v>
      </c>
      <c r="V72">
        <v>10</v>
      </c>
      <c r="X72">
        <f ca="1" t="shared" si="34"/>
        <v>357</v>
      </c>
      <c r="Y72">
        <f ca="1" t="shared" si="35"/>
        <v>448</v>
      </c>
      <c r="Z72">
        <f ca="1" t="shared" si="36"/>
        <v>828</v>
      </c>
      <c r="AA72">
        <f ca="1" t="shared" si="37"/>
        <v>660</v>
      </c>
      <c r="AB72">
        <f ca="1" t="shared" si="38"/>
        <v>570</v>
      </c>
      <c r="AC72">
        <f ca="1" t="shared" si="39"/>
        <v>540</v>
      </c>
      <c r="AD72">
        <f ca="1" t="shared" si="40"/>
        <v>730</v>
      </c>
      <c r="AE72">
        <f ca="1" t="shared" si="41"/>
        <v>980</v>
      </c>
      <c r="AF72">
        <f ca="1" t="shared" si="42"/>
        <v>740</v>
      </c>
      <c r="AG72">
        <f ca="1" t="shared" si="43"/>
        <v>1060</v>
      </c>
      <c r="AH72">
        <f ca="1" t="shared" si="44"/>
        <v>1130</v>
      </c>
      <c r="AI72">
        <f ca="1" t="shared" si="45"/>
        <v>1100</v>
      </c>
      <c r="AJ72">
        <f ca="1" t="shared" si="46"/>
        <v>1200</v>
      </c>
      <c r="AK72">
        <f ca="1" t="shared" si="47"/>
        <v>1230</v>
      </c>
      <c r="AL72">
        <f ca="1" t="shared" si="48"/>
        <v>1220</v>
      </c>
    </row>
    <row r="73" spans="1:38">
      <c r="A73" t="s">
        <v>1172</v>
      </c>
      <c r="B73">
        <v>390</v>
      </c>
      <c r="C73">
        <f ca="1" t="shared" si="51"/>
        <v>504</v>
      </c>
      <c r="D73">
        <f ca="1" t="shared" si="52"/>
        <v>768</v>
      </c>
      <c r="E73">
        <f ca="1" t="shared" si="53"/>
        <v>540</v>
      </c>
      <c r="F73">
        <f ca="1" t="shared" si="54"/>
        <v>720</v>
      </c>
      <c r="G73">
        <f ca="1" t="shared" si="24"/>
        <v>900</v>
      </c>
      <c r="H73">
        <f ca="1" t="shared" si="25"/>
        <v>560</v>
      </c>
      <c r="I73">
        <f ca="1" t="shared" si="26"/>
        <v>720</v>
      </c>
      <c r="J73">
        <f ca="1" t="shared" si="27"/>
        <v>1220</v>
      </c>
      <c r="K73">
        <f ca="1" t="shared" si="28"/>
        <v>1080</v>
      </c>
      <c r="R73">
        <f t="shared" si="49"/>
        <v>1010</v>
      </c>
      <c r="S73">
        <f ca="1" t="shared" si="50"/>
        <v>142</v>
      </c>
      <c r="T73">
        <f t="shared" si="55"/>
        <v>90</v>
      </c>
      <c r="U73">
        <v>10</v>
      </c>
      <c r="V73">
        <v>10</v>
      </c>
      <c r="X73">
        <f ca="1" t="shared" si="34"/>
        <v>392</v>
      </c>
      <c r="Y73">
        <f ca="1" t="shared" si="35"/>
        <v>512</v>
      </c>
      <c r="Z73">
        <f ca="1" t="shared" si="36"/>
        <v>738</v>
      </c>
      <c r="AA73">
        <f ca="1" t="shared" si="37"/>
        <v>770</v>
      </c>
      <c r="AB73">
        <f ca="1" t="shared" si="38"/>
        <v>820</v>
      </c>
      <c r="AC73">
        <f ca="1" t="shared" si="39"/>
        <v>1000</v>
      </c>
      <c r="AD73">
        <f ca="1" t="shared" si="40"/>
        <v>640</v>
      </c>
      <c r="AE73">
        <f ca="1" t="shared" si="41"/>
        <v>1150</v>
      </c>
      <c r="AF73">
        <f ca="1" t="shared" si="42"/>
        <v>700</v>
      </c>
      <c r="AG73">
        <f ca="1" t="shared" si="43"/>
        <v>1190</v>
      </c>
      <c r="AH73">
        <f ca="1" t="shared" si="44"/>
        <v>1030</v>
      </c>
      <c r="AI73">
        <f ca="1" t="shared" si="45"/>
        <v>910</v>
      </c>
      <c r="AJ73">
        <f ca="1" t="shared" si="46"/>
        <v>1320</v>
      </c>
      <c r="AK73">
        <f ca="1" t="shared" si="47"/>
        <v>1140</v>
      </c>
      <c r="AL73">
        <f ca="1" t="shared" si="48"/>
        <v>1180</v>
      </c>
    </row>
    <row r="74" spans="1:38">
      <c r="A74" t="s">
        <v>1173</v>
      </c>
      <c r="B74">
        <v>395</v>
      </c>
      <c r="C74">
        <f ca="1" t="shared" si="51"/>
        <v>238</v>
      </c>
      <c r="D74">
        <f ca="1" t="shared" si="52"/>
        <v>424</v>
      </c>
      <c r="E74">
        <f ca="1" t="shared" si="53"/>
        <v>765</v>
      </c>
      <c r="F74">
        <f ca="1" t="shared" si="54"/>
        <v>540</v>
      </c>
      <c r="G74">
        <f ca="1" t="shared" si="24"/>
        <v>540</v>
      </c>
      <c r="H74">
        <f ca="1" t="shared" si="25"/>
        <v>1020</v>
      </c>
      <c r="I74">
        <f ca="1" t="shared" si="26"/>
        <v>1010</v>
      </c>
      <c r="J74">
        <f ca="1" t="shared" si="27"/>
        <v>1150</v>
      </c>
      <c r="K74">
        <f ca="1" t="shared" si="28"/>
        <v>1140</v>
      </c>
      <c r="R74">
        <f t="shared" si="49"/>
        <v>1010</v>
      </c>
      <c r="S74">
        <f ca="1" t="shared" si="50"/>
        <v>175</v>
      </c>
      <c r="T74">
        <f t="shared" si="55"/>
        <v>90</v>
      </c>
      <c r="U74">
        <v>10</v>
      </c>
      <c r="V74">
        <v>10</v>
      </c>
      <c r="X74">
        <f ca="1" t="shared" si="34"/>
        <v>567</v>
      </c>
      <c r="Y74">
        <f ca="1" t="shared" si="35"/>
        <v>400</v>
      </c>
      <c r="Z74">
        <f ca="1" t="shared" si="36"/>
        <v>819</v>
      </c>
      <c r="AA74">
        <f ca="1" t="shared" si="37"/>
        <v>890</v>
      </c>
      <c r="AB74">
        <f ca="1" t="shared" si="38"/>
        <v>630</v>
      </c>
      <c r="AC74">
        <f ca="1" t="shared" si="39"/>
        <v>800</v>
      </c>
      <c r="AD74">
        <f ca="1" t="shared" si="40"/>
        <v>920</v>
      </c>
      <c r="AE74">
        <f ca="1" t="shared" si="41"/>
        <v>1050</v>
      </c>
      <c r="AF74">
        <f ca="1" t="shared" si="42"/>
        <v>980</v>
      </c>
      <c r="AG74">
        <f ca="1" t="shared" si="43"/>
        <v>850</v>
      </c>
      <c r="AH74">
        <f ca="1" t="shared" si="44"/>
        <v>1250</v>
      </c>
      <c r="AI74">
        <f ca="1" t="shared" si="45"/>
        <v>1120</v>
      </c>
      <c r="AJ74">
        <f ca="1" t="shared" si="46"/>
        <v>1030</v>
      </c>
      <c r="AK74">
        <f ca="1" t="shared" si="47"/>
        <v>1300</v>
      </c>
      <c r="AL74">
        <f ca="1" t="shared" si="48"/>
        <v>1240</v>
      </c>
    </row>
    <row r="75" spans="1:38">
      <c r="A75" t="s">
        <v>1174</v>
      </c>
      <c r="B75">
        <v>270</v>
      </c>
      <c r="C75">
        <f ca="1" t="shared" si="51"/>
        <v>322</v>
      </c>
      <c r="D75">
        <f ca="1" t="shared" si="52"/>
        <v>672</v>
      </c>
      <c r="E75">
        <f ca="1" t="shared" si="53"/>
        <v>657</v>
      </c>
      <c r="F75">
        <f ca="1" t="shared" si="54"/>
        <v>910</v>
      </c>
      <c r="G75">
        <f ca="1" t="shared" si="24"/>
        <v>1060</v>
      </c>
      <c r="H75">
        <f ca="1" t="shared" si="25"/>
        <v>590</v>
      </c>
      <c r="I75">
        <f ca="1" t="shared" si="26"/>
        <v>940</v>
      </c>
      <c r="J75">
        <f ca="1" t="shared" si="27"/>
        <v>640</v>
      </c>
      <c r="K75">
        <f ca="1" t="shared" si="28"/>
        <v>1010</v>
      </c>
      <c r="R75">
        <f t="shared" si="49"/>
        <v>1010</v>
      </c>
      <c r="S75">
        <f ca="1" t="shared" si="50"/>
        <v>114</v>
      </c>
      <c r="T75">
        <f t="shared" si="55"/>
        <v>90</v>
      </c>
      <c r="U75">
        <v>10</v>
      </c>
      <c r="V75">
        <v>10</v>
      </c>
      <c r="X75">
        <f ca="1" t="shared" si="34"/>
        <v>287</v>
      </c>
      <c r="Y75">
        <f ca="1" t="shared" si="35"/>
        <v>384</v>
      </c>
      <c r="Z75">
        <f ca="1" t="shared" si="36"/>
        <v>477</v>
      </c>
      <c r="AA75">
        <f ca="1" t="shared" si="37"/>
        <v>860</v>
      </c>
      <c r="AB75">
        <f ca="1" t="shared" si="38"/>
        <v>1020</v>
      </c>
      <c r="AC75">
        <f ca="1" t="shared" si="39"/>
        <v>990</v>
      </c>
      <c r="AD75">
        <f ca="1" t="shared" si="40"/>
        <v>640</v>
      </c>
      <c r="AE75">
        <f ca="1" t="shared" si="41"/>
        <v>670</v>
      </c>
      <c r="AF75">
        <f ca="1" t="shared" si="42"/>
        <v>870</v>
      </c>
      <c r="AG75">
        <f ca="1" t="shared" si="43"/>
        <v>870</v>
      </c>
      <c r="AH75">
        <f ca="1" t="shared" si="44"/>
        <v>870</v>
      </c>
      <c r="AI75">
        <f ca="1" t="shared" si="45"/>
        <v>1140</v>
      </c>
      <c r="AJ75">
        <f ca="1" t="shared" si="46"/>
        <v>1310</v>
      </c>
      <c r="AK75">
        <f ca="1" t="shared" si="47"/>
        <v>1120</v>
      </c>
      <c r="AL75">
        <f ca="1" t="shared" si="48"/>
        <v>1450</v>
      </c>
    </row>
    <row r="76" spans="1:38">
      <c r="A76" t="s">
        <v>1175</v>
      </c>
      <c r="B76">
        <v>165</v>
      </c>
      <c r="C76">
        <f ca="1" t="shared" si="51"/>
        <v>448</v>
      </c>
      <c r="D76">
        <f ca="1" t="shared" si="52"/>
        <v>544</v>
      </c>
      <c r="E76">
        <f ca="1" t="shared" si="53"/>
        <v>486</v>
      </c>
      <c r="F76">
        <f ca="1" t="shared" si="54"/>
        <v>610</v>
      </c>
      <c r="G76">
        <f ca="1" t="shared" si="24"/>
        <v>980</v>
      </c>
      <c r="H76">
        <f ca="1" t="shared" si="25"/>
        <v>770</v>
      </c>
      <c r="I76">
        <f ca="1" t="shared" si="26"/>
        <v>650</v>
      </c>
      <c r="J76">
        <f ca="1" t="shared" si="27"/>
        <v>890</v>
      </c>
      <c r="K76">
        <f ca="1" t="shared" si="28"/>
        <v>1180</v>
      </c>
      <c r="R76">
        <f t="shared" si="49"/>
        <v>1010</v>
      </c>
      <c r="S76">
        <f ca="1" t="shared" si="50"/>
        <v>244</v>
      </c>
      <c r="T76">
        <f t="shared" si="55"/>
        <v>90</v>
      </c>
      <c r="U76">
        <v>10</v>
      </c>
      <c r="V76">
        <v>10</v>
      </c>
      <c r="X76">
        <f ca="1" t="shared" si="34"/>
        <v>504</v>
      </c>
      <c r="Y76">
        <f ca="1" t="shared" si="35"/>
        <v>768</v>
      </c>
      <c r="Z76">
        <f ca="1" t="shared" si="36"/>
        <v>540</v>
      </c>
      <c r="AA76">
        <f ca="1" t="shared" si="37"/>
        <v>720</v>
      </c>
      <c r="AB76">
        <f ca="1" t="shared" si="38"/>
        <v>900</v>
      </c>
      <c r="AC76">
        <f ca="1" t="shared" si="39"/>
        <v>560</v>
      </c>
      <c r="AD76">
        <f ca="1" t="shared" si="40"/>
        <v>720</v>
      </c>
      <c r="AE76">
        <f ca="1" t="shared" si="41"/>
        <v>1220</v>
      </c>
      <c r="AF76">
        <f ca="1" t="shared" si="42"/>
        <v>1080</v>
      </c>
      <c r="AG76">
        <f ca="1" t="shared" si="43"/>
        <v>1280</v>
      </c>
      <c r="AH76">
        <f ca="1" t="shared" si="44"/>
        <v>1050</v>
      </c>
      <c r="AI76">
        <f ca="1" t="shared" si="45"/>
        <v>1340</v>
      </c>
      <c r="AJ76">
        <f ca="1" t="shared" si="46"/>
        <v>930</v>
      </c>
      <c r="AK76">
        <f ca="1" t="shared" si="47"/>
        <v>880</v>
      </c>
      <c r="AL76">
        <f ca="1" t="shared" si="48"/>
        <v>1450</v>
      </c>
    </row>
    <row r="77" spans="1:38">
      <c r="A77" t="s">
        <v>1176</v>
      </c>
      <c r="B77">
        <v>185</v>
      </c>
      <c r="C77">
        <f ca="1" t="shared" si="51"/>
        <v>413</v>
      </c>
      <c r="D77">
        <f ca="1" t="shared" si="52"/>
        <v>496</v>
      </c>
      <c r="E77">
        <f ca="1" t="shared" si="53"/>
        <v>684</v>
      </c>
      <c r="F77">
        <f ca="1" t="shared" si="54"/>
        <v>1010</v>
      </c>
      <c r="G77">
        <f ca="1" t="shared" si="24"/>
        <v>880</v>
      </c>
      <c r="H77">
        <f ca="1" t="shared" si="25"/>
        <v>690</v>
      </c>
      <c r="I77">
        <f ca="1" t="shared" si="26"/>
        <v>840</v>
      </c>
      <c r="J77">
        <f ca="1" t="shared" si="27"/>
        <v>810</v>
      </c>
      <c r="K77">
        <f ca="1" t="shared" si="28"/>
        <v>840</v>
      </c>
      <c r="R77">
        <f t="shared" si="49"/>
        <v>1010</v>
      </c>
      <c r="S77">
        <f ca="1" t="shared" si="50"/>
        <v>262</v>
      </c>
      <c r="T77">
        <f t="shared" si="55"/>
        <v>90</v>
      </c>
      <c r="U77">
        <v>10</v>
      </c>
      <c r="V77">
        <v>10</v>
      </c>
      <c r="X77">
        <f ca="1" t="shared" si="34"/>
        <v>238</v>
      </c>
      <c r="Y77">
        <f ca="1" t="shared" si="35"/>
        <v>424</v>
      </c>
      <c r="Z77">
        <f ca="1" t="shared" si="36"/>
        <v>765</v>
      </c>
      <c r="AA77">
        <f ca="1" t="shared" si="37"/>
        <v>540</v>
      </c>
      <c r="AB77">
        <f ca="1" t="shared" si="38"/>
        <v>540</v>
      </c>
      <c r="AC77">
        <f ca="1" t="shared" si="39"/>
        <v>1020</v>
      </c>
      <c r="AD77">
        <f ca="1" t="shared" si="40"/>
        <v>1010</v>
      </c>
      <c r="AE77">
        <f ca="1" t="shared" si="41"/>
        <v>1150</v>
      </c>
      <c r="AF77">
        <f ca="1" t="shared" si="42"/>
        <v>1140</v>
      </c>
      <c r="AG77">
        <f ca="1" t="shared" si="43"/>
        <v>770</v>
      </c>
      <c r="AH77">
        <f ca="1" t="shared" si="44"/>
        <v>1210</v>
      </c>
      <c r="AI77">
        <f ca="1" t="shared" si="45"/>
        <v>1020</v>
      </c>
      <c r="AJ77">
        <f ca="1" t="shared" si="46"/>
        <v>970</v>
      </c>
      <c r="AK77">
        <f ca="1" t="shared" si="47"/>
        <v>880</v>
      </c>
      <c r="AL77">
        <f ca="1" t="shared" si="48"/>
        <v>1070</v>
      </c>
    </row>
    <row r="78" spans="1:38">
      <c r="A78" t="s">
        <v>1177</v>
      </c>
      <c r="B78">
        <v>370</v>
      </c>
      <c r="C78">
        <f ca="1" t="shared" si="51"/>
        <v>364</v>
      </c>
      <c r="D78">
        <f ca="1" t="shared" si="52"/>
        <v>472</v>
      </c>
      <c r="E78">
        <f ca="1" t="shared" si="53"/>
        <v>909</v>
      </c>
      <c r="F78">
        <f ca="1" t="shared" si="54"/>
        <v>1000</v>
      </c>
      <c r="G78">
        <f ca="1" t="shared" si="24"/>
        <v>510</v>
      </c>
      <c r="H78">
        <f ca="1" t="shared" si="25"/>
        <v>570</v>
      </c>
      <c r="I78">
        <f ca="1" t="shared" si="26"/>
        <v>600</v>
      </c>
      <c r="J78">
        <f ca="1" t="shared" si="27"/>
        <v>670</v>
      </c>
      <c r="K78">
        <f ca="1" t="shared" si="28"/>
        <v>720</v>
      </c>
      <c r="R78">
        <f t="shared" si="49"/>
        <v>1010</v>
      </c>
      <c r="S78">
        <f ca="1" t="shared" si="50"/>
        <v>103</v>
      </c>
      <c r="T78">
        <f t="shared" si="55"/>
        <v>90</v>
      </c>
      <c r="U78">
        <v>10</v>
      </c>
      <c r="V78">
        <v>10</v>
      </c>
      <c r="X78">
        <f ca="1" t="shared" si="34"/>
        <v>322</v>
      </c>
      <c r="Y78">
        <f ca="1" t="shared" si="35"/>
        <v>672</v>
      </c>
      <c r="Z78">
        <f ca="1" t="shared" si="36"/>
        <v>657</v>
      </c>
      <c r="AA78">
        <f ca="1" t="shared" si="37"/>
        <v>910</v>
      </c>
      <c r="AB78">
        <f ca="1" t="shared" si="38"/>
        <v>1060</v>
      </c>
      <c r="AC78">
        <f ca="1" t="shared" si="39"/>
        <v>590</v>
      </c>
      <c r="AD78">
        <f ca="1" t="shared" si="40"/>
        <v>940</v>
      </c>
      <c r="AE78">
        <f ca="1" t="shared" si="41"/>
        <v>640</v>
      </c>
      <c r="AF78">
        <f ca="1" t="shared" si="42"/>
        <v>1010</v>
      </c>
      <c r="AG78">
        <f ca="1" t="shared" si="43"/>
        <v>970</v>
      </c>
      <c r="AH78">
        <f ca="1" t="shared" si="44"/>
        <v>1130</v>
      </c>
      <c r="AI78">
        <f ca="1" t="shared" si="45"/>
        <v>820</v>
      </c>
      <c r="AJ78">
        <f ca="1" t="shared" si="46"/>
        <v>970</v>
      </c>
      <c r="AK78">
        <f ca="1" t="shared" si="47"/>
        <v>1230</v>
      </c>
      <c r="AL78">
        <f ca="1" t="shared" si="48"/>
        <v>1280</v>
      </c>
    </row>
    <row r="79" spans="1:38">
      <c r="A79" t="s">
        <v>1178</v>
      </c>
      <c r="B79">
        <v>450</v>
      </c>
      <c r="C79">
        <f ca="1" t="shared" si="51"/>
        <v>441</v>
      </c>
      <c r="D79">
        <f ca="1" t="shared" si="52"/>
        <v>752</v>
      </c>
      <c r="E79">
        <f ca="1" t="shared" si="53"/>
        <v>882</v>
      </c>
      <c r="F79">
        <f ca="1" t="shared" si="54"/>
        <v>480</v>
      </c>
      <c r="G79">
        <f ca="1" t="shared" si="24"/>
        <v>920</v>
      </c>
      <c r="H79">
        <f ca="1" t="shared" si="25"/>
        <v>1080</v>
      </c>
      <c r="I79">
        <f ca="1" t="shared" si="26"/>
        <v>740</v>
      </c>
      <c r="J79">
        <f ca="1" t="shared" si="27"/>
        <v>930</v>
      </c>
      <c r="K79">
        <f ca="1" t="shared" si="28"/>
        <v>800</v>
      </c>
      <c r="R79">
        <f t="shared" si="49"/>
        <v>1010</v>
      </c>
      <c r="S79">
        <f ca="1" t="shared" si="50"/>
        <v>212</v>
      </c>
      <c r="T79">
        <f t="shared" si="55"/>
        <v>90</v>
      </c>
      <c r="U79">
        <v>10</v>
      </c>
      <c r="V79">
        <v>10</v>
      </c>
      <c r="X79">
        <f ca="1" t="shared" si="34"/>
        <v>448</v>
      </c>
      <c r="Y79">
        <f ca="1" t="shared" si="35"/>
        <v>544</v>
      </c>
      <c r="Z79">
        <f ca="1" t="shared" si="36"/>
        <v>486</v>
      </c>
      <c r="AA79">
        <f ca="1" t="shared" si="37"/>
        <v>610</v>
      </c>
      <c r="AB79">
        <f ca="1" t="shared" si="38"/>
        <v>980</v>
      </c>
      <c r="AC79">
        <f ca="1" t="shared" si="39"/>
        <v>770</v>
      </c>
      <c r="AD79">
        <f ca="1" t="shared" si="40"/>
        <v>650</v>
      </c>
      <c r="AE79">
        <f ca="1" t="shared" si="41"/>
        <v>890</v>
      </c>
      <c r="AF79">
        <f ca="1" t="shared" si="42"/>
        <v>1180</v>
      </c>
      <c r="AG79">
        <f ca="1" t="shared" si="43"/>
        <v>1150</v>
      </c>
      <c r="AH79">
        <f ca="1" t="shared" si="44"/>
        <v>990</v>
      </c>
      <c r="AI79">
        <f ca="1" t="shared" si="45"/>
        <v>1380</v>
      </c>
      <c r="AJ79">
        <f ca="1" t="shared" si="46"/>
        <v>860</v>
      </c>
      <c r="AK79">
        <f ca="1" t="shared" si="47"/>
        <v>1130</v>
      </c>
      <c r="AL79">
        <f ca="1" t="shared" si="48"/>
        <v>1010</v>
      </c>
    </row>
    <row r="80" spans="1:38">
      <c r="A80" t="s">
        <v>1179</v>
      </c>
      <c r="B80">
        <v>320</v>
      </c>
      <c r="C80">
        <f ca="1" t="shared" si="51"/>
        <v>434</v>
      </c>
      <c r="D80">
        <f ca="1" t="shared" si="52"/>
        <v>640</v>
      </c>
      <c r="E80">
        <f ca="1" t="shared" si="53"/>
        <v>432</v>
      </c>
      <c r="F80">
        <f ca="1" t="shared" si="54"/>
        <v>480</v>
      </c>
      <c r="G80">
        <f ca="1" t="shared" si="24"/>
        <v>1030</v>
      </c>
      <c r="H80">
        <f ca="1" t="shared" si="25"/>
        <v>870</v>
      </c>
      <c r="I80">
        <f ca="1" t="shared" si="26"/>
        <v>1010</v>
      </c>
      <c r="J80">
        <f ca="1" t="shared" si="27"/>
        <v>980</v>
      </c>
      <c r="K80">
        <f ca="1" t="shared" si="28"/>
        <v>1050</v>
      </c>
      <c r="R80">
        <f t="shared" si="49"/>
        <v>1010</v>
      </c>
      <c r="S80">
        <f ca="1" t="shared" si="50"/>
        <v>203</v>
      </c>
      <c r="T80">
        <f t="shared" si="55"/>
        <v>90</v>
      </c>
      <c r="U80">
        <v>10</v>
      </c>
      <c r="V80">
        <v>10</v>
      </c>
      <c r="X80">
        <f ca="1" t="shared" si="34"/>
        <v>413</v>
      </c>
      <c r="Y80">
        <f ca="1" t="shared" si="35"/>
        <v>496</v>
      </c>
      <c r="Z80">
        <f ca="1" t="shared" si="36"/>
        <v>684</v>
      </c>
      <c r="AA80">
        <f ca="1" t="shared" si="37"/>
        <v>1010</v>
      </c>
      <c r="AB80">
        <f ca="1" t="shared" si="38"/>
        <v>880</v>
      </c>
      <c r="AC80">
        <f ca="1" t="shared" si="39"/>
        <v>690</v>
      </c>
      <c r="AD80">
        <f ca="1" t="shared" si="40"/>
        <v>840</v>
      </c>
      <c r="AE80">
        <f ca="1" t="shared" si="41"/>
        <v>810</v>
      </c>
      <c r="AF80">
        <f ca="1" t="shared" si="42"/>
        <v>840</v>
      </c>
      <c r="AG80">
        <f ca="1" t="shared" si="43"/>
        <v>840</v>
      </c>
      <c r="AH80">
        <f ca="1" t="shared" si="44"/>
        <v>1210</v>
      </c>
      <c r="AI80">
        <f ca="1" t="shared" si="45"/>
        <v>980</v>
      </c>
      <c r="AJ80">
        <f ca="1" t="shared" si="46"/>
        <v>1320</v>
      </c>
      <c r="AK80">
        <f ca="1" t="shared" si="47"/>
        <v>1130</v>
      </c>
      <c r="AL80">
        <f ca="1" t="shared" si="48"/>
        <v>1400</v>
      </c>
    </row>
    <row r="81" spans="1:38">
      <c r="A81" t="s">
        <v>1180</v>
      </c>
      <c r="B81">
        <v>265</v>
      </c>
      <c r="C81">
        <f ca="1" t="shared" si="51"/>
        <v>595</v>
      </c>
      <c r="D81">
        <f ca="1" t="shared" si="52"/>
        <v>408</v>
      </c>
      <c r="E81">
        <f ca="1" t="shared" si="53"/>
        <v>567</v>
      </c>
      <c r="F81">
        <f ca="1" t="shared" si="54"/>
        <v>560</v>
      </c>
      <c r="G81">
        <f ca="1" t="shared" si="24"/>
        <v>580</v>
      </c>
      <c r="H81">
        <f ca="1" t="shared" si="25"/>
        <v>750</v>
      </c>
      <c r="I81">
        <f ca="1" t="shared" si="26"/>
        <v>660</v>
      </c>
      <c r="J81">
        <f ca="1" t="shared" si="27"/>
        <v>810</v>
      </c>
      <c r="K81">
        <f ca="1" t="shared" si="28"/>
        <v>780</v>
      </c>
      <c r="R81">
        <f t="shared" si="49"/>
        <v>1010</v>
      </c>
      <c r="S81">
        <f ca="1" t="shared" si="50"/>
        <v>194</v>
      </c>
      <c r="T81">
        <f t="shared" si="55"/>
        <v>90</v>
      </c>
      <c r="U81">
        <v>10</v>
      </c>
      <c r="V81">
        <v>10</v>
      </c>
      <c r="X81">
        <f ca="1" t="shared" ref="X81:X91" si="56">ROUND(RAND()*((90+(X$3-1)*4)-(30+(X$3-1)*4))+(30+(X$3-1)*4),0)*X$2</f>
        <v>364</v>
      </c>
      <c r="Y81">
        <f ca="1" t="shared" ref="Y81:Y91" si="57">ROUND(RAND()*((90+(Y$3-1)*4)-(30+(Y$3-1)*4))+(30+(Y$3-1)*4),0)*Y$2</f>
        <v>472</v>
      </c>
      <c r="Z81">
        <f ca="1" t="shared" ref="Z81:Z91" si="58">ROUND(RAND()*((90+(Z$3-1)*4)-(30+(Z$3-1)*4))+(30+(Z$3-1)*4),0)*Z$2</f>
        <v>909</v>
      </c>
      <c r="AA81">
        <f ca="1" t="shared" ref="AA81:AA91" si="59">ROUND(RAND()*((90+(AA$3-1)*4)-(30+(AA$3-1)*4))+(30+(AA$3-1)*4),0)*AA$2</f>
        <v>1000</v>
      </c>
      <c r="AB81">
        <f ca="1" t="shared" ref="AB81:AB91" si="60">ROUND(RAND()*((90+(AB$3-1)*4)-(30+(AB$3-1)*4))+(30+(AB$3-1)*4),0)*AB$2</f>
        <v>510</v>
      </c>
      <c r="AC81">
        <f ca="1" t="shared" ref="AC81:AC91" si="61">ROUND(RAND()*((90+(AC$3-1)*4)-(30+(AC$3-1)*4))+(30+(AC$3-1)*4),0)*AC$2</f>
        <v>570</v>
      </c>
      <c r="AD81">
        <f ca="1" t="shared" ref="AD81:AD91" si="62">ROUND(RAND()*((90+(AD$3-1)*4)-(30+(AD$3-1)*4))+(30+(AD$3-1)*4),0)*AD$2</f>
        <v>600</v>
      </c>
      <c r="AE81">
        <f ca="1" t="shared" ref="AE81:AE91" si="63">ROUND(RAND()*((90+(AE$3-1)*4)-(30+(AE$3-1)*4))+(30+(AE$3-1)*4),0)*AE$2</f>
        <v>670</v>
      </c>
      <c r="AF81">
        <f ca="1" t="shared" ref="AF81:AF91" si="64">ROUND(RAND()*((90+(AF$3-1)*4)-(30+(AF$3-1)*4))+(30+(AF$3-1)*4),0)*AF$2</f>
        <v>720</v>
      </c>
      <c r="AG81">
        <f ca="1" t="shared" ref="AG81:AG91" si="65">ROUND(RAND()*((90+(AG$3-1)*4)-(30+(AG$3-1)*4))+(30+(AG$3-1)*4),0)*AG$2</f>
        <v>1130</v>
      </c>
      <c r="AH81">
        <f ca="1" t="shared" ref="AH81:AH91" si="66">ROUND(RAND()*((90+(AH$3-1)*4)-(30+(AH$3-1)*4))+(30+(AH$3-1)*4),0)*AH$2</f>
        <v>970</v>
      </c>
      <c r="AI81">
        <f ca="1" t="shared" ref="AI81:AI91" si="67">ROUND(RAND()*((90+(AI$3-1)*4)-(30+(AI$3-1)*4))+(30+(AI$3-1)*4),0)*AI$2</f>
        <v>1040</v>
      </c>
      <c r="AJ81">
        <f ca="1" t="shared" ref="AJ81:AJ91" si="68">ROUND(RAND()*((90+(AJ$3-1)*4)-(30+(AJ$3-1)*4))+(30+(AJ$3-1)*4),0)*AJ$2</f>
        <v>910</v>
      </c>
      <c r="AK81">
        <f ca="1" t="shared" ref="AK81:AK91" si="69">ROUND(RAND()*((90+(AK$3-1)*4)-(30+(AK$3-1)*4))+(30+(AK$3-1)*4),0)*AK$2</f>
        <v>1330</v>
      </c>
      <c r="AL81">
        <f ca="1" t="shared" ref="AL81:AL91" si="70">ROUND(RAND()*((90+(AL$3-1)*4)-(30+(AL$3-1)*4))+(30+(AL$3-1)*4),0)*AL$2</f>
        <v>1260</v>
      </c>
    </row>
    <row r="82" spans="1:38">
      <c r="A82" t="s">
        <v>1181</v>
      </c>
      <c r="B82">
        <v>275</v>
      </c>
      <c r="C82">
        <f ca="1" t="shared" si="51"/>
        <v>322</v>
      </c>
      <c r="D82">
        <f ca="1" t="shared" si="52"/>
        <v>440</v>
      </c>
      <c r="E82">
        <f ca="1" t="shared" si="53"/>
        <v>648</v>
      </c>
      <c r="F82">
        <f ca="1" t="shared" si="54"/>
        <v>900</v>
      </c>
      <c r="G82">
        <f ca="1" t="shared" ref="G82:G145" si="71">AB85</f>
        <v>1090</v>
      </c>
      <c r="H82">
        <f ca="1" t="shared" ref="H82:H145" si="72">AC85</f>
        <v>1040</v>
      </c>
      <c r="I82">
        <f ca="1" t="shared" ref="I82:I136" si="73">AD85</f>
        <v>1170</v>
      </c>
      <c r="J82">
        <f ca="1" t="shared" ref="J82:J109" si="74">AE85</f>
        <v>950</v>
      </c>
      <c r="K82">
        <f ca="1" t="shared" ref="K82:K85" si="75">AF85</f>
        <v>960</v>
      </c>
      <c r="R82">
        <f t="shared" si="49"/>
        <v>1010</v>
      </c>
      <c r="S82">
        <f ca="1" t="shared" si="50"/>
        <v>182</v>
      </c>
      <c r="T82">
        <f t="shared" si="55"/>
        <v>90</v>
      </c>
      <c r="U82">
        <v>10</v>
      </c>
      <c r="V82">
        <v>10</v>
      </c>
      <c r="X82">
        <f ca="1" t="shared" si="56"/>
        <v>441</v>
      </c>
      <c r="Y82">
        <f ca="1" t="shared" si="57"/>
        <v>752</v>
      </c>
      <c r="Z82">
        <f ca="1" t="shared" si="58"/>
        <v>882</v>
      </c>
      <c r="AA82">
        <f ca="1" t="shared" si="59"/>
        <v>480</v>
      </c>
      <c r="AB82">
        <f ca="1" t="shared" si="60"/>
        <v>920</v>
      </c>
      <c r="AC82">
        <f ca="1" t="shared" si="61"/>
        <v>1080</v>
      </c>
      <c r="AD82">
        <f ca="1" t="shared" si="62"/>
        <v>740</v>
      </c>
      <c r="AE82">
        <f ca="1" t="shared" si="63"/>
        <v>930</v>
      </c>
      <c r="AF82">
        <f ca="1" t="shared" si="64"/>
        <v>800</v>
      </c>
      <c r="AG82">
        <f ca="1" t="shared" si="65"/>
        <v>1260</v>
      </c>
      <c r="AH82">
        <f ca="1" t="shared" si="66"/>
        <v>780</v>
      </c>
      <c r="AI82">
        <f ca="1" t="shared" si="67"/>
        <v>830</v>
      </c>
      <c r="AJ82">
        <f ca="1" t="shared" si="68"/>
        <v>900</v>
      </c>
      <c r="AK82">
        <f ca="1" t="shared" si="69"/>
        <v>880</v>
      </c>
      <c r="AL82">
        <f ca="1" t="shared" si="70"/>
        <v>1270</v>
      </c>
    </row>
    <row r="83" spans="1:38">
      <c r="A83" t="s">
        <v>1182</v>
      </c>
      <c r="B83">
        <v>310</v>
      </c>
      <c r="C83">
        <f ca="1" t="shared" si="51"/>
        <v>588</v>
      </c>
      <c r="D83">
        <f ca="1" t="shared" si="52"/>
        <v>400</v>
      </c>
      <c r="E83">
        <f ca="1" t="shared" si="53"/>
        <v>414</v>
      </c>
      <c r="F83">
        <f ca="1" t="shared" si="54"/>
        <v>1030</v>
      </c>
      <c r="G83">
        <f ca="1" t="shared" si="71"/>
        <v>1070</v>
      </c>
      <c r="H83">
        <f ca="1" t="shared" si="72"/>
        <v>930</v>
      </c>
      <c r="I83">
        <f ca="1" t="shared" si="73"/>
        <v>970</v>
      </c>
      <c r="J83">
        <f ca="1" t="shared" si="74"/>
        <v>700</v>
      </c>
      <c r="K83">
        <f ca="1" t="shared" si="75"/>
        <v>690</v>
      </c>
      <c r="R83">
        <f t="shared" si="49"/>
        <v>1010</v>
      </c>
      <c r="S83">
        <f ca="1" t="shared" si="50"/>
        <v>245</v>
      </c>
      <c r="T83">
        <f t="shared" si="55"/>
        <v>90</v>
      </c>
      <c r="U83">
        <v>10</v>
      </c>
      <c r="V83">
        <v>10</v>
      </c>
      <c r="X83">
        <f ca="1" t="shared" si="56"/>
        <v>434</v>
      </c>
      <c r="Y83">
        <f ca="1" t="shared" si="57"/>
        <v>640</v>
      </c>
      <c r="Z83">
        <f ca="1" t="shared" si="58"/>
        <v>432</v>
      </c>
      <c r="AA83">
        <f ca="1" t="shared" si="59"/>
        <v>480</v>
      </c>
      <c r="AB83">
        <f ca="1" t="shared" si="60"/>
        <v>1030</v>
      </c>
      <c r="AC83">
        <f ca="1" t="shared" si="61"/>
        <v>870</v>
      </c>
      <c r="AD83">
        <f ca="1" t="shared" si="62"/>
        <v>1010</v>
      </c>
      <c r="AE83">
        <f ca="1" t="shared" si="63"/>
        <v>980</v>
      </c>
      <c r="AF83">
        <f ca="1" t="shared" si="64"/>
        <v>1050</v>
      </c>
      <c r="AG83">
        <f ca="1" t="shared" si="65"/>
        <v>870</v>
      </c>
      <c r="AH83">
        <f ca="1" t="shared" si="66"/>
        <v>950</v>
      </c>
      <c r="AI83">
        <f ca="1" t="shared" si="67"/>
        <v>1020</v>
      </c>
      <c r="AJ83">
        <f ca="1" t="shared" si="68"/>
        <v>1070</v>
      </c>
      <c r="AK83">
        <f ca="1" t="shared" si="69"/>
        <v>1150</v>
      </c>
      <c r="AL83">
        <f ca="1" t="shared" si="70"/>
        <v>1060</v>
      </c>
    </row>
    <row r="84" spans="1:38">
      <c r="A84" t="s">
        <v>1183</v>
      </c>
      <c r="B84">
        <v>225</v>
      </c>
      <c r="C84">
        <f ca="1" t="shared" si="51"/>
        <v>322</v>
      </c>
      <c r="D84">
        <f ca="1" t="shared" si="52"/>
        <v>624</v>
      </c>
      <c r="E84">
        <f ca="1" t="shared" si="53"/>
        <v>774</v>
      </c>
      <c r="F84">
        <f ca="1" t="shared" si="54"/>
        <v>510</v>
      </c>
      <c r="G84">
        <f ca="1" t="shared" si="71"/>
        <v>790</v>
      </c>
      <c r="H84">
        <f ca="1" t="shared" si="72"/>
        <v>710</v>
      </c>
      <c r="I84">
        <f ca="1" t="shared" si="73"/>
        <v>1120</v>
      </c>
      <c r="J84">
        <f ca="1" t="shared" si="74"/>
        <v>710</v>
      </c>
      <c r="K84">
        <f ca="1" t="shared" si="75"/>
        <v>720</v>
      </c>
      <c r="R84">
        <f t="shared" si="49"/>
        <v>1010</v>
      </c>
      <c r="S84">
        <f ca="1" t="shared" si="50"/>
        <v>235</v>
      </c>
      <c r="T84">
        <f t="shared" si="55"/>
        <v>90</v>
      </c>
      <c r="U84">
        <v>10</v>
      </c>
      <c r="V84">
        <v>10</v>
      </c>
      <c r="X84">
        <f ca="1" t="shared" si="56"/>
        <v>595</v>
      </c>
      <c r="Y84">
        <f ca="1" t="shared" si="57"/>
        <v>408</v>
      </c>
      <c r="Z84">
        <f ca="1" t="shared" si="58"/>
        <v>567</v>
      </c>
      <c r="AA84">
        <f ca="1" t="shared" si="59"/>
        <v>560</v>
      </c>
      <c r="AB84">
        <f ca="1" t="shared" si="60"/>
        <v>580</v>
      </c>
      <c r="AC84">
        <f ca="1" t="shared" si="61"/>
        <v>750</v>
      </c>
      <c r="AD84">
        <f ca="1" t="shared" si="62"/>
        <v>660</v>
      </c>
      <c r="AE84">
        <f ca="1" t="shared" si="63"/>
        <v>810</v>
      </c>
      <c r="AF84">
        <f ca="1" t="shared" si="64"/>
        <v>780</v>
      </c>
      <c r="AG84">
        <f ca="1" t="shared" si="65"/>
        <v>870</v>
      </c>
      <c r="AH84">
        <f ca="1" t="shared" si="66"/>
        <v>960</v>
      </c>
      <c r="AI84">
        <f ca="1" t="shared" si="67"/>
        <v>880</v>
      </c>
      <c r="AJ84">
        <f ca="1" t="shared" si="68"/>
        <v>880</v>
      </c>
      <c r="AK84">
        <f ca="1" t="shared" si="69"/>
        <v>1420</v>
      </c>
      <c r="AL84">
        <f ca="1" t="shared" si="70"/>
        <v>1030</v>
      </c>
    </row>
    <row r="85" spans="1:38">
      <c r="A85" t="s">
        <v>1184</v>
      </c>
      <c r="B85">
        <v>385</v>
      </c>
      <c r="C85">
        <f ca="1" t="shared" si="51"/>
        <v>518</v>
      </c>
      <c r="D85">
        <f ca="1" t="shared" si="52"/>
        <v>568</v>
      </c>
      <c r="E85">
        <f ca="1" t="shared" si="53"/>
        <v>567</v>
      </c>
      <c r="F85">
        <f ca="1" t="shared" si="54"/>
        <v>540</v>
      </c>
      <c r="G85">
        <f ca="1" t="shared" si="71"/>
        <v>680</v>
      </c>
      <c r="H85">
        <f ca="1" t="shared" si="72"/>
        <v>980</v>
      </c>
      <c r="I85">
        <f ca="1" t="shared" si="73"/>
        <v>780</v>
      </c>
      <c r="J85">
        <f ca="1" t="shared" si="74"/>
        <v>1030</v>
      </c>
      <c r="K85">
        <f ca="1" t="shared" si="75"/>
        <v>850</v>
      </c>
      <c r="R85">
        <f t="shared" si="49"/>
        <v>1010</v>
      </c>
      <c r="S85">
        <f ca="1" t="shared" si="50"/>
        <v>213</v>
      </c>
      <c r="T85">
        <f t="shared" si="55"/>
        <v>90</v>
      </c>
      <c r="U85">
        <v>10</v>
      </c>
      <c r="V85">
        <v>10</v>
      </c>
      <c r="X85">
        <f ca="1" t="shared" si="56"/>
        <v>322</v>
      </c>
      <c r="Y85">
        <f ca="1" t="shared" si="57"/>
        <v>440</v>
      </c>
      <c r="Z85">
        <f ca="1" t="shared" si="58"/>
        <v>648</v>
      </c>
      <c r="AA85">
        <f ca="1" t="shared" si="59"/>
        <v>900</v>
      </c>
      <c r="AB85">
        <f ca="1" t="shared" si="60"/>
        <v>1090</v>
      </c>
      <c r="AC85">
        <f ca="1" t="shared" si="61"/>
        <v>1040</v>
      </c>
      <c r="AD85">
        <f ca="1" t="shared" si="62"/>
        <v>1170</v>
      </c>
      <c r="AE85">
        <f ca="1" t="shared" si="63"/>
        <v>950</v>
      </c>
      <c r="AF85">
        <f ca="1" t="shared" si="64"/>
        <v>960</v>
      </c>
      <c r="AG85">
        <f ca="1" t="shared" si="65"/>
        <v>880</v>
      </c>
      <c r="AH85">
        <f ca="1" t="shared" si="66"/>
        <v>900</v>
      </c>
      <c r="AI85">
        <f ca="1" t="shared" si="67"/>
        <v>980</v>
      </c>
      <c r="AJ85">
        <f ca="1" t="shared" si="68"/>
        <v>1130</v>
      </c>
      <c r="AK85">
        <f ca="1" t="shared" si="69"/>
        <v>930</v>
      </c>
      <c r="AL85">
        <f ca="1" t="shared" si="70"/>
        <v>1020</v>
      </c>
    </row>
    <row r="86" spans="1:38">
      <c r="A86" t="s">
        <v>1185</v>
      </c>
      <c r="B86">
        <v>405</v>
      </c>
      <c r="C86">
        <f ca="1" t="shared" si="51"/>
        <v>581</v>
      </c>
      <c r="D86">
        <f ca="1" t="shared" si="52"/>
        <v>568</v>
      </c>
      <c r="E86">
        <f ca="1" t="shared" si="53"/>
        <v>576</v>
      </c>
      <c r="F86">
        <f ca="1" t="shared" si="54"/>
        <v>900</v>
      </c>
      <c r="G86">
        <f ca="1" t="shared" si="71"/>
        <v>890</v>
      </c>
      <c r="H86">
        <f ca="1" t="shared" si="72"/>
        <v>930</v>
      </c>
      <c r="I86">
        <f ca="1" t="shared" si="73"/>
        <v>820</v>
      </c>
      <c r="J86">
        <f ca="1" t="shared" si="74"/>
        <v>910</v>
      </c>
      <c r="R86">
        <f t="shared" si="49"/>
        <v>910</v>
      </c>
      <c r="S86">
        <f ca="1" t="shared" si="50"/>
        <v>145</v>
      </c>
      <c r="T86">
        <f t="shared" si="55"/>
        <v>80</v>
      </c>
      <c r="U86">
        <v>9</v>
      </c>
      <c r="V86">
        <v>10</v>
      </c>
      <c r="X86">
        <f ca="1" t="shared" si="56"/>
        <v>588</v>
      </c>
      <c r="Y86">
        <f ca="1" t="shared" si="57"/>
        <v>400</v>
      </c>
      <c r="Z86">
        <f ca="1" t="shared" si="58"/>
        <v>414</v>
      </c>
      <c r="AA86">
        <f ca="1" t="shared" si="59"/>
        <v>1030</v>
      </c>
      <c r="AB86">
        <f ca="1" t="shared" si="60"/>
        <v>1070</v>
      </c>
      <c r="AC86">
        <f ca="1" t="shared" si="61"/>
        <v>930</v>
      </c>
      <c r="AD86">
        <f ca="1" t="shared" si="62"/>
        <v>970</v>
      </c>
      <c r="AE86">
        <f ca="1" t="shared" si="63"/>
        <v>700</v>
      </c>
      <c r="AF86">
        <f ca="1" t="shared" si="64"/>
        <v>690</v>
      </c>
      <c r="AG86">
        <f ca="1" t="shared" si="65"/>
        <v>760</v>
      </c>
      <c r="AH86">
        <f ca="1" t="shared" si="66"/>
        <v>1060</v>
      </c>
      <c r="AI86">
        <f ca="1" t="shared" si="67"/>
        <v>980</v>
      </c>
      <c r="AJ86">
        <f ca="1" t="shared" si="68"/>
        <v>1000</v>
      </c>
      <c r="AK86">
        <f ca="1" t="shared" si="69"/>
        <v>1040</v>
      </c>
      <c r="AL86">
        <f ca="1" t="shared" si="70"/>
        <v>1210</v>
      </c>
    </row>
    <row r="87" spans="1:38">
      <c r="A87" t="s">
        <v>1186</v>
      </c>
      <c r="B87">
        <v>155</v>
      </c>
      <c r="C87">
        <f ca="1" t="shared" si="51"/>
        <v>553</v>
      </c>
      <c r="D87">
        <f ca="1" t="shared" si="52"/>
        <v>696</v>
      </c>
      <c r="E87">
        <f ca="1" t="shared" si="53"/>
        <v>414</v>
      </c>
      <c r="F87">
        <f ca="1" t="shared" si="54"/>
        <v>1020</v>
      </c>
      <c r="G87">
        <f ca="1" t="shared" si="71"/>
        <v>550</v>
      </c>
      <c r="H87">
        <f ca="1" t="shared" si="72"/>
        <v>840</v>
      </c>
      <c r="I87">
        <f ca="1" t="shared" si="73"/>
        <v>680</v>
      </c>
      <c r="J87">
        <f ca="1" t="shared" si="74"/>
        <v>910</v>
      </c>
      <c r="R87">
        <f t="shared" si="49"/>
        <v>910</v>
      </c>
      <c r="S87">
        <f ca="1" t="shared" si="50"/>
        <v>201</v>
      </c>
      <c r="T87">
        <f t="shared" si="55"/>
        <v>80</v>
      </c>
      <c r="U87">
        <v>9</v>
      </c>
      <c r="V87">
        <v>10</v>
      </c>
      <c r="X87">
        <f ca="1" t="shared" si="56"/>
        <v>322</v>
      </c>
      <c r="Y87">
        <f ca="1" t="shared" si="57"/>
        <v>624</v>
      </c>
      <c r="Z87">
        <f ca="1" t="shared" si="58"/>
        <v>774</v>
      </c>
      <c r="AA87">
        <f ca="1" t="shared" si="59"/>
        <v>510</v>
      </c>
      <c r="AB87">
        <f ca="1" t="shared" si="60"/>
        <v>790</v>
      </c>
      <c r="AC87">
        <f ca="1" t="shared" si="61"/>
        <v>710</v>
      </c>
      <c r="AD87">
        <f ca="1" t="shared" si="62"/>
        <v>1120</v>
      </c>
      <c r="AE87">
        <f ca="1" t="shared" si="63"/>
        <v>710</v>
      </c>
      <c r="AF87">
        <f ca="1" t="shared" si="64"/>
        <v>720</v>
      </c>
      <c r="AG87">
        <f ca="1" t="shared" si="65"/>
        <v>1060</v>
      </c>
      <c r="AH87">
        <f ca="1" t="shared" si="66"/>
        <v>1150</v>
      </c>
      <c r="AI87">
        <f ca="1" t="shared" si="67"/>
        <v>820</v>
      </c>
      <c r="AJ87">
        <f ca="1" t="shared" si="68"/>
        <v>1240</v>
      </c>
      <c r="AK87">
        <f ca="1" t="shared" si="69"/>
        <v>930</v>
      </c>
      <c r="AL87">
        <f ca="1" t="shared" si="70"/>
        <v>1480</v>
      </c>
    </row>
    <row r="88" spans="1:38">
      <c r="A88" t="s">
        <v>1187</v>
      </c>
      <c r="B88">
        <v>340</v>
      </c>
      <c r="C88">
        <f ca="1" t="shared" si="51"/>
        <v>350</v>
      </c>
      <c r="D88">
        <f ca="1" t="shared" si="52"/>
        <v>728</v>
      </c>
      <c r="E88">
        <f ca="1" t="shared" si="53"/>
        <v>639</v>
      </c>
      <c r="F88">
        <f ca="1" t="shared" si="54"/>
        <v>800</v>
      </c>
      <c r="G88">
        <f ca="1" t="shared" si="71"/>
        <v>900</v>
      </c>
      <c r="H88">
        <f ca="1" t="shared" si="72"/>
        <v>850</v>
      </c>
      <c r="I88">
        <f ca="1" t="shared" si="73"/>
        <v>750</v>
      </c>
      <c r="J88">
        <f ca="1" t="shared" si="74"/>
        <v>920</v>
      </c>
      <c r="R88">
        <f t="shared" si="49"/>
        <v>910</v>
      </c>
      <c r="S88">
        <f ca="1" t="shared" si="50"/>
        <v>153</v>
      </c>
      <c r="T88">
        <f t="shared" si="55"/>
        <v>80</v>
      </c>
      <c r="U88">
        <v>9</v>
      </c>
      <c r="V88">
        <v>10</v>
      </c>
      <c r="X88">
        <f ca="1" t="shared" si="56"/>
        <v>518</v>
      </c>
      <c r="Y88">
        <f ca="1" t="shared" si="57"/>
        <v>568</v>
      </c>
      <c r="Z88">
        <f ca="1" t="shared" si="58"/>
        <v>567</v>
      </c>
      <c r="AA88">
        <f ca="1" t="shared" si="59"/>
        <v>540</v>
      </c>
      <c r="AB88">
        <f ca="1" t="shared" si="60"/>
        <v>680</v>
      </c>
      <c r="AC88">
        <f ca="1" t="shared" si="61"/>
        <v>980</v>
      </c>
      <c r="AD88">
        <f ca="1" t="shared" si="62"/>
        <v>780</v>
      </c>
      <c r="AE88">
        <f ca="1" t="shared" si="63"/>
        <v>1030</v>
      </c>
      <c r="AF88">
        <f ca="1" t="shared" si="64"/>
        <v>850</v>
      </c>
      <c r="AG88">
        <f ca="1" t="shared" si="65"/>
        <v>1020</v>
      </c>
      <c r="AH88">
        <f ca="1" t="shared" si="66"/>
        <v>910</v>
      </c>
      <c r="AI88">
        <f ca="1" t="shared" si="67"/>
        <v>1290</v>
      </c>
      <c r="AJ88">
        <f ca="1" t="shared" si="68"/>
        <v>1080</v>
      </c>
      <c r="AK88">
        <f ca="1" t="shared" si="69"/>
        <v>930</v>
      </c>
      <c r="AL88">
        <f ca="1" t="shared" si="70"/>
        <v>1260</v>
      </c>
    </row>
    <row r="89" spans="1:38">
      <c r="A89" t="s">
        <v>1188</v>
      </c>
      <c r="B89">
        <v>300</v>
      </c>
      <c r="C89">
        <f ca="1" t="shared" si="51"/>
        <v>518</v>
      </c>
      <c r="D89">
        <f ca="1" t="shared" si="52"/>
        <v>736</v>
      </c>
      <c r="E89">
        <f ca="1" t="shared" si="53"/>
        <v>378</v>
      </c>
      <c r="F89">
        <f ca="1" t="shared" si="54"/>
        <v>1030</v>
      </c>
      <c r="G89">
        <f ca="1" t="shared" si="71"/>
        <v>820</v>
      </c>
      <c r="H89">
        <f ca="1" t="shared" si="72"/>
        <v>690</v>
      </c>
      <c r="I89">
        <f ca="1" t="shared" si="73"/>
        <v>1030</v>
      </c>
      <c r="J89">
        <f ca="1" t="shared" si="74"/>
        <v>970</v>
      </c>
      <c r="R89">
        <f t="shared" si="49"/>
        <v>910</v>
      </c>
      <c r="S89">
        <f ca="1" t="shared" si="50"/>
        <v>201</v>
      </c>
      <c r="T89">
        <f t="shared" si="55"/>
        <v>80</v>
      </c>
      <c r="U89">
        <v>9</v>
      </c>
      <c r="V89">
        <v>10</v>
      </c>
      <c r="X89">
        <f ca="1" t="shared" si="56"/>
        <v>581</v>
      </c>
      <c r="Y89">
        <f ca="1" t="shared" si="57"/>
        <v>568</v>
      </c>
      <c r="Z89">
        <f ca="1" t="shared" si="58"/>
        <v>576</v>
      </c>
      <c r="AA89">
        <f ca="1" t="shared" si="59"/>
        <v>900</v>
      </c>
      <c r="AB89">
        <f ca="1" t="shared" si="60"/>
        <v>890</v>
      </c>
      <c r="AC89">
        <f ca="1" t="shared" si="61"/>
        <v>930</v>
      </c>
      <c r="AD89">
        <f ca="1" t="shared" si="62"/>
        <v>820</v>
      </c>
      <c r="AE89">
        <f ca="1" t="shared" si="63"/>
        <v>910</v>
      </c>
      <c r="AF89">
        <f ca="1" t="shared" si="64"/>
        <v>1080</v>
      </c>
      <c r="AG89">
        <f ca="1" t="shared" si="65"/>
        <v>770</v>
      </c>
      <c r="AH89">
        <f ca="1" t="shared" si="66"/>
        <v>900</v>
      </c>
      <c r="AI89">
        <f ca="1" t="shared" si="67"/>
        <v>1100</v>
      </c>
      <c r="AJ89">
        <f ca="1" t="shared" si="68"/>
        <v>910</v>
      </c>
      <c r="AK89">
        <f ca="1" t="shared" si="69"/>
        <v>1410</v>
      </c>
      <c r="AL89">
        <f ca="1" t="shared" si="70"/>
        <v>1430</v>
      </c>
    </row>
    <row r="90" spans="1:38">
      <c r="A90" t="s">
        <v>1189</v>
      </c>
      <c r="B90">
        <v>320</v>
      </c>
      <c r="C90">
        <f ca="1" t="shared" si="51"/>
        <v>504</v>
      </c>
      <c r="D90">
        <f ca="1" t="shared" si="52"/>
        <v>776</v>
      </c>
      <c r="E90">
        <f ca="1" t="shared" si="53"/>
        <v>621</v>
      </c>
      <c r="F90">
        <f ca="1" t="shared" si="54"/>
        <v>840</v>
      </c>
      <c r="G90">
        <f ca="1" t="shared" si="71"/>
        <v>1000</v>
      </c>
      <c r="H90">
        <f ca="1" t="shared" si="72"/>
        <v>850</v>
      </c>
      <c r="I90">
        <f ca="1" t="shared" si="73"/>
        <v>1070</v>
      </c>
      <c r="J90">
        <f ca="1" t="shared" si="74"/>
        <v>690</v>
      </c>
      <c r="R90">
        <f t="shared" si="49"/>
        <v>910</v>
      </c>
      <c r="S90">
        <f ca="1" t="shared" si="50"/>
        <v>232</v>
      </c>
      <c r="T90">
        <f t="shared" si="55"/>
        <v>80</v>
      </c>
      <c r="U90">
        <v>9</v>
      </c>
      <c r="V90">
        <v>10</v>
      </c>
      <c r="X90">
        <f ca="1" t="shared" si="56"/>
        <v>553</v>
      </c>
      <c r="Y90">
        <f ca="1" t="shared" si="57"/>
        <v>696</v>
      </c>
      <c r="Z90">
        <f ca="1" t="shared" si="58"/>
        <v>414</v>
      </c>
      <c r="AA90">
        <f ca="1" t="shared" si="59"/>
        <v>1020</v>
      </c>
      <c r="AB90">
        <f ca="1" t="shared" si="60"/>
        <v>550</v>
      </c>
      <c r="AC90">
        <f ca="1" t="shared" si="61"/>
        <v>840</v>
      </c>
      <c r="AD90">
        <f ca="1" t="shared" si="62"/>
        <v>680</v>
      </c>
      <c r="AE90">
        <f ca="1" t="shared" si="63"/>
        <v>910</v>
      </c>
      <c r="AF90">
        <f ca="1" t="shared" si="64"/>
        <v>730</v>
      </c>
      <c r="AG90">
        <f ca="1" t="shared" si="65"/>
        <v>1000</v>
      </c>
      <c r="AH90">
        <f ca="1" t="shared" si="66"/>
        <v>790</v>
      </c>
      <c r="AI90">
        <f ca="1" t="shared" si="67"/>
        <v>900</v>
      </c>
      <c r="AJ90">
        <f ca="1" t="shared" si="68"/>
        <v>1230</v>
      </c>
      <c r="AK90">
        <f ca="1" t="shared" si="69"/>
        <v>1280</v>
      </c>
      <c r="AL90">
        <f ca="1" t="shared" si="70"/>
        <v>1390</v>
      </c>
    </row>
    <row r="91" spans="1:38">
      <c r="A91" t="s">
        <v>1190</v>
      </c>
      <c r="B91">
        <v>380</v>
      </c>
      <c r="C91">
        <f ca="1" t="shared" si="51"/>
        <v>497</v>
      </c>
      <c r="D91">
        <f ca="1" t="shared" si="52"/>
        <v>656</v>
      </c>
      <c r="E91">
        <f ca="1" t="shared" si="53"/>
        <v>819</v>
      </c>
      <c r="F91">
        <f ca="1" t="shared" si="54"/>
        <v>540</v>
      </c>
      <c r="G91">
        <f ca="1" t="shared" si="71"/>
        <v>590</v>
      </c>
      <c r="H91">
        <f ca="1" t="shared" si="72"/>
        <v>670</v>
      </c>
      <c r="I91">
        <f ca="1" t="shared" si="73"/>
        <v>1090</v>
      </c>
      <c r="J91">
        <f ca="1" t="shared" si="74"/>
        <v>840</v>
      </c>
      <c r="R91">
        <f t="shared" si="49"/>
        <v>910</v>
      </c>
      <c r="S91">
        <f ca="1" t="shared" si="50"/>
        <v>64</v>
      </c>
      <c r="T91">
        <f t="shared" si="55"/>
        <v>80</v>
      </c>
      <c r="U91">
        <v>9</v>
      </c>
      <c r="V91">
        <v>10</v>
      </c>
      <c r="X91">
        <f ca="1" t="shared" si="56"/>
        <v>350</v>
      </c>
      <c r="Y91">
        <f ca="1" t="shared" si="57"/>
        <v>728</v>
      </c>
      <c r="Z91">
        <f ca="1" t="shared" si="58"/>
        <v>639</v>
      </c>
      <c r="AA91">
        <f ca="1" t="shared" si="59"/>
        <v>800</v>
      </c>
      <c r="AB91">
        <f ca="1" t="shared" si="60"/>
        <v>900</v>
      </c>
      <c r="AC91">
        <f ca="1" t="shared" si="61"/>
        <v>850</v>
      </c>
      <c r="AD91">
        <f ca="1" t="shared" si="62"/>
        <v>750</v>
      </c>
      <c r="AE91">
        <f ca="1" t="shared" si="63"/>
        <v>920</v>
      </c>
      <c r="AF91">
        <f ca="1" t="shared" si="64"/>
        <v>1120</v>
      </c>
      <c r="AG91">
        <f ca="1" t="shared" si="65"/>
        <v>1070</v>
      </c>
      <c r="AH91">
        <f ca="1" t="shared" si="66"/>
        <v>950</v>
      </c>
      <c r="AI91">
        <f ca="1" t="shared" si="67"/>
        <v>1110</v>
      </c>
      <c r="AJ91">
        <f ca="1" t="shared" si="68"/>
        <v>1010</v>
      </c>
      <c r="AK91">
        <f ca="1" t="shared" si="69"/>
        <v>1250</v>
      </c>
      <c r="AL91">
        <f ca="1" t="shared" si="70"/>
        <v>1200</v>
      </c>
    </row>
    <row r="92" spans="1:38">
      <c r="A92" t="s">
        <v>1191</v>
      </c>
      <c r="B92">
        <v>395</v>
      </c>
      <c r="C92">
        <f ca="1" t="shared" si="51"/>
        <v>238</v>
      </c>
      <c r="D92">
        <f ca="1" t="shared" si="52"/>
        <v>440</v>
      </c>
      <c r="E92">
        <f ca="1" t="shared" si="53"/>
        <v>396</v>
      </c>
      <c r="F92">
        <f ca="1" t="shared" si="54"/>
        <v>720</v>
      </c>
      <c r="G92">
        <f ca="1" t="shared" si="71"/>
        <v>800</v>
      </c>
      <c r="H92">
        <f ca="1" t="shared" si="72"/>
        <v>780</v>
      </c>
      <c r="I92">
        <f ca="1" t="shared" si="73"/>
        <v>1000</v>
      </c>
      <c r="J92">
        <f ca="1" t="shared" si="74"/>
        <v>890</v>
      </c>
      <c r="R92">
        <f t="shared" si="49"/>
        <v>910</v>
      </c>
      <c r="S92">
        <f ca="1" t="shared" si="50"/>
        <v>132</v>
      </c>
      <c r="T92">
        <f t="shared" si="55"/>
        <v>80</v>
      </c>
      <c r="U92">
        <v>9</v>
      </c>
      <c r="V92">
        <v>10</v>
      </c>
      <c r="X92">
        <f ca="1" t="shared" ref="X92:X100" si="76">ROUND(RAND()*((90+(X$3-1)*4)-(30+(X$3-1)*4))+(30+(X$3-1)*4),0)*X$2</f>
        <v>518</v>
      </c>
      <c r="Y92">
        <f ca="1" t="shared" ref="Y92:Y100" si="77">ROUND(RAND()*((90+(Y$3-1)*4)-(30+(Y$3-1)*4))+(30+(Y$3-1)*4),0)*Y$2</f>
        <v>736</v>
      </c>
      <c r="Z92">
        <f ca="1" t="shared" ref="Z92:Z100" si="78">ROUND(RAND()*((90+(Z$3-1)*4)-(30+(Z$3-1)*4))+(30+(Z$3-1)*4),0)*Z$2</f>
        <v>378</v>
      </c>
      <c r="AA92">
        <f ca="1" t="shared" ref="AA92:AA100" si="79">ROUND(RAND()*((90+(AA$3-1)*4)-(30+(AA$3-1)*4))+(30+(AA$3-1)*4),0)*AA$2</f>
        <v>1030</v>
      </c>
      <c r="AB92">
        <f ca="1" t="shared" ref="AB92:AB100" si="80">ROUND(RAND()*((90+(AB$3-1)*4)-(30+(AB$3-1)*4))+(30+(AB$3-1)*4),0)*AB$2</f>
        <v>820</v>
      </c>
      <c r="AC92">
        <f ca="1" t="shared" ref="AC92:AC100" si="81">ROUND(RAND()*((90+(AC$3-1)*4)-(30+(AC$3-1)*4))+(30+(AC$3-1)*4),0)*AC$2</f>
        <v>690</v>
      </c>
      <c r="AD92">
        <f ca="1" t="shared" ref="AD92:AD100" si="82">ROUND(RAND()*((90+(AD$3-1)*4)-(30+(AD$3-1)*4))+(30+(AD$3-1)*4),0)*AD$2</f>
        <v>1030</v>
      </c>
      <c r="AE92">
        <f ca="1" t="shared" ref="AE92:AE100" si="83">ROUND(RAND()*((90+(AE$3-1)*4)-(30+(AE$3-1)*4))+(30+(AE$3-1)*4),0)*AE$2</f>
        <v>970</v>
      </c>
      <c r="AF92">
        <f ca="1" t="shared" ref="AF92:AF100" si="84">ROUND(RAND()*((90+(AF$3-1)*4)-(30+(AF$3-1)*4))+(30+(AF$3-1)*4),0)*AF$2</f>
        <v>900</v>
      </c>
      <c r="AG92">
        <f ca="1" t="shared" ref="AG92:AG100" si="85">ROUND(RAND()*((90+(AG$3-1)*4)-(30+(AG$3-1)*4))+(30+(AG$3-1)*4),0)*AG$2</f>
        <v>1170</v>
      </c>
      <c r="AH92">
        <f ca="1" t="shared" ref="AH92:AH100" si="86">ROUND(RAND()*((90+(AH$3-1)*4)-(30+(AH$3-1)*4))+(30+(AH$3-1)*4),0)*AH$2</f>
        <v>1290</v>
      </c>
      <c r="AI92">
        <f ca="1" t="shared" ref="AI92:AI100" si="87">ROUND(RAND()*((90+(AI$3-1)*4)-(30+(AI$3-1)*4))+(30+(AI$3-1)*4),0)*AI$2</f>
        <v>940</v>
      </c>
      <c r="AJ92">
        <f ca="1" t="shared" ref="AJ92:AJ100" si="88">ROUND(RAND()*((90+(AJ$3-1)*4)-(30+(AJ$3-1)*4))+(30+(AJ$3-1)*4),0)*AJ$2</f>
        <v>1320</v>
      </c>
      <c r="AK92">
        <f ca="1" t="shared" ref="AK92:AK100" si="89">ROUND(RAND()*((90+(AK$3-1)*4)-(30+(AK$3-1)*4))+(30+(AK$3-1)*4),0)*AK$2</f>
        <v>940</v>
      </c>
      <c r="AL92">
        <f ca="1" t="shared" ref="AL92:AL100" si="90">ROUND(RAND()*((90+(AL$3-1)*4)-(30+(AL$3-1)*4))+(30+(AL$3-1)*4),0)*AL$2</f>
        <v>1370</v>
      </c>
    </row>
    <row r="93" spans="1:38">
      <c r="A93" t="s">
        <v>1192</v>
      </c>
      <c r="B93">
        <v>370</v>
      </c>
      <c r="C93">
        <f ca="1" t="shared" si="51"/>
        <v>252</v>
      </c>
      <c r="D93">
        <f ca="1" t="shared" si="52"/>
        <v>696</v>
      </c>
      <c r="E93">
        <f ca="1" t="shared" si="53"/>
        <v>495</v>
      </c>
      <c r="F93">
        <f ca="1" t="shared" si="54"/>
        <v>770</v>
      </c>
      <c r="G93">
        <f ca="1" t="shared" si="71"/>
        <v>680</v>
      </c>
      <c r="H93">
        <f ca="1" t="shared" si="72"/>
        <v>1030</v>
      </c>
      <c r="I93">
        <f ca="1" t="shared" si="73"/>
        <v>710</v>
      </c>
      <c r="J93">
        <f ca="1" t="shared" si="74"/>
        <v>750</v>
      </c>
      <c r="R93">
        <f t="shared" si="49"/>
        <v>910</v>
      </c>
      <c r="S93">
        <f ca="1" t="shared" si="50"/>
        <v>92</v>
      </c>
      <c r="T93">
        <f t="shared" si="55"/>
        <v>80</v>
      </c>
      <c r="U93">
        <v>9</v>
      </c>
      <c r="V93">
        <v>10</v>
      </c>
      <c r="X93">
        <f ca="1" t="shared" si="76"/>
        <v>504</v>
      </c>
      <c r="Y93">
        <f ca="1" t="shared" si="77"/>
        <v>776</v>
      </c>
      <c r="Z93">
        <f ca="1" t="shared" si="78"/>
        <v>621</v>
      </c>
      <c r="AA93">
        <f ca="1" t="shared" si="79"/>
        <v>840</v>
      </c>
      <c r="AB93">
        <f ca="1" t="shared" si="80"/>
        <v>1000</v>
      </c>
      <c r="AC93">
        <f ca="1" t="shared" si="81"/>
        <v>850</v>
      </c>
      <c r="AD93">
        <f ca="1" t="shared" si="82"/>
        <v>1070</v>
      </c>
      <c r="AE93">
        <f ca="1" t="shared" si="83"/>
        <v>690</v>
      </c>
      <c r="AF93">
        <f ca="1" t="shared" si="84"/>
        <v>1230</v>
      </c>
      <c r="AG93">
        <f ca="1" t="shared" si="85"/>
        <v>830</v>
      </c>
      <c r="AH93">
        <f ca="1" t="shared" si="86"/>
        <v>1110</v>
      </c>
      <c r="AI93">
        <f ca="1" t="shared" si="87"/>
        <v>1130</v>
      </c>
      <c r="AJ93">
        <f ca="1" t="shared" si="88"/>
        <v>1110</v>
      </c>
      <c r="AK93">
        <f ca="1" t="shared" si="89"/>
        <v>1380</v>
      </c>
      <c r="AL93">
        <f ca="1" t="shared" si="90"/>
        <v>1200</v>
      </c>
    </row>
    <row r="94" spans="1:38">
      <c r="A94" t="s">
        <v>1193</v>
      </c>
      <c r="B94">
        <v>180</v>
      </c>
      <c r="C94">
        <f ca="1" t="shared" si="51"/>
        <v>357</v>
      </c>
      <c r="D94">
        <f ca="1" t="shared" si="52"/>
        <v>568</v>
      </c>
      <c r="E94">
        <f ca="1" t="shared" si="53"/>
        <v>531</v>
      </c>
      <c r="F94">
        <f ca="1" t="shared" si="54"/>
        <v>740</v>
      </c>
      <c r="G94">
        <f ca="1" t="shared" si="71"/>
        <v>810</v>
      </c>
      <c r="H94">
        <f ca="1" t="shared" si="72"/>
        <v>760</v>
      </c>
      <c r="I94">
        <f ca="1" t="shared" si="73"/>
        <v>850</v>
      </c>
      <c r="J94">
        <f ca="1" t="shared" si="74"/>
        <v>1060</v>
      </c>
      <c r="R94">
        <f t="shared" si="49"/>
        <v>910</v>
      </c>
      <c r="S94">
        <f ca="1" t="shared" si="50"/>
        <v>94</v>
      </c>
      <c r="T94">
        <f t="shared" si="55"/>
        <v>80</v>
      </c>
      <c r="U94">
        <v>9</v>
      </c>
      <c r="V94">
        <v>10</v>
      </c>
      <c r="X94">
        <f ca="1" t="shared" si="76"/>
        <v>497</v>
      </c>
      <c r="Y94">
        <f ca="1" t="shared" si="77"/>
        <v>656</v>
      </c>
      <c r="Z94">
        <f ca="1" t="shared" si="78"/>
        <v>819</v>
      </c>
      <c r="AA94">
        <f ca="1" t="shared" si="79"/>
        <v>540</v>
      </c>
      <c r="AB94">
        <f ca="1" t="shared" si="80"/>
        <v>590</v>
      </c>
      <c r="AC94">
        <f ca="1" t="shared" si="81"/>
        <v>670</v>
      </c>
      <c r="AD94">
        <f ca="1" t="shared" si="82"/>
        <v>1090</v>
      </c>
      <c r="AE94">
        <f ca="1" t="shared" si="83"/>
        <v>840</v>
      </c>
      <c r="AF94">
        <f ca="1" t="shared" si="84"/>
        <v>1080</v>
      </c>
      <c r="AG94">
        <f ca="1" t="shared" si="85"/>
        <v>900</v>
      </c>
      <c r="AH94">
        <f ca="1" t="shared" si="86"/>
        <v>820</v>
      </c>
      <c r="AI94">
        <f ca="1" t="shared" si="87"/>
        <v>950</v>
      </c>
      <c r="AJ94">
        <f ca="1" t="shared" si="88"/>
        <v>930</v>
      </c>
      <c r="AK94">
        <f ca="1" t="shared" si="89"/>
        <v>1170</v>
      </c>
      <c r="AL94">
        <f ca="1" t="shared" si="90"/>
        <v>1420</v>
      </c>
    </row>
    <row r="95" spans="1:38">
      <c r="A95" t="s">
        <v>1194</v>
      </c>
      <c r="B95">
        <v>205</v>
      </c>
      <c r="C95">
        <f ca="1" t="shared" si="51"/>
        <v>469</v>
      </c>
      <c r="D95">
        <f ca="1" t="shared" si="52"/>
        <v>672</v>
      </c>
      <c r="E95">
        <f ca="1" t="shared" si="53"/>
        <v>387</v>
      </c>
      <c r="F95">
        <f ca="1" t="shared" si="54"/>
        <v>630</v>
      </c>
      <c r="G95">
        <f ca="1" t="shared" si="71"/>
        <v>1040</v>
      </c>
      <c r="H95">
        <f ca="1" t="shared" si="72"/>
        <v>1030</v>
      </c>
      <c r="I95">
        <f ca="1" t="shared" si="73"/>
        <v>880</v>
      </c>
      <c r="J95">
        <f ca="1" t="shared" si="74"/>
        <v>1180</v>
      </c>
      <c r="R95">
        <f t="shared" si="49"/>
        <v>910</v>
      </c>
      <c r="S95">
        <f ca="1" t="shared" si="50"/>
        <v>74</v>
      </c>
      <c r="T95">
        <f t="shared" si="55"/>
        <v>80</v>
      </c>
      <c r="U95">
        <v>9</v>
      </c>
      <c r="V95">
        <v>10</v>
      </c>
      <c r="X95">
        <f ca="1" t="shared" si="76"/>
        <v>238</v>
      </c>
      <c r="Y95">
        <f ca="1" t="shared" si="77"/>
        <v>440</v>
      </c>
      <c r="Z95">
        <f ca="1" t="shared" si="78"/>
        <v>396</v>
      </c>
      <c r="AA95">
        <f ca="1" t="shared" si="79"/>
        <v>720</v>
      </c>
      <c r="AB95">
        <f ca="1" t="shared" si="80"/>
        <v>800</v>
      </c>
      <c r="AC95">
        <f ca="1" t="shared" si="81"/>
        <v>780</v>
      </c>
      <c r="AD95">
        <f ca="1" t="shared" si="82"/>
        <v>1000</v>
      </c>
      <c r="AE95">
        <f ca="1" t="shared" si="83"/>
        <v>890</v>
      </c>
      <c r="AF95">
        <f ca="1" t="shared" si="84"/>
        <v>780</v>
      </c>
      <c r="AG95">
        <f ca="1" t="shared" si="85"/>
        <v>790</v>
      </c>
      <c r="AH95">
        <f ca="1" t="shared" si="86"/>
        <v>1030</v>
      </c>
      <c r="AI95">
        <f ca="1" t="shared" si="87"/>
        <v>800</v>
      </c>
      <c r="AJ95">
        <f ca="1" t="shared" si="88"/>
        <v>1060</v>
      </c>
      <c r="AK95">
        <f ca="1" t="shared" si="89"/>
        <v>940</v>
      </c>
      <c r="AL95">
        <f ca="1" t="shared" si="90"/>
        <v>1490</v>
      </c>
    </row>
    <row r="96" spans="1:38">
      <c r="A96" t="s">
        <v>1195</v>
      </c>
      <c r="B96">
        <v>405</v>
      </c>
      <c r="C96">
        <f ca="1" t="shared" si="51"/>
        <v>273</v>
      </c>
      <c r="D96">
        <f ca="1" t="shared" si="52"/>
        <v>760</v>
      </c>
      <c r="E96">
        <f ca="1" t="shared" si="53"/>
        <v>846</v>
      </c>
      <c r="F96">
        <f ca="1" t="shared" si="54"/>
        <v>730</v>
      </c>
      <c r="G96">
        <f ca="1" t="shared" si="71"/>
        <v>730</v>
      </c>
      <c r="H96">
        <f ca="1" t="shared" si="72"/>
        <v>660</v>
      </c>
      <c r="I96">
        <f ca="1" t="shared" si="73"/>
        <v>750</v>
      </c>
      <c r="J96">
        <f ca="1" t="shared" si="74"/>
        <v>1050</v>
      </c>
      <c r="R96">
        <f t="shared" si="49"/>
        <v>910</v>
      </c>
      <c r="S96">
        <f ca="1" t="shared" si="50"/>
        <v>92</v>
      </c>
      <c r="T96">
        <f t="shared" si="55"/>
        <v>80</v>
      </c>
      <c r="U96">
        <v>9</v>
      </c>
      <c r="V96">
        <v>10</v>
      </c>
      <c r="X96">
        <f ca="1" t="shared" si="76"/>
        <v>252</v>
      </c>
      <c r="Y96">
        <f ca="1" t="shared" si="77"/>
        <v>696</v>
      </c>
      <c r="Z96">
        <f ca="1" t="shared" si="78"/>
        <v>495</v>
      </c>
      <c r="AA96">
        <f ca="1" t="shared" si="79"/>
        <v>770</v>
      </c>
      <c r="AB96">
        <f ca="1" t="shared" si="80"/>
        <v>680</v>
      </c>
      <c r="AC96">
        <f ca="1" t="shared" si="81"/>
        <v>1030</v>
      </c>
      <c r="AD96">
        <f ca="1" t="shared" si="82"/>
        <v>710</v>
      </c>
      <c r="AE96">
        <f ca="1" t="shared" si="83"/>
        <v>750</v>
      </c>
      <c r="AF96">
        <f ca="1" t="shared" si="84"/>
        <v>1200</v>
      </c>
      <c r="AG96">
        <f ca="1" t="shared" si="85"/>
        <v>1130</v>
      </c>
      <c r="AH96">
        <f ca="1" t="shared" si="86"/>
        <v>930</v>
      </c>
      <c r="AI96">
        <f ca="1" t="shared" si="87"/>
        <v>980</v>
      </c>
      <c r="AJ96">
        <f ca="1" t="shared" si="88"/>
        <v>1000</v>
      </c>
      <c r="AK96">
        <f ca="1" t="shared" si="89"/>
        <v>1230</v>
      </c>
      <c r="AL96">
        <f ca="1" t="shared" si="90"/>
        <v>950</v>
      </c>
    </row>
    <row r="97" spans="1:38">
      <c r="A97" t="s">
        <v>1196</v>
      </c>
      <c r="B97">
        <v>395</v>
      </c>
      <c r="C97">
        <f ca="1" t="shared" si="51"/>
        <v>637</v>
      </c>
      <c r="D97">
        <f ca="1" t="shared" si="52"/>
        <v>560</v>
      </c>
      <c r="E97">
        <f ca="1" t="shared" si="53"/>
        <v>747</v>
      </c>
      <c r="F97">
        <f ca="1" t="shared" si="54"/>
        <v>610</v>
      </c>
      <c r="G97">
        <f ca="1" t="shared" si="71"/>
        <v>830</v>
      </c>
      <c r="H97">
        <f ca="1" t="shared" si="72"/>
        <v>820</v>
      </c>
      <c r="I97">
        <f ca="1" t="shared" si="73"/>
        <v>750</v>
      </c>
      <c r="J97">
        <f ca="1" t="shared" si="74"/>
        <v>1180</v>
      </c>
      <c r="R97">
        <f t="shared" si="49"/>
        <v>910</v>
      </c>
      <c r="S97">
        <f ca="1" t="shared" si="50"/>
        <v>132</v>
      </c>
      <c r="T97">
        <f t="shared" si="55"/>
        <v>80</v>
      </c>
      <c r="U97">
        <v>9</v>
      </c>
      <c r="V97">
        <v>10</v>
      </c>
      <c r="X97">
        <f ca="1" t="shared" si="76"/>
        <v>357</v>
      </c>
      <c r="Y97">
        <f ca="1" t="shared" si="77"/>
        <v>568</v>
      </c>
      <c r="Z97">
        <f ca="1" t="shared" si="78"/>
        <v>531</v>
      </c>
      <c r="AA97">
        <f ca="1" t="shared" si="79"/>
        <v>740</v>
      </c>
      <c r="AB97">
        <f ca="1" t="shared" si="80"/>
        <v>810</v>
      </c>
      <c r="AC97">
        <f ca="1" t="shared" si="81"/>
        <v>760</v>
      </c>
      <c r="AD97">
        <f ca="1" t="shared" si="82"/>
        <v>850</v>
      </c>
      <c r="AE97">
        <f ca="1" t="shared" si="83"/>
        <v>1060</v>
      </c>
      <c r="AF97">
        <f ca="1" t="shared" si="84"/>
        <v>990</v>
      </c>
      <c r="AG97">
        <f ca="1" t="shared" si="85"/>
        <v>960</v>
      </c>
      <c r="AH97">
        <f ca="1" t="shared" si="86"/>
        <v>930</v>
      </c>
      <c r="AI97">
        <f ca="1" t="shared" si="87"/>
        <v>900</v>
      </c>
      <c r="AJ97">
        <f ca="1" t="shared" si="88"/>
        <v>1330</v>
      </c>
      <c r="AK97">
        <f ca="1" t="shared" si="89"/>
        <v>890</v>
      </c>
      <c r="AL97">
        <f ca="1" t="shared" si="90"/>
        <v>1010</v>
      </c>
    </row>
    <row r="98" spans="1:38">
      <c r="A98" t="s">
        <v>1197</v>
      </c>
      <c r="B98">
        <v>395</v>
      </c>
      <c r="C98">
        <f ca="1" t="shared" si="51"/>
        <v>574</v>
      </c>
      <c r="D98">
        <f ca="1" t="shared" si="52"/>
        <v>688</v>
      </c>
      <c r="E98">
        <f ca="1" t="shared" si="53"/>
        <v>711</v>
      </c>
      <c r="F98">
        <f ca="1" t="shared" si="54"/>
        <v>620</v>
      </c>
      <c r="G98">
        <f ca="1" t="shared" si="71"/>
        <v>870</v>
      </c>
      <c r="H98">
        <f ca="1" t="shared" si="72"/>
        <v>850</v>
      </c>
      <c r="I98">
        <f ca="1" t="shared" si="73"/>
        <v>830</v>
      </c>
      <c r="J98">
        <f ca="1" t="shared" si="74"/>
        <v>1060</v>
      </c>
      <c r="R98">
        <f t="shared" si="49"/>
        <v>910</v>
      </c>
      <c r="S98">
        <f ca="1" t="shared" ref="S98:S129" si="91">ROUND((RAND()*(SUM(B98:Q98)/25-SUM(B98:Q98)/100)+SUM(B98:Q98)/100)/10,0)*10+ROUND(RAND()*(5-1)+1,0)</f>
        <v>151</v>
      </c>
      <c r="T98">
        <f t="shared" si="55"/>
        <v>80</v>
      </c>
      <c r="U98">
        <v>9</v>
      </c>
      <c r="V98">
        <v>10</v>
      </c>
      <c r="X98">
        <f ca="1" t="shared" si="76"/>
        <v>469</v>
      </c>
      <c r="Y98">
        <f ca="1" t="shared" si="77"/>
        <v>672</v>
      </c>
      <c r="Z98">
        <f ca="1" t="shared" si="78"/>
        <v>387</v>
      </c>
      <c r="AA98">
        <f ca="1" t="shared" si="79"/>
        <v>630</v>
      </c>
      <c r="AB98">
        <f ca="1" t="shared" si="80"/>
        <v>1040</v>
      </c>
      <c r="AC98">
        <f ca="1" t="shared" si="81"/>
        <v>1030</v>
      </c>
      <c r="AD98">
        <f ca="1" t="shared" si="82"/>
        <v>880</v>
      </c>
      <c r="AE98">
        <f ca="1" t="shared" si="83"/>
        <v>1180</v>
      </c>
      <c r="AF98">
        <f ca="1" t="shared" si="84"/>
        <v>680</v>
      </c>
      <c r="AG98">
        <f ca="1" t="shared" si="85"/>
        <v>1080</v>
      </c>
      <c r="AH98">
        <f ca="1" t="shared" si="86"/>
        <v>1010</v>
      </c>
      <c r="AI98">
        <f ca="1" t="shared" si="87"/>
        <v>960</v>
      </c>
      <c r="AJ98">
        <f ca="1" t="shared" si="88"/>
        <v>1210</v>
      </c>
      <c r="AK98">
        <f ca="1" t="shared" si="89"/>
        <v>1300</v>
      </c>
      <c r="AL98">
        <f ca="1" t="shared" si="90"/>
        <v>1250</v>
      </c>
    </row>
    <row r="99" spans="1:38">
      <c r="A99" t="s">
        <v>1198</v>
      </c>
      <c r="B99">
        <v>175</v>
      </c>
      <c r="C99">
        <f ca="1" t="shared" si="51"/>
        <v>252</v>
      </c>
      <c r="D99">
        <f ca="1" t="shared" si="52"/>
        <v>648</v>
      </c>
      <c r="E99">
        <f ca="1" t="shared" si="53"/>
        <v>774</v>
      </c>
      <c r="F99">
        <f ca="1" t="shared" si="54"/>
        <v>650</v>
      </c>
      <c r="G99">
        <f ca="1" t="shared" si="71"/>
        <v>600</v>
      </c>
      <c r="H99">
        <f ca="1" t="shared" si="72"/>
        <v>1110</v>
      </c>
      <c r="I99">
        <f ca="1" t="shared" si="73"/>
        <v>1000</v>
      </c>
      <c r="J99">
        <f ca="1" t="shared" si="74"/>
        <v>900</v>
      </c>
      <c r="R99">
        <f t="shared" si="49"/>
        <v>910</v>
      </c>
      <c r="S99">
        <f ca="1" t="shared" si="91"/>
        <v>194</v>
      </c>
      <c r="T99">
        <f t="shared" si="55"/>
        <v>80</v>
      </c>
      <c r="U99">
        <v>9</v>
      </c>
      <c r="V99">
        <v>10</v>
      </c>
      <c r="X99">
        <f ca="1" t="shared" si="76"/>
        <v>273</v>
      </c>
      <c r="Y99">
        <f ca="1" t="shared" si="77"/>
        <v>760</v>
      </c>
      <c r="Z99">
        <f ca="1" t="shared" si="78"/>
        <v>846</v>
      </c>
      <c r="AA99">
        <f ca="1" t="shared" si="79"/>
        <v>730</v>
      </c>
      <c r="AB99">
        <f ca="1" t="shared" si="80"/>
        <v>730</v>
      </c>
      <c r="AC99">
        <f ca="1" t="shared" si="81"/>
        <v>660</v>
      </c>
      <c r="AD99">
        <f ca="1" t="shared" si="82"/>
        <v>750</v>
      </c>
      <c r="AE99">
        <f ca="1" t="shared" si="83"/>
        <v>1050</v>
      </c>
      <c r="AF99">
        <f ca="1" t="shared" si="84"/>
        <v>860</v>
      </c>
      <c r="AG99">
        <f ca="1" t="shared" si="85"/>
        <v>950</v>
      </c>
      <c r="AH99">
        <f ca="1" t="shared" si="86"/>
        <v>1230</v>
      </c>
      <c r="AI99">
        <f ca="1" t="shared" si="87"/>
        <v>900</v>
      </c>
      <c r="AJ99">
        <f ca="1" t="shared" si="88"/>
        <v>890</v>
      </c>
      <c r="AK99">
        <f ca="1" t="shared" si="89"/>
        <v>1260</v>
      </c>
      <c r="AL99">
        <f ca="1" t="shared" si="90"/>
        <v>1290</v>
      </c>
    </row>
    <row r="100" spans="1:38">
      <c r="A100" t="s">
        <v>1199</v>
      </c>
      <c r="B100">
        <v>290</v>
      </c>
      <c r="C100">
        <f ca="1" t="shared" si="51"/>
        <v>434</v>
      </c>
      <c r="D100">
        <f ca="1" t="shared" si="52"/>
        <v>408</v>
      </c>
      <c r="E100">
        <f ca="1" t="shared" si="53"/>
        <v>504</v>
      </c>
      <c r="F100">
        <f ca="1" t="shared" si="54"/>
        <v>860</v>
      </c>
      <c r="G100">
        <f ca="1" t="shared" si="71"/>
        <v>910</v>
      </c>
      <c r="H100">
        <f ca="1" t="shared" si="72"/>
        <v>610</v>
      </c>
      <c r="I100">
        <f ca="1" t="shared" si="73"/>
        <v>1170</v>
      </c>
      <c r="J100">
        <f ca="1" t="shared" si="74"/>
        <v>1170</v>
      </c>
      <c r="R100">
        <f t="shared" si="49"/>
        <v>910</v>
      </c>
      <c r="S100">
        <f ca="1" t="shared" si="91"/>
        <v>142</v>
      </c>
      <c r="T100">
        <f t="shared" si="55"/>
        <v>80</v>
      </c>
      <c r="U100">
        <v>9</v>
      </c>
      <c r="V100">
        <v>10</v>
      </c>
      <c r="X100">
        <f ca="1" t="shared" si="76"/>
        <v>637</v>
      </c>
      <c r="Y100">
        <f ca="1" t="shared" si="77"/>
        <v>560</v>
      </c>
      <c r="Z100">
        <f ca="1" t="shared" si="78"/>
        <v>747</v>
      </c>
      <c r="AA100">
        <f ca="1" t="shared" si="79"/>
        <v>610</v>
      </c>
      <c r="AB100">
        <f ca="1" t="shared" si="80"/>
        <v>830</v>
      </c>
      <c r="AC100">
        <f ca="1" t="shared" si="81"/>
        <v>820</v>
      </c>
      <c r="AD100">
        <f ca="1" t="shared" si="82"/>
        <v>750</v>
      </c>
      <c r="AE100">
        <f ca="1" t="shared" si="83"/>
        <v>1180</v>
      </c>
      <c r="AF100">
        <f ca="1" t="shared" si="84"/>
        <v>780</v>
      </c>
      <c r="AG100">
        <f ca="1" t="shared" si="85"/>
        <v>1280</v>
      </c>
      <c r="AH100">
        <f ca="1" t="shared" si="86"/>
        <v>1140</v>
      </c>
      <c r="AI100">
        <f ca="1" t="shared" si="87"/>
        <v>1300</v>
      </c>
      <c r="AJ100">
        <f ca="1" t="shared" si="88"/>
        <v>1210</v>
      </c>
      <c r="AK100">
        <f ca="1" t="shared" si="89"/>
        <v>990</v>
      </c>
      <c r="AL100">
        <f ca="1" t="shared" si="90"/>
        <v>930</v>
      </c>
    </row>
    <row r="101" spans="1:38">
      <c r="A101" t="s">
        <v>1200</v>
      </c>
      <c r="B101">
        <v>325</v>
      </c>
      <c r="C101">
        <f ca="1" t="shared" si="51"/>
        <v>602</v>
      </c>
      <c r="D101">
        <f ca="1" t="shared" si="52"/>
        <v>648</v>
      </c>
      <c r="E101">
        <f ca="1" t="shared" si="53"/>
        <v>423</v>
      </c>
      <c r="F101">
        <f ca="1" t="shared" si="54"/>
        <v>600</v>
      </c>
      <c r="G101">
        <f ca="1" t="shared" si="71"/>
        <v>820</v>
      </c>
      <c r="H101">
        <f ca="1" t="shared" si="72"/>
        <v>560</v>
      </c>
      <c r="I101">
        <f ca="1" t="shared" si="73"/>
        <v>710</v>
      </c>
      <c r="J101">
        <f ca="1" t="shared" si="74"/>
        <v>1110</v>
      </c>
      <c r="R101">
        <f t="shared" si="49"/>
        <v>910</v>
      </c>
      <c r="S101">
        <f ca="1" t="shared" si="91"/>
        <v>214</v>
      </c>
      <c r="T101">
        <f t="shared" si="55"/>
        <v>80</v>
      </c>
      <c r="U101">
        <v>9</v>
      </c>
      <c r="V101">
        <v>10</v>
      </c>
      <c r="X101">
        <f ca="1" t="shared" ref="X101:X111" si="92">ROUND(RAND()*((90+(X$3-1)*4)-(30+(X$3-1)*4))+(30+(X$3-1)*4),0)*X$2</f>
        <v>574</v>
      </c>
      <c r="Y101">
        <f ca="1" t="shared" ref="Y101:Y111" si="93">ROUND(RAND()*((90+(Y$3-1)*4)-(30+(Y$3-1)*4))+(30+(Y$3-1)*4),0)*Y$2</f>
        <v>688</v>
      </c>
      <c r="Z101">
        <f ca="1" t="shared" ref="Z101:Z111" si="94">ROUND(RAND()*((90+(Z$3-1)*4)-(30+(Z$3-1)*4))+(30+(Z$3-1)*4),0)*Z$2</f>
        <v>711</v>
      </c>
      <c r="AA101">
        <f ca="1" t="shared" ref="AA101:AA111" si="95">ROUND(RAND()*((90+(AA$3-1)*4)-(30+(AA$3-1)*4))+(30+(AA$3-1)*4),0)*AA$2</f>
        <v>620</v>
      </c>
      <c r="AB101">
        <f ca="1" t="shared" ref="AB101:AB111" si="96">ROUND(RAND()*((90+(AB$3-1)*4)-(30+(AB$3-1)*4))+(30+(AB$3-1)*4),0)*AB$2</f>
        <v>870</v>
      </c>
      <c r="AC101">
        <f ca="1" t="shared" ref="AC101:AC111" si="97">ROUND(RAND()*((90+(AC$3-1)*4)-(30+(AC$3-1)*4))+(30+(AC$3-1)*4),0)*AC$2</f>
        <v>850</v>
      </c>
      <c r="AD101">
        <f ca="1" t="shared" ref="AD101:AD111" si="98">ROUND(RAND()*((90+(AD$3-1)*4)-(30+(AD$3-1)*4))+(30+(AD$3-1)*4),0)*AD$2</f>
        <v>830</v>
      </c>
      <c r="AE101">
        <f ca="1" t="shared" ref="AE101:AE111" si="99">ROUND(RAND()*((90+(AE$3-1)*4)-(30+(AE$3-1)*4))+(30+(AE$3-1)*4),0)*AE$2</f>
        <v>1060</v>
      </c>
      <c r="AF101">
        <f ca="1" t="shared" ref="AF101:AF111" si="100">ROUND(RAND()*((90+(AF$3-1)*4)-(30+(AF$3-1)*4))+(30+(AF$3-1)*4),0)*AF$2</f>
        <v>950</v>
      </c>
      <c r="AG101">
        <f ca="1" t="shared" ref="AG101:AG111" si="101">ROUND(RAND()*((90+(AG$3-1)*4)-(30+(AG$3-1)*4))+(30+(AG$3-1)*4),0)*AG$2</f>
        <v>860</v>
      </c>
      <c r="AH101">
        <f ca="1" t="shared" ref="AH101:AH111" si="102">ROUND(RAND()*((90+(AH$3-1)*4)-(30+(AH$3-1)*4))+(30+(AH$3-1)*4),0)*AH$2</f>
        <v>900</v>
      </c>
      <c r="AI101">
        <f ca="1" t="shared" ref="AI101:AI111" si="103">ROUND(RAND()*((90+(AI$3-1)*4)-(30+(AI$3-1)*4))+(30+(AI$3-1)*4),0)*AI$2</f>
        <v>1080</v>
      </c>
      <c r="AJ101">
        <f ca="1" t="shared" ref="AJ101:AJ111" si="104">ROUND(RAND()*((90+(AJ$3-1)*4)-(30+(AJ$3-1)*4))+(30+(AJ$3-1)*4),0)*AJ$2</f>
        <v>1250</v>
      </c>
      <c r="AK101">
        <f ca="1" t="shared" ref="AK101:AK111" si="105">ROUND(RAND()*((90+(AK$3-1)*4)-(30+(AK$3-1)*4))+(30+(AK$3-1)*4),0)*AK$2</f>
        <v>1320</v>
      </c>
      <c r="AL101">
        <f ca="1" t="shared" ref="AL101:AL111" si="106">ROUND(RAND()*((90+(AL$3-1)*4)-(30+(AL$3-1)*4))+(30+(AL$3-1)*4),0)*AL$2</f>
        <v>1160</v>
      </c>
    </row>
    <row r="102" spans="1:38">
      <c r="A102" t="s">
        <v>1201</v>
      </c>
      <c r="B102">
        <v>310</v>
      </c>
      <c r="C102">
        <f ca="1" t="shared" si="51"/>
        <v>539</v>
      </c>
      <c r="D102">
        <f ca="1" t="shared" si="52"/>
        <v>424</v>
      </c>
      <c r="E102">
        <f ca="1" t="shared" si="53"/>
        <v>909</v>
      </c>
      <c r="F102">
        <f ca="1" t="shared" si="54"/>
        <v>560</v>
      </c>
      <c r="G102">
        <f ca="1" t="shared" si="71"/>
        <v>910</v>
      </c>
      <c r="H102">
        <f ca="1" t="shared" si="72"/>
        <v>1110</v>
      </c>
      <c r="I102">
        <f ca="1" t="shared" si="73"/>
        <v>1170</v>
      </c>
      <c r="J102">
        <f ca="1" t="shared" si="74"/>
        <v>980</v>
      </c>
      <c r="R102">
        <f t="shared" si="49"/>
        <v>910</v>
      </c>
      <c r="S102">
        <f ca="1" t="shared" si="91"/>
        <v>213</v>
      </c>
      <c r="T102">
        <f t="shared" si="55"/>
        <v>80</v>
      </c>
      <c r="U102">
        <v>9</v>
      </c>
      <c r="V102">
        <v>10</v>
      </c>
      <c r="X102">
        <f ca="1" t="shared" si="92"/>
        <v>252</v>
      </c>
      <c r="Y102">
        <f ca="1" t="shared" si="93"/>
        <v>648</v>
      </c>
      <c r="Z102">
        <f ca="1" t="shared" si="94"/>
        <v>774</v>
      </c>
      <c r="AA102">
        <f ca="1" t="shared" si="95"/>
        <v>650</v>
      </c>
      <c r="AB102">
        <f ca="1" t="shared" si="96"/>
        <v>600</v>
      </c>
      <c r="AC102">
        <f ca="1" t="shared" si="97"/>
        <v>1110</v>
      </c>
      <c r="AD102">
        <f ca="1" t="shared" si="98"/>
        <v>1000</v>
      </c>
      <c r="AE102">
        <f ca="1" t="shared" si="99"/>
        <v>900</v>
      </c>
      <c r="AF102">
        <f ca="1" t="shared" si="100"/>
        <v>1220</v>
      </c>
      <c r="AG102">
        <f ca="1" t="shared" si="101"/>
        <v>1120</v>
      </c>
      <c r="AH102">
        <f ca="1" t="shared" si="102"/>
        <v>790</v>
      </c>
      <c r="AI102">
        <f ca="1" t="shared" si="103"/>
        <v>990</v>
      </c>
      <c r="AJ102">
        <f ca="1" t="shared" si="104"/>
        <v>980</v>
      </c>
      <c r="AK102">
        <f ca="1" t="shared" si="105"/>
        <v>1380</v>
      </c>
      <c r="AL102">
        <f ca="1" t="shared" si="106"/>
        <v>1200</v>
      </c>
    </row>
    <row r="103" spans="1:38">
      <c r="A103" t="s">
        <v>1202</v>
      </c>
      <c r="B103">
        <v>200</v>
      </c>
      <c r="C103">
        <f ca="1" t="shared" si="51"/>
        <v>462</v>
      </c>
      <c r="D103">
        <f ca="1" t="shared" si="52"/>
        <v>424</v>
      </c>
      <c r="E103">
        <f ca="1" t="shared" si="53"/>
        <v>504</v>
      </c>
      <c r="F103">
        <f ca="1" t="shared" si="54"/>
        <v>870</v>
      </c>
      <c r="G103">
        <f ca="1" t="shared" si="71"/>
        <v>1030</v>
      </c>
      <c r="H103">
        <f ca="1" t="shared" si="72"/>
        <v>1080</v>
      </c>
      <c r="I103">
        <f ca="1" t="shared" si="73"/>
        <v>780</v>
      </c>
      <c r="J103">
        <f ca="1" t="shared" si="74"/>
        <v>860</v>
      </c>
      <c r="R103">
        <f t="shared" si="49"/>
        <v>910</v>
      </c>
      <c r="S103">
        <f ca="1" t="shared" si="91"/>
        <v>84</v>
      </c>
      <c r="T103">
        <f t="shared" si="55"/>
        <v>80</v>
      </c>
      <c r="U103">
        <v>9</v>
      </c>
      <c r="V103">
        <v>10</v>
      </c>
      <c r="X103">
        <f ca="1" t="shared" si="92"/>
        <v>434</v>
      </c>
      <c r="Y103">
        <f ca="1" t="shared" si="93"/>
        <v>408</v>
      </c>
      <c r="Z103">
        <f ca="1" t="shared" si="94"/>
        <v>504</v>
      </c>
      <c r="AA103">
        <f ca="1" t="shared" si="95"/>
        <v>860</v>
      </c>
      <c r="AB103">
        <f ca="1" t="shared" si="96"/>
        <v>910</v>
      </c>
      <c r="AC103">
        <f ca="1" t="shared" si="97"/>
        <v>610</v>
      </c>
      <c r="AD103">
        <f ca="1" t="shared" si="98"/>
        <v>1170</v>
      </c>
      <c r="AE103">
        <f ca="1" t="shared" si="99"/>
        <v>1170</v>
      </c>
      <c r="AF103">
        <f ca="1" t="shared" si="100"/>
        <v>760</v>
      </c>
      <c r="AG103">
        <f ca="1" t="shared" si="101"/>
        <v>1150</v>
      </c>
      <c r="AH103">
        <f ca="1" t="shared" si="102"/>
        <v>1100</v>
      </c>
      <c r="AI103">
        <f ca="1" t="shared" si="103"/>
        <v>1050</v>
      </c>
      <c r="AJ103">
        <f ca="1" t="shared" si="104"/>
        <v>1180</v>
      </c>
      <c r="AK103">
        <f ca="1" t="shared" si="105"/>
        <v>1060</v>
      </c>
      <c r="AL103">
        <f ca="1" t="shared" si="106"/>
        <v>1090</v>
      </c>
    </row>
    <row r="104" spans="1:38">
      <c r="A104" t="s">
        <v>1203</v>
      </c>
      <c r="B104">
        <v>340</v>
      </c>
      <c r="C104">
        <f ca="1" t="shared" si="51"/>
        <v>322</v>
      </c>
      <c r="D104">
        <f ca="1" t="shared" si="52"/>
        <v>552</v>
      </c>
      <c r="E104">
        <f ca="1" t="shared" si="53"/>
        <v>441</v>
      </c>
      <c r="F104">
        <f ca="1" t="shared" si="54"/>
        <v>490</v>
      </c>
      <c r="G104">
        <f ca="1" t="shared" si="71"/>
        <v>630</v>
      </c>
      <c r="H104">
        <f ca="1" t="shared" si="72"/>
        <v>1070</v>
      </c>
      <c r="I104">
        <f ca="1" t="shared" si="73"/>
        <v>800</v>
      </c>
      <c r="J104">
        <f ca="1" t="shared" si="74"/>
        <v>810</v>
      </c>
      <c r="R104">
        <f t="shared" si="49"/>
        <v>910</v>
      </c>
      <c r="S104">
        <f ca="1" t="shared" si="91"/>
        <v>82</v>
      </c>
      <c r="T104">
        <f t="shared" si="55"/>
        <v>80</v>
      </c>
      <c r="U104">
        <v>9</v>
      </c>
      <c r="V104">
        <v>10</v>
      </c>
      <c r="X104">
        <f ca="1" t="shared" si="92"/>
        <v>602</v>
      </c>
      <c r="Y104">
        <f ca="1" t="shared" si="93"/>
        <v>648</v>
      </c>
      <c r="Z104">
        <f ca="1" t="shared" si="94"/>
        <v>423</v>
      </c>
      <c r="AA104">
        <f ca="1" t="shared" si="95"/>
        <v>600</v>
      </c>
      <c r="AB104">
        <f ca="1" t="shared" si="96"/>
        <v>820</v>
      </c>
      <c r="AC104">
        <f ca="1" t="shared" si="97"/>
        <v>560</v>
      </c>
      <c r="AD104">
        <f ca="1" t="shared" si="98"/>
        <v>710</v>
      </c>
      <c r="AE104">
        <f ca="1" t="shared" si="99"/>
        <v>1110</v>
      </c>
      <c r="AF104">
        <f ca="1" t="shared" si="100"/>
        <v>700</v>
      </c>
      <c r="AG104">
        <f ca="1" t="shared" si="101"/>
        <v>1280</v>
      </c>
      <c r="AH104">
        <f ca="1" t="shared" si="102"/>
        <v>1320</v>
      </c>
      <c r="AI104">
        <f ca="1" t="shared" si="103"/>
        <v>970</v>
      </c>
      <c r="AJ104">
        <f ca="1" t="shared" si="104"/>
        <v>1270</v>
      </c>
      <c r="AK104">
        <f ca="1" t="shared" si="105"/>
        <v>1440</v>
      </c>
      <c r="AL104">
        <f ca="1" t="shared" si="106"/>
        <v>1390</v>
      </c>
    </row>
    <row r="105" spans="1:38">
      <c r="A105" t="s">
        <v>1204</v>
      </c>
      <c r="B105">
        <v>390</v>
      </c>
      <c r="C105">
        <f ca="1" t="shared" si="51"/>
        <v>413</v>
      </c>
      <c r="D105">
        <f ca="1" t="shared" si="52"/>
        <v>744</v>
      </c>
      <c r="E105">
        <f ca="1" t="shared" si="53"/>
        <v>513</v>
      </c>
      <c r="F105">
        <f ca="1" t="shared" si="54"/>
        <v>990</v>
      </c>
      <c r="G105">
        <f ca="1" t="shared" si="71"/>
        <v>1070</v>
      </c>
      <c r="H105">
        <f ca="1" t="shared" si="72"/>
        <v>790</v>
      </c>
      <c r="I105">
        <f ca="1" t="shared" si="73"/>
        <v>740</v>
      </c>
      <c r="J105">
        <f ca="1" t="shared" si="74"/>
        <v>710</v>
      </c>
      <c r="R105">
        <f t="shared" si="49"/>
        <v>910</v>
      </c>
      <c r="S105">
        <f ca="1" t="shared" si="91"/>
        <v>225</v>
      </c>
      <c r="T105">
        <f t="shared" si="55"/>
        <v>80</v>
      </c>
      <c r="U105">
        <v>9</v>
      </c>
      <c r="V105">
        <v>10</v>
      </c>
      <c r="X105">
        <f ca="1" t="shared" si="92"/>
        <v>539</v>
      </c>
      <c r="Y105">
        <f ca="1" t="shared" si="93"/>
        <v>424</v>
      </c>
      <c r="Z105">
        <f ca="1" t="shared" si="94"/>
        <v>909</v>
      </c>
      <c r="AA105">
        <f ca="1" t="shared" si="95"/>
        <v>560</v>
      </c>
      <c r="AB105">
        <f ca="1" t="shared" si="96"/>
        <v>910</v>
      </c>
      <c r="AC105">
        <f ca="1" t="shared" si="97"/>
        <v>1110</v>
      </c>
      <c r="AD105">
        <f ca="1" t="shared" si="98"/>
        <v>1170</v>
      </c>
      <c r="AE105">
        <f ca="1" t="shared" si="99"/>
        <v>980</v>
      </c>
      <c r="AF105">
        <f ca="1" t="shared" si="100"/>
        <v>1050</v>
      </c>
      <c r="AG105">
        <f ca="1" t="shared" si="101"/>
        <v>1250</v>
      </c>
      <c r="AH105">
        <f ca="1" t="shared" si="102"/>
        <v>920</v>
      </c>
      <c r="AI105">
        <f ca="1" t="shared" si="103"/>
        <v>1340</v>
      </c>
      <c r="AJ105">
        <f ca="1" t="shared" si="104"/>
        <v>960</v>
      </c>
      <c r="AK105">
        <f ca="1" t="shared" si="105"/>
        <v>1160</v>
      </c>
      <c r="AL105">
        <f ca="1" t="shared" si="106"/>
        <v>1010</v>
      </c>
    </row>
    <row r="106" spans="1:38">
      <c r="A106" t="s">
        <v>1205</v>
      </c>
      <c r="B106">
        <v>375</v>
      </c>
      <c r="C106">
        <f ca="1" t="shared" si="51"/>
        <v>273</v>
      </c>
      <c r="D106">
        <f ca="1" t="shared" si="52"/>
        <v>552</v>
      </c>
      <c r="E106">
        <f ca="1" t="shared" si="53"/>
        <v>441</v>
      </c>
      <c r="F106">
        <f ca="1" t="shared" si="54"/>
        <v>580</v>
      </c>
      <c r="G106">
        <f ca="1" t="shared" si="71"/>
        <v>800</v>
      </c>
      <c r="H106">
        <f ca="1" t="shared" si="72"/>
        <v>870</v>
      </c>
      <c r="I106">
        <f ca="1" t="shared" si="73"/>
        <v>660</v>
      </c>
      <c r="J106">
        <f ca="1" t="shared" si="74"/>
        <v>1030</v>
      </c>
      <c r="R106">
        <f t="shared" si="49"/>
        <v>910</v>
      </c>
      <c r="S106">
        <f ca="1" t="shared" si="91"/>
        <v>183</v>
      </c>
      <c r="T106">
        <f t="shared" si="55"/>
        <v>80</v>
      </c>
      <c r="U106">
        <v>9</v>
      </c>
      <c r="V106">
        <v>10</v>
      </c>
      <c r="X106">
        <f ca="1" t="shared" si="92"/>
        <v>462</v>
      </c>
      <c r="Y106">
        <f ca="1" t="shared" si="93"/>
        <v>424</v>
      </c>
      <c r="Z106">
        <f ca="1" t="shared" si="94"/>
        <v>504</v>
      </c>
      <c r="AA106">
        <f ca="1" t="shared" si="95"/>
        <v>870</v>
      </c>
      <c r="AB106">
        <f ca="1" t="shared" si="96"/>
        <v>1030</v>
      </c>
      <c r="AC106">
        <f ca="1" t="shared" si="97"/>
        <v>1080</v>
      </c>
      <c r="AD106">
        <f ca="1" t="shared" si="98"/>
        <v>780</v>
      </c>
      <c r="AE106">
        <f ca="1" t="shared" si="99"/>
        <v>860</v>
      </c>
      <c r="AF106">
        <f ca="1" t="shared" si="100"/>
        <v>1100</v>
      </c>
      <c r="AG106">
        <f ca="1" t="shared" si="101"/>
        <v>980</v>
      </c>
      <c r="AH106">
        <f ca="1" t="shared" si="102"/>
        <v>910</v>
      </c>
      <c r="AI106">
        <f ca="1" t="shared" si="103"/>
        <v>1150</v>
      </c>
      <c r="AJ106">
        <f ca="1" t="shared" si="104"/>
        <v>1050</v>
      </c>
      <c r="AK106">
        <f ca="1" t="shared" si="105"/>
        <v>1040</v>
      </c>
      <c r="AL106">
        <f ca="1" t="shared" si="106"/>
        <v>1370</v>
      </c>
    </row>
    <row r="107" spans="1:38">
      <c r="A107" t="s">
        <v>1206</v>
      </c>
      <c r="B107">
        <v>350</v>
      </c>
      <c r="C107">
        <f ca="1" t="shared" si="51"/>
        <v>644</v>
      </c>
      <c r="D107">
        <f ca="1" t="shared" si="52"/>
        <v>528</v>
      </c>
      <c r="E107">
        <f ca="1" t="shared" si="53"/>
        <v>738</v>
      </c>
      <c r="F107">
        <f ca="1" t="shared" si="54"/>
        <v>710</v>
      </c>
      <c r="G107">
        <f ca="1" t="shared" si="71"/>
        <v>690</v>
      </c>
      <c r="H107">
        <f ca="1" t="shared" si="72"/>
        <v>760</v>
      </c>
      <c r="I107">
        <f ca="1" t="shared" si="73"/>
        <v>1040</v>
      </c>
      <c r="J107">
        <f ca="1" t="shared" si="74"/>
        <v>1160</v>
      </c>
      <c r="R107">
        <f t="shared" si="49"/>
        <v>910</v>
      </c>
      <c r="S107">
        <f ca="1" t="shared" si="91"/>
        <v>225</v>
      </c>
      <c r="T107">
        <f t="shared" si="55"/>
        <v>80</v>
      </c>
      <c r="U107">
        <v>9</v>
      </c>
      <c r="V107">
        <v>10</v>
      </c>
      <c r="X107">
        <f ca="1" t="shared" si="92"/>
        <v>322</v>
      </c>
      <c r="Y107">
        <f ca="1" t="shared" si="93"/>
        <v>552</v>
      </c>
      <c r="Z107">
        <f ca="1" t="shared" si="94"/>
        <v>441</v>
      </c>
      <c r="AA107">
        <f ca="1" t="shared" si="95"/>
        <v>490</v>
      </c>
      <c r="AB107">
        <f ca="1" t="shared" si="96"/>
        <v>630</v>
      </c>
      <c r="AC107">
        <f ca="1" t="shared" si="97"/>
        <v>1070</v>
      </c>
      <c r="AD107">
        <f ca="1" t="shared" si="98"/>
        <v>800</v>
      </c>
      <c r="AE107">
        <f ca="1" t="shared" si="99"/>
        <v>810</v>
      </c>
      <c r="AF107">
        <f ca="1" t="shared" si="100"/>
        <v>1260</v>
      </c>
      <c r="AG107">
        <f ca="1" t="shared" si="101"/>
        <v>750</v>
      </c>
      <c r="AH107">
        <f ca="1" t="shared" si="102"/>
        <v>830</v>
      </c>
      <c r="AI107">
        <f ca="1" t="shared" si="103"/>
        <v>870</v>
      </c>
      <c r="AJ107">
        <f ca="1" t="shared" si="104"/>
        <v>1050</v>
      </c>
      <c r="AK107">
        <f ca="1" t="shared" si="105"/>
        <v>1100</v>
      </c>
      <c r="AL107">
        <f ca="1" t="shared" si="106"/>
        <v>1080</v>
      </c>
    </row>
    <row r="108" spans="1:38">
      <c r="A108" t="s">
        <v>1207</v>
      </c>
      <c r="B108">
        <v>225</v>
      </c>
      <c r="C108">
        <f ca="1" t="shared" si="51"/>
        <v>553</v>
      </c>
      <c r="D108">
        <f ca="1" t="shared" si="52"/>
        <v>744</v>
      </c>
      <c r="E108">
        <f ca="1" t="shared" si="53"/>
        <v>666</v>
      </c>
      <c r="F108">
        <f ca="1" t="shared" si="54"/>
        <v>480</v>
      </c>
      <c r="G108">
        <f ca="1" t="shared" si="71"/>
        <v>700</v>
      </c>
      <c r="H108">
        <f ca="1" t="shared" si="72"/>
        <v>930</v>
      </c>
      <c r="I108">
        <f ca="1" t="shared" si="73"/>
        <v>1170</v>
      </c>
      <c r="J108">
        <f ca="1" t="shared" si="74"/>
        <v>1190</v>
      </c>
      <c r="R108">
        <f t="shared" si="49"/>
        <v>910</v>
      </c>
      <c r="S108">
        <f ca="1" t="shared" si="91"/>
        <v>243</v>
      </c>
      <c r="T108">
        <f t="shared" si="55"/>
        <v>80</v>
      </c>
      <c r="U108">
        <v>9</v>
      </c>
      <c r="V108">
        <v>10</v>
      </c>
      <c r="X108">
        <f ca="1" t="shared" si="92"/>
        <v>413</v>
      </c>
      <c r="Y108">
        <f ca="1" t="shared" si="93"/>
        <v>744</v>
      </c>
      <c r="Z108">
        <f ca="1" t="shared" si="94"/>
        <v>513</v>
      </c>
      <c r="AA108">
        <f ca="1" t="shared" si="95"/>
        <v>990</v>
      </c>
      <c r="AB108">
        <f ca="1" t="shared" si="96"/>
        <v>1070</v>
      </c>
      <c r="AC108">
        <f ca="1" t="shared" si="97"/>
        <v>790</v>
      </c>
      <c r="AD108">
        <f ca="1" t="shared" si="98"/>
        <v>740</v>
      </c>
      <c r="AE108">
        <f ca="1" t="shared" si="99"/>
        <v>710</v>
      </c>
      <c r="AF108">
        <f ca="1" t="shared" si="100"/>
        <v>1240</v>
      </c>
      <c r="AG108">
        <f ca="1" t="shared" si="101"/>
        <v>750</v>
      </c>
      <c r="AH108">
        <f ca="1" t="shared" si="102"/>
        <v>830</v>
      </c>
      <c r="AI108">
        <f ca="1" t="shared" si="103"/>
        <v>850</v>
      </c>
      <c r="AJ108">
        <f ca="1" t="shared" si="104"/>
        <v>1120</v>
      </c>
      <c r="AK108">
        <f ca="1" t="shared" si="105"/>
        <v>1110</v>
      </c>
      <c r="AL108">
        <f ca="1" t="shared" si="106"/>
        <v>1100</v>
      </c>
    </row>
    <row r="109" spans="1:38">
      <c r="A109" t="s">
        <v>1208</v>
      </c>
      <c r="B109">
        <v>305</v>
      </c>
      <c r="C109">
        <f ca="1" t="shared" si="51"/>
        <v>399</v>
      </c>
      <c r="D109">
        <f ca="1" t="shared" si="52"/>
        <v>480</v>
      </c>
      <c r="E109">
        <f ca="1" t="shared" si="53"/>
        <v>855</v>
      </c>
      <c r="F109">
        <f ca="1" t="shared" si="54"/>
        <v>780</v>
      </c>
      <c r="G109">
        <f ca="1" t="shared" si="71"/>
        <v>1010</v>
      </c>
      <c r="H109">
        <f ca="1" t="shared" si="72"/>
        <v>1100</v>
      </c>
      <c r="I109">
        <f ca="1" t="shared" si="73"/>
        <v>790</v>
      </c>
      <c r="J109">
        <f ca="1" t="shared" si="74"/>
        <v>960</v>
      </c>
      <c r="R109">
        <f t="shared" si="49"/>
        <v>910</v>
      </c>
      <c r="S109">
        <f ca="1" t="shared" si="91"/>
        <v>74</v>
      </c>
      <c r="T109">
        <f t="shared" si="55"/>
        <v>80</v>
      </c>
      <c r="U109">
        <v>9</v>
      </c>
      <c r="V109">
        <v>10</v>
      </c>
      <c r="X109">
        <f ca="1" t="shared" si="92"/>
        <v>273</v>
      </c>
      <c r="Y109">
        <f ca="1" t="shared" si="93"/>
        <v>552</v>
      </c>
      <c r="Z109">
        <f ca="1" t="shared" si="94"/>
        <v>441</v>
      </c>
      <c r="AA109">
        <f ca="1" t="shared" si="95"/>
        <v>580</v>
      </c>
      <c r="AB109">
        <f ca="1" t="shared" si="96"/>
        <v>800</v>
      </c>
      <c r="AC109">
        <f ca="1" t="shared" si="97"/>
        <v>870</v>
      </c>
      <c r="AD109">
        <f ca="1" t="shared" si="98"/>
        <v>660</v>
      </c>
      <c r="AE109">
        <f ca="1" t="shared" si="99"/>
        <v>1030</v>
      </c>
      <c r="AF109">
        <f ca="1" t="shared" si="100"/>
        <v>910</v>
      </c>
      <c r="AG109">
        <f ca="1" t="shared" si="101"/>
        <v>900</v>
      </c>
      <c r="AH109">
        <f ca="1" t="shared" si="102"/>
        <v>1330</v>
      </c>
      <c r="AI109">
        <f ca="1" t="shared" si="103"/>
        <v>1290</v>
      </c>
      <c r="AJ109">
        <f ca="1" t="shared" si="104"/>
        <v>1100</v>
      </c>
      <c r="AK109">
        <f ca="1" t="shared" si="105"/>
        <v>1350</v>
      </c>
      <c r="AL109">
        <f ca="1" t="shared" si="106"/>
        <v>1440</v>
      </c>
    </row>
    <row r="110" spans="1:38">
      <c r="A110" t="s">
        <v>1209</v>
      </c>
      <c r="B110">
        <v>210</v>
      </c>
      <c r="C110">
        <f ca="1" t="shared" si="51"/>
        <v>378</v>
      </c>
      <c r="D110">
        <f ca="1" t="shared" si="52"/>
        <v>520</v>
      </c>
      <c r="E110">
        <f ca="1" t="shared" si="53"/>
        <v>792</v>
      </c>
      <c r="F110">
        <f ca="1" t="shared" si="54"/>
        <v>580</v>
      </c>
      <c r="G110">
        <f ca="1" t="shared" si="71"/>
        <v>770</v>
      </c>
      <c r="H110">
        <f ca="1" t="shared" si="72"/>
        <v>880</v>
      </c>
      <c r="I110">
        <f ca="1" t="shared" si="73"/>
        <v>810</v>
      </c>
      <c r="R110">
        <f t="shared" si="49"/>
        <v>810</v>
      </c>
      <c r="S110">
        <f ca="1" t="shared" si="91"/>
        <v>74</v>
      </c>
      <c r="T110">
        <f t="shared" si="55"/>
        <v>70</v>
      </c>
      <c r="U110">
        <v>8</v>
      </c>
      <c r="V110">
        <v>10</v>
      </c>
      <c r="X110">
        <f ca="1" t="shared" si="92"/>
        <v>644</v>
      </c>
      <c r="Y110">
        <f ca="1" t="shared" si="93"/>
        <v>528</v>
      </c>
      <c r="Z110">
        <f ca="1" t="shared" si="94"/>
        <v>738</v>
      </c>
      <c r="AA110">
        <f ca="1" t="shared" si="95"/>
        <v>710</v>
      </c>
      <c r="AB110">
        <f ca="1" t="shared" si="96"/>
        <v>690</v>
      </c>
      <c r="AC110">
        <f ca="1" t="shared" si="97"/>
        <v>760</v>
      </c>
      <c r="AD110">
        <f ca="1" t="shared" si="98"/>
        <v>1040</v>
      </c>
      <c r="AE110">
        <f ca="1" t="shared" si="99"/>
        <v>1160</v>
      </c>
      <c r="AF110">
        <f ca="1" t="shared" si="100"/>
        <v>920</v>
      </c>
      <c r="AG110">
        <f ca="1" t="shared" si="101"/>
        <v>860</v>
      </c>
      <c r="AH110">
        <f ca="1" t="shared" si="102"/>
        <v>890</v>
      </c>
      <c r="AI110">
        <f ca="1" t="shared" si="103"/>
        <v>830</v>
      </c>
      <c r="AJ110">
        <f ca="1" t="shared" si="104"/>
        <v>1010</v>
      </c>
      <c r="AK110">
        <f ca="1" t="shared" si="105"/>
        <v>1330</v>
      </c>
      <c r="AL110">
        <f ca="1" t="shared" si="106"/>
        <v>1300</v>
      </c>
    </row>
    <row r="111" spans="1:38">
      <c r="A111" t="s">
        <v>1210</v>
      </c>
      <c r="B111">
        <v>200</v>
      </c>
      <c r="C111">
        <f ca="1" t="shared" si="51"/>
        <v>581</v>
      </c>
      <c r="D111">
        <f ca="1" t="shared" si="52"/>
        <v>760</v>
      </c>
      <c r="E111">
        <f ca="1" t="shared" si="53"/>
        <v>747</v>
      </c>
      <c r="F111">
        <f ca="1" t="shared" si="54"/>
        <v>910</v>
      </c>
      <c r="G111">
        <f ca="1" t="shared" si="71"/>
        <v>1090</v>
      </c>
      <c r="H111">
        <f ca="1" t="shared" si="72"/>
        <v>640</v>
      </c>
      <c r="I111">
        <f ca="1" t="shared" si="73"/>
        <v>610</v>
      </c>
      <c r="R111">
        <f t="shared" si="49"/>
        <v>810</v>
      </c>
      <c r="S111">
        <f ca="1" t="shared" si="91"/>
        <v>94</v>
      </c>
      <c r="T111">
        <f t="shared" si="55"/>
        <v>70</v>
      </c>
      <c r="U111">
        <v>8</v>
      </c>
      <c r="V111">
        <v>10</v>
      </c>
      <c r="X111">
        <f ca="1" t="shared" si="92"/>
        <v>553</v>
      </c>
      <c r="Y111">
        <f ca="1" t="shared" si="93"/>
        <v>744</v>
      </c>
      <c r="Z111">
        <f ca="1" t="shared" si="94"/>
        <v>666</v>
      </c>
      <c r="AA111">
        <f ca="1" t="shared" si="95"/>
        <v>480</v>
      </c>
      <c r="AB111">
        <f ca="1" t="shared" si="96"/>
        <v>700</v>
      </c>
      <c r="AC111">
        <f ca="1" t="shared" si="97"/>
        <v>930</v>
      </c>
      <c r="AD111">
        <f ca="1" t="shared" si="98"/>
        <v>1170</v>
      </c>
      <c r="AE111">
        <f ca="1" t="shared" si="99"/>
        <v>1190</v>
      </c>
      <c r="AF111">
        <f ca="1" t="shared" si="100"/>
        <v>890</v>
      </c>
      <c r="AG111">
        <f ca="1" t="shared" si="101"/>
        <v>750</v>
      </c>
      <c r="AH111">
        <f ca="1" t="shared" si="102"/>
        <v>1320</v>
      </c>
      <c r="AI111">
        <f ca="1" t="shared" si="103"/>
        <v>1010</v>
      </c>
      <c r="AJ111">
        <f ca="1" t="shared" si="104"/>
        <v>910</v>
      </c>
      <c r="AK111">
        <f ca="1" t="shared" si="105"/>
        <v>1160</v>
      </c>
      <c r="AL111">
        <f ca="1" t="shared" si="106"/>
        <v>990</v>
      </c>
    </row>
    <row r="112" spans="1:38">
      <c r="A112" t="s">
        <v>1211</v>
      </c>
      <c r="B112">
        <v>295</v>
      </c>
      <c r="C112">
        <f ca="1" t="shared" si="51"/>
        <v>658</v>
      </c>
      <c r="D112">
        <f ca="1" t="shared" si="52"/>
        <v>712</v>
      </c>
      <c r="E112">
        <f ca="1" t="shared" si="53"/>
        <v>765</v>
      </c>
      <c r="F112">
        <f ca="1" t="shared" si="54"/>
        <v>840</v>
      </c>
      <c r="G112">
        <f ca="1" t="shared" si="71"/>
        <v>770</v>
      </c>
      <c r="H112">
        <f ca="1" t="shared" si="72"/>
        <v>620</v>
      </c>
      <c r="I112">
        <f ca="1" t="shared" si="73"/>
        <v>980</v>
      </c>
      <c r="R112">
        <f t="shared" si="49"/>
        <v>810</v>
      </c>
      <c r="S112">
        <f ca="1" t="shared" si="91"/>
        <v>184</v>
      </c>
      <c r="T112">
        <f t="shared" si="55"/>
        <v>70</v>
      </c>
      <c r="U112">
        <v>8</v>
      </c>
      <c r="V112">
        <v>10</v>
      </c>
      <c r="X112">
        <f ca="1" t="shared" ref="X112:X120" si="107">ROUND(RAND()*((90+(X$3-1)*4)-(30+(X$3-1)*4))+(30+(X$3-1)*4),0)*X$2</f>
        <v>399</v>
      </c>
      <c r="Y112">
        <f ca="1" t="shared" ref="Y112:Y120" si="108">ROUND(RAND()*((90+(Y$3-1)*4)-(30+(Y$3-1)*4))+(30+(Y$3-1)*4),0)*Y$2</f>
        <v>480</v>
      </c>
      <c r="Z112">
        <f ca="1" t="shared" ref="Z112:Z120" si="109">ROUND(RAND()*((90+(Z$3-1)*4)-(30+(Z$3-1)*4))+(30+(Z$3-1)*4),0)*Z$2</f>
        <v>855</v>
      </c>
      <c r="AA112">
        <f ca="1" t="shared" ref="AA112:AA120" si="110">ROUND(RAND()*((90+(AA$3-1)*4)-(30+(AA$3-1)*4))+(30+(AA$3-1)*4),0)*AA$2</f>
        <v>780</v>
      </c>
      <c r="AB112">
        <f ca="1" t="shared" ref="AB112:AB120" si="111">ROUND(RAND()*((90+(AB$3-1)*4)-(30+(AB$3-1)*4))+(30+(AB$3-1)*4),0)*AB$2</f>
        <v>1010</v>
      </c>
      <c r="AC112">
        <f ca="1" t="shared" ref="AC112:AC120" si="112">ROUND(RAND()*((90+(AC$3-1)*4)-(30+(AC$3-1)*4))+(30+(AC$3-1)*4),0)*AC$2</f>
        <v>1100</v>
      </c>
      <c r="AD112">
        <f ca="1" t="shared" ref="AD112:AD120" si="113">ROUND(RAND()*((90+(AD$3-1)*4)-(30+(AD$3-1)*4))+(30+(AD$3-1)*4),0)*AD$2</f>
        <v>790</v>
      </c>
      <c r="AE112">
        <f ca="1" t="shared" ref="AE112:AE120" si="114">ROUND(RAND()*((90+(AE$3-1)*4)-(30+(AE$3-1)*4))+(30+(AE$3-1)*4),0)*AE$2</f>
        <v>960</v>
      </c>
      <c r="AF112">
        <f ca="1" t="shared" ref="AF112:AF120" si="115">ROUND(RAND()*((90+(AF$3-1)*4)-(30+(AF$3-1)*4))+(30+(AF$3-1)*4),0)*AF$2</f>
        <v>910</v>
      </c>
      <c r="AG112">
        <f ca="1" t="shared" ref="AG112:AG120" si="116">ROUND(RAND()*((90+(AG$3-1)*4)-(30+(AG$3-1)*4))+(30+(AG$3-1)*4),0)*AG$2</f>
        <v>970</v>
      </c>
      <c r="AH112">
        <f ca="1" t="shared" ref="AH112:AH120" si="117">ROUND(RAND()*((90+(AH$3-1)*4)-(30+(AH$3-1)*4))+(30+(AH$3-1)*4),0)*AH$2</f>
        <v>1340</v>
      </c>
      <c r="AI112">
        <f ca="1" t="shared" ref="AI112:AI120" si="118">ROUND(RAND()*((90+(AI$3-1)*4)-(30+(AI$3-1)*4))+(30+(AI$3-1)*4),0)*AI$2</f>
        <v>830</v>
      </c>
      <c r="AJ112">
        <f ca="1" t="shared" ref="AJ112:AJ120" si="119">ROUND(RAND()*((90+(AJ$3-1)*4)-(30+(AJ$3-1)*4))+(30+(AJ$3-1)*4),0)*AJ$2</f>
        <v>1180</v>
      </c>
      <c r="AK112">
        <f ca="1" t="shared" ref="AK112:AK120" si="120">ROUND(RAND()*((90+(AK$3-1)*4)-(30+(AK$3-1)*4))+(30+(AK$3-1)*4),0)*AK$2</f>
        <v>1020</v>
      </c>
      <c r="AL112">
        <f ca="1" t="shared" ref="AL112:AL120" si="121">ROUND(RAND()*((90+(AL$3-1)*4)-(30+(AL$3-1)*4))+(30+(AL$3-1)*4),0)*AL$2</f>
        <v>1450</v>
      </c>
    </row>
    <row r="113" spans="1:38">
      <c r="A113" t="s">
        <v>1212</v>
      </c>
      <c r="B113">
        <v>395</v>
      </c>
      <c r="C113">
        <f ca="1" t="shared" si="51"/>
        <v>308</v>
      </c>
      <c r="D113">
        <f ca="1" t="shared" si="52"/>
        <v>344</v>
      </c>
      <c r="E113">
        <f ca="1" t="shared" si="53"/>
        <v>612</v>
      </c>
      <c r="F113">
        <f ca="1" t="shared" si="54"/>
        <v>510</v>
      </c>
      <c r="G113">
        <f ca="1" t="shared" si="71"/>
        <v>760</v>
      </c>
      <c r="H113">
        <f ca="1" t="shared" si="72"/>
        <v>1030</v>
      </c>
      <c r="I113">
        <f ca="1" t="shared" si="73"/>
        <v>1080</v>
      </c>
      <c r="R113">
        <f t="shared" si="49"/>
        <v>810</v>
      </c>
      <c r="S113">
        <f ca="1" t="shared" si="91"/>
        <v>181</v>
      </c>
      <c r="T113">
        <f t="shared" si="55"/>
        <v>70</v>
      </c>
      <c r="U113">
        <v>8</v>
      </c>
      <c r="V113">
        <v>10</v>
      </c>
      <c r="X113">
        <f ca="1" t="shared" si="107"/>
        <v>378</v>
      </c>
      <c r="Y113">
        <f ca="1" t="shared" si="108"/>
        <v>520</v>
      </c>
      <c r="Z113">
        <f ca="1" t="shared" si="109"/>
        <v>792</v>
      </c>
      <c r="AA113">
        <f ca="1" t="shared" si="110"/>
        <v>580</v>
      </c>
      <c r="AB113">
        <f ca="1" t="shared" si="111"/>
        <v>770</v>
      </c>
      <c r="AC113">
        <f ca="1" t="shared" si="112"/>
        <v>880</v>
      </c>
      <c r="AD113">
        <f ca="1" t="shared" si="113"/>
        <v>810</v>
      </c>
      <c r="AE113">
        <f ca="1" t="shared" si="114"/>
        <v>770</v>
      </c>
      <c r="AF113">
        <f ca="1" t="shared" si="115"/>
        <v>730</v>
      </c>
      <c r="AG113">
        <f ca="1" t="shared" si="116"/>
        <v>1200</v>
      </c>
      <c r="AH113">
        <f ca="1" t="shared" si="117"/>
        <v>890</v>
      </c>
      <c r="AI113">
        <f ca="1" t="shared" si="118"/>
        <v>1230</v>
      </c>
      <c r="AJ113">
        <f ca="1" t="shared" si="119"/>
        <v>1390</v>
      </c>
      <c r="AK113">
        <f ca="1" t="shared" si="120"/>
        <v>1070</v>
      </c>
      <c r="AL113">
        <f ca="1" t="shared" si="121"/>
        <v>1150</v>
      </c>
    </row>
    <row r="114" spans="1:38">
      <c r="A114" t="s">
        <v>1213</v>
      </c>
      <c r="B114">
        <v>340</v>
      </c>
      <c r="C114">
        <f ca="1" t="shared" si="51"/>
        <v>469</v>
      </c>
      <c r="D114">
        <f ca="1" t="shared" si="52"/>
        <v>720</v>
      </c>
      <c r="E114">
        <f ca="1" t="shared" si="53"/>
        <v>873</v>
      </c>
      <c r="F114">
        <f ca="1" t="shared" si="54"/>
        <v>970</v>
      </c>
      <c r="G114">
        <f ca="1" t="shared" si="71"/>
        <v>680</v>
      </c>
      <c r="H114">
        <f ca="1" t="shared" si="72"/>
        <v>990</v>
      </c>
      <c r="I114">
        <f ca="1" t="shared" si="73"/>
        <v>1160</v>
      </c>
      <c r="R114">
        <f t="shared" si="49"/>
        <v>810</v>
      </c>
      <c r="S114">
        <f ca="1" t="shared" si="91"/>
        <v>105</v>
      </c>
      <c r="T114">
        <f t="shared" si="55"/>
        <v>70</v>
      </c>
      <c r="U114">
        <v>8</v>
      </c>
      <c r="V114">
        <v>10</v>
      </c>
      <c r="X114">
        <f ca="1" t="shared" si="107"/>
        <v>581</v>
      </c>
      <c r="Y114">
        <f ca="1" t="shared" si="108"/>
        <v>760</v>
      </c>
      <c r="Z114">
        <f ca="1" t="shared" si="109"/>
        <v>747</v>
      </c>
      <c r="AA114">
        <f ca="1" t="shared" si="110"/>
        <v>910</v>
      </c>
      <c r="AB114">
        <f ca="1" t="shared" si="111"/>
        <v>1090</v>
      </c>
      <c r="AC114">
        <f ca="1" t="shared" si="112"/>
        <v>640</v>
      </c>
      <c r="AD114">
        <f ca="1" t="shared" si="113"/>
        <v>610</v>
      </c>
      <c r="AE114">
        <f ca="1" t="shared" si="114"/>
        <v>800</v>
      </c>
      <c r="AF114">
        <f ca="1" t="shared" si="115"/>
        <v>750</v>
      </c>
      <c r="AG114">
        <f ca="1" t="shared" si="116"/>
        <v>1260</v>
      </c>
      <c r="AH114">
        <f ca="1" t="shared" si="117"/>
        <v>1080</v>
      </c>
      <c r="AI114">
        <f ca="1" t="shared" si="118"/>
        <v>1380</v>
      </c>
      <c r="AJ114">
        <f ca="1" t="shared" si="119"/>
        <v>890</v>
      </c>
      <c r="AK114">
        <f ca="1" t="shared" si="120"/>
        <v>1360</v>
      </c>
      <c r="AL114">
        <f ca="1" t="shared" si="121"/>
        <v>1120</v>
      </c>
    </row>
    <row r="115" spans="1:38">
      <c r="A115" t="s">
        <v>1214</v>
      </c>
      <c r="B115">
        <v>415</v>
      </c>
      <c r="C115">
        <f ca="1" t="shared" si="51"/>
        <v>637</v>
      </c>
      <c r="D115">
        <f ca="1" t="shared" si="52"/>
        <v>480</v>
      </c>
      <c r="E115">
        <f ca="1" t="shared" si="53"/>
        <v>576</v>
      </c>
      <c r="F115">
        <f ca="1" t="shared" si="54"/>
        <v>820</v>
      </c>
      <c r="G115">
        <f ca="1" t="shared" si="71"/>
        <v>1020</v>
      </c>
      <c r="H115">
        <f ca="1" t="shared" si="72"/>
        <v>690</v>
      </c>
      <c r="I115">
        <f ca="1" t="shared" si="73"/>
        <v>660</v>
      </c>
      <c r="R115">
        <f t="shared" si="49"/>
        <v>810</v>
      </c>
      <c r="S115">
        <f ca="1" t="shared" si="91"/>
        <v>114</v>
      </c>
      <c r="T115">
        <f t="shared" si="55"/>
        <v>70</v>
      </c>
      <c r="U115">
        <v>8</v>
      </c>
      <c r="V115">
        <v>10</v>
      </c>
      <c r="X115">
        <f ca="1" t="shared" si="107"/>
        <v>658</v>
      </c>
      <c r="Y115">
        <f ca="1" t="shared" si="108"/>
        <v>712</v>
      </c>
      <c r="Z115">
        <f ca="1" t="shared" si="109"/>
        <v>765</v>
      </c>
      <c r="AA115">
        <f ca="1" t="shared" si="110"/>
        <v>840</v>
      </c>
      <c r="AB115">
        <f ca="1" t="shared" si="111"/>
        <v>770</v>
      </c>
      <c r="AC115">
        <f ca="1" t="shared" si="112"/>
        <v>620</v>
      </c>
      <c r="AD115">
        <f ca="1" t="shared" si="113"/>
        <v>980</v>
      </c>
      <c r="AE115">
        <f ca="1" t="shared" si="114"/>
        <v>790</v>
      </c>
      <c r="AF115">
        <f ca="1" t="shared" si="115"/>
        <v>970</v>
      </c>
      <c r="AG115">
        <f ca="1" t="shared" si="116"/>
        <v>710</v>
      </c>
      <c r="AH115">
        <f ca="1" t="shared" si="117"/>
        <v>780</v>
      </c>
      <c r="AI115">
        <f ca="1" t="shared" si="118"/>
        <v>860</v>
      </c>
      <c r="AJ115">
        <f ca="1" t="shared" si="119"/>
        <v>1370</v>
      </c>
      <c r="AK115">
        <f ca="1" t="shared" si="120"/>
        <v>1060</v>
      </c>
      <c r="AL115">
        <f ca="1" t="shared" si="121"/>
        <v>1100</v>
      </c>
    </row>
    <row r="116" spans="1:38">
      <c r="A116" t="s">
        <v>1215</v>
      </c>
      <c r="B116">
        <v>420</v>
      </c>
      <c r="C116">
        <f ca="1" t="shared" si="51"/>
        <v>567</v>
      </c>
      <c r="D116">
        <f ca="1" t="shared" si="52"/>
        <v>600</v>
      </c>
      <c r="E116">
        <f ca="1" t="shared" si="53"/>
        <v>774</v>
      </c>
      <c r="F116">
        <f ca="1" t="shared" si="54"/>
        <v>490</v>
      </c>
      <c r="G116">
        <f ca="1" t="shared" si="71"/>
        <v>830</v>
      </c>
      <c r="H116">
        <f ca="1" t="shared" si="72"/>
        <v>610</v>
      </c>
      <c r="I116">
        <f ca="1" t="shared" si="73"/>
        <v>850</v>
      </c>
      <c r="R116">
        <f t="shared" si="49"/>
        <v>810</v>
      </c>
      <c r="S116">
        <f ca="1" t="shared" si="91"/>
        <v>115</v>
      </c>
      <c r="T116">
        <f t="shared" si="55"/>
        <v>70</v>
      </c>
      <c r="U116">
        <v>8</v>
      </c>
      <c r="V116">
        <v>10</v>
      </c>
      <c r="X116">
        <f ca="1" t="shared" si="107"/>
        <v>308</v>
      </c>
      <c r="Y116">
        <f ca="1" t="shared" si="108"/>
        <v>344</v>
      </c>
      <c r="Z116">
        <f ca="1" t="shared" si="109"/>
        <v>612</v>
      </c>
      <c r="AA116">
        <f ca="1" t="shared" si="110"/>
        <v>510</v>
      </c>
      <c r="AB116">
        <f ca="1" t="shared" si="111"/>
        <v>760</v>
      </c>
      <c r="AC116">
        <f ca="1" t="shared" si="112"/>
        <v>1030</v>
      </c>
      <c r="AD116">
        <f ca="1" t="shared" si="113"/>
        <v>1080</v>
      </c>
      <c r="AE116">
        <f ca="1" t="shared" si="114"/>
        <v>730</v>
      </c>
      <c r="AF116">
        <f ca="1" t="shared" si="115"/>
        <v>1110</v>
      </c>
      <c r="AG116">
        <f ca="1" t="shared" si="116"/>
        <v>730</v>
      </c>
      <c r="AH116">
        <f ca="1" t="shared" si="117"/>
        <v>790</v>
      </c>
      <c r="AI116">
        <f ca="1" t="shared" si="118"/>
        <v>960</v>
      </c>
      <c r="AJ116">
        <f ca="1" t="shared" si="119"/>
        <v>1100</v>
      </c>
      <c r="AK116">
        <f ca="1" t="shared" si="120"/>
        <v>1240</v>
      </c>
      <c r="AL116">
        <f ca="1" t="shared" si="121"/>
        <v>1310</v>
      </c>
    </row>
    <row r="117" spans="1:38">
      <c r="A117" t="s">
        <v>1216</v>
      </c>
      <c r="B117">
        <v>210</v>
      </c>
      <c r="C117">
        <f ca="1" t="shared" si="51"/>
        <v>364</v>
      </c>
      <c r="D117">
        <f ca="1" t="shared" si="52"/>
        <v>760</v>
      </c>
      <c r="E117">
        <f ca="1" t="shared" si="53"/>
        <v>396</v>
      </c>
      <c r="F117">
        <f ca="1" t="shared" si="54"/>
        <v>510</v>
      </c>
      <c r="G117">
        <f ca="1" t="shared" si="71"/>
        <v>1060</v>
      </c>
      <c r="H117">
        <f ca="1" t="shared" si="72"/>
        <v>730</v>
      </c>
      <c r="I117">
        <f ca="1" t="shared" si="73"/>
        <v>650</v>
      </c>
      <c r="R117">
        <f t="shared" si="49"/>
        <v>810</v>
      </c>
      <c r="S117">
        <f ca="1" t="shared" si="91"/>
        <v>95</v>
      </c>
      <c r="T117">
        <f t="shared" si="55"/>
        <v>70</v>
      </c>
      <c r="U117">
        <v>8</v>
      </c>
      <c r="V117">
        <v>10</v>
      </c>
      <c r="X117">
        <f ca="1" t="shared" si="107"/>
        <v>469</v>
      </c>
      <c r="Y117">
        <f ca="1" t="shared" si="108"/>
        <v>720</v>
      </c>
      <c r="Z117">
        <f ca="1" t="shared" si="109"/>
        <v>873</v>
      </c>
      <c r="AA117">
        <f ca="1" t="shared" si="110"/>
        <v>970</v>
      </c>
      <c r="AB117">
        <f ca="1" t="shared" si="111"/>
        <v>680</v>
      </c>
      <c r="AC117">
        <f ca="1" t="shared" si="112"/>
        <v>990</v>
      </c>
      <c r="AD117">
        <f ca="1" t="shared" si="113"/>
        <v>1160</v>
      </c>
      <c r="AE117">
        <f ca="1" t="shared" si="114"/>
        <v>950</v>
      </c>
      <c r="AF117">
        <f ca="1" t="shared" si="115"/>
        <v>1230</v>
      </c>
      <c r="AG117">
        <f ca="1" t="shared" si="116"/>
        <v>980</v>
      </c>
      <c r="AH117">
        <f ca="1" t="shared" si="117"/>
        <v>950</v>
      </c>
      <c r="AI117">
        <f ca="1" t="shared" si="118"/>
        <v>990</v>
      </c>
      <c r="AJ117">
        <f ca="1" t="shared" si="119"/>
        <v>880</v>
      </c>
      <c r="AK117">
        <f ca="1" t="shared" si="120"/>
        <v>1140</v>
      </c>
      <c r="AL117">
        <f ca="1" t="shared" si="121"/>
        <v>1410</v>
      </c>
    </row>
    <row r="118" spans="1:38">
      <c r="A118" t="s">
        <v>1217</v>
      </c>
      <c r="B118">
        <v>255</v>
      </c>
      <c r="C118">
        <f ca="1" t="shared" si="51"/>
        <v>420</v>
      </c>
      <c r="D118">
        <f ca="1" t="shared" si="52"/>
        <v>536</v>
      </c>
      <c r="E118">
        <f ca="1" t="shared" si="53"/>
        <v>414</v>
      </c>
      <c r="F118">
        <f ca="1" t="shared" si="54"/>
        <v>800</v>
      </c>
      <c r="G118">
        <f ca="1" t="shared" si="71"/>
        <v>730</v>
      </c>
      <c r="H118">
        <f ca="1" t="shared" si="72"/>
        <v>550</v>
      </c>
      <c r="I118">
        <f ca="1" t="shared" si="73"/>
        <v>960</v>
      </c>
      <c r="R118">
        <f t="shared" si="49"/>
        <v>810</v>
      </c>
      <c r="S118">
        <f ca="1" t="shared" si="91"/>
        <v>123</v>
      </c>
      <c r="T118">
        <f t="shared" si="55"/>
        <v>70</v>
      </c>
      <c r="U118">
        <v>8</v>
      </c>
      <c r="V118">
        <v>10</v>
      </c>
      <c r="X118">
        <f ca="1" t="shared" si="107"/>
        <v>637</v>
      </c>
      <c r="Y118">
        <f ca="1" t="shared" si="108"/>
        <v>480</v>
      </c>
      <c r="Z118">
        <f ca="1" t="shared" si="109"/>
        <v>576</v>
      </c>
      <c r="AA118">
        <f ca="1" t="shared" si="110"/>
        <v>820</v>
      </c>
      <c r="AB118">
        <f ca="1" t="shared" si="111"/>
        <v>1020</v>
      </c>
      <c r="AC118">
        <f ca="1" t="shared" si="112"/>
        <v>690</v>
      </c>
      <c r="AD118">
        <f ca="1" t="shared" si="113"/>
        <v>660</v>
      </c>
      <c r="AE118">
        <f ca="1" t="shared" si="114"/>
        <v>1150</v>
      </c>
      <c r="AF118">
        <f ca="1" t="shared" si="115"/>
        <v>770</v>
      </c>
      <c r="AG118">
        <f ca="1" t="shared" si="116"/>
        <v>1080</v>
      </c>
      <c r="AH118">
        <f ca="1" t="shared" si="117"/>
        <v>750</v>
      </c>
      <c r="AI118">
        <f ca="1" t="shared" si="118"/>
        <v>1180</v>
      </c>
      <c r="AJ118">
        <f ca="1" t="shared" si="119"/>
        <v>1090</v>
      </c>
      <c r="AK118">
        <f ca="1" t="shared" si="120"/>
        <v>1040</v>
      </c>
      <c r="AL118">
        <f ca="1" t="shared" si="121"/>
        <v>1490</v>
      </c>
    </row>
    <row r="119" spans="1:38">
      <c r="A119" t="s">
        <v>1218</v>
      </c>
      <c r="B119">
        <v>410</v>
      </c>
      <c r="C119">
        <f ca="1" t="shared" si="51"/>
        <v>413</v>
      </c>
      <c r="D119">
        <f ca="1" t="shared" si="52"/>
        <v>544</v>
      </c>
      <c r="E119">
        <f ca="1" t="shared" si="53"/>
        <v>423</v>
      </c>
      <c r="F119">
        <f ca="1" t="shared" si="54"/>
        <v>860</v>
      </c>
      <c r="G119">
        <f ca="1" t="shared" si="71"/>
        <v>800</v>
      </c>
      <c r="H119">
        <f ca="1" t="shared" si="72"/>
        <v>1060</v>
      </c>
      <c r="I119">
        <f ca="1" t="shared" si="73"/>
        <v>710</v>
      </c>
      <c r="R119">
        <f t="shared" si="49"/>
        <v>810</v>
      </c>
      <c r="S119">
        <f ca="1" t="shared" si="91"/>
        <v>63</v>
      </c>
      <c r="T119">
        <f t="shared" si="55"/>
        <v>70</v>
      </c>
      <c r="U119">
        <v>8</v>
      </c>
      <c r="V119">
        <v>10</v>
      </c>
      <c r="X119">
        <f ca="1" t="shared" si="107"/>
        <v>567</v>
      </c>
      <c r="Y119">
        <f ca="1" t="shared" si="108"/>
        <v>600</v>
      </c>
      <c r="Z119">
        <f ca="1" t="shared" si="109"/>
        <v>774</v>
      </c>
      <c r="AA119">
        <f ca="1" t="shared" si="110"/>
        <v>490</v>
      </c>
      <c r="AB119">
        <f ca="1" t="shared" si="111"/>
        <v>830</v>
      </c>
      <c r="AC119">
        <f ca="1" t="shared" si="112"/>
        <v>610</v>
      </c>
      <c r="AD119">
        <f ca="1" t="shared" si="113"/>
        <v>850</v>
      </c>
      <c r="AE119">
        <f ca="1" t="shared" si="114"/>
        <v>710</v>
      </c>
      <c r="AF119">
        <f ca="1" t="shared" si="115"/>
        <v>790</v>
      </c>
      <c r="AG119">
        <f ca="1" t="shared" si="116"/>
        <v>900</v>
      </c>
      <c r="AH119">
        <f ca="1" t="shared" si="117"/>
        <v>1140</v>
      </c>
      <c r="AI119">
        <f ca="1" t="shared" si="118"/>
        <v>1250</v>
      </c>
      <c r="AJ119">
        <f ca="1" t="shared" si="119"/>
        <v>1400</v>
      </c>
      <c r="AK119">
        <f ca="1" t="shared" si="120"/>
        <v>1260</v>
      </c>
      <c r="AL119">
        <f ca="1" t="shared" si="121"/>
        <v>1090</v>
      </c>
    </row>
    <row r="120" spans="1:38">
      <c r="A120" t="s">
        <v>1219</v>
      </c>
      <c r="B120">
        <v>150</v>
      </c>
      <c r="C120">
        <f ca="1" t="shared" si="51"/>
        <v>462</v>
      </c>
      <c r="D120">
        <f ca="1" t="shared" si="52"/>
        <v>776</v>
      </c>
      <c r="E120">
        <f ca="1" t="shared" si="53"/>
        <v>585</v>
      </c>
      <c r="F120">
        <f ca="1" t="shared" si="54"/>
        <v>480</v>
      </c>
      <c r="G120">
        <f ca="1" t="shared" si="71"/>
        <v>1100</v>
      </c>
      <c r="H120">
        <f ca="1" t="shared" si="72"/>
        <v>720</v>
      </c>
      <c r="I120">
        <f ca="1" t="shared" si="73"/>
        <v>1130</v>
      </c>
      <c r="R120">
        <f t="shared" si="49"/>
        <v>810</v>
      </c>
      <c r="S120">
        <f ca="1" t="shared" si="91"/>
        <v>102</v>
      </c>
      <c r="T120">
        <f t="shared" si="55"/>
        <v>70</v>
      </c>
      <c r="U120">
        <v>8</v>
      </c>
      <c r="V120">
        <v>10</v>
      </c>
      <c r="X120">
        <f ca="1" t="shared" si="107"/>
        <v>364</v>
      </c>
      <c r="Y120">
        <f ca="1" t="shared" si="108"/>
        <v>760</v>
      </c>
      <c r="Z120">
        <f ca="1" t="shared" si="109"/>
        <v>396</v>
      </c>
      <c r="AA120">
        <f ca="1" t="shared" si="110"/>
        <v>510</v>
      </c>
      <c r="AB120">
        <f ca="1" t="shared" si="111"/>
        <v>1060</v>
      </c>
      <c r="AC120">
        <f ca="1" t="shared" si="112"/>
        <v>730</v>
      </c>
      <c r="AD120">
        <f ca="1" t="shared" si="113"/>
        <v>650</v>
      </c>
      <c r="AE120">
        <f ca="1" t="shared" si="114"/>
        <v>650</v>
      </c>
      <c r="AF120">
        <f ca="1" t="shared" si="115"/>
        <v>1160</v>
      </c>
      <c r="AG120">
        <f ca="1" t="shared" si="116"/>
        <v>800</v>
      </c>
      <c r="AH120">
        <f ca="1" t="shared" si="117"/>
        <v>1210</v>
      </c>
      <c r="AI120">
        <f ca="1" t="shared" si="118"/>
        <v>930</v>
      </c>
      <c r="AJ120">
        <f ca="1" t="shared" si="119"/>
        <v>1030</v>
      </c>
      <c r="AK120">
        <f ca="1" t="shared" si="120"/>
        <v>1210</v>
      </c>
      <c r="AL120">
        <f ca="1" t="shared" si="121"/>
        <v>1240</v>
      </c>
    </row>
    <row r="121" spans="1:38">
      <c r="A121" t="s">
        <v>1220</v>
      </c>
      <c r="B121">
        <v>170</v>
      </c>
      <c r="C121">
        <f ca="1" t="shared" si="51"/>
        <v>483</v>
      </c>
      <c r="D121">
        <f ca="1" t="shared" si="52"/>
        <v>384</v>
      </c>
      <c r="E121">
        <f ca="1" t="shared" si="53"/>
        <v>522</v>
      </c>
      <c r="F121">
        <f ca="1" t="shared" si="54"/>
        <v>720</v>
      </c>
      <c r="G121">
        <f ca="1" t="shared" si="71"/>
        <v>610</v>
      </c>
      <c r="H121">
        <f ca="1" t="shared" si="72"/>
        <v>860</v>
      </c>
      <c r="I121">
        <f ca="1" t="shared" si="73"/>
        <v>1150</v>
      </c>
      <c r="R121">
        <f t="shared" si="49"/>
        <v>810</v>
      </c>
      <c r="S121">
        <f ca="1" t="shared" si="91"/>
        <v>132</v>
      </c>
      <c r="T121">
        <f t="shared" si="55"/>
        <v>70</v>
      </c>
      <c r="U121">
        <v>8</v>
      </c>
      <c r="V121">
        <v>10</v>
      </c>
      <c r="X121">
        <f ca="1" t="shared" ref="X121:X129" si="122">ROUND(RAND()*((90+(X$3-1)*4)-(30+(X$3-1)*4))+(30+(X$3-1)*4),0)*X$2</f>
        <v>420</v>
      </c>
      <c r="Y121">
        <f ca="1" t="shared" ref="Y121:Y129" si="123">ROUND(RAND()*((90+(Y$3-1)*4)-(30+(Y$3-1)*4))+(30+(Y$3-1)*4),0)*Y$2</f>
        <v>536</v>
      </c>
      <c r="Z121">
        <f ca="1" t="shared" ref="Z121:Z129" si="124">ROUND(RAND()*((90+(Z$3-1)*4)-(30+(Z$3-1)*4))+(30+(Z$3-1)*4),0)*Z$2</f>
        <v>414</v>
      </c>
      <c r="AA121">
        <f ca="1" t="shared" ref="AA121:AA129" si="125">ROUND(RAND()*((90+(AA$3-1)*4)-(30+(AA$3-1)*4))+(30+(AA$3-1)*4),0)*AA$2</f>
        <v>800</v>
      </c>
      <c r="AB121">
        <f ca="1" t="shared" ref="AB121:AB129" si="126">ROUND(RAND()*((90+(AB$3-1)*4)-(30+(AB$3-1)*4))+(30+(AB$3-1)*4),0)*AB$2</f>
        <v>730</v>
      </c>
      <c r="AC121">
        <f ca="1" t="shared" ref="AC121:AC129" si="127">ROUND(RAND()*((90+(AC$3-1)*4)-(30+(AC$3-1)*4))+(30+(AC$3-1)*4),0)*AC$2</f>
        <v>550</v>
      </c>
      <c r="AD121">
        <f ca="1" t="shared" ref="AD121:AD129" si="128">ROUND(RAND()*((90+(AD$3-1)*4)-(30+(AD$3-1)*4))+(30+(AD$3-1)*4),0)*AD$2</f>
        <v>960</v>
      </c>
      <c r="AE121">
        <f ca="1" t="shared" ref="AE121:AE129" si="129">ROUND(RAND()*((90+(AE$3-1)*4)-(30+(AE$3-1)*4))+(30+(AE$3-1)*4),0)*AE$2</f>
        <v>1080</v>
      </c>
      <c r="AF121">
        <f ca="1" t="shared" ref="AF121:AF129" si="130">ROUND(RAND()*((90+(AF$3-1)*4)-(30+(AF$3-1)*4))+(30+(AF$3-1)*4),0)*AF$2</f>
        <v>1020</v>
      </c>
      <c r="AG121">
        <f ca="1" t="shared" ref="AG121:AG129" si="131">ROUND(RAND()*((90+(AG$3-1)*4)-(30+(AG$3-1)*4))+(30+(AG$3-1)*4),0)*AG$2</f>
        <v>1120</v>
      </c>
      <c r="AH121">
        <f ca="1" t="shared" ref="AH121:AH129" si="132">ROUND(RAND()*((90+(AH$3-1)*4)-(30+(AH$3-1)*4))+(30+(AH$3-1)*4),0)*AH$2</f>
        <v>1340</v>
      </c>
      <c r="AI121">
        <f ca="1" t="shared" ref="AI121:AI129" si="133">ROUND(RAND()*((90+(AI$3-1)*4)-(30+(AI$3-1)*4))+(30+(AI$3-1)*4),0)*AI$2</f>
        <v>890</v>
      </c>
      <c r="AJ121">
        <f ca="1" t="shared" ref="AJ121:AJ129" si="134">ROUND(RAND()*((90+(AJ$3-1)*4)-(30+(AJ$3-1)*4))+(30+(AJ$3-1)*4),0)*AJ$2</f>
        <v>920</v>
      </c>
      <c r="AK121">
        <f ca="1" t="shared" ref="AK121:AK129" si="135">ROUND(RAND()*((90+(AK$3-1)*4)-(30+(AK$3-1)*4))+(30+(AK$3-1)*4),0)*AK$2</f>
        <v>1070</v>
      </c>
      <c r="AL121">
        <f ca="1" t="shared" ref="AL121:AL129" si="136">ROUND(RAND()*((90+(AL$3-1)*4)-(30+(AL$3-1)*4))+(30+(AL$3-1)*4),0)*AL$2</f>
        <v>1360</v>
      </c>
    </row>
    <row r="122" spans="1:38">
      <c r="A122" t="s">
        <v>1221</v>
      </c>
      <c r="B122">
        <v>280</v>
      </c>
      <c r="C122">
        <f ca="1" t="shared" si="51"/>
        <v>490</v>
      </c>
      <c r="D122">
        <f ca="1" t="shared" si="52"/>
        <v>320</v>
      </c>
      <c r="E122">
        <f ca="1" t="shared" si="53"/>
        <v>738</v>
      </c>
      <c r="F122">
        <f ca="1" t="shared" si="54"/>
        <v>690</v>
      </c>
      <c r="G122">
        <f ca="1" t="shared" si="71"/>
        <v>510</v>
      </c>
      <c r="H122">
        <f ca="1" t="shared" si="72"/>
        <v>850</v>
      </c>
      <c r="I122">
        <f ca="1" t="shared" si="73"/>
        <v>1170</v>
      </c>
      <c r="R122">
        <f t="shared" si="49"/>
        <v>810</v>
      </c>
      <c r="S122">
        <f ca="1" t="shared" si="91"/>
        <v>152</v>
      </c>
      <c r="T122">
        <f t="shared" si="55"/>
        <v>70</v>
      </c>
      <c r="U122">
        <v>8</v>
      </c>
      <c r="V122">
        <v>10</v>
      </c>
      <c r="X122">
        <f ca="1" t="shared" si="122"/>
        <v>413</v>
      </c>
      <c r="Y122">
        <f ca="1" t="shared" si="123"/>
        <v>544</v>
      </c>
      <c r="Z122">
        <f ca="1" t="shared" si="124"/>
        <v>423</v>
      </c>
      <c r="AA122">
        <f ca="1" t="shared" si="125"/>
        <v>860</v>
      </c>
      <c r="AB122">
        <f ca="1" t="shared" si="126"/>
        <v>800</v>
      </c>
      <c r="AC122">
        <f ca="1" t="shared" si="127"/>
        <v>1060</v>
      </c>
      <c r="AD122">
        <f ca="1" t="shared" si="128"/>
        <v>710</v>
      </c>
      <c r="AE122">
        <f ca="1" t="shared" si="129"/>
        <v>880</v>
      </c>
      <c r="AF122">
        <f ca="1" t="shared" si="130"/>
        <v>680</v>
      </c>
      <c r="AG122">
        <f ca="1" t="shared" si="131"/>
        <v>950</v>
      </c>
      <c r="AH122">
        <f ca="1" t="shared" si="132"/>
        <v>920</v>
      </c>
      <c r="AI122">
        <f ca="1" t="shared" si="133"/>
        <v>1040</v>
      </c>
      <c r="AJ122">
        <f ca="1" t="shared" si="134"/>
        <v>970</v>
      </c>
      <c r="AK122">
        <f ca="1" t="shared" si="135"/>
        <v>1220</v>
      </c>
      <c r="AL122">
        <f ca="1" t="shared" si="136"/>
        <v>1340</v>
      </c>
    </row>
    <row r="123" spans="1:38">
      <c r="A123" t="s">
        <v>1222</v>
      </c>
      <c r="B123">
        <v>250</v>
      </c>
      <c r="C123">
        <f ca="1" t="shared" si="51"/>
        <v>546</v>
      </c>
      <c r="D123">
        <f ca="1" t="shared" si="52"/>
        <v>648</v>
      </c>
      <c r="E123">
        <f ca="1" t="shared" si="53"/>
        <v>684</v>
      </c>
      <c r="F123">
        <f ca="1" t="shared" si="54"/>
        <v>690</v>
      </c>
      <c r="G123">
        <f ca="1" t="shared" si="71"/>
        <v>840</v>
      </c>
      <c r="H123">
        <f ca="1" t="shared" si="72"/>
        <v>880</v>
      </c>
      <c r="I123">
        <f ca="1" t="shared" si="73"/>
        <v>640</v>
      </c>
      <c r="R123">
        <f t="shared" si="49"/>
        <v>810</v>
      </c>
      <c r="S123">
        <f ca="1" t="shared" si="91"/>
        <v>152</v>
      </c>
      <c r="T123">
        <f t="shared" si="55"/>
        <v>70</v>
      </c>
      <c r="U123">
        <v>8</v>
      </c>
      <c r="V123">
        <v>10</v>
      </c>
      <c r="X123">
        <f ca="1" t="shared" si="122"/>
        <v>462</v>
      </c>
      <c r="Y123">
        <f ca="1" t="shared" si="123"/>
        <v>776</v>
      </c>
      <c r="Z123">
        <f ca="1" t="shared" si="124"/>
        <v>585</v>
      </c>
      <c r="AA123">
        <f ca="1" t="shared" si="125"/>
        <v>480</v>
      </c>
      <c r="AB123">
        <f ca="1" t="shared" si="126"/>
        <v>1100</v>
      </c>
      <c r="AC123">
        <f ca="1" t="shared" si="127"/>
        <v>720</v>
      </c>
      <c r="AD123">
        <f ca="1" t="shared" si="128"/>
        <v>1130</v>
      </c>
      <c r="AE123">
        <f ca="1" t="shared" si="129"/>
        <v>870</v>
      </c>
      <c r="AF123">
        <f ca="1" t="shared" si="130"/>
        <v>990</v>
      </c>
      <c r="AG123">
        <f ca="1" t="shared" si="131"/>
        <v>870</v>
      </c>
      <c r="AH123">
        <f ca="1" t="shared" si="132"/>
        <v>1190</v>
      </c>
      <c r="AI123">
        <f ca="1" t="shared" si="133"/>
        <v>880</v>
      </c>
      <c r="AJ123">
        <f ca="1" t="shared" si="134"/>
        <v>1180</v>
      </c>
      <c r="AK123">
        <f ca="1" t="shared" si="135"/>
        <v>1200</v>
      </c>
      <c r="AL123">
        <f ca="1" t="shared" si="136"/>
        <v>1410</v>
      </c>
    </row>
    <row r="124" spans="1:38">
      <c r="A124" t="s">
        <v>1223</v>
      </c>
      <c r="B124">
        <v>245</v>
      </c>
      <c r="C124">
        <f ca="1" t="shared" si="51"/>
        <v>329</v>
      </c>
      <c r="D124">
        <f ca="1" t="shared" si="52"/>
        <v>696</v>
      </c>
      <c r="E124">
        <f ca="1" t="shared" si="53"/>
        <v>792</v>
      </c>
      <c r="F124">
        <f ca="1" t="shared" si="54"/>
        <v>510</v>
      </c>
      <c r="G124">
        <f ca="1" t="shared" si="71"/>
        <v>670</v>
      </c>
      <c r="H124">
        <f ca="1" t="shared" si="72"/>
        <v>1070</v>
      </c>
      <c r="I124">
        <f ca="1" t="shared" si="73"/>
        <v>880</v>
      </c>
      <c r="R124">
        <f t="shared" si="49"/>
        <v>810</v>
      </c>
      <c r="S124">
        <f ca="1" t="shared" si="91"/>
        <v>95</v>
      </c>
      <c r="T124">
        <f t="shared" si="55"/>
        <v>70</v>
      </c>
      <c r="U124">
        <v>8</v>
      </c>
      <c r="V124">
        <v>10</v>
      </c>
      <c r="X124">
        <f ca="1" t="shared" si="122"/>
        <v>483</v>
      </c>
      <c r="Y124">
        <f ca="1" t="shared" si="123"/>
        <v>384</v>
      </c>
      <c r="Z124">
        <f ca="1" t="shared" si="124"/>
        <v>522</v>
      </c>
      <c r="AA124">
        <f ca="1" t="shared" si="125"/>
        <v>720</v>
      </c>
      <c r="AB124">
        <f ca="1" t="shared" si="126"/>
        <v>610</v>
      </c>
      <c r="AC124">
        <f ca="1" t="shared" si="127"/>
        <v>860</v>
      </c>
      <c r="AD124">
        <f ca="1" t="shared" si="128"/>
        <v>1150</v>
      </c>
      <c r="AE124">
        <f ca="1" t="shared" si="129"/>
        <v>820</v>
      </c>
      <c r="AF124">
        <f ca="1" t="shared" si="130"/>
        <v>1150</v>
      </c>
      <c r="AG124">
        <f ca="1" t="shared" si="131"/>
        <v>1100</v>
      </c>
      <c r="AH124">
        <f ca="1" t="shared" si="132"/>
        <v>1280</v>
      </c>
      <c r="AI124">
        <f ca="1" t="shared" si="133"/>
        <v>870</v>
      </c>
      <c r="AJ124">
        <f ca="1" t="shared" si="134"/>
        <v>840</v>
      </c>
      <c r="AK124">
        <f ca="1" t="shared" si="135"/>
        <v>1040</v>
      </c>
      <c r="AL124">
        <f ca="1" t="shared" si="136"/>
        <v>1450</v>
      </c>
    </row>
    <row r="125" spans="1:38">
      <c r="A125" t="s">
        <v>1224</v>
      </c>
      <c r="B125">
        <v>190</v>
      </c>
      <c r="C125">
        <f ca="1" t="shared" si="51"/>
        <v>525</v>
      </c>
      <c r="D125">
        <f ca="1" t="shared" si="52"/>
        <v>736</v>
      </c>
      <c r="E125">
        <f ca="1" t="shared" si="53"/>
        <v>594</v>
      </c>
      <c r="F125">
        <f ca="1" t="shared" si="54"/>
        <v>780</v>
      </c>
      <c r="G125">
        <f ca="1" t="shared" si="71"/>
        <v>700</v>
      </c>
      <c r="H125">
        <f ca="1" t="shared" si="72"/>
        <v>980</v>
      </c>
      <c r="I125">
        <f ca="1" t="shared" si="73"/>
        <v>640</v>
      </c>
      <c r="R125">
        <f t="shared" si="49"/>
        <v>810</v>
      </c>
      <c r="S125">
        <f ca="1" t="shared" si="91"/>
        <v>152</v>
      </c>
      <c r="T125">
        <f t="shared" si="55"/>
        <v>70</v>
      </c>
      <c r="U125">
        <v>8</v>
      </c>
      <c r="V125">
        <v>10</v>
      </c>
      <c r="X125">
        <f ca="1" t="shared" si="122"/>
        <v>490</v>
      </c>
      <c r="Y125">
        <f ca="1" t="shared" si="123"/>
        <v>320</v>
      </c>
      <c r="Z125">
        <f ca="1" t="shared" si="124"/>
        <v>738</v>
      </c>
      <c r="AA125">
        <f ca="1" t="shared" si="125"/>
        <v>690</v>
      </c>
      <c r="AB125">
        <f ca="1" t="shared" si="126"/>
        <v>510</v>
      </c>
      <c r="AC125">
        <f ca="1" t="shared" si="127"/>
        <v>850</v>
      </c>
      <c r="AD125">
        <f ca="1" t="shared" si="128"/>
        <v>1170</v>
      </c>
      <c r="AE125">
        <f ca="1" t="shared" si="129"/>
        <v>940</v>
      </c>
      <c r="AF125">
        <f ca="1" t="shared" si="130"/>
        <v>820</v>
      </c>
      <c r="AG125">
        <f ca="1" t="shared" si="131"/>
        <v>900</v>
      </c>
      <c r="AH125">
        <f ca="1" t="shared" si="132"/>
        <v>1240</v>
      </c>
      <c r="AI125">
        <f ca="1" t="shared" si="133"/>
        <v>1120</v>
      </c>
      <c r="AJ125">
        <f ca="1" t="shared" si="134"/>
        <v>1370</v>
      </c>
      <c r="AK125">
        <f ca="1" t="shared" si="135"/>
        <v>990</v>
      </c>
      <c r="AL125">
        <f ca="1" t="shared" si="136"/>
        <v>1320</v>
      </c>
    </row>
    <row r="126" spans="1:38">
      <c r="A126" t="s">
        <v>1225</v>
      </c>
      <c r="B126">
        <v>215</v>
      </c>
      <c r="C126">
        <f ca="1" t="shared" si="51"/>
        <v>595</v>
      </c>
      <c r="D126">
        <f ca="1" t="shared" si="52"/>
        <v>584</v>
      </c>
      <c r="E126">
        <f ca="1" t="shared" si="53"/>
        <v>774</v>
      </c>
      <c r="F126">
        <f ca="1" t="shared" si="54"/>
        <v>780</v>
      </c>
      <c r="G126">
        <f ca="1" t="shared" si="71"/>
        <v>660</v>
      </c>
      <c r="H126">
        <f ca="1" t="shared" si="72"/>
        <v>1110</v>
      </c>
      <c r="I126">
        <f ca="1" t="shared" si="73"/>
        <v>830</v>
      </c>
      <c r="R126">
        <f t="shared" si="49"/>
        <v>810</v>
      </c>
      <c r="S126">
        <f ca="1" t="shared" si="91"/>
        <v>64</v>
      </c>
      <c r="T126">
        <f t="shared" si="55"/>
        <v>70</v>
      </c>
      <c r="U126">
        <v>8</v>
      </c>
      <c r="V126">
        <v>10</v>
      </c>
      <c r="X126">
        <f ca="1" t="shared" si="122"/>
        <v>546</v>
      </c>
      <c r="Y126">
        <f ca="1" t="shared" si="123"/>
        <v>648</v>
      </c>
      <c r="Z126">
        <f ca="1" t="shared" si="124"/>
        <v>684</v>
      </c>
      <c r="AA126">
        <f ca="1" t="shared" si="125"/>
        <v>690</v>
      </c>
      <c r="AB126">
        <f ca="1" t="shared" si="126"/>
        <v>840</v>
      </c>
      <c r="AC126">
        <f ca="1" t="shared" si="127"/>
        <v>880</v>
      </c>
      <c r="AD126">
        <f ca="1" t="shared" si="128"/>
        <v>640</v>
      </c>
      <c r="AE126">
        <f ca="1" t="shared" si="129"/>
        <v>1140</v>
      </c>
      <c r="AF126">
        <f ca="1" t="shared" si="130"/>
        <v>1100</v>
      </c>
      <c r="AG126">
        <f ca="1" t="shared" si="131"/>
        <v>1030</v>
      </c>
      <c r="AH126">
        <f ca="1" t="shared" si="132"/>
        <v>760</v>
      </c>
      <c r="AI126">
        <f ca="1" t="shared" si="133"/>
        <v>990</v>
      </c>
      <c r="AJ126">
        <f ca="1" t="shared" si="134"/>
        <v>1410</v>
      </c>
      <c r="AK126">
        <f ca="1" t="shared" si="135"/>
        <v>1080</v>
      </c>
      <c r="AL126">
        <f ca="1" t="shared" si="136"/>
        <v>1210</v>
      </c>
    </row>
    <row r="127" spans="1:38">
      <c r="A127" t="s">
        <v>1226</v>
      </c>
      <c r="B127">
        <v>225</v>
      </c>
      <c r="C127">
        <f ca="1" t="shared" si="51"/>
        <v>350</v>
      </c>
      <c r="D127">
        <f ca="1" t="shared" si="52"/>
        <v>640</v>
      </c>
      <c r="E127">
        <f ca="1" t="shared" si="53"/>
        <v>621</v>
      </c>
      <c r="F127">
        <f ca="1" t="shared" si="54"/>
        <v>610</v>
      </c>
      <c r="G127">
        <f ca="1" t="shared" si="71"/>
        <v>540</v>
      </c>
      <c r="H127">
        <f ca="1" t="shared" si="72"/>
        <v>1100</v>
      </c>
      <c r="I127">
        <f ca="1" t="shared" si="73"/>
        <v>610</v>
      </c>
      <c r="R127">
        <f t="shared" si="49"/>
        <v>810</v>
      </c>
      <c r="S127">
        <f ca="1" t="shared" si="91"/>
        <v>93</v>
      </c>
      <c r="T127">
        <f t="shared" si="55"/>
        <v>70</v>
      </c>
      <c r="U127">
        <v>8</v>
      </c>
      <c r="V127">
        <v>10</v>
      </c>
      <c r="X127">
        <f ca="1" t="shared" si="122"/>
        <v>329</v>
      </c>
      <c r="Y127">
        <f ca="1" t="shared" si="123"/>
        <v>696</v>
      </c>
      <c r="Z127">
        <f ca="1" t="shared" si="124"/>
        <v>792</v>
      </c>
      <c r="AA127">
        <f ca="1" t="shared" si="125"/>
        <v>510</v>
      </c>
      <c r="AB127">
        <f ca="1" t="shared" si="126"/>
        <v>670</v>
      </c>
      <c r="AC127">
        <f ca="1" t="shared" si="127"/>
        <v>1070</v>
      </c>
      <c r="AD127">
        <f ca="1" t="shared" si="128"/>
        <v>880</v>
      </c>
      <c r="AE127">
        <f ca="1" t="shared" si="129"/>
        <v>820</v>
      </c>
      <c r="AF127">
        <f ca="1" t="shared" si="130"/>
        <v>1090</v>
      </c>
      <c r="AG127">
        <f ca="1" t="shared" si="131"/>
        <v>1010</v>
      </c>
      <c r="AH127">
        <f ca="1" t="shared" si="132"/>
        <v>1070</v>
      </c>
      <c r="AI127">
        <f ca="1" t="shared" si="133"/>
        <v>1000</v>
      </c>
      <c r="AJ127">
        <f ca="1" t="shared" si="134"/>
        <v>1130</v>
      </c>
      <c r="AK127">
        <f ca="1" t="shared" si="135"/>
        <v>1270</v>
      </c>
      <c r="AL127">
        <f ca="1" t="shared" si="136"/>
        <v>1270</v>
      </c>
    </row>
    <row r="128" spans="1:38">
      <c r="A128" t="s">
        <v>1227</v>
      </c>
      <c r="B128">
        <v>270</v>
      </c>
      <c r="C128">
        <f ca="1" t="shared" si="51"/>
        <v>525</v>
      </c>
      <c r="D128">
        <f ca="1" t="shared" si="52"/>
        <v>720</v>
      </c>
      <c r="E128">
        <f ca="1" t="shared" si="53"/>
        <v>594</v>
      </c>
      <c r="F128">
        <f ca="1" t="shared" si="54"/>
        <v>840</v>
      </c>
      <c r="G128">
        <f ca="1" t="shared" si="71"/>
        <v>870</v>
      </c>
      <c r="H128">
        <f ca="1" t="shared" si="72"/>
        <v>660</v>
      </c>
      <c r="I128">
        <f ca="1" t="shared" si="73"/>
        <v>690</v>
      </c>
      <c r="R128">
        <f t="shared" si="49"/>
        <v>810</v>
      </c>
      <c r="S128">
        <f ca="1" t="shared" si="91"/>
        <v>212</v>
      </c>
      <c r="T128">
        <f t="shared" si="55"/>
        <v>70</v>
      </c>
      <c r="U128">
        <v>8</v>
      </c>
      <c r="V128">
        <v>10</v>
      </c>
      <c r="X128">
        <f ca="1" t="shared" si="122"/>
        <v>525</v>
      </c>
      <c r="Y128">
        <f ca="1" t="shared" si="123"/>
        <v>736</v>
      </c>
      <c r="Z128">
        <f ca="1" t="shared" si="124"/>
        <v>594</v>
      </c>
      <c r="AA128">
        <f ca="1" t="shared" si="125"/>
        <v>780</v>
      </c>
      <c r="AB128">
        <f ca="1" t="shared" si="126"/>
        <v>700</v>
      </c>
      <c r="AC128">
        <f ca="1" t="shared" si="127"/>
        <v>980</v>
      </c>
      <c r="AD128">
        <f ca="1" t="shared" si="128"/>
        <v>640</v>
      </c>
      <c r="AE128">
        <f ca="1" t="shared" si="129"/>
        <v>860</v>
      </c>
      <c r="AF128">
        <f ca="1" t="shared" si="130"/>
        <v>890</v>
      </c>
      <c r="AG128">
        <f ca="1" t="shared" si="131"/>
        <v>1060</v>
      </c>
      <c r="AH128">
        <f ca="1" t="shared" si="132"/>
        <v>1010</v>
      </c>
      <c r="AI128">
        <f ca="1" t="shared" si="133"/>
        <v>1030</v>
      </c>
      <c r="AJ128">
        <f ca="1" t="shared" si="134"/>
        <v>1320</v>
      </c>
      <c r="AK128">
        <f ca="1" t="shared" si="135"/>
        <v>1340</v>
      </c>
      <c r="AL128">
        <f ca="1" t="shared" si="136"/>
        <v>1060</v>
      </c>
    </row>
    <row r="129" spans="1:38">
      <c r="A129" t="s">
        <v>1228</v>
      </c>
      <c r="B129">
        <v>330</v>
      </c>
      <c r="C129">
        <f ca="1" t="shared" si="51"/>
        <v>525</v>
      </c>
      <c r="D129">
        <f ca="1" t="shared" si="52"/>
        <v>704</v>
      </c>
      <c r="E129">
        <f ca="1" t="shared" si="53"/>
        <v>702</v>
      </c>
      <c r="F129">
        <f ca="1" t="shared" si="54"/>
        <v>850</v>
      </c>
      <c r="G129">
        <f ca="1" t="shared" si="71"/>
        <v>500</v>
      </c>
      <c r="H129">
        <f ca="1" t="shared" si="72"/>
        <v>630</v>
      </c>
      <c r="I129">
        <f ca="1" t="shared" si="73"/>
        <v>1120</v>
      </c>
      <c r="R129">
        <f t="shared" si="49"/>
        <v>810</v>
      </c>
      <c r="S129">
        <f ca="1" t="shared" si="91"/>
        <v>84</v>
      </c>
      <c r="T129">
        <f t="shared" si="55"/>
        <v>70</v>
      </c>
      <c r="U129">
        <v>8</v>
      </c>
      <c r="V129">
        <v>10</v>
      </c>
      <c r="X129">
        <f ca="1" t="shared" si="122"/>
        <v>595</v>
      </c>
      <c r="Y129">
        <f ca="1" t="shared" si="123"/>
        <v>584</v>
      </c>
      <c r="Z129">
        <f ca="1" t="shared" si="124"/>
        <v>774</v>
      </c>
      <c r="AA129">
        <f ca="1" t="shared" si="125"/>
        <v>780</v>
      </c>
      <c r="AB129">
        <f ca="1" t="shared" si="126"/>
        <v>660</v>
      </c>
      <c r="AC129">
        <f ca="1" t="shared" si="127"/>
        <v>1110</v>
      </c>
      <c r="AD129">
        <f ca="1" t="shared" si="128"/>
        <v>830</v>
      </c>
      <c r="AE129">
        <f ca="1" t="shared" si="129"/>
        <v>770</v>
      </c>
      <c r="AF129">
        <f ca="1" t="shared" si="130"/>
        <v>1130</v>
      </c>
      <c r="AG129">
        <f ca="1" t="shared" si="131"/>
        <v>1200</v>
      </c>
      <c r="AH129">
        <f ca="1" t="shared" si="132"/>
        <v>1200</v>
      </c>
      <c r="AI129">
        <f ca="1" t="shared" si="133"/>
        <v>1230</v>
      </c>
      <c r="AJ129">
        <f ca="1" t="shared" si="134"/>
        <v>1110</v>
      </c>
      <c r="AK129">
        <f ca="1" t="shared" si="135"/>
        <v>1250</v>
      </c>
      <c r="AL129">
        <f ca="1" t="shared" si="136"/>
        <v>1210</v>
      </c>
    </row>
    <row r="130" spans="1:38">
      <c r="A130" t="s">
        <v>1229</v>
      </c>
      <c r="B130">
        <v>275</v>
      </c>
      <c r="C130">
        <f ca="1" t="shared" si="51"/>
        <v>581</v>
      </c>
      <c r="D130">
        <f ca="1" t="shared" si="52"/>
        <v>456</v>
      </c>
      <c r="E130">
        <f ca="1" t="shared" si="53"/>
        <v>423</v>
      </c>
      <c r="F130">
        <f ca="1" t="shared" si="54"/>
        <v>570</v>
      </c>
      <c r="G130">
        <f ca="1" t="shared" si="71"/>
        <v>720</v>
      </c>
      <c r="H130">
        <f ca="1" t="shared" si="72"/>
        <v>610</v>
      </c>
      <c r="I130">
        <f ca="1" t="shared" si="73"/>
        <v>920</v>
      </c>
      <c r="R130">
        <f t="shared" ref="R130:R193" si="137">U130*100+V130</f>
        <v>810</v>
      </c>
      <c r="S130">
        <f ca="1" t="shared" ref="S130:S161" si="138">ROUND((RAND()*(SUM(B130:Q130)/25-SUM(B130:Q130)/100)+SUM(B130:Q130)/100)/10,0)*10+ROUND(RAND()*(5-1)+1,0)</f>
        <v>165</v>
      </c>
      <c r="T130">
        <f t="shared" si="55"/>
        <v>70</v>
      </c>
      <c r="U130">
        <v>8</v>
      </c>
      <c r="V130">
        <v>10</v>
      </c>
      <c r="X130">
        <f ca="1" t="shared" ref="X130:X137" si="139">ROUND(RAND()*((90+(X$3-1)*4)-(30+(X$3-1)*4))+(30+(X$3-1)*4),0)*X$2</f>
        <v>350</v>
      </c>
      <c r="Y130">
        <f ca="1" t="shared" ref="Y130:Y137" si="140">ROUND(RAND()*((90+(Y$3-1)*4)-(30+(Y$3-1)*4))+(30+(Y$3-1)*4),0)*Y$2</f>
        <v>640</v>
      </c>
      <c r="Z130">
        <f ca="1" t="shared" ref="Z130:Z137" si="141">ROUND(RAND()*((90+(Z$3-1)*4)-(30+(Z$3-1)*4))+(30+(Z$3-1)*4),0)*Z$2</f>
        <v>621</v>
      </c>
      <c r="AA130">
        <f ca="1" t="shared" ref="AA130:AA137" si="142">ROUND(RAND()*((90+(AA$3-1)*4)-(30+(AA$3-1)*4))+(30+(AA$3-1)*4),0)*AA$2</f>
        <v>610</v>
      </c>
      <c r="AB130">
        <f ca="1" t="shared" ref="AB130:AB137" si="143">ROUND(RAND()*((90+(AB$3-1)*4)-(30+(AB$3-1)*4))+(30+(AB$3-1)*4),0)*AB$2</f>
        <v>540</v>
      </c>
      <c r="AC130">
        <f ca="1" t="shared" ref="AC130:AC137" si="144">ROUND(RAND()*((90+(AC$3-1)*4)-(30+(AC$3-1)*4))+(30+(AC$3-1)*4),0)*AC$2</f>
        <v>1100</v>
      </c>
      <c r="AD130">
        <f ca="1" t="shared" ref="AD130:AD137" si="145">ROUND(RAND()*((90+(AD$3-1)*4)-(30+(AD$3-1)*4))+(30+(AD$3-1)*4),0)*AD$2</f>
        <v>610</v>
      </c>
      <c r="AE130">
        <f ca="1" t="shared" ref="AE130:AE137" si="146">ROUND(RAND()*((90+(AE$3-1)*4)-(30+(AE$3-1)*4))+(30+(AE$3-1)*4),0)*AE$2</f>
        <v>650</v>
      </c>
      <c r="AF130">
        <f ca="1" t="shared" ref="AF130:AF137" si="147">ROUND(RAND()*((90+(AF$3-1)*4)-(30+(AF$3-1)*4))+(30+(AF$3-1)*4),0)*AF$2</f>
        <v>1260</v>
      </c>
      <c r="AG130">
        <f ca="1" t="shared" ref="AG130:AG137" si="148">ROUND(RAND()*((90+(AG$3-1)*4)-(30+(AG$3-1)*4))+(30+(AG$3-1)*4),0)*AG$2</f>
        <v>1190</v>
      </c>
      <c r="AH130">
        <f ca="1" t="shared" ref="AH130:AH137" si="149">ROUND(RAND()*((90+(AH$3-1)*4)-(30+(AH$3-1)*4))+(30+(AH$3-1)*4),0)*AH$2</f>
        <v>890</v>
      </c>
      <c r="AI130">
        <f ca="1" t="shared" ref="AI130:AI137" si="150">ROUND(RAND()*((90+(AI$3-1)*4)-(30+(AI$3-1)*4))+(30+(AI$3-1)*4),0)*AI$2</f>
        <v>1230</v>
      </c>
      <c r="AJ130">
        <f ca="1" t="shared" ref="AJ130:AJ137" si="151">ROUND(RAND()*((90+(AJ$3-1)*4)-(30+(AJ$3-1)*4))+(30+(AJ$3-1)*4),0)*AJ$2</f>
        <v>1390</v>
      </c>
      <c r="AK130">
        <f ca="1" t="shared" ref="AK130:AK137" si="152">ROUND(RAND()*((90+(AK$3-1)*4)-(30+(AK$3-1)*4))+(30+(AK$3-1)*4),0)*AK$2</f>
        <v>940</v>
      </c>
      <c r="AL130">
        <f ca="1" t="shared" ref="AL130:AL137" si="153">ROUND(RAND()*((90+(AL$3-1)*4)-(30+(AL$3-1)*4))+(30+(AL$3-1)*4),0)*AL$2</f>
        <v>990</v>
      </c>
    </row>
    <row r="131" spans="1:38">
      <c r="A131" t="s">
        <v>1230</v>
      </c>
      <c r="B131">
        <v>450</v>
      </c>
      <c r="C131">
        <f ca="1" t="shared" ref="C131:C194" si="154">X134</f>
        <v>343</v>
      </c>
      <c r="D131">
        <f ca="1" t="shared" ref="D131:D194" si="155">Y134</f>
        <v>664</v>
      </c>
      <c r="E131">
        <f ca="1" t="shared" ref="E131:E195" si="156">Z134</f>
        <v>396</v>
      </c>
      <c r="F131">
        <f ca="1" t="shared" ref="F131:F194" si="157">AA134</f>
        <v>780</v>
      </c>
      <c r="G131">
        <f ca="1" t="shared" si="71"/>
        <v>1080</v>
      </c>
      <c r="H131">
        <f ca="1" t="shared" si="72"/>
        <v>800</v>
      </c>
      <c r="I131">
        <f ca="1" t="shared" si="73"/>
        <v>980</v>
      </c>
      <c r="R131">
        <f t="shared" si="137"/>
        <v>810</v>
      </c>
      <c r="S131">
        <f ca="1" t="shared" si="138"/>
        <v>194</v>
      </c>
      <c r="T131">
        <f t="shared" ref="T131:T137" si="158">(U131-1)*10</f>
        <v>70</v>
      </c>
      <c r="U131">
        <v>8</v>
      </c>
      <c r="V131">
        <v>10</v>
      </c>
      <c r="X131">
        <f ca="1" t="shared" si="139"/>
        <v>525</v>
      </c>
      <c r="Y131">
        <f ca="1" t="shared" si="140"/>
        <v>720</v>
      </c>
      <c r="Z131">
        <f ca="1" t="shared" si="141"/>
        <v>594</v>
      </c>
      <c r="AA131">
        <f ca="1" t="shared" si="142"/>
        <v>840</v>
      </c>
      <c r="AB131">
        <f ca="1" t="shared" si="143"/>
        <v>870</v>
      </c>
      <c r="AC131">
        <f ca="1" t="shared" si="144"/>
        <v>660</v>
      </c>
      <c r="AD131">
        <f ca="1" t="shared" si="145"/>
        <v>690</v>
      </c>
      <c r="AE131">
        <f ca="1" t="shared" si="146"/>
        <v>960</v>
      </c>
      <c r="AF131">
        <f ca="1" t="shared" si="147"/>
        <v>700</v>
      </c>
      <c r="AG131">
        <f ca="1" t="shared" si="148"/>
        <v>1020</v>
      </c>
      <c r="AH131">
        <f ca="1" t="shared" si="149"/>
        <v>1180</v>
      </c>
      <c r="AI131">
        <f ca="1" t="shared" si="150"/>
        <v>1380</v>
      </c>
      <c r="AJ131">
        <f ca="1" t="shared" si="151"/>
        <v>1060</v>
      </c>
      <c r="AK131">
        <f ca="1" t="shared" si="152"/>
        <v>890</v>
      </c>
      <c r="AL131">
        <f ca="1" t="shared" si="153"/>
        <v>1280</v>
      </c>
    </row>
    <row r="132" spans="1:38">
      <c r="A132" t="s">
        <v>1231</v>
      </c>
      <c r="B132">
        <v>360</v>
      </c>
      <c r="C132">
        <f ca="1" t="shared" si="154"/>
        <v>441</v>
      </c>
      <c r="D132">
        <f ca="1" t="shared" si="155"/>
        <v>352</v>
      </c>
      <c r="E132">
        <f ca="1" t="shared" si="156"/>
        <v>648</v>
      </c>
      <c r="F132">
        <f ca="1" t="shared" si="157"/>
        <v>900</v>
      </c>
      <c r="G132">
        <f ca="1" t="shared" si="71"/>
        <v>720</v>
      </c>
      <c r="H132">
        <f ca="1" t="shared" si="72"/>
        <v>840</v>
      </c>
      <c r="I132">
        <f ca="1" t="shared" si="73"/>
        <v>720</v>
      </c>
      <c r="R132">
        <f t="shared" si="137"/>
        <v>810</v>
      </c>
      <c r="S132">
        <f ca="1" t="shared" si="138"/>
        <v>163</v>
      </c>
      <c r="T132">
        <f t="shared" si="158"/>
        <v>70</v>
      </c>
      <c r="U132">
        <v>8</v>
      </c>
      <c r="V132">
        <v>10</v>
      </c>
      <c r="X132">
        <f ca="1" t="shared" si="139"/>
        <v>525</v>
      </c>
      <c r="Y132">
        <f ca="1" t="shared" si="140"/>
        <v>704</v>
      </c>
      <c r="Z132">
        <f ca="1" t="shared" si="141"/>
        <v>702</v>
      </c>
      <c r="AA132">
        <f ca="1" t="shared" si="142"/>
        <v>850</v>
      </c>
      <c r="AB132">
        <f ca="1" t="shared" si="143"/>
        <v>500</v>
      </c>
      <c r="AC132">
        <f ca="1" t="shared" si="144"/>
        <v>630</v>
      </c>
      <c r="AD132">
        <f ca="1" t="shared" si="145"/>
        <v>1120</v>
      </c>
      <c r="AE132">
        <f ca="1" t="shared" si="146"/>
        <v>810</v>
      </c>
      <c r="AF132">
        <f ca="1" t="shared" si="147"/>
        <v>1110</v>
      </c>
      <c r="AG132">
        <f ca="1" t="shared" si="148"/>
        <v>970</v>
      </c>
      <c r="AH132">
        <f ca="1" t="shared" si="149"/>
        <v>840</v>
      </c>
      <c r="AI132">
        <f ca="1" t="shared" si="150"/>
        <v>1300</v>
      </c>
      <c r="AJ132">
        <f ca="1" t="shared" si="151"/>
        <v>1000</v>
      </c>
      <c r="AK132">
        <f ca="1" t="shared" si="152"/>
        <v>1200</v>
      </c>
      <c r="AL132">
        <f ca="1" t="shared" si="153"/>
        <v>1440</v>
      </c>
    </row>
    <row r="133" spans="1:38">
      <c r="A133" t="s">
        <v>1232</v>
      </c>
      <c r="B133">
        <v>300</v>
      </c>
      <c r="C133">
        <f ca="1" t="shared" si="154"/>
        <v>511</v>
      </c>
      <c r="D133">
        <f ca="1" t="shared" si="155"/>
        <v>664</v>
      </c>
      <c r="E133">
        <f ca="1" t="shared" si="156"/>
        <v>783</v>
      </c>
      <c r="F133">
        <f ca="1" t="shared" si="157"/>
        <v>1030</v>
      </c>
      <c r="G133">
        <f ca="1" t="shared" si="71"/>
        <v>1090</v>
      </c>
      <c r="H133">
        <f ca="1" t="shared" si="72"/>
        <v>950</v>
      </c>
      <c r="I133">
        <f ca="1" t="shared" si="73"/>
        <v>1040</v>
      </c>
      <c r="R133">
        <f t="shared" si="137"/>
        <v>810</v>
      </c>
      <c r="S133">
        <f ca="1" t="shared" si="138"/>
        <v>152</v>
      </c>
      <c r="T133">
        <f t="shared" si="158"/>
        <v>70</v>
      </c>
      <c r="U133">
        <v>8</v>
      </c>
      <c r="V133">
        <v>10</v>
      </c>
      <c r="X133">
        <f ca="1" t="shared" si="139"/>
        <v>581</v>
      </c>
      <c r="Y133">
        <f ca="1" t="shared" si="140"/>
        <v>456</v>
      </c>
      <c r="Z133">
        <f ca="1" t="shared" si="141"/>
        <v>423</v>
      </c>
      <c r="AA133">
        <f ca="1" t="shared" si="142"/>
        <v>570</v>
      </c>
      <c r="AB133">
        <f ca="1" t="shared" si="143"/>
        <v>720</v>
      </c>
      <c r="AC133">
        <f ca="1" t="shared" si="144"/>
        <v>610</v>
      </c>
      <c r="AD133">
        <f ca="1" t="shared" si="145"/>
        <v>920</v>
      </c>
      <c r="AE133">
        <f ca="1" t="shared" si="146"/>
        <v>1180</v>
      </c>
      <c r="AF133">
        <f ca="1" t="shared" si="147"/>
        <v>900</v>
      </c>
      <c r="AG133">
        <f ca="1" t="shared" si="148"/>
        <v>710</v>
      </c>
      <c r="AH133">
        <f ca="1" t="shared" si="149"/>
        <v>750</v>
      </c>
      <c r="AI133">
        <f ca="1" t="shared" si="150"/>
        <v>990</v>
      </c>
      <c r="AJ133">
        <f ca="1" t="shared" si="151"/>
        <v>1000</v>
      </c>
      <c r="AK133">
        <f ca="1" t="shared" si="152"/>
        <v>1430</v>
      </c>
      <c r="AL133">
        <f ca="1" t="shared" si="153"/>
        <v>940</v>
      </c>
    </row>
    <row r="134" spans="1:38">
      <c r="A134" t="s">
        <v>1233</v>
      </c>
      <c r="B134">
        <v>430</v>
      </c>
      <c r="C134">
        <f ca="1" t="shared" si="154"/>
        <v>539</v>
      </c>
      <c r="D134">
        <f ca="1" t="shared" si="155"/>
        <v>680</v>
      </c>
      <c r="E134">
        <f ca="1" t="shared" si="156"/>
        <v>837</v>
      </c>
      <c r="F134">
        <f ca="1" t="shared" si="157"/>
        <v>1060</v>
      </c>
      <c r="G134">
        <f ca="1" t="shared" si="71"/>
        <v>670</v>
      </c>
      <c r="H134">
        <f ca="1" t="shared" si="72"/>
        <v>910</v>
      </c>
      <c r="I134">
        <f ca="1" t="shared" si="73"/>
        <v>1090</v>
      </c>
      <c r="R134">
        <f t="shared" si="137"/>
        <v>810</v>
      </c>
      <c r="S134">
        <f ca="1" t="shared" si="138"/>
        <v>131</v>
      </c>
      <c r="T134">
        <f t="shared" si="158"/>
        <v>70</v>
      </c>
      <c r="U134">
        <v>8</v>
      </c>
      <c r="V134">
        <v>10</v>
      </c>
      <c r="X134">
        <f ca="1" t="shared" si="139"/>
        <v>343</v>
      </c>
      <c r="Y134">
        <f ca="1" t="shared" si="140"/>
        <v>664</v>
      </c>
      <c r="Z134">
        <f ca="1" t="shared" si="141"/>
        <v>396</v>
      </c>
      <c r="AA134">
        <f ca="1" t="shared" si="142"/>
        <v>780</v>
      </c>
      <c r="AB134">
        <f ca="1" t="shared" si="143"/>
        <v>1080</v>
      </c>
      <c r="AC134">
        <f ca="1" t="shared" si="144"/>
        <v>800</v>
      </c>
      <c r="AD134">
        <f ca="1" t="shared" si="145"/>
        <v>980</v>
      </c>
      <c r="AE134">
        <f ca="1" t="shared" si="146"/>
        <v>950</v>
      </c>
      <c r="AF134">
        <f ca="1" t="shared" si="147"/>
        <v>920</v>
      </c>
      <c r="AG134">
        <f ca="1" t="shared" si="148"/>
        <v>1190</v>
      </c>
      <c r="AH134">
        <f ca="1" t="shared" si="149"/>
        <v>1280</v>
      </c>
      <c r="AI134">
        <f ca="1" t="shared" si="150"/>
        <v>790</v>
      </c>
      <c r="AJ134">
        <f ca="1" t="shared" si="151"/>
        <v>1010</v>
      </c>
      <c r="AK134">
        <f ca="1" t="shared" si="152"/>
        <v>970</v>
      </c>
      <c r="AL134">
        <f ca="1" t="shared" si="153"/>
        <v>960</v>
      </c>
    </row>
    <row r="135" spans="1:38">
      <c r="A135" t="s">
        <v>1234</v>
      </c>
      <c r="B135">
        <v>230</v>
      </c>
      <c r="C135">
        <f ca="1" t="shared" si="154"/>
        <v>567</v>
      </c>
      <c r="D135">
        <f ca="1" t="shared" si="155"/>
        <v>552</v>
      </c>
      <c r="E135">
        <f ca="1" t="shared" si="156"/>
        <v>387</v>
      </c>
      <c r="F135">
        <f ca="1" t="shared" si="157"/>
        <v>730</v>
      </c>
      <c r="G135">
        <f ca="1" t="shared" si="71"/>
        <v>850</v>
      </c>
      <c r="H135">
        <f ca="1" t="shared" si="72"/>
        <v>850</v>
      </c>
      <c r="I135">
        <f ca="1" t="shared" si="73"/>
        <v>760</v>
      </c>
      <c r="R135">
        <f t="shared" si="137"/>
        <v>810</v>
      </c>
      <c r="S135">
        <f ca="1" t="shared" si="138"/>
        <v>121</v>
      </c>
      <c r="T135">
        <f t="shared" si="158"/>
        <v>70</v>
      </c>
      <c r="U135">
        <v>8</v>
      </c>
      <c r="V135">
        <v>10</v>
      </c>
      <c r="X135">
        <f ca="1" t="shared" si="139"/>
        <v>441</v>
      </c>
      <c r="Y135">
        <f ca="1" t="shared" si="140"/>
        <v>352</v>
      </c>
      <c r="Z135">
        <f ca="1" t="shared" si="141"/>
        <v>648</v>
      </c>
      <c r="AA135">
        <f ca="1" t="shared" si="142"/>
        <v>900</v>
      </c>
      <c r="AB135">
        <f ca="1" t="shared" si="143"/>
        <v>720</v>
      </c>
      <c r="AC135">
        <f ca="1" t="shared" si="144"/>
        <v>840</v>
      </c>
      <c r="AD135">
        <f ca="1" t="shared" si="145"/>
        <v>720</v>
      </c>
      <c r="AE135">
        <f ca="1" t="shared" si="146"/>
        <v>1200</v>
      </c>
      <c r="AF135">
        <f ca="1" t="shared" si="147"/>
        <v>670</v>
      </c>
      <c r="AG135">
        <f ca="1" t="shared" si="148"/>
        <v>1140</v>
      </c>
      <c r="AH135">
        <f ca="1" t="shared" si="149"/>
        <v>1220</v>
      </c>
      <c r="AI135">
        <f ca="1" t="shared" si="150"/>
        <v>1300</v>
      </c>
      <c r="AJ135">
        <f ca="1" t="shared" si="151"/>
        <v>920</v>
      </c>
      <c r="AK135">
        <f ca="1" t="shared" si="152"/>
        <v>1020</v>
      </c>
      <c r="AL135">
        <f ca="1" t="shared" si="153"/>
        <v>1260</v>
      </c>
    </row>
    <row r="136" spans="1:38">
      <c r="A136" t="s">
        <v>1235</v>
      </c>
      <c r="B136">
        <v>230</v>
      </c>
      <c r="C136">
        <f ca="1" t="shared" si="154"/>
        <v>574</v>
      </c>
      <c r="D136">
        <f ca="1" t="shared" si="155"/>
        <v>568</v>
      </c>
      <c r="E136">
        <f ca="1" t="shared" si="156"/>
        <v>666</v>
      </c>
      <c r="F136">
        <f ca="1" t="shared" si="157"/>
        <v>1020</v>
      </c>
      <c r="G136">
        <f ca="1" t="shared" si="71"/>
        <v>1030</v>
      </c>
      <c r="H136">
        <f ca="1" t="shared" si="72"/>
        <v>720</v>
      </c>
      <c r="I136">
        <f ca="1" t="shared" si="73"/>
        <v>920</v>
      </c>
      <c r="R136">
        <f t="shared" si="137"/>
        <v>810</v>
      </c>
      <c r="S136">
        <f ca="1" t="shared" si="138"/>
        <v>175</v>
      </c>
      <c r="T136">
        <f t="shared" si="158"/>
        <v>70</v>
      </c>
      <c r="U136">
        <v>8</v>
      </c>
      <c r="V136">
        <v>10</v>
      </c>
      <c r="X136">
        <f ca="1" t="shared" si="139"/>
        <v>511</v>
      </c>
      <c r="Y136">
        <f ca="1" t="shared" si="140"/>
        <v>664</v>
      </c>
      <c r="Z136">
        <f ca="1" t="shared" si="141"/>
        <v>783</v>
      </c>
      <c r="AA136">
        <f ca="1" t="shared" si="142"/>
        <v>1030</v>
      </c>
      <c r="AB136">
        <f ca="1" t="shared" si="143"/>
        <v>1090</v>
      </c>
      <c r="AC136">
        <f ca="1" t="shared" si="144"/>
        <v>950</v>
      </c>
      <c r="AD136">
        <f ca="1" t="shared" si="145"/>
        <v>1040</v>
      </c>
      <c r="AE136">
        <f ca="1" t="shared" si="146"/>
        <v>770</v>
      </c>
      <c r="AF136">
        <f ca="1" t="shared" si="147"/>
        <v>1130</v>
      </c>
      <c r="AG136">
        <f ca="1" t="shared" si="148"/>
        <v>1100</v>
      </c>
      <c r="AH136">
        <f ca="1" t="shared" si="149"/>
        <v>1270</v>
      </c>
      <c r="AI136">
        <f ca="1" t="shared" si="150"/>
        <v>1280</v>
      </c>
      <c r="AJ136">
        <f ca="1" t="shared" si="151"/>
        <v>940</v>
      </c>
      <c r="AK136">
        <f ca="1" t="shared" si="152"/>
        <v>1060</v>
      </c>
      <c r="AL136">
        <f ca="1" t="shared" si="153"/>
        <v>930</v>
      </c>
    </row>
    <row r="137" spans="1:38">
      <c r="A137" t="s">
        <v>1236</v>
      </c>
      <c r="B137">
        <v>195</v>
      </c>
      <c r="C137">
        <f ca="1" t="shared" si="154"/>
        <v>371</v>
      </c>
      <c r="D137">
        <f ca="1" t="shared" si="155"/>
        <v>368</v>
      </c>
      <c r="E137">
        <f ca="1" t="shared" si="156"/>
        <v>423</v>
      </c>
      <c r="F137">
        <f ca="1" t="shared" si="157"/>
        <v>850</v>
      </c>
      <c r="G137">
        <f ca="1" t="shared" si="71"/>
        <v>1000</v>
      </c>
      <c r="H137">
        <f ca="1" t="shared" si="72"/>
        <v>670</v>
      </c>
      <c r="R137">
        <f t="shared" si="137"/>
        <v>710</v>
      </c>
      <c r="S137">
        <f ca="1" t="shared" si="138"/>
        <v>64</v>
      </c>
      <c r="T137">
        <f t="shared" si="158"/>
        <v>60</v>
      </c>
      <c r="U137">
        <v>7</v>
      </c>
      <c r="V137">
        <v>10</v>
      </c>
      <c r="X137">
        <f ca="1" t="shared" si="139"/>
        <v>539</v>
      </c>
      <c r="Y137">
        <f ca="1" t="shared" si="140"/>
        <v>680</v>
      </c>
      <c r="Z137">
        <f ca="1" t="shared" si="141"/>
        <v>837</v>
      </c>
      <c r="AA137">
        <f ca="1" t="shared" si="142"/>
        <v>1060</v>
      </c>
      <c r="AB137">
        <f ca="1" t="shared" si="143"/>
        <v>670</v>
      </c>
      <c r="AC137">
        <f ca="1" t="shared" si="144"/>
        <v>910</v>
      </c>
      <c r="AD137">
        <f ca="1" t="shared" si="145"/>
        <v>1090</v>
      </c>
      <c r="AE137">
        <f ca="1" t="shared" si="146"/>
        <v>850</v>
      </c>
      <c r="AF137">
        <f ca="1" t="shared" si="147"/>
        <v>1040</v>
      </c>
      <c r="AG137">
        <f ca="1" t="shared" si="148"/>
        <v>870</v>
      </c>
      <c r="AH137">
        <f ca="1" t="shared" si="149"/>
        <v>1290</v>
      </c>
      <c r="AI137">
        <f ca="1" t="shared" si="150"/>
        <v>930</v>
      </c>
      <c r="AJ137">
        <f ca="1" t="shared" si="151"/>
        <v>1010</v>
      </c>
      <c r="AK137">
        <f ca="1" t="shared" si="152"/>
        <v>1320</v>
      </c>
      <c r="AL137">
        <f ca="1" t="shared" si="153"/>
        <v>1200</v>
      </c>
    </row>
    <row r="138" spans="1:38">
      <c r="A138" t="s">
        <v>1237</v>
      </c>
      <c r="B138">
        <v>160</v>
      </c>
      <c r="C138">
        <f ca="1" t="shared" si="154"/>
        <v>630</v>
      </c>
      <c r="D138">
        <f ca="1" t="shared" si="155"/>
        <v>352</v>
      </c>
      <c r="E138">
        <f ca="1" t="shared" si="156"/>
        <v>612</v>
      </c>
      <c r="F138">
        <f ca="1" t="shared" si="157"/>
        <v>650</v>
      </c>
      <c r="G138">
        <f ca="1" t="shared" si="71"/>
        <v>940</v>
      </c>
      <c r="H138">
        <f ca="1" t="shared" si="72"/>
        <v>940</v>
      </c>
      <c r="R138">
        <f t="shared" si="137"/>
        <v>710</v>
      </c>
      <c r="S138">
        <f ca="1" t="shared" si="138"/>
        <v>112</v>
      </c>
      <c r="U138">
        <v>7</v>
      </c>
      <c r="V138">
        <v>10</v>
      </c>
      <c r="X138">
        <f ca="1" t="shared" ref="X138:X152" si="159">ROUND(RAND()*((90+(X$3-1)*4)-(30+(X$3-1)*4))+(30+(X$3-1)*4),0)*X$2</f>
        <v>567</v>
      </c>
      <c r="Y138">
        <f ca="1" t="shared" ref="Y138:Y152" si="160">ROUND(RAND()*((90+(Y$3-1)*4)-(30+(Y$3-1)*4))+(30+(Y$3-1)*4),0)*Y$2</f>
        <v>552</v>
      </c>
      <c r="Z138">
        <f ca="1" t="shared" ref="Z138:Z152" si="161">ROUND(RAND()*((90+(Z$3-1)*4)-(30+(Z$3-1)*4))+(30+(Z$3-1)*4),0)*Z$2</f>
        <v>387</v>
      </c>
      <c r="AA138">
        <f ca="1" t="shared" ref="AA138:AA152" si="162">ROUND(RAND()*((90+(AA$3-1)*4)-(30+(AA$3-1)*4))+(30+(AA$3-1)*4),0)*AA$2</f>
        <v>730</v>
      </c>
      <c r="AB138">
        <f ca="1" t="shared" ref="AB138:AB152" si="163">ROUND(RAND()*((90+(AB$3-1)*4)-(30+(AB$3-1)*4))+(30+(AB$3-1)*4),0)*AB$2</f>
        <v>850</v>
      </c>
      <c r="AC138">
        <f ca="1" t="shared" ref="AC138:AC152" si="164">ROUND(RAND()*((90+(AC$3-1)*4)-(30+(AC$3-1)*4))+(30+(AC$3-1)*4),0)*AC$2</f>
        <v>850</v>
      </c>
      <c r="AD138">
        <f ca="1" t="shared" ref="AD138:AD152" si="165">ROUND(RAND()*((90+(AD$3-1)*4)-(30+(AD$3-1)*4))+(30+(AD$3-1)*4),0)*AD$2</f>
        <v>760</v>
      </c>
      <c r="AE138">
        <f ca="1" t="shared" ref="AE138:AE152" si="166">ROUND(RAND()*((90+(AE$3-1)*4)-(30+(AE$3-1)*4))+(30+(AE$3-1)*4),0)*AE$2</f>
        <v>720</v>
      </c>
      <c r="AF138">
        <f ca="1" t="shared" ref="AF138:AF152" si="167">ROUND(RAND()*((90+(AF$3-1)*4)-(30+(AF$3-1)*4))+(30+(AF$3-1)*4),0)*AF$2</f>
        <v>1170</v>
      </c>
      <c r="AG138">
        <f ca="1" t="shared" ref="AG138:AG152" si="168">ROUND(RAND()*((90+(AG$3-1)*4)-(30+(AG$3-1)*4))+(30+(AG$3-1)*4),0)*AG$2</f>
        <v>730</v>
      </c>
      <c r="AH138">
        <f ca="1" t="shared" ref="AH138:AH152" si="169">ROUND(RAND()*((90+(AH$3-1)*4)-(30+(AH$3-1)*4))+(30+(AH$3-1)*4),0)*AH$2</f>
        <v>1270</v>
      </c>
      <c r="AI138">
        <f ca="1" t="shared" ref="AI138:AI152" si="170">ROUND(RAND()*((90+(AI$3-1)*4)-(30+(AI$3-1)*4))+(30+(AI$3-1)*4),0)*AI$2</f>
        <v>1200</v>
      </c>
      <c r="AJ138">
        <f ca="1" t="shared" ref="AJ138:AJ152" si="171">ROUND(RAND()*((90+(AJ$3-1)*4)-(30+(AJ$3-1)*4))+(30+(AJ$3-1)*4),0)*AJ$2</f>
        <v>850</v>
      </c>
      <c r="AK138">
        <f ca="1" t="shared" ref="AK138:AK152" si="172">ROUND(RAND()*((90+(AK$3-1)*4)-(30+(AK$3-1)*4))+(30+(AK$3-1)*4),0)*AK$2</f>
        <v>980</v>
      </c>
      <c r="AL138">
        <f ca="1" t="shared" ref="AL138:AL152" si="173">ROUND(RAND()*((90+(AL$3-1)*4)-(30+(AL$3-1)*4))+(30+(AL$3-1)*4),0)*AL$2</f>
        <v>1330</v>
      </c>
    </row>
    <row r="139" spans="1:38">
      <c r="A139" t="s">
        <v>1238</v>
      </c>
      <c r="B139">
        <v>245</v>
      </c>
      <c r="C139">
        <f ca="1" t="shared" si="154"/>
        <v>511</v>
      </c>
      <c r="D139">
        <f ca="1" t="shared" si="155"/>
        <v>656</v>
      </c>
      <c r="E139">
        <f ca="1" t="shared" si="156"/>
        <v>585</v>
      </c>
      <c r="F139">
        <f ca="1" t="shared" si="157"/>
        <v>680</v>
      </c>
      <c r="G139">
        <f ca="1" t="shared" si="71"/>
        <v>860</v>
      </c>
      <c r="H139">
        <f ca="1" t="shared" si="72"/>
        <v>1100</v>
      </c>
      <c r="R139">
        <f t="shared" si="137"/>
        <v>710</v>
      </c>
      <c r="S139">
        <f ca="1" t="shared" si="138"/>
        <v>113</v>
      </c>
      <c r="U139">
        <v>7</v>
      </c>
      <c r="V139">
        <v>10</v>
      </c>
      <c r="X139">
        <f ca="1" t="shared" si="159"/>
        <v>574</v>
      </c>
      <c r="Y139">
        <f ca="1" t="shared" si="160"/>
        <v>568</v>
      </c>
      <c r="Z139">
        <f ca="1" t="shared" si="161"/>
        <v>666</v>
      </c>
      <c r="AA139">
        <f ca="1" t="shared" si="162"/>
        <v>1020</v>
      </c>
      <c r="AB139">
        <f ca="1" t="shared" si="163"/>
        <v>1030</v>
      </c>
      <c r="AC139">
        <f ca="1" t="shared" si="164"/>
        <v>720</v>
      </c>
      <c r="AD139">
        <f ca="1" t="shared" si="165"/>
        <v>920</v>
      </c>
      <c r="AE139">
        <f ca="1" t="shared" si="166"/>
        <v>1200</v>
      </c>
      <c r="AF139">
        <f ca="1" t="shared" si="167"/>
        <v>800</v>
      </c>
      <c r="AG139">
        <f ca="1" t="shared" si="168"/>
        <v>780</v>
      </c>
      <c r="AH139">
        <f ca="1" t="shared" si="169"/>
        <v>820</v>
      </c>
      <c r="AI139">
        <f ca="1" t="shared" si="170"/>
        <v>850</v>
      </c>
      <c r="AJ139">
        <f ca="1" t="shared" si="171"/>
        <v>820</v>
      </c>
      <c r="AK139">
        <f ca="1" t="shared" si="172"/>
        <v>900</v>
      </c>
      <c r="AL139">
        <f ca="1" t="shared" si="173"/>
        <v>1180</v>
      </c>
    </row>
    <row r="140" spans="1:38">
      <c r="A140" t="s">
        <v>1239</v>
      </c>
      <c r="B140">
        <v>245</v>
      </c>
      <c r="C140">
        <f ca="1" t="shared" si="154"/>
        <v>427</v>
      </c>
      <c r="D140">
        <f ca="1" t="shared" si="155"/>
        <v>456</v>
      </c>
      <c r="E140">
        <f ca="1" t="shared" si="156"/>
        <v>441</v>
      </c>
      <c r="F140">
        <f ca="1" t="shared" si="157"/>
        <v>530</v>
      </c>
      <c r="G140">
        <f ca="1" t="shared" si="71"/>
        <v>840</v>
      </c>
      <c r="H140">
        <f ca="1" t="shared" si="72"/>
        <v>1000</v>
      </c>
      <c r="R140">
        <f t="shared" si="137"/>
        <v>710</v>
      </c>
      <c r="S140">
        <f ca="1" t="shared" si="138"/>
        <v>132</v>
      </c>
      <c r="U140">
        <v>7</v>
      </c>
      <c r="V140">
        <v>10</v>
      </c>
      <c r="X140">
        <f ca="1" t="shared" si="159"/>
        <v>371</v>
      </c>
      <c r="Y140">
        <f ca="1" t="shared" si="160"/>
        <v>368</v>
      </c>
      <c r="Z140">
        <f ca="1" t="shared" si="161"/>
        <v>423</v>
      </c>
      <c r="AA140">
        <f ca="1" t="shared" si="162"/>
        <v>850</v>
      </c>
      <c r="AB140">
        <f ca="1" t="shared" si="163"/>
        <v>1000</v>
      </c>
      <c r="AC140">
        <f ca="1" t="shared" si="164"/>
        <v>670</v>
      </c>
      <c r="AD140">
        <f ca="1" t="shared" si="165"/>
        <v>600</v>
      </c>
      <c r="AE140">
        <f ca="1" t="shared" si="166"/>
        <v>670</v>
      </c>
      <c r="AF140">
        <f ca="1" t="shared" si="167"/>
        <v>1190</v>
      </c>
      <c r="AG140">
        <f ca="1" t="shared" si="168"/>
        <v>1240</v>
      </c>
      <c r="AH140">
        <f ca="1" t="shared" si="169"/>
        <v>1170</v>
      </c>
      <c r="AI140">
        <f ca="1" t="shared" si="170"/>
        <v>1050</v>
      </c>
      <c r="AJ140">
        <f ca="1" t="shared" si="171"/>
        <v>870</v>
      </c>
      <c r="AK140">
        <f ca="1" t="shared" si="172"/>
        <v>1310</v>
      </c>
      <c r="AL140">
        <f ca="1" t="shared" si="173"/>
        <v>1400</v>
      </c>
    </row>
    <row r="141" spans="1:38">
      <c r="A141" t="s">
        <v>1240</v>
      </c>
      <c r="B141">
        <v>410</v>
      </c>
      <c r="C141">
        <f ca="1" t="shared" si="154"/>
        <v>497</v>
      </c>
      <c r="D141">
        <f ca="1" t="shared" si="155"/>
        <v>352</v>
      </c>
      <c r="E141">
        <f ca="1" t="shared" si="156"/>
        <v>612</v>
      </c>
      <c r="F141">
        <f ca="1" t="shared" si="157"/>
        <v>590</v>
      </c>
      <c r="G141">
        <f ca="1" t="shared" si="71"/>
        <v>780</v>
      </c>
      <c r="H141">
        <f ca="1" t="shared" si="72"/>
        <v>730</v>
      </c>
      <c r="R141">
        <f t="shared" si="137"/>
        <v>710</v>
      </c>
      <c r="S141">
        <f ca="1" t="shared" si="138"/>
        <v>45</v>
      </c>
      <c r="U141">
        <v>7</v>
      </c>
      <c r="V141">
        <v>10</v>
      </c>
      <c r="X141">
        <f ca="1" t="shared" si="159"/>
        <v>630</v>
      </c>
      <c r="Y141">
        <f ca="1" t="shared" si="160"/>
        <v>352</v>
      </c>
      <c r="Z141">
        <f ca="1" t="shared" si="161"/>
        <v>612</v>
      </c>
      <c r="AA141">
        <f ca="1" t="shared" si="162"/>
        <v>650</v>
      </c>
      <c r="AB141">
        <f ca="1" t="shared" si="163"/>
        <v>940</v>
      </c>
      <c r="AC141">
        <f ca="1" t="shared" si="164"/>
        <v>940</v>
      </c>
      <c r="AD141">
        <f ca="1" t="shared" si="165"/>
        <v>730</v>
      </c>
      <c r="AE141">
        <f ca="1" t="shared" si="166"/>
        <v>1000</v>
      </c>
      <c r="AF141">
        <f ca="1" t="shared" si="167"/>
        <v>750</v>
      </c>
      <c r="AG141">
        <f ca="1" t="shared" si="168"/>
        <v>980</v>
      </c>
      <c r="AH141">
        <f ca="1" t="shared" si="169"/>
        <v>940</v>
      </c>
      <c r="AI141">
        <f ca="1" t="shared" si="170"/>
        <v>870</v>
      </c>
      <c r="AJ141">
        <f ca="1" t="shared" si="171"/>
        <v>890</v>
      </c>
      <c r="AK141">
        <f ca="1" t="shared" si="172"/>
        <v>1100</v>
      </c>
      <c r="AL141">
        <f ca="1" t="shared" si="173"/>
        <v>1400</v>
      </c>
    </row>
    <row r="142" spans="1:38">
      <c r="A142" t="s">
        <v>1241</v>
      </c>
      <c r="B142">
        <v>445</v>
      </c>
      <c r="C142">
        <f ca="1" t="shared" si="154"/>
        <v>602</v>
      </c>
      <c r="D142">
        <f ca="1" t="shared" si="155"/>
        <v>584</v>
      </c>
      <c r="E142">
        <f ca="1" t="shared" si="156"/>
        <v>891</v>
      </c>
      <c r="F142">
        <f ca="1" t="shared" si="157"/>
        <v>930</v>
      </c>
      <c r="G142">
        <f ca="1" t="shared" si="71"/>
        <v>670</v>
      </c>
      <c r="H142">
        <f ca="1" t="shared" si="72"/>
        <v>990</v>
      </c>
      <c r="R142">
        <f t="shared" si="137"/>
        <v>710</v>
      </c>
      <c r="S142">
        <f ca="1" t="shared" si="138"/>
        <v>104</v>
      </c>
      <c r="U142">
        <v>7</v>
      </c>
      <c r="V142">
        <v>10</v>
      </c>
      <c r="X142">
        <f ca="1" t="shared" si="159"/>
        <v>511</v>
      </c>
      <c r="Y142">
        <f ca="1" t="shared" si="160"/>
        <v>656</v>
      </c>
      <c r="Z142">
        <f ca="1" t="shared" si="161"/>
        <v>585</v>
      </c>
      <c r="AA142">
        <f ca="1" t="shared" si="162"/>
        <v>680</v>
      </c>
      <c r="AB142">
        <f ca="1" t="shared" si="163"/>
        <v>860</v>
      </c>
      <c r="AC142">
        <f ca="1" t="shared" si="164"/>
        <v>1100</v>
      </c>
      <c r="AD142">
        <f ca="1" t="shared" si="165"/>
        <v>650</v>
      </c>
      <c r="AE142">
        <f ca="1" t="shared" si="166"/>
        <v>1180</v>
      </c>
      <c r="AF142">
        <f ca="1" t="shared" si="167"/>
        <v>950</v>
      </c>
      <c r="AG142">
        <f ca="1" t="shared" si="168"/>
        <v>1220</v>
      </c>
      <c r="AH142">
        <f ca="1" t="shared" si="169"/>
        <v>810</v>
      </c>
      <c r="AI142">
        <f ca="1" t="shared" si="170"/>
        <v>1230</v>
      </c>
      <c r="AJ142">
        <f ca="1" t="shared" si="171"/>
        <v>930</v>
      </c>
      <c r="AK142">
        <f ca="1" t="shared" si="172"/>
        <v>1460</v>
      </c>
      <c r="AL142">
        <f ca="1" t="shared" si="173"/>
        <v>1320</v>
      </c>
    </row>
    <row r="143" spans="1:38">
      <c r="A143" t="s">
        <v>1242</v>
      </c>
      <c r="B143">
        <v>165</v>
      </c>
      <c r="C143">
        <f ca="1" t="shared" si="154"/>
        <v>532</v>
      </c>
      <c r="D143">
        <f ca="1" t="shared" si="155"/>
        <v>328</v>
      </c>
      <c r="E143">
        <f ca="1" t="shared" si="156"/>
        <v>630</v>
      </c>
      <c r="F143">
        <f ca="1" t="shared" si="157"/>
        <v>520</v>
      </c>
      <c r="G143">
        <f ca="1" t="shared" si="71"/>
        <v>550</v>
      </c>
      <c r="H143">
        <f ca="1" t="shared" si="72"/>
        <v>820</v>
      </c>
      <c r="R143">
        <f t="shared" si="137"/>
        <v>710</v>
      </c>
      <c r="S143">
        <f ca="1" t="shared" si="138"/>
        <v>43</v>
      </c>
      <c r="U143">
        <v>7</v>
      </c>
      <c r="V143">
        <v>10</v>
      </c>
      <c r="X143">
        <f ca="1" t="shared" si="159"/>
        <v>427</v>
      </c>
      <c r="Y143">
        <f ca="1" t="shared" si="160"/>
        <v>456</v>
      </c>
      <c r="Z143">
        <f ca="1" t="shared" si="161"/>
        <v>441</v>
      </c>
      <c r="AA143">
        <f ca="1" t="shared" si="162"/>
        <v>530</v>
      </c>
      <c r="AB143">
        <f ca="1" t="shared" si="163"/>
        <v>840</v>
      </c>
      <c r="AC143">
        <f ca="1" t="shared" si="164"/>
        <v>1000</v>
      </c>
      <c r="AD143">
        <f ca="1" t="shared" si="165"/>
        <v>790</v>
      </c>
      <c r="AE143">
        <f ca="1" t="shared" si="166"/>
        <v>910</v>
      </c>
      <c r="AF143">
        <f ca="1" t="shared" si="167"/>
        <v>1160</v>
      </c>
      <c r="AG143">
        <f ca="1" t="shared" si="168"/>
        <v>710</v>
      </c>
      <c r="AH143">
        <f ca="1" t="shared" si="169"/>
        <v>1070</v>
      </c>
      <c r="AI143">
        <f ca="1" t="shared" si="170"/>
        <v>1070</v>
      </c>
      <c r="AJ143">
        <f ca="1" t="shared" si="171"/>
        <v>1220</v>
      </c>
      <c r="AK143">
        <f ca="1" t="shared" si="172"/>
        <v>920</v>
      </c>
      <c r="AL143">
        <f ca="1" t="shared" si="173"/>
        <v>1210</v>
      </c>
    </row>
    <row r="144" spans="1:38">
      <c r="A144" t="s">
        <v>1243</v>
      </c>
      <c r="B144">
        <v>220</v>
      </c>
      <c r="C144">
        <f ca="1" t="shared" si="154"/>
        <v>413</v>
      </c>
      <c r="D144">
        <f ca="1" t="shared" si="155"/>
        <v>656</v>
      </c>
      <c r="E144">
        <f ca="1" t="shared" si="156"/>
        <v>549</v>
      </c>
      <c r="F144">
        <f ca="1" t="shared" si="157"/>
        <v>500</v>
      </c>
      <c r="G144">
        <f ca="1" t="shared" si="71"/>
        <v>720</v>
      </c>
      <c r="H144">
        <f ca="1" t="shared" si="72"/>
        <v>690</v>
      </c>
      <c r="R144">
        <f t="shared" si="137"/>
        <v>710</v>
      </c>
      <c r="S144">
        <f ca="1" t="shared" si="138"/>
        <v>82</v>
      </c>
      <c r="U144">
        <v>7</v>
      </c>
      <c r="V144">
        <v>10</v>
      </c>
      <c r="X144">
        <f ca="1" t="shared" si="159"/>
        <v>497</v>
      </c>
      <c r="Y144">
        <f ca="1" t="shared" si="160"/>
        <v>352</v>
      </c>
      <c r="Z144">
        <f ca="1" t="shared" si="161"/>
        <v>612</v>
      </c>
      <c r="AA144">
        <f ca="1" t="shared" si="162"/>
        <v>590</v>
      </c>
      <c r="AB144">
        <f ca="1" t="shared" si="163"/>
        <v>780</v>
      </c>
      <c r="AC144">
        <f ca="1" t="shared" si="164"/>
        <v>730</v>
      </c>
      <c r="AD144">
        <f ca="1" t="shared" si="165"/>
        <v>1100</v>
      </c>
      <c r="AE144">
        <f ca="1" t="shared" si="166"/>
        <v>760</v>
      </c>
      <c r="AF144">
        <f ca="1" t="shared" si="167"/>
        <v>1100</v>
      </c>
      <c r="AG144">
        <f ca="1" t="shared" si="168"/>
        <v>1130</v>
      </c>
      <c r="AH144">
        <f ca="1" t="shared" si="169"/>
        <v>1060</v>
      </c>
      <c r="AI144">
        <f ca="1" t="shared" si="170"/>
        <v>1300</v>
      </c>
      <c r="AJ144">
        <f ca="1" t="shared" si="171"/>
        <v>1300</v>
      </c>
      <c r="AK144">
        <f ca="1" t="shared" si="172"/>
        <v>1410</v>
      </c>
      <c r="AL144">
        <f ca="1" t="shared" si="173"/>
        <v>1310</v>
      </c>
    </row>
    <row r="145" spans="1:38">
      <c r="A145" t="s">
        <v>1244</v>
      </c>
      <c r="B145">
        <v>315</v>
      </c>
      <c r="C145">
        <f ca="1" t="shared" si="154"/>
        <v>497</v>
      </c>
      <c r="D145">
        <f ca="1" t="shared" si="155"/>
        <v>336</v>
      </c>
      <c r="E145">
        <f ca="1" t="shared" si="156"/>
        <v>855</v>
      </c>
      <c r="F145">
        <f ca="1" t="shared" si="157"/>
        <v>480</v>
      </c>
      <c r="G145">
        <f ca="1" t="shared" si="71"/>
        <v>930</v>
      </c>
      <c r="H145">
        <f ca="1" t="shared" si="72"/>
        <v>560</v>
      </c>
      <c r="R145">
        <f t="shared" si="137"/>
        <v>710</v>
      </c>
      <c r="S145">
        <f ca="1" t="shared" si="138"/>
        <v>123</v>
      </c>
      <c r="U145">
        <v>7</v>
      </c>
      <c r="V145">
        <v>10</v>
      </c>
      <c r="X145">
        <f ca="1" t="shared" si="159"/>
        <v>602</v>
      </c>
      <c r="Y145">
        <f ca="1" t="shared" si="160"/>
        <v>584</v>
      </c>
      <c r="Z145">
        <f ca="1" t="shared" si="161"/>
        <v>891</v>
      </c>
      <c r="AA145">
        <f ca="1" t="shared" si="162"/>
        <v>930</v>
      </c>
      <c r="AB145">
        <f ca="1" t="shared" si="163"/>
        <v>670</v>
      </c>
      <c r="AC145">
        <f ca="1" t="shared" si="164"/>
        <v>990</v>
      </c>
      <c r="AD145">
        <f ca="1" t="shared" si="165"/>
        <v>1090</v>
      </c>
      <c r="AE145">
        <f ca="1" t="shared" si="166"/>
        <v>1130</v>
      </c>
      <c r="AF145">
        <f ca="1" t="shared" si="167"/>
        <v>1100</v>
      </c>
      <c r="AG145">
        <f ca="1" t="shared" si="168"/>
        <v>950</v>
      </c>
      <c r="AH145">
        <f ca="1" t="shared" si="169"/>
        <v>1000</v>
      </c>
      <c r="AI145">
        <f ca="1" t="shared" si="170"/>
        <v>870</v>
      </c>
      <c r="AJ145">
        <f ca="1" t="shared" si="171"/>
        <v>1240</v>
      </c>
      <c r="AK145">
        <f ca="1" t="shared" si="172"/>
        <v>1170</v>
      </c>
      <c r="AL145">
        <f ca="1" t="shared" si="173"/>
        <v>1440</v>
      </c>
    </row>
    <row r="146" spans="1:38">
      <c r="A146" t="s">
        <v>1245</v>
      </c>
      <c r="B146">
        <v>275</v>
      </c>
      <c r="C146">
        <f ca="1" t="shared" si="154"/>
        <v>308</v>
      </c>
      <c r="D146">
        <f ca="1" t="shared" si="155"/>
        <v>344</v>
      </c>
      <c r="E146">
        <f ca="1" t="shared" si="156"/>
        <v>522</v>
      </c>
      <c r="F146">
        <f ca="1" t="shared" si="157"/>
        <v>680</v>
      </c>
      <c r="G146">
        <f ca="1" t="shared" ref="G146:G178" si="174">AB149</f>
        <v>600</v>
      </c>
      <c r="H146">
        <f ca="1" t="shared" ref="H146:H159" si="175">AC149</f>
        <v>730</v>
      </c>
      <c r="R146">
        <f t="shared" si="137"/>
        <v>710</v>
      </c>
      <c r="S146">
        <f ca="1" t="shared" si="138"/>
        <v>53</v>
      </c>
      <c r="U146">
        <v>7</v>
      </c>
      <c r="V146">
        <v>10</v>
      </c>
      <c r="X146">
        <f ca="1" t="shared" si="159"/>
        <v>532</v>
      </c>
      <c r="Y146">
        <f ca="1" t="shared" si="160"/>
        <v>328</v>
      </c>
      <c r="Z146">
        <f ca="1" t="shared" si="161"/>
        <v>630</v>
      </c>
      <c r="AA146">
        <f ca="1" t="shared" si="162"/>
        <v>520</v>
      </c>
      <c r="AB146">
        <f ca="1" t="shared" si="163"/>
        <v>550</v>
      </c>
      <c r="AC146">
        <f ca="1" t="shared" si="164"/>
        <v>820</v>
      </c>
      <c r="AD146">
        <f ca="1" t="shared" si="165"/>
        <v>990</v>
      </c>
      <c r="AE146">
        <f ca="1" t="shared" si="166"/>
        <v>910</v>
      </c>
      <c r="AF146">
        <f ca="1" t="shared" si="167"/>
        <v>1150</v>
      </c>
      <c r="AG146">
        <f ca="1" t="shared" si="168"/>
        <v>1210</v>
      </c>
      <c r="AH146">
        <f ca="1" t="shared" si="169"/>
        <v>920</v>
      </c>
      <c r="AI146">
        <f ca="1" t="shared" si="170"/>
        <v>1260</v>
      </c>
      <c r="AJ146">
        <f ca="1" t="shared" si="171"/>
        <v>1040</v>
      </c>
      <c r="AK146">
        <f ca="1" t="shared" si="172"/>
        <v>1440</v>
      </c>
      <c r="AL146">
        <f ca="1" t="shared" si="173"/>
        <v>1250</v>
      </c>
    </row>
    <row r="147" spans="1:38">
      <c r="A147" t="s">
        <v>1246</v>
      </c>
      <c r="B147">
        <v>165</v>
      </c>
      <c r="C147">
        <f ca="1" t="shared" si="154"/>
        <v>455</v>
      </c>
      <c r="D147">
        <f ca="1" t="shared" si="155"/>
        <v>728</v>
      </c>
      <c r="E147">
        <f ca="1" t="shared" si="156"/>
        <v>891</v>
      </c>
      <c r="F147">
        <f ca="1" t="shared" si="157"/>
        <v>1030</v>
      </c>
      <c r="G147">
        <f ca="1" t="shared" si="174"/>
        <v>780</v>
      </c>
      <c r="H147">
        <f ca="1" t="shared" si="175"/>
        <v>990</v>
      </c>
      <c r="R147">
        <f t="shared" si="137"/>
        <v>710</v>
      </c>
      <c r="S147">
        <f ca="1" t="shared" si="138"/>
        <v>175</v>
      </c>
      <c r="U147">
        <v>7</v>
      </c>
      <c r="V147">
        <v>10</v>
      </c>
      <c r="X147">
        <f ca="1" t="shared" si="159"/>
        <v>413</v>
      </c>
      <c r="Y147">
        <f ca="1" t="shared" si="160"/>
        <v>656</v>
      </c>
      <c r="Z147">
        <f ca="1" t="shared" si="161"/>
        <v>549</v>
      </c>
      <c r="AA147">
        <f ca="1" t="shared" si="162"/>
        <v>500</v>
      </c>
      <c r="AB147">
        <f ca="1" t="shared" si="163"/>
        <v>720</v>
      </c>
      <c r="AC147">
        <f ca="1" t="shared" si="164"/>
        <v>690</v>
      </c>
      <c r="AD147">
        <f ca="1" t="shared" si="165"/>
        <v>1000</v>
      </c>
      <c r="AE147">
        <f ca="1" t="shared" si="166"/>
        <v>910</v>
      </c>
      <c r="AF147">
        <f ca="1" t="shared" si="167"/>
        <v>810</v>
      </c>
      <c r="AG147">
        <f ca="1" t="shared" si="168"/>
        <v>1270</v>
      </c>
      <c r="AH147">
        <f ca="1" t="shared" si="169"/>
        <v>1010</v>
      </c>
      <c r="AI147">
        <f ca="1" t="shared" si="170"/>
        <v>830</v>
      </c>
      <c r="AJ147">
        <f ca="1" t="shared" si="171"/>
        <v>1030</v>
      </c>
      <c r="AK147">
        <f ca="1" t="shared" si="172"/>
        <v>1190</v>
      </c>
      <c r="AL147">
        <f ca="1" t="shared" si="173"/>
        <v>1170</v>
      </c>
    </row>
    <row r="148" spans="1:38">
      <c r="A148" t="s">
        <v>1247</v>
      </c>
      <c r="B148">
        <v>360</v>
      </c>
      <c r="C148">
        <f ca="1" t="shared" si="154"/>
        <v>301</v>
      </c>
      <c r="D148">
        <f ca="1" t="shared" si="155"/>
        <v>432</v>
      </c>
      <c r="E148">
        <f ca="1" t="shared" si="156"/>
        <v>531</v>
      </c>
      <c r="F148">
        <f ca="1" t="shared" si="157"/>
        <v>770</v>
      </c>
      <c r="G148">
        <f ca="1" t="shared" si="174"/>
        <v>660</v>
      </c>
      <c r="H148">
        <f ca="1" t="shared" si="175"/>
        <v>650</v>
      </c>
      <c r="R148">
        <f t="shared" si="137"/>
        <v>710</v>
      </c>
      <c r="S148">
        <f ca="1" t="shared" si="138"/>
        <v>102</v>
      </c>
      <c r="U148">
        <v>7</v>
      </c>
      <c r="V148">
        <v>10</v>
      </c>
      <c r="X148">
        <f ca="1" t="shared" si="159"/>
        <v>497</v>
      </c>
      <c r="Y148">
        <f ca="1" t="shared" si="160"/>
        <v>336</v>
      </c>
      <c r="Z148">
        <f ca="1" t="shared" si="161"/>
        <v>855</v>
      </c>
      <c r="AA148">
        <f ca="1" t="shared" si="162"/>
        <v>480</v>
      </c>
      <c r="AB148">
        <f ca="1" t="shared" si="163"/>
        <v>930</v>
      </c>
      <c r="AC148">
        <f ca="1" t="shared" si="164"/>
        <v>560</v>
      </c>
      <c r="AD148">
        <f ca="1" t="shared" si="165"/>
        <v>630</v>
      </c>
      <c r="AE148">
        <f ca="1" t="shared" si="166"/>
        <v>1220</v>
      </c>
      <c r="AF148">
        <f ca="1" t="shared" si="167"/>
        <v>710</v>
      </c>
      <c r="AG148">
        <f ca="1" t="shared" si="168"/>
        <v>750</v>
      </c>
      <c r="AH148">
        <f ca="1" t="shared" si="169"/>
        <v>1050</v>
      </c>
      <c r="AI148">
        <f ca="1" t="shared" si="170"/>
        <v>1300</v>
      </c>
      <c r="AJ148">
        <f ca="1" t="shared" si="171"/>
        <v>840</v>
      </c>
      <c r="AK148">
        <f ca="1" t="shared" si="172"/>
        <v>1460</v>
      </c>
      <c r="AL148">
        <f ca="1" t="shared" si="173"/>
        <v>1070</v>
      </c>
    </row>
    <row r="149" spans="1:38">
      <c r="A149" t="s">
        <v>1248</v>
      </c>
      <c r="B149">
        <v>405</v>
      </c>
      <c r="C149">
        <f ca="1" t="shared" si="154"/>
        <v>539</v>
      </c>
      <c r="D149">
        <f ca="1" t="shared" si="155"/>
        <v>520</v>
      </c>
      <c r="E149">
        <f ca="1" t="shared" si="156"/>
        <v>450</v>
      </c>
      <c r="F149">
        <f ca="1" t="shared" si="157"/>
        <v>640</v>
      </c>
      <c r="G149">
        <f ca="1" t="shared" si="174"/>
        <v>500</v>
      </c>
      <c r="H149">
        <f ca="1" t="shared" si="175"/>
        <v>1080</v>
      </c>
      <c r="R149">
        <f t="shared" si="137"/>
        <v>710</v>
      </c>
      <c r="S149">
        <f ca="1" t="shared" si="138"/>
        <v>122</v>
      </c>
      <c r="U149">
        <v>7</v>
      </c>
      <c r="V149">
        <v>10</v>
      </c>
      <c r="X149">
        <f ca="1" t="shared" si="159"/>
        <v>308</v>
      </c>
      <c r="Y149">
        <f ca="1" t="shared" si="160"/>
        <v>344</v>
      </c>
      <c r="Z149">
        <f ca="1" t="shared" si="161"/>
        <v>522</v>
      </c>
      <c r="AA149">
        <f ca="1" t="shared" si="162"/>
        <v>680</v>
      </c>
      <c r="AB149">
        <f ca="1" t="shared" si="163"/>
        <v>600</v>
      </c>
      <c r="AC149">
        <f ca="1" t="shared" si="164"/>
        <v>730</v>
      </c>
      <c r="AD149">
        <f ca="1" t="shared" si="165"/>
        <v>1020</v>
      </c>
      <c r="AE149">
        <f ca="1" t="shared" si="166"/>
        <v>870</v>
      </c>
      <c r="AF149">
        <f ca="1" t="shared" si="167"/>
        <v>710</v>
      </c>
      <c r="AG149">
        <f ca="1" t="shared" si="168"/>
        <v>970</v>
      </c>
      <c r="AH149">
        <f ca="1" t="shared" si="169"/>
        <v>1000</v>
      </c>
      <c r="AI149">
        <f ca="1" t="shared" si="170"/>
        <v>1100</v>
      </c>
      <c r="AJ149">
        <f ca="1" t="shared" si="171"/>
        <v>1210</v>
      </c>
      <c r="AK149">
        <f ca="1" t="shared" si="172"/>
        <v>1320</v>
      </c>
      <c r="AL149">
        <f ca="1" t="shared" si="173"/>
        <v>1170</v>
      </c>
    </row>
    <row r="150" spans="1:38">
      <c r="A150" t="s">
        <v>1249</v>
      </c>
      <c r="B150">
        <v>435</v>
      </c>
      <c r="C150">
        <f ca="1" t="shared" si="154"/>
        <v>560</v>
      </c>
      <c r="D150">
        <f ca="1" t="shared" si="155"/>
        <v>448</v>
      </c>
      <c r="E150">
        <f ca="1" t="shared" si="156"/>
        <v>675</v>
      </c>
      <c r="F150">
        <f ca="1" t="shared" si="157"/>
        <v>750</v>
      </c>
      <c r="G150">
        <f ca="1" t="shared" si="174"/>
        <v>680</v>
      </c>
      <c r="H150">
        <f ca="1" t="shared" si="175"/>
        <v>880</v>
      </c>
      <c r="R150">
        <f t="shared" si="137"/>
        <v>710</v>
      </c>
      <c r="S150">
        <f ca="1" t="shared" si="138"/>
        <v>141</v>
      </c>
      <c r="U150">
        <v>7</v>
      </c>
      <c r="V150">
        <v>10</v>
      </c>
      <c r="X150">
        <f ca="1" t="shared" si="159"/>
        <v>455</v>
      </c>
      <c r="Y150">
        <f ca="1" t="shared" si="160"/>
        <v>728</v>
      </c>
      <c r="Z150">
        <f ca="1" t="shared" si="161"/>
        <v>891</v>
      </c>
      <c r="AA150">
        <f ca="1" t="shared" si="162"/>
        <v>1030</v>
      </c>
      <c r="AB150">
        <f ca="1" t="shared" si="163"/>
        <v>780</v>
      </c>
      <c r="AC150">
        <f ca="1" t="shared" si="164"/>
        <v>990</v>
      </c>
      <c r="AD150">
        <f ca="1" t="shared" si="165"/>
        <v>1040</v>
      </c>
      <c r="AE150">
        <f ca="1" t="shared" si="166"/>
        <v>840</v>
      </c>
      <c r="AF150">
        <f ca="1" t="shared" si="167"/>
        <v>1220</v>
      </c>
      <c r="AG150">
        <f ca="1" t="shared" si="168"/>
        <v>1170</v>
      </c>
      <c r="AH150">
        <f ca="1" t="shared" si="169"/>
        <v>1270</v>
      </c>
      <c r="AI150">
        <f ca="1" t="shared" si="170"/>
        <v>870</v>
      </c>
      <c r="AJ150">
        <f ca="1" t="shared" si="171"/>
        <v>1150</v>
      </c>
      <c r="AK150">
        <f ca="1" t="shared" si="172"/>
        <v>1120</v>
      </c>
      <c r="AL150">
        <f ca="1" t="shared" si="173"/>
        <v>1390</v>
      </c>
    </row>
    <row r="151" spans="1:38">
      <c r="A151" t="s">
        <v>1250</v>
      </c>
      <c r="B151">
        <v>400</v>
      </c>
      <c r="C151">
        <f ca="1" t="shared" si="154"/>
        <v>511</v>
      </c>
      <c r="D151">
        <f ca="1" t="shared" si="155"/>
        <v>744</v>
      </c>
      <c r="E151">
        <f ca="1" t="shared" si="156"/>
        <v>450</v>
      </c>
      <c r="F151">
        <f ca="1" t="shared" si="157"/>
        <v>1020</v>
      </c>
      <c r="G151">
        <f ca="1" t="shared" si="174"/>
        <v>760</v>
      </c>
      <c r="H151">
        <f ca="1" t="shared" si="175"/>
        <v>1140</v>
      </c>
      <c r="R151">
        <f t="shared" si="137"/>
        <v>710</v>
      </c>
      <c r="S151">
        <f ca="1" t="shared" si="138"/>
        <v>154</v>
      </c>
      <c r="U151">
        <v>7</v>
      </c>
      <c r="V151">
        <v>10</v>
      </c>
      <c r="X151">
        <f ca="1" t="shared" si="159"/>
        <v>301</v>
      </c>
      <c r="Y151">
        <f ca="1" t="shared" si="160"/>
        <v>432</v>
      </c>
      <c r="Z151">
        <f ca="1" t="shared" si="161"/>
        <v>531</v>
      </c>
      <c r="AA151">
        <f ca="1" t="shared" si="162"/>
        <v>770</v>
      </c>
      <c r="AB151">
        <f ca="1" t="shared" si="163"/>
        <v>660</v>
      </c>
      <c r="AC151">
        <f ca="1" t="shared" si="164"/>
        <v>650</v>
      </c>
      <c r="AD151">
        <f ca="1" t="shared" si="165"/>
        <v>1100</v>
      </c>
      <c r="AE151">
        <f ca="1" t="shared" si="166"/>
        <v>1140</v>
      </c>
      <c r="AF151">
        <f ca="1" t="shared" si="167"/>
        <v>860</v>
      </c>
      <c r="AG151">
        <f ca="1" t="shared" si="168"/>
        <v>860</v>
      </c>
      <c r="AH151">
        <f ca="1" t="shared" si="169"/>
        <v>880</v>
      </c>
      <c r="AI151">
        <f ca="1" t="shared" si="170"/>
        <v>1190</v>
      </c>
      <c r="AJ151">
        <f ca="1" t="shared" si="171"/>
        <v>1180</v>
      </c>
      <c r="AK151">
        <f ca="1" t="shared" si="172"/>
        <v>1410</v>
      </c>
      <c r="AL151">
        <f ca="1" t="shared" si="173"/>
        <v>1160</v>
      </c>
    </row>
    <row r="152" spans="1:38">
      <c r="A152" t="s">
        <v>1251</v>
      </c>
      <c r="B152">
        <v>400</v>
      </c>
      <c r="C152">
        <f ca="1" t="shared" si="154"/>
        <v>364</v>
      </c>
      <c r="D152">
        <f ca="1" t="shared" si="155"/>
        <v>376</v>
      </c>
      <c r="E152">
        <f ca="1" t="shared" si="156"/>
        <v>756</v>
      </c>
      <c r="F152">
        <f ca="1" t="shared" si="157"/>
        <v>890</v>
      </c>
      <c r="G152">
        <f ca="1" t="shared" si="174"/>
        <v>1100</v>
      </c>
      <c r="H152">
        <f ca="1" t="shared" si="175"/>
        <v>720</v>
      </c>
      <c r="R152">
        <f t="shared" si="137"/>
        <v>710</v>
      </c>
      <c r="S152">
        <f ca="1" t="shared" si="138"/>
        <v>132</v>
      </c>
      <c r="U152">
        <v>7</v>
      </c>
      <c r="V152">
        <v>10</v>
      </c>
      <c r="X152">
        <f ca="1" t="shared" si="159"/>
        <v>539</v>
      </c>
      <c r="Y152">
        <f ca="1" t="shared" si="160"/>
        <v>520</v>
      </c>
      <c r="Z152">
        <f ca="1" t="shared" si="161"/>
        <v>450</v>
      </c>
      <c r="AA152">
        <f ca="1" t="shared" si="162"/>
        <v>640</v>
      </c>
      <c r="AB152">
        <f ca="1" t="shared" si="163"/>
        <v>500</v>
      </c>
      <c r="AC152">
        <f ca="1" t="shared" si="164"/>
        <v>1080</v>
      </c>
      <c r="AD152">
        <f ca="1" t="shared" si="165"/>
        <v>660</v>
      </c>
      <c r="AE152">
        <f ca="1" t="shared" si="166"/>
        <v>1000</v>
      </c>
      <c r="AF152">
        <f ca="1" t="shared" si="167"/>
        <v>1220</v>
      </c>
      <c r="AG152">
        <f ca="1" t="shared" si="168"/>
        <v>1010</v>
      </c>
      <c r="AH152">
        <f ca="1" t="shared" si="169"/>
        <v>1300</v>
      </c>
      <c r="AI152">
        <f ca="1" t="shared" si="170"/>
        <v>1230</v>
      </c>
      <c r="AJ152">
        <f ca="1" t="shared" si="171"/>
        <v>840</v>
      </c>
      <c r="AK152">
        <f ca="1" t="shared" si="172"/>
        <v>1260</v>
      </c>
      <c r="AL152">
        <f ca="1" t="shared" si="173"/>
        <v>1420</v>
      </c>
    </row>
    <row r="153" spans="1:38">
      <c r="A153" t="s">
        <v>1252</v>
      </c>
      <c r="B153">
        <v>230</v>
      </c>
      <c r="C153">
        <f ca="1" t="shared" si="154"/>
        <v>406</v>
      </c>
      <c r="D153">
        <f ca="1" t="shared" si="155"/>
        <v>696</v>
      </c>
      <c r="E153">
        <f ca="1" t="shared" si="156"/>
        <v>585</v>
      </c>
      <c r="F153">
        <f ca="1" t="shared" si="157"/>
        <v>510</v>
      </c>
      <c r="G153">
        <f ca="1" t="shared" si="174"/>
        <v>880</v>
      </c>
      <c r="H153">
        <f ca="1" t="shared" si="175"/>
        <v>1040</v>
      </c>
      <c r="R153">
        <f t="shared" si="137"/>
        <v>710</v>
      </c>
      <c r="S153">
        <f ca="1" t="shared" si="138"/>
        <v>95</v>
      </c>
      <c r="U153">
        <v>7</v>
      </c>
      <c r="V153">
        <v>10</v>
      </c>
      <c r="X153">
        <f ca="1" t="shared" ref="X153:X216" si="176">ROUND(RAND()*((90+(X$3-1)*4)-(30+(X$3-1)*4))+(30+(X$3-1)*4),0)*X$2</f>
        <v>560</v>
      </c>
      <c r="Y153">
        <f ca="1" t="shared" ref="Y153:Y216" si="177">ROUND(RAND()*((90+(Y$3-1)*4)-(30+(Y$3-1)*4))+(30+(Y$3-1)*4),0)*Y$2</f>
        <v>448</v>
      </c>
      <c r="Z153">
        <f ca="1" t="shared" ref="Z153:Z216" si="178">ROUND(RAND()*((90+(Z$3-1)*4)-(30+(Z$3-1)*4))+(30+(Z$3-1)*4),0)*Z$2</f>
        <v>675</v>
      </c>
      <c r="AA153">
        <f ca="1" t="shared" ref="AA153:AA216" si="179">ROUND(RAND()*((90+(AA$3-1)*4)-(30+(AA$3-1)*4))+(30+(AA$3-1)*4),0)*AA$2</f>
        <v>750</v>
      </c>
      <c r="AB153">
        <f ca="1" t="shared" ref="AB153:AB216" si="180">ROUND(RAND()*((90+(AB$3-1)*4)-(30+(AB$3-1)*4))+(30+(AB$3-1)*4),0)*AB$2</f>
        <v>680</v>
      </c>
      <c r="AC153">
        <f ca="1" t="shared" ref="AC153:AC216" si="181">ROUND(RAND()*((90+(AC$3-1)*4)-(30+(AC$3-1)*4))+(30+(AC$3-1)*4),0)*AC$2</f>
        <v>880</v>
      </c>
      <c r="AD153">
        <f ca="1" t="shared" ref="AD153:AD216" si="182">ROUND(RAND()*((90+(AD$3-1)*4)-(30+(AD$3-1)*4))+(30+(AD$3-1)*4),0)*AD$2</f>
        <v>810</v>
      </c>
      <c r="AE153">
        <f ca="1" t="shared" ref="AE153:AE216" si="183">ROUND(RAND()*((90+(AE$3-1)*4)-(30+(AE$3-1)*4))+(30+(AE$3-1)*4),0)*AE$2</f>
        <v>1180</v>
      </c>
      <c r="AF153">
        <f ca="1" t="shared" ref="AF153:AF216" si="184">ROUND(RAND()*((90+(AF$3-1)*4)-(30+(AF$3-1)*4))+(30+(AF$3-1)*4),0)*AF$2</f>
        <v>1180</v>
      </c>
      <c r="AG153">
        <f ca="1" t="shared" ref="AG153:AG216" si="185">ROUND(RAND()*((90+(AG$3-1)*4)-(30+(AG$3-1)*4))+(30+(AG$3-1)*4),0)*AG$2</f>
        <v>1280</v>
      </c>
      <c r="AH153">
        <f ca="1" t="shared" ref="AH153:AH216" si="186">ROUND(RAND()*((90+(AH$3-1)*4)-(30+(AH$3-1)*4))+(30+(AH$3-1)*4),0)*AH$2</f>
        <v>1080</v>
      </c>
      <c r="AI153">
        <f ca="1" t="shared" ref="AI153:AI216" si="187">ROUND(RAND()*((90+(AI$3-1)*4)-(30+(AI$3-1)*4))+(30+(AI$3-1)*4),0)*AI$2</f>
        <v>1010</v>
      </c>
      <c r="AJ153">
        <f ca="1" t="shared" ref="AJ153:AJ216" si="188">ROUND(RAND()*((90+(AJ$3-1)*4)-(30+(AJ$3-1)*4))+(30+(AJ$3-1)*4),0)*AJ$2</f>
        <v>1060</v>
      </c>
      <c r="AK153">
        <f ca="1" t="shared" ref="AK153:AK216" si="189">ROUND(RAND()*((90+(AK$3-1)*4)-(30+(AK$3-1)*4))+(30+(AK$3-1)*4),0)*AK$2</f>
        <v>930</v>
      </c>
      <c r="AL153">
        <f ca="1" t="shared" ref="AL153:AL216" si="190">ROUND(RAND()*((90+(AL$3-1)*4)-(30+(AL$3-1)*4))+(30+(AL$3-1)*4),0)*AL$2</f>
        <v>1010</v>
      </c>
    </row>
    <row r="154" spans="1:38">
      <c r="A154" t="s">
        <v>1253</v>
      </c>
      <c r="B154">
        <v>260</v>
      </c>
      <c r="C154">
        <f ca="1" t="shared" si="154"/>
        <v>637</v>
      </c>
      <c r="D154">
        <f ca="1" t="shared" si="155"/>
        <v>408</v>
      </c>
      <c r="E154">
        <f ca="1" t="shared" si="156"/>
        <v>477</v>
      </c>
      <c r="F154">
        <f ca="1" t="shared" si="157"/>
        <v>920</v>
      </c>
      <c r="G154">
        <f ca="1" t="shared" si="174"/>
        <v>500</v>
      </c>
      <c r="H154">
        <f ca="1" t="shared" si="175"/>
        <v>860</v>
      </c>
      <c r="R154">
        <f t="shared" si="137"/>
        <v>710</v>
      </c>
      <c r="S154">
        <f ca="1" t="shared" si="138"/>
        <v>41</v>
      </c>
      <c r="U154">
        <v>7</v>
      </c>
      <c r="V154">
        <v>10</v>
      </c>
      <c r="X154">
        <f ca="1" t="shared" si="176"/>
        <v>511</v>
      </c>
      <c r="Y154">
        <f ca="1" t="shared" si="177"/>
        <v>744</v>
      </c>
      <c r="Z154">
        <f ca="1" t="shared" si="178"/>
        <v>450</v>
      </c>
      <c r="AA154">
        <f ca="1" t="shared" si="179"/>
        <v>1020</v>
      </c>
      <c r="AB154">
        <f ca="1" t="shared" si="180"/>
        <v>760</v>
      </c>
      <c r="AC154">
        <f ca="1" t="shared" si="181"/>
        <v>1140</v>
      </c>
      <c r="AD154">
        <f ca="1" t="shared" si="182"/>
        <v>650</v>
      </c>
      <c r="AE154">
        <f ca="1" t="shared" si="183"/>
        <v>1200</v>
      </c>
      <c r="AF154">
        <f ca="1" t="shared" si="184"/>
        <v>1060</v>
      </c>
      <c r="AG154">
        <f ca="1" t="shared" si="185"/>
        <v>840</v>
      </c>
      <c r="AH154">
        <f ca="1" t="shared" si="186"/>
        <v>970</v>
      </c>
      <c r="AI154">
        <f ca="1" t="shared" si="187"/>
        <v>880</v>
      </c>
      <c r="AJ154">
        <f ca="1" t="shared" si="188"/>
        <v>1090</v>
      </c>
      <c r="AK154">
        <f ca="1" t="shared" si="189"/>
        <v>1160</v>
      </c>
      <c r="AL154">
        <f ca="1" t="shared" si="190"/>
        <v>1120</v>
      </c>
    </row>
    <row r="155" spans="1:38">
      <c r="A155" t="s">
        <v>1254</v>
      </c>
      <c r="B155">
        <v>410</v>
      </c>
      <c r="C155">
        <f ca="1" t="shared" si="154"/>
        <v>483</v>
      </c>
      <c r="D155">
        <f ca="1" t="shared" si="155"/>
        <v>768</v>
      </c>
      <c r="E155">
        <f ca="1" t="shared" si="156"/>
        <v>639</v>
      </c>
      <c r="F155">
        <f ca="1" t="shared" si="157"/>
        <v>860</v>
      </c>
      <c r="G155">
        <f ca="1" t="shared" si="174"/>
        <v>1100</v>
      </c>
      <c r="H155">
        <f ca="1" t="shared" si="175"/>
        <v>570</v>
      </c>
      <c r="R155">
        <f t="shared" si="137"/>
        <v>710</v>
      </c>
      <c r="S155">
        <f ca="1" t="shared" si="138"/>
        <v>104</v>
      </c>
      <c r="U155">
        <v>7</v>
      </c>
      <c r="V155">
        <v>10</v>
      </c>
      <c r="X155">
        <f ca="1" t="shared" si="176"/>
        <v>364</v>
      </c>
      <c r="Y155">
        <f ca="1" t="shared" si="177"/>
        <v>376</v>
      </c>
      <c r="Z155">
        <f ca="1" t="shared" si="178"/>
        <v>756</v>
      </c>
      <c r="AA155">
        <f ca="1" t="shared" si="179"/>
        <v>890</v>
      </c>
      <c r="AB155">
        <f ca="1" t="shared" si="180"/>
        <v>1100</v>
      </c>
      <c r="AC155">
        <f ca="1" t="shared" si="181"/>
        <v>720</v>
      </c>
      <c r="AD155">
        <f ca="1" t="shared" si="182"/>
        <v>1020</v>
      </c>
      <c r="AE155">
        <f ca="1" t="shared" si="183"/>
        <v>830</v>
      </c>
      <c r="AF155">
        <f ca="1" t="shared" si="184"/>
        <v>880</v>
      </c>
      <c r="AG155">
        <f ca="1" t="shared" si="185"/>
        <v>730</v>
      </c>
      <c r="AH155">
        <f ca="1" t="shared" si="186"/>
        <v>1160</v>
      </c>
      <c r="AI155">
        <f ca="1" t="shared" si="187"/>
        <v>960</v>
      </c>
      <c r="AJ155">
        <f ca="1" t="shared" si="188"/>
        <v>1270</v>
      </c>
      <c r="AK155">
        <f ca="1" t="shared" si="189"/>
        <v>1110</v>
      </c>
      <c r="AL155">
        <f ca="1" t="shared" si="190"/>
        <v>1200</v>
      </c>
    </row>
    <row r="156" spans="1:38">
      <c r="A156" t="s">
        <v>1255</v>
      </c>
      <c r="B156">
        <v>165</v>
      </c>
      <c r="C156">
        <f ca="1" t="shared" si="154"/>
        <v>483</v>
      </c>
      <c r="D156">
        <f ca="1" t="shared" si="155"/>
        <v>640</v>
      </c>
      <c r="E156">
        <f ca="1" t="shared" si="156"/>
        <v>477</v>
      </c>
      <c r="F156">
        <f ca="1" t="shared" si="157"/>
        <v>520</v>
      </c>
      <c r="G156">
        <f ca="1" t="shared" si="174"/>
        <v>710</v>
      </c>
      <c r="H156">
        <f ca="1" t="shared" si="175"/>
        <v>1120</v>
      </c>
      <c r="R156">
        <f t="shared" si="137"/>
        <v>710</v>
      </c>
      <c r="S156">
        <f ca="1" t="shared" si="138"/>
        <v>73</v>
      </c>
      <c r="U156">
        <v>7</v>
      </c>
      <c r="V156">
        <v>10</v>
      </c>
      <c r="X156">
        <f ca="1" t="shared" si="176"/>
        <v>406</v>
      </c>
      <c r="Y156">
        <f ca="1" t="shared" si="177"/>
        <v>696</v>
      </c>
      <c r="Z156">
        <f ca="1" t="shared" si="178"/>
        <v>585</v>
      </c>
      <c r="AA156">
        <f ca="1" t="shared" si="179"/>
        <v>510</v>
      </c>
      <c r="AB156">
        <f ca="1" t="shared" si="180"/>
        <v>880</v>
      </c>
      <c r="AC156">
        <f ca="1" t="shared" si="181"/>
        <v>1040</v>
      </c>
      <c r="AD156">
        <f ca="1" t="shared" si="182"/>
        <v>720</v>
      </c>
      <c r="AE156">
        <f ca="1" t="shared" si="183"/>
        <v>890</v>
      </c>
      <c r="AF156">
        <f ca="1" t="shared" si="184"/>
        <v>730</v>
      </c>
      <c r="AG156">
        <f ca="1" t="shared" si="185"/>
        <v>870</v>
      </c>
      <c r="AH156">
        <f ca="1" t="shared" si="186"/>
        <v>1150</v>
      </c>
      <c r="AI156">
        <f ca="1" t="shared" si="187"/>
        <v>1290</v>
      </c>
      <c r="AJ156">
        <f ca="1" t="shared" si="188"/>
        <v>1280</v>
      </c>
      <c r="AK156">
        <f ca="1" t="shared" si="189"/>
        <v>870</v>
      </c>
      <c r="AL156">
        <f ca="1" t="shared" si="190"/>
        <v>1370</v>
      </c>
    </row>
    <row r="157" spans="1:38">
      <c r="A157" t="s">
        <v>1256</v>
      </c>
      <c r="B157">
        <v>270</v>
      </c>
      <c r="C157">
        <f ca="1" t="shared" si="154"/>
        <v>287</v>
      </c>
      <c r="D157">
        <f ca="1" t="shared" si="155"/>
        <v>336</v>
      </c>
      <c r="E157">
        <f ca="1" t="shared" si="156"/>
        <v>405</v>
      </c>
      <c r="F157">
        <f ca="1" t="shared" si="157"/>
        <v>690</v>
      </c>
      <c r="G157">
        <f ca="1" t="shared" si="174"/>
        <v>1030</v>
      </c>
      <c r="H157">
        <f ca="1" t="shared" si="175"/>
        <v>1070</v>
      </c>
      <c r="R157">
        <f t="shared" si="137"/>
        <v>710</v>
      </c>
      <c r="S157">
        <f ca="1" t="shared" si="138"/>
        <v>102</v>
      </c>
      <c r="U157">
        <v>7</v>
      </c>
      <c r="V157">
        <v>10</v>
      </c>
      <c r="X157">
        <f ca="1" t="shared" si="176"/>
        <v>637</v>
      </c>
      <c r="Y157">
        <f ca="1" t="shared" si="177"/>
        <v>408</v>
      </c>
      <c r="Z157">
        <f ca="1" t="shared" si="178"/>
        <v>477</v>
      </c>
      <c r="AA157">
        <f ca="1" t="shared" si="179"/>
        <v>920</v>
      </c>
      <c r="AB157">
        <f ca="1" t="shared" si="180"/>
        <v>500</v>
      </c>
      <c r="AC157">
        <f ca="1" t="shared" si="181"/>
        <v>860</v>
      </c>
      <c r="AD157">
        <f ca="1" t="shared" si="182"/>
        <v>620</v>
      </c>
      <c r="AE157">
        <f ca="1" t="shared" si="183"/>
        <v>980</v>
      </c>
      <c r="AF157">
        <f ca="1" t="shared" si="184"/>
        <v>1180</v>
      </c>
      <c r="AG157">
        <f ca="1" t="shared" si="185"/>
        <v>1250</v>
      </c>
      <c r="AH157">
        <f ca="1" t="shared" si="186"/>
        <v>1320</v>
      </c>
      <c r="AI157">
        <f ca="1" t="shared" si="187"/>
        <v>950</v>
      </c>
      <c r="AJ157">
        <f ca="1" t="shared" si="188"/>
        <v>1330</v>
      </c>
      <c r="AK157">
        <f ca="1" t="shared" si="189"/>
        <v>910</v>
      </c>
      <c r="AL157">
        <f ca="1" t="shared" si="190"/>
        <v>1480</v>
      </c>
    </row>
    <row r="158" spans="1:38">
      <c r="A158" t="s">
        <v>1257</v>
      </c>
      <c r="B158">
        <v>245</v>
      </c>
      <c r="C158">
        <f ca="1" t="shared" si="154"/>
        <v>301</v>
      </c>
      <c r="D158">
        <f ca="1" t="shared" si="155"/>
        <v>408</v>
      </c>
      <c r="E158">
        <f ca="1" t="shared" si="156"/>
        <v>432</v>
      </c>
      <c r="F158">
        <f ca="1" t="shared" si="157"/>
        <v>1050</v>
      </c>
      <c r="G158">
        <f ca="1" t="shared" si="174"/>
        <v>520</v>
      </c>
      <c r="H158">
        <f ca="1" t="shared" si="175"/>
        <v>900</v>
      </c>
      <c r="R158">
        <f t="shared" si="137"/>
        <v>710</v>
      </c>
      <c r="S158">
        <f ca="1" t="shared" si="138"/>
        <v>112</v>
      </c>
      <c r="U158">
        <v>7</v>
      </c>
      <c r="V158">
        <v>10</v>
      </c>
      <c r="X158">
        <f ca="1" t="shared" si="176"/>
        <v>483</v>
      </c>
      <c r="Y158">
        <f ca="1" t="shared" si="177"/>
        <v>768</v>
      </c>
      <c r="Z158">
        <f ca="1" t="shared" si="178"/>
        <v>639</v>
      </c>
      <c r="AA158">
        <f ca="1" t="shared" si="179"/>
        <v>860</v>
      </c>
      <c r="AB158">
        <f ca="1" t="shared" si="180"/>
        <v>1100</v>
      </c>
      <c r="AC158">
        <f ca="1" t="shared" si="181"/>
        <v>570</v>
      </c>
      <c r="AD158">
        <f ca="1" t="shared" si="182"/>
        <v>840</v>
      </c>
      <c r="AE158">
        <f ca="1" t="shared" si="183"/>
        <v>1210</v>
      </c>
      <c r="AF158">
        <f ca="1" t="shared" si="184"/>
        <v>1110</v>
      </c>
      <c r="AG158">
        <f ca="1" t="shared" si="185"/>
        <v>1290</v>
      </c>
      <c r="AH158">
        <f ca="1" t="shared" si="186"/>
        <v>980</v>
      </c>
      <c r="AI158">
        <f ca="1" t="shared" si="187"/>
        <v>960</v>
      </c>
      <c r="AJ158">
        <f ca="1" t="shared" si="188"/>
        <v>1160</v>
      </c>
      <c r="AK158">
        <f ca="1" t="shared" si="189"/>
        <v>1080</v>
      </c>
      <c r="AL158">
        <f ca="1" t="shared" si="190"/>
        <v>930</v>
      </c>
    </row>
    <row r="159" spans="1:38">
      <c r="A159" t="s">
        <v>1258</v>
      </c>
      <c r="B159">
        <v>180</v>
      </c>
      <c r="C159">
        <f ca="1" t="shared" si="154"/>
        <v>560</v>
      </c>
      <c r="D159">
        <f ca="1" t="shared" si="155"/>
        <v>456</v>
      </c>
      <c r="E159">
        <f ca="1" t="shared" si="156"/>
        <v>594</v>
      </c>
      <c r="F159">
        <f ca="1" t="shared" si="157"/>
        <v>800</v>
      </c>
      <c r="G159">
        <f ca="1" t="shared" si="174"/>
        <v>890</v>
      </c>
      <c r="H159">
        <f ca="1" t="shared" si="175"/>
        <v>890</v>
      </c>
      <c r="R159">
        <f t="shared" si="137"/>
        <v>710</v>
      </c>
      <c r="S159">
        <f ca="1" t="shared" si="138"/>
        <v>54</v>
      </c>
      <c r="U159">
        <v>7</v>
      </c>
      <c r="V159">
        <v>10</v>
      </c>
      <c r="X159">
        <f ca="1" t="shared" si="176"/>
        <v>483</v>
      </c>
      <c r="Y159">
        <f ca="1" t="shared" si="177"/>
        <v>640</v>
      </c>
      <c r="Z159">
        <f ca="1" t="shared" si="178"/>
        <v>477</v>
      </c>
      <c r="AA159">
        <f ca="1" t="shared" si="179"/>
        <v>520</v>
      </c>
      <c r="AB159">
        <f ca="1" t="shared" si="180"/>
        <v>710</v>
      </c>
      <c r="AC159">
        <f ca="1" t="shared" si="181"/>
        <v>1120</v>
      </c>
      <c r="AD159">
        <f ca="1" t="shared" si="182"/>
        <v>710</v>
      </c>
      <c r="AE159">
        <f ca="1" t="shared" si="183"/>
        <v>1110</v>
      </c>
      <c r="AF159">
        <f ca="1" t="shared" si="184"/>
        <v>880</v>
      </c>
      <c r="AG159">
        <f ca="1" t="shared" si="185"/>
        <v>1020</v>
      </c>
      <c r="AH159">
        <f ca="1" t="shared" si="186"/>
        <v>980</v>
      </c>
      <c r="AI159">
        <f ca="1" t="shared" si="187"/>
        <v>1120</v>
      </c>
      <c r="AJ159">
        <f ca="1" t="shared" si="188"/>
        <v>990</v>
      </c>
      <c r="AK159">
        <f ca="1" t="shared" si="189"/>
        <v>1010</v>
      </c>
      <c r="AL159">
        <f ca="1" t="shared" si="190"/>
        <v>1020</v>
      </c>
    </row>
    <row r="160" spans="1:38">
      <c r="A160" t="s">
        <v>1259</v>
      </c>
      <c r="B160">
        <v>265</v>
      </c>
      <c r="C160">
        <f ca="1" t="shared" si="154"/>
        <v>525</v>
      </c>
      <c r="D160">
        <f ca="1" t="shared" si="155"/>
        <v>464</v>
      </c>
      <c r="E160">
        <f ca="1" t="shared" si="156"/>
        <v>873</v>
      </c>
      <c r="F160">
        <f ca="1" t="shared" si="157"/>
        <v>920</v>
      </c>
      <c r="G160">
        <f ca="1" t="shared" si="174"/>
        <v>950</v>
      </c>
      <c r="R160">
        <f t="shared" si="137"/>
        <v>610</v>
      </c>
      <c r="S160">
        <f ca="1" t="shared" si="138"/>
        <v>134</v>
      </c>
      <c r="U160">
        <v>6</v>
      </c>
      <c r="V160">
        <v>10</v>
      </c>
      <c r="X160">
        <f ca="1" t="shared" si="176"/>
        <v>287</v>
      </c>
      <c r="Y160">
        <f ca="1" t="shared" si="177"/>
        <v>336</v>
      </c>
      <c r="Z160">
        <f ca="1" t="shared" si="178"/>
        <v>405</v>
      </c>
      <c r="AA160">
        <f ca="1" t="shared" si="179"/>
        <v>690</v>
      </c>
      <c r="AB160">
        <f ca="1" t="shared" si="180"/>
        <v>1030</v>
      </c>
      <c r="AC160">
        <f ca="1" t="shared" si="181"/>
        <v>1070</v>
      </c>
      <c r="AD160">
        <f ca="1" t="shared" si="182"/>
        <v>870</v>
      </c>
      <c r="AE160">
        <f ca="1" t="shared" si="183"/>
        <v>930</v>
      </c>
      <c r="AF160">
        <f ca="1" t="shared" si="184"/>
        <v>790</v>
      </c>
      <c r="AG160">
        <f ca="1" t="shared" si="185"/>
        <v>980</v>
      </c>
      <c r="AH160">
        <f ca="1" t="shared" si="186"/>
        <v>940</v>
      </c>
      <c r="AI160">
        <f ca="1" t="shared" si="187"/>
        <v>1060</v>
      </c>
      <c r="AJ160">
        <f ca="1" t="shared" si="188"/>
        <v>1320</v>
      </c>
      <c r="AK160">
        <f ca="1" t="shared" si="189"/>
        <v>1310</v>
      </c>
      <c r="AL160">
        <f ca="1" t="shared" si="190"/>
        <v>1170</v>
      </c>
    </row>
    <row r="161" spans="1:38">
      <c r="A161" t="s">
        <v>1260</v>
      </c>
      <c r="B161">
        <v>375</v>
      </c>
      <c r="C161">
        <f ca="1" t="shared" si="154"/>
        <v>448</v>
      </c>
      <c r="D161">
        <f ca="1" t="shared" si="155"/>
        <v>576</v>
      </c>
      <c r="E161">
        <f ca="1" t="shared" si="156"/>
        <v>432</v>
      </c>
      <c r="F161">
        <f ca="1" t="shared" si="157"/>
        <v>850</v>
      </c>
      <c r="G161">
        <f ca="1" t="shared" si="174"/>
        <v>930</v>
      </c>
      <c r="R161">
        <f t="shared" si="137"/>
        <v>610</v>
      </c>
      <c r="S161">
        <f ca="1" t="shared" si="138"/>
        <v>83</v>
      </c>
      <c r="U161">
        <v>6</v>
      </c>
      <c r="V161">
        <v>10</v>
      </c>
      <c r="X161">
        <f ca="1" t="shared" si="176"/>
        <v>301</v>
      </c>
      <c r="Y161">
        <f ca="1" t="shared" si="177"/>
        <v>408</v>
      </c>
      <c r="Z161">
        <f ca="1" t="shared" si="178"/>
        <v>432</v>
      </c>
      <c r="AA161">
        <f ca="1" t="shared" si="179"/>
        <v>1050</v>
      </c>
      <c r="AB161">
        <f ca="1" t="shared" si="180"/>
        <v>520</v>
      </c>
      <c r="AC161">
        <f ca="1" t="shared" si="181"/>
        <v>900</v>
      </c>
      <c r="AD161">
        <f ca="1" t="shared" si="182"/>
        <v>1100</v>
      </c>
      <c r="AE161">
        <f ca="1" t="shared" si="183"/>
        <v>720</v>
      </c>
      <c r="AF161">
        <f ca="1" t="shared" si="184"/>
        <v>1180</v>
      </c>
      <c r="AG161">
        <f ca="1" t="shared" si="185"/>
        <v>750</v>
      </c>
      <c r="AH161">
        <f ca="1" t="shared" si="186"/>
        <v>1120</v>
      </c>
      <c r="AI161">
        <f ca="1" t="shared" si="187"/>
        <v>1030</v>
      </c>
      <c r="AJ161">
        <f ca="1" t="shared" si="188"/>
        <v>1380</v>
      </c>
      <c r="AK161">
        <f ca="1" t="shared" si="189"/>
        <v>1150</v>
      </c>
      <c r="AL161">
        <f ca="1" t="shared" si="190"/>
        <v>1270</v>
      </c>
    </row>
    <row r="162" spans="1:38">
      <c r="A162" t="s">
        <v>1261</v>
      </c>
      <c r="B162">
        <v>290</v>
      </c>
      <c r="C162">
        <f ca="1" t="shared" si="154"/>
        <v>448</v>
      </c>
      <c r="D162">
        <f ca="1" t="shared" si="155"/>
        <v>648</v>
      </c>
      <c r="E162">
        <f ca="1" t="shared" si="156"/>
        <v>432</v>
      </c>
      <c r="F162">
        <f ca="1" t="shared" si="157"/>
        <v>780</v>
      </c>
      <c r="G162">
        <f ca="1" t="shared" si="174"/>
        <v>980</v>
      </c>
      <c r="R162">
        <f t="shared" si="137"/>
        <v>610</v>
      </c>
      <c r="S162">
        <f ca="1" t="shared" ref="S162:S173" si="191">ROUND((RAND()*(SUM(B162:Q162)/25-SUM(B162:Q162)/100)+SUM(B162:Q162)/100)/10,0)*10+ROUND(RAND()*(5-1)+1,0)</f>
        <v>132</v>
      </c>
      <c r="U162">
        <v>6</v>
      </c>
      <c r="V162">
        <v>10</v>
      </c>
      <c r="X162">
        <f ca="1" t="shared" si="176"/>
        <v>560</v>
      </c>
      <c r="Y162">
        <f ca="1" t="shared" si="177"/>
        <v>456</v>
      </c>
      <c r="Z162">
        <f ca="1" t="shared" si="178"/>
        <v>594</v>
      </c>
      <c r="AA162">
        <f ca="1" t="shared" si="179"/>
        <v>800</v>
      </c>
      <c r="AB162">
        <f ca="1" t="shared" si="180"/>
        <v>890</v>
      </c>
      <c r="AC162">
        <f ca="1" t="shared" si="181"/>
        <v>890</v>
      </c>
      <c r="AD162">
        <f ca="1" t="shared" si="182"/>
        <v>750</v>
      </c>
      <c r="AE162">
        <f ca="1" t="shared" si="183"/>
        <v>1030</v>
      </c>
      <c r="AF162">
        <f ca="1" t="shared" si="184"/>
        <v>950</v>
      </c>
      <c r="AG162">
        <f ca="1" t="shared" si="185"/>
        <v>760</v>
      </c>
      <c r="AH162">
        <f ca="1" t="shared" si="186"/>
        <v>1110</v>
      </c>
      <c r="AI162">
        <f ca="1" t="shared" si="187"/>
        <v>1330</v>
      </c>
      <c r="AJ162">
        <f ca="1" t="shared" si="188"/>
        <v>1350</v>
      </c>
      <c r="AK162">
        <f ca="1" t="shared" si="189"/>
        <v>1320</v>
      </c>
      <c r="AL162">
        <f ca="1" t="shared" si="190"/>
        <v>1360</v>
      </c>
    </row>
    <row r="163" spans="1:38">
      <c r="A163" t="s">
        <v>1262</v>
      </c>
      <c r="B163">
        <v>275</v>
      </c>
      <c r="C163">
        <f ca="1" t="shared" si="154"/>
        <v>399</v>
      </c>
      <c r="D163">
        <f ca="1" t="shared" si="155"/>
        <v>608</v>
      </c>
      <c r="E163">
        <f ca="1" t="shared" si="156"/>
        <v>621</v>
      </c>
      <c r="F163">
        <f ca="1" t="shared" si="157"/>
        <v>810</v>
      </c>
      <c r="G163">
        <f ca="1" t="shared" si="174"/>
        <v>1100</v>
      </c>
      <c r="R163">
        <f t="shared" si="137"/>
        <v>610</v>
      </c>
      <c r="S163">
        <f ca="1" t="shared" si="191"/>
        <v>63</v>
      </c>
      <c r="U163">
        <v>6</v>
      </c>
      <c r="V163">
        <v>10</v>
      </c>
      <c r="X163">
        <f ca="1" t="shared" si="176"/>
        <v>525</v>
      </c>
      <c r="Y163">
        <f ca="1" t="shared" si="177"/>
        <v>464</v>
      </c>
      <c r="Z163">
        <f ca="1" t="shared" si="178"/>
        <v>873</v>
      </c>
      <c r="AA163">
        <f ca="1" t="shared" si="179"/>
        <v>920</v>
      </c>
      <c r="AB163">
        <f ca="1" t="shared" si="180"/>
        <v>950</v>
      </c>
      <c r="AC163">
        <f ca="1" t="shared" si="181"/>
        <v>600</v>
      </c>
      <c r="AD163">
        <f ca="1" t="shared" si="182"/>
        <v>960</v>
      </c>
      <c r="AE163">
        <f ca="1" t="shared" si="183"/>
        <v>1220</v>
      </c>
      <c r="AF163">
        <f ca="1" t="shared" si="184"/>
        <v>1080</v>
      </c>
      <c r="AG163">
        <f ca="1" t="shared" si="185"/>
        <v>740</v>
      </c>
      <c r="AH163">
        <f ca="1" t="shared" si="186"/>
        <v>1150</v>
      </c>
      <c r="AI163">
        <f ca="1" t="shared" si="187"/>
        <v>940</v>
      </c>
      <c r="AJ163">
        <f ca="1" t="shared" si="188"/>
        <v>1230</v>
      </c>
      <c r="AK163">
        <f ca="1" t="shared" si="189"/>
        <v>1360</v>
      </c>
      <c r="AL163">
        <f ca="1" t="shared" si="190"/>
        <v>1440</v>
      </c>
    </row>
    <row r="164" spans="1:38">
      <c r="A164" t="s">
        <v>1263</v>
      </c>
      <c r="B164">
        <v>230</v>
      </c>
      <c r="C164">
        <f ca="1" t="shared" si="154"/>
        <v>350</v>
      </c>
      <c r="D164">
        <f ca="1" t="shared" si="155"/>
        <v>720</v>
      </c>
      <c r="E164">
        <f ca="1" t="shared" si="156"/>
        <v>567</v>
      </c>
      <c r="F164">
        <f ca="1" t="shared" si="157"/>
        <v>700</v>
      </c>
      <c r="G164">
        <f ca="1" t="shared" si="174"/>
        <v>960</v>
      </c>
      <c r="R164">
        <f t="shared" si="137"/>
        <v>610</v>
      </c>
      <c r="S164">
        <f ca="1" t="shared" si="191"/>
        <v>123</v>
      </c>
      <c r="U164">
        <v>6</v>
      </c>
      <c r="V164">
        <v>10</v>
      </c>
      <c r="X164">
        <f ca="1" t="shared" si="176"/>
        <v>448</v>
      </c>
      <c r="Y164">
        <f ca="1" t="shared" si="177"/>
        <v>576</v>
      </c>
      <c r="Z164">
        <f ca="1" t="shared" si="178"/>
        <v>432</v>
      </c>
      <c r="AA164">
        <f ca="1" t="shared" si="179"/>
        <v>850</v>
      </c>
      <c r="AB164">
        <f ca="1" t="shared" si="180"/>
        <v>930</v>
      </c>
      <c r="AC164">
        <f ca="1" t="shared" si="181"/>
        <v>800</v>
      </c>
      <c r="AD164">
        <f ca="1" t="shared" si="182"/>
        <v>740</v>
      </c>
      <c r="AE164">
        <f ca="1" t="shared" si="183"/>
        <v>800</v>
      </c>
      <c r="AF164">
        <f ca="1" t="shared" si="184"/>
        <v>1130</v>
      </c>
      <c r="AG164">
        <f ca="1" t="shared" si="185"/>
        <v>790</v>
      </c>
      <c r="AH164">
        <f ca="1" t="shared" si="186"/>
        <v>900</v>
      </c>
      <c r="AI164">
        <f ca="1" t="shared" si="187"/>
        <v>920</v>
      </c>
      <c r="AJ164">
        <f ca="1" t="shared" si="188"/>
        <v>890</v>
      </c>
      <c r="AK164">
        <f ca="1" t="shared" si="189"/>
        <v>1040</v>
      </c>
      <c r="AL164">
        <f ca="1" t="shared" si="190"/>
        <v>1380</v>
      </c>
    </row>
    <row r="165" spans="1:38">
      <c r="A165" t="s">
        <v>1264</v>
      </c>
      <c r="B165">
        <v>435</v>
      </c>
      <c r="C165">
        <f ca="1" t="shared" si="154"/>
        <v>637</v>
      </c>
      <c r="D165">
        <f ca="1" t="shared" si="155"/>
        <v>728</v>
      </c>
      <c r="E165">
        <f ca="1" t="shared" si="156"/>
        <v>675</v>
      </c>
      <c r="F165">
        <f ca="1" t="shared" si="157"/>
        <v>530</v>
      </c>
      <c r="G165">
        <f ca="1" t="shared" si="174"/>
        <v>520</v>
      </c>
      <c r="R165">
        <f t="shared" si="137"/>
        <v>610</v>
      </c>
      <c r="S165">
        <f ca="1" t="shared" si="191"/>
        <v>72</v>
      </c>
      <c r="U165">
        <v>6</v>
      </c>
      <c r="V165">
        <v>10</v>
      </c>
      <c r="X165">
        <f ca="1" t="shared" si="176"/>
        <v>448</v>
      </c>
      <c r="Y165">
        <f ca="1" t="shared" si="177"/>
        <v>648</v>
      </c>
      <c r="Z165">
        <f ca="1" t="shared" si="178"/>
        <v>432</v>
      </c>
      <c r="AA165">
        <f ca="1" t="shared" si="179"/>
        <v>780</v>
      </c>
      <c r="AB165">
        <f ca="1" t="shared" si="180"/>
        <v>980</v>
      </c>
      <c r="AC165">
        <f ca="1" t="shared" si="181"/>
        <v>890</v>
      </c>
      <c r="AD165">
        <f ca="1" t="shared" si="182"/>
        <v>1170</v>
      </c>
      <c r="AE165">
        <f ca="1" t="shared" si="183"/>
        <v>1060</v>
      </c>
      <c r="AF165">
        <f ca="1" t="shared" si="184"/>
        <v>1250</v>
      </c>
      <c r="AG165">
        <f ca="1" t="shared" si="185"/>
        <v>1160</v>
      </c>
      <c r="AH165">
        <f ca="1" t="shared" si="186"/>
        <v>1000</v>
      </c>
      <c r="AI165">
        <f ca="1" t="shared" si="187"/>
        <v>890</v>
      </c>
      <c r="AJ165">
        <f ca="1" t="shared" si="188"/>
        <v>1100</v>
      </c>
      <c r="AK165">
        <f ca="1" t="shared" si="189"/>
        <v>960</v>
      </c>
      <c r="AL165">
        <f ca="1" t="shared" si="190"/>
        <v>1430</v>
      </c>
    </row>
    <row r="166" spans="1:38">
      <c r="A166" t="s">
        <v>1265</v>
      </c>
      <c r="B166">
        <v>255</v>
      </c>
      <c r="C166">
        <f ca="1" t="shared" si="154"/>
        <v>441</v>
      </c>
      <c r="D166">
        <f ca="1" t="shared" si="155"/>
        <v>432</v>
      </c>
      <c r="E166">
        <f ca="1" t="shared" si="156"/>
        <v>684</v>
      </c>
      <c r="F166">
        <f ca="1" t="shared" si="157"/>
        <v>1010</v>
      </c>
      <c r="G166">
        <f ca="1" t="shared" si="174"/>
        <v>810</v>
      </c>
      <c r="R166">
        <f t="shared" si="137"/>
        <v>610</v>
      </c>
      <c r="S166">
        <f ca="1" t="shared" si="191"/>
        <v>95</v>
      </c>
      <c r="U166">
        <v>6</v>
      </c>
      <c r="V166">
        <v>10</v>
      </c>
      <c r="X166">
        <f ca="1" t="shared" si="176"/>
        <v>399</v>
      </c>
      <c r="Y166">
        <f ca="1" t="shared" si="177"/>
        <v>608</v>
      </c>
      <c r="Z166">
        <f ca="1" t="shared" si="178"/>
        <v>621</v>
      </c>
      <c r="AA166">
        <f ca="1" t="shared" si="179"/>
        <v>810</v>
      </c>
      <c r="AB166">
        <f ca="1" t="shared" si="180"/>
        <v>1100</v>
      </c>
      <c r="AC166">
        <f ca="1" t="shared" si="181"/>
        <v>680</v>
      </c>
      <c r="AD166">
        <f ca="1" t="shared" si="182"/>
        <v>990</v>
      </c>
      <c r="AE166">
        <f ca="1" t="shared" si="183"/>
        <v>1130</v>
      </c>
      <c r="AF166">
        <f ca="1" t="shared" si="184"/>
        <v>890</v>
      </c>
      <c r="AG166">
        <f ca="1" t="shared" si="185"/>
        <v>1070</v>
      </c>
      <c r="AH166">
        <f ca="1" t="shared" si="186"/>
        <v>800</v>
      </c>
      <c r="AI166">
        <f ca="1" t="shared" si="187"/>
        <v>1040</v>
      </c>
      <c r="AJ166">
        <f ca="1" t="shared" si="188"/>
        <v>1310</v>
      </c>
      <c r="AK166">
        <f ca="1" t="shared" si="189"/>
        <v>880</v>
      </c>
      <c r="AL166">
        <f ca="1" t="shared" si="190"/>
        <v>990</v>
      </c>
    </row>
    <row r="167" spans="1:38">
      <c r="A167" t="s">
        <v>1266</v>
      </c>
      <c r="B167">
        <v>210</v>
      </c>
      <c r="C167">
        <f ca="1" t="shared" si="154"/>
        <v>574</v>
      </c>
      <c r="D167">
        <f ca="1" t="shared" si="155"/>
        <v>432</v>
      </c>
      <c r="E167">
        <f ca="1" t="shared" si="156"/>
        <v>540</v>
      </c>
      <c r="F167">
        <f ca="1" t="shared" si="157"/>
        <v>620</v>
      </c>
      <c r="G167">
        <f ca="1" t="shared" si="174"/>
        <v>600</v>
      </c>
      <c r="R167">
        <f t="shared" si="137"/>
        <v>610</v>
      </c>
      <c r="S167">
        <f ca="1" t="shared" si="191"/>
        <v>102</v>
      </c>
      <c r="U167">
        <v>6</v>
      </c>
      <c r="V167">
        <v>10</v>
      </c>
      <c r="X167">
        <f ca="1" t="shared" si="176"/>
        <v>350</v>
      </c>
      <c r="Y167">
        <f ca="1" t="shared" si="177"/>
        <v>720</v>
      </c>
      <c r="Z167">
        <f ca="1" t="shared" si="178"/>
        <v>567</v>
      </c>
      <c r="AA167">
        <f ca="1" t="shared" si="179"/>
        <v>700</v>
      </c>
      <c r="AB167">
        <f ca="1" t="shared" si="180"/>
        <v>960</v>
      </c>
      <c r="AC167">
        <f ca="1" t="shared" si="181"/>
        <v>680</v>
      </c>
      <c r="AD167">
        <f ca="1" t="shared" si="182"/>
        <v>870</v>
      </c>
      <c r="AE167">
        <f ca="1" t="shared" si="183"/>
        <v>960</v>
      </c>
      <c r="AF167">
        <f ca="1" t="shared" si="184"/>
        <v>1000</v>
      </c>
      <c r="AG167">
        <f ca="1" t="shared" si="185"/>
        <v>790</v>
      </c>
      <c r="AH167">
        <f ca="1" t="shared" si="186"/>
        <v>1000</v>
      </c>
      <c r="AI167">
        <f ca="1" t="shared" si="187"/>
        <v>1190</v>
      </c>
      <c r="AJ167">
        <f ca="1" t="shared" si="188"/>
        <v>1320</v>
      </c>
      <c r="AK167">
        <f ca="1" t="shared" si="189"/>
        <v>1380</v>
      </c>
      <c r="AL167">
        <f ca="1" t="shared" si="190"/>
        <v>1390</v>
      </c>
    </row>
    <row r="168" spans="1:38">
      <c r="A168" t="s">
        <v>1267</v>
      </c>
      <c r="B168">
        <v>220</v>
      </c>
      <c r="C168">
        <f ca="1" t="shared" si="154"/>
        <v>490</v>
      </c>
      <c r="D168">
        <f ca="1" t="shared" si="155"/>
        <v>704</v>
      </c>
      <c r="E168">
        <f ca="1" t="shared" si="156"/>
        <v>423</v>
      </c>
      <c r="F168">
        <f ca="1" t="shared" si="157"/>
        <v>500</v>
      </c>
      <c r="G168">
        <f ca="1" t="shared" si="174"/>
        <v>970</v>
      </c>
      <c r="R168">
        <f t="shared" si="137"/>
        <v>610</v>
      </c>
      <c r="S168">
        <f ca="1" t="shared" si="191"/>
        <v>101</v>
      </c>
      <c r="U168">
        <v>6</v>
      </c>
      <c r="V168">
        <v>10</v>
      </c>
      <c r="X168">
        <f ca="1" t="shared" si="176"/>
        <v>637</v>
      </c>
      <c r="Y168">
        <f ca="1" t="shared" si="177"/>
        <v>728</v>
      </c>
      <c r="Z168">
        <f ca="1" t="shared" si="178"/>
        <v>675</v>
      </c>
      <c r="AA168">
        <f ca="1" t="shared" si="179"/>
        <v>530</v>
      </c>
      <c r="AB168">
        <f ca="1" t="shared" si="180"/>
        <v>520</v>
      </c>
      <c r="AC168">
        <f ca="1" t="shared" si="181"/>
        <v>870</v>
      </c>
      <c r="AD168">
        <f ca="1" t="shared" si="182"/>
        <v>1180</v>
      </c>
      <c r="AE168">
        <f ca="1" t="shared" si="183"/>
        <v>1210</v>
      </c>
      <c r="AF168">
        <f ca="1" t="shared" si="184"/>
        <v>830</v>
      </c>
      <c r="AG168">
        <f ca="1" t="shared" si="185"/>
        <v>1280</v>
      </c>
      <c r="AH168">
        <f ca="1" t="shared" si="186"/>
        <v>1310</v>
      </c>
      <c r="AI168">
        <f ca="1" t="shared" si="187"/>
        <v>950</v>
      </c>
      <c r="AJ168">
        <f ca="1" t="shared" si="188"/>
        <v>1210</v>
      </c>
      <c r="AK168">
        <f ca="1" t="shared" si="189"/>
        <v>1010</v>
      </c>
      <c r="AL168">
        <f ca="1" t="shared" si="190"/>
        <v>1180</v>
      </c>
    </row>
    <row r="169" spans="1:38">
      <c r="A169" t="s">
        <v>1268</v>
      </c>
      <c r="B169">
        <v>225</v>
      </c>
      <c r="C169">
        <f ca="1" t="shared" si="154"/>
        <v>602</v>
      </c>
      <c r="D169">
        <f ca="1" t="shared" si="155"/>
        <v>632</v>
      </c>
      <c r="E169">
        <f ca="1" t="shared" si="156"/>
        <v>549</v>
      </c>
      <c r="F169">
        <f ca="1" t="shared" si="157"/>
        <v>1040</v>
      </c>
      <c r="G169">
        <f ca="1" t="shared" si="174"/>
        <v>930</v>
      </c>
      <c r="R169">
        <f t="shared" si="137"/>
        <v>610</v>
      </c>
      <c r="S169">
        <f ca="1" t="shared" si="191"/>
        <v>133</v>
      </c>
      <c r="U169">
        <v>6</v>
      </c>
      <c r="V169">
        <v>10</v>
      </c>
      <c r="X169">
        <f ca="1" t="shared" si="176"/>
        <v>441</v>
      </c>
      <c r="Y169">
        <f ca="1" t="shared" si="177"/>
        <v>432</v>
      </c>
      <c r="Z169">
        <f ca="1" t="shared" si="178"/>
        <v>684</v>
      </c>
      <c r="AA169">
        <f ca="1" t="shared" si="179"/>
        <v>1010</v>
      </c>
      <c r="AB169">
        <f ca="1" t="shared" si="180"/>
        <v>810</v>
      </c>
      <c r="AC169">
        <f ca="1" t="shared" si="181"/>
        <v>990</v>
      </c>
      <c r="AD169">
        <f ca="1" t="shared" si="182"/>
        <v>850</v>
      </c>
      <c r="AE169">
        <f ca="1" t="shared" si="183"/>
        <v>1030</v>
      </c>
      <c r="AF169">
        <f ca="1" t="shared" si="184"/>
        <v>720</v>
      </c>
      <c r="AG169">
        <f ca="1" t="shared" si="185"/>
        <v>1000</v>
      </c>
      <c r="AH169">
        <f ca="1" t="shared" si="186"/>
        <v>1220</v>
      </c>
      <c r="AI169">
        <f ca="1" t="shared" si="187"/>
        <v>1360</v>
      </c>
      <c r="AJ169">
        <f ca="1" t="shared" si="188"/>
        <v>840</v>
      </c>
      <c r="AK169">
        <f ca="1" t="shared" si="189"/>
        <v>1120</v>
      </c>
      <c r="AL169">
        <f ca="1" t="shared" si="190"/>
        <v>1160</v>
      </c>
    </row>
    <row r="170" spans="1:38">
      <c r="A170" t="s">
        <v>1269</v>
      </c>
      <c r="B170">
        <v>225</v>
      </c>
      <c r="C170">
        <f ca="1" t="shared" si="154"/>
        <v>539</v>
      </c>
      <c r="D170">
        <f ca="1" t="shared" si="155"/>
        <v>576</v>
      </c>
      <c r="E170">
        <f ca="1" t="shared" si="156"/>
        <v>576</v>
      </c>
      <c r="F170">
        <f ca="1" t="shared" si="157"/>
        <v>680</v>
      </c>
      <c r="G170">
        <f ca="1" t="shared" si="174"/>
        <v>1030</v>
      </c>
      <c r="R170">
        <f t="shared" si="137"/>
        <v>610</v>
      </c>
      <c r="S170">
        <f ca="1" t="shared" si="191"/>
        <v>61</v>
      </c>
      <c r="U170">
        <v>6</v>
      </c>
      <c r="V170">
        <v>10</v>
      </c>
      <c r="X170">
        <f ca="1" t="shared" si="176"/>
        <v>574</v>
      </c>
      <c r="Y170">
        <f ca="1" t="shared" si="177"/>
        <v>432</v>
      </c>
      <c r="Z170">
        <f ca="1" t="shared" si="178"/>
        <v>540</v>
      </c>
      <c r="AA170">
        <f ca="1" t="shared" si="179"/>
        <v>620</v>
      </c>
      <c r="AB170">
        <f ca="1" t="shared" si="180"/>
        <v>600</v>
      </c>
      <c r="AC170">
        <f ca="1" t="shared" si="181"/>
        <v>1090</v>
      </c>
      <c r="AD170">
        <f ca="1" t="shared" si="182"/>
        <v>710</v>
      </c>
      <c r="AE170">
        <f ca="1" t="shared" si="183"/>
        <v>890</v>
      </c>
      <c r="AF170">
        <f ca="1" t="shared" si="184"/>
        <v>1140</v>
      </c>
      <c r="AG170">
        <f ca="1" t="shared" si="185"/>
        <v>1230</v>
      </c>
      <c r="AH170">
        <f ca="1" t="shared" si="186"/>
        <v>1060</v>
      </c>
      <c r="AI170">
        <f ca="1" t="shared" si="187"/>
        <v>940</v>
      </c>
      <c r="AJ170">
        <f ca="1" t="shared" si="188"/>
        <v>840</v>
      </c>
      <c r="AK170">
        <f ca="1" t="shared" si="189"/>
        <v>940</v>
      </c>
      <c r="AL170">
        <f ca="1" t="shared" si="190"/>
        <v>1180</v>
      </c>
    </row>
    <row r="171" spans="1:38">
      <c r="A171" t="s">
        <v>1270</v>
      </c>
      <c r="B171">
        <v>380</v>
      </c>
      <c r="C171">
        <f ca="1" t="shared" si="154"/>
        <v>266</v>
      </c>
      <c r="D171">
        <f ca="1" t="shared" si="155"/>
        <v>776</v>
      </c>
      <c r="E171">
        <f ca="1" t="shared" si="156"/>
        <v>522</v>
      </c>
      <c r="F171">
        <f ca="1" t="shared" si="157"/>
        <v>470</v>
      </c>
      <c r="G171">
        <f ca="1" t="shared" si="174"/>
        <v>560</v>
      </c>
      <c r="R171">
        <f t="shared" si="137"/>
        <v>610</v>
      </c>
      <c r="S171">
        <f ca="1" t="shared" si="191"/>
        <v>72</v>
      </c>
      <c r="U171">
        <v>6</v>
      </c>
      <c r="V171">
        <v>10</v>
      </c>
      <c r="X171">
        <f ca="1" t="shared" si="176"/>
        <v>490</v>
      </c>
      <c r="Y171">
        <f ca="1" t="shared" si="177"/>
        <v>704</v>
      </c>
      <c r="Z171">
        <f ca="1" t="shared" si="178"/>
        <v>423</v>
      </c>
      <c r="AA171">
        <f ca="1" t="shared" si="179"/>
        <v>500</v>
      </c>
      <c r="AB171">
        <f ca="1" t="shared" si="180"/>
        <v>970</v>
      </c>
      <c r="AC171">
        <f ca="1" t="shared" si="181"/>
        <v>590</v>
      </c>
      <c r="AD171">
        <f ca="1" t="shared" si="182"/>
        <v>1040</v>
      </c>
      <c r="AE171">
        <f ca="1" t="shared" si="183"/>
        <v>1140</v>
      </c>
      <c r="AF171">
        <f ca="1" t="shared" si="184"/>
        <v>1240</v>
      </c>
      <c r="AG171">
        <f ca="1" t="shared" si="185"/>
        <v>780</v>
      </c>
      <c r="AH171">
        <f ca="1" t="shared" si="186"/>
        <v>760</v>
      </c>
      <c r="AI171">
        <f ca="1" t="shared" si="187"/>
        <v>1290</v>
      </c>
      <c r="AJ171">
        <f ca="1" t="shared" si="188"/>
        <v>1060</v>
      </c>
      <c r="AK171">
        <f ca="1" t="shared" si="189"/>
        <v>1260</v>
      </c>
      <c r="AL171">
        <f ca="1" t="shared" si="190"/>
        <v>960</v>
      </c>
    </row>
    <row r="172" spans="1:38">
      <c r="A172" t="s">
        <v>1271</v>
      </c>
      <c r="B172">
        <v>320</v>
      </c>
      <c r="C172">
        <f ca="1" t="shared" si="154"/>
        <v>301</v>
      </c>
      <c r="D172">
        <f ca="1" t="shared" si="155"/>
        <v>440</v>
      </c>
      <c r="E172">
        <f ca="1" t="shared" si="156"/>
        <v>819</v>
      </c>
      <c r="F172">
        <f ca="1" t="shared" si="157"/>
        <v>590</v>
      </c>
      <c r="G172">
        <f ca="1" t="shared" si="174"/>
        <v>520</v>
      </c>
      <c r="R172">
        <f t="shared" si="137"/>
        <v>610</v>
      </c>
      <c r="S172">
        <f ca="1" t="shared" si="191"/>
        <v>44</v>
      </c>
      <c r="U172">
        <v>6</v>
      </c>
      <c r="V172">
        <v>10</v>
      </c>
      <c r="X172">
        <f ca="1" t="shared" si="176"/>
        <v>602</v>
      </c>
      <c r="Y172">
        <f ca="1" t="shared" si="177"/>
        <v>632</v>
      </c>
      <c r="Z172">
        <f ca="1" t="shared" si="178"/>
        <v>549</v>
      </c>
      <c r="AA172">
        <f ca="1" t="shared" si="179"/>
        <v>1040</v>
      </c>
      <c r="AB172">
        <f ca="1" t="shared" si="180"/>
        <v>930</v>
      </c>
      <c r="AC172">
        <f ca="1" t="shared" si="181"/>
        <v>550</v>
      </c>
      <c r="AD172">
        <f ca="1" t="shared" si="182"/>
        <v>870</v>
      </c>
      <c r="AE172">
        <f ca="1" t="shared" si="183"/>
        <v>1140</v>
      </c>
      <c r="AF172">
        <f ca="1" t="shared" si="184"/>
        <v>940</v>
      </c>
      <c r="AG172">
        <f ca="1" t="shared" si="185"/>
        <v>1150</v>
      </c>
      <c r="AH172">
        <f ca="1" t="shared" si="186"/>
        <v>1030</v>
      </c>
      <c r="AI172">
        <f ca="1" t="shared" si="187"/>
        <v>960</v>
      </c>
      <c r="AJ172">
        <f ca="1" t="shared" si="188"/>
        <v>1380</v>
      </c>
      <c r="AK172">
        <f ca="1" t="shared" si="189"/>
        <v>1400</v>
      </c>
      <c r="AL172">
        <f ca="1" t="shared" si="190"/>
        <v>1250</v>
      </c>
    </row>
    <row r="173" spans="1:38">
      <c r="A173" t="s">
        <v>1272</v>
      </c>
      <c r="B173">
        <v>235</v>
      </c>
      <c r="C173">
        <f ca="1" t="shared" si="154"/>
        <v>469</v>
      </c>
      <c r="D173">
        <f ca="1" t="shared" si="155"/>
        <v>640</v>
      </c>
      <c r="E173">
        <f ca="1" t="shared" si="156"/>
        <v>585</v>
      </c>
      <c r="F173">
        <f ca="1" t="shared" si="157"/>
        <v>1050</v>
      </c>
      <c r="G173">
        <f ca="1" t="shared" si="174"/>
        <v>680</v>
      </c>
      <c r="R173">
        <f t="shared" si="137"/>
        <v>610</v>
      </c>
      <c r="S173">
        <f ca="1" t="shared" si="191"/>
        <v>103</v>
      </c>
      <c r="U173">
        <v>6</v>
      </c>
      <c r="V173">
        <v>10</v>
      </c>
      <c r="X173">
        <f ca="1" t="shared" si="176"/>
        <v>539</v>
      </c>
      <c r="Y173">
        <f ca="1" t="shared" si="177"/>
        <v>576</v>
      </c>
      <c r="Z173">
        <f ca="1" t="shared" si="178"/>
        <v>576</v>
      </c>
      <c r="AA173">
        <f ca="1" t="shared" si="179"/>
        <v>680</v>
      </c>
      <c r="AB173">
        <f ca="1" t="shared" si="180"/>
        <v>1030</v>
      </c>
      <c r="AC173">
        <f ca="1" t="shared" si="181"/>
        <v>810</v>
      </c>
      <c r="AD173">
        <f ca="1" t="shared" si="182"/>
        <v>990</v>
      </c>
      <c r="AE173">
        <f ca="1" t="shared" si="183"/>
        <v>650</v>
      </c>
      <c r="AF173">
        <f ca="1" t="shared" si="184"/>
        <v>1030</v>
      </c>
      <c r="AG173">
        <f ca="1" t="shared" si="185"/>
        <v>1140</v>
      </c>
      <c r="AH173">
        <f ca="1" t="shared" si="186"/>
        <v>1110</v>
      </c>
      <c r="AI173">
        <f ca="1" t="shared" si="187"/>
        <v>1340</v>
      </c>
      <c r="AJ173">
        <f ca="1" t="shared" si="188"/>
        <v>1410</v>
      </c>
      <c r="AK173">
        <f ca="1" t="shared" si="189"/>
        <v>1130</v>
      </c>
      <c r="AL173">
        <f ca="1" t="shared" si="190"/>
        <v>1150</v>
      </c>
    </row>
    <row r="174" spans="1:38">
      <c r="A174" t="s">
        <v>1273</v>
      </c>
      <c r="B174">
        <v>185</v>
      </c>
      <c r="C174">
        <f ca="1" t="shared" si="154"/>
        <v>553</v>
      </c>
      <c r="D174">
        <f ca="1" t="shared" si="155"/>
        <v>560</v>
      </c>
      <c r="E174">
        <f ca="1" t="shared" si="156"/>
        <v>558</v>
      </c>
      <c r="F174">
        <f ca="1" t="shared" si="157"/>
        <v>990</v>
      </c>
      <c r="G174">
        <f ca="1" t="shared" si="174"/>
        <v>990</v>
      </c>
      <c r="R174">
        <f t="shared" si="137"/>
        <v>610</v>
      </c>
      <c r="S174">
        <f ca="1" t="shared" ref="S174:S205" si="192">ROUND((RAND()*(SUM(B174:Q174)/25-SUM(B174:Q174)/100)+SUM(B174:Q174)/100)/10,0)*10+ROUND(RAND()*(5-1)+1,0)</f>
        <v>112</v>
      </c>
      <c r="U174">
        <v>6</v>
      </c>
      <c r="V174">
        <v>10</v>
      </c>
      <c r="X174">
        <f ca="1" t="shared" si="176"/>
        <v>266</v>
      </c>
      <c r="Y174">
        <f ca="1" t="shared" si="177"/>
        <v>776</v>
      </c>
      <c r="Z174">
        <f ca="1" t="shared" si="178"/>
        <v>522</v>
      </c>
      <c r="AA174">
        <f ca="1" t="shared" si="179"/>
        <v>470</v>
      </c>
      <c r="AB174">
        <f ca="1" t="shared" si="180"/>
        <v>560</v>
      </c>
      <c r="AC174">
        <f ca="1" t="shared" si="181"/>
        <v>1040</v>
      </c>
      <c r="AD174">
        <f ca="1" t="shared" si="182"/>
        <v>1160</v>
      </c>
      <c r="AE174">
        <f ca="1" t="shared" si="183"/>
        <v>770</v>
      </c>
      <c r="AF174">
        <f ca="1" t="shared" si="184"/>
        <v>670</v>
      </c>
      <c r="AG174">
        <f ca="1" t="shared" si="185"/>
        <v>800</v>
      </c>
      <c r="AH174">
        <f ca="1" t="shared" si="186"/>
        <v>1140</v>
      </c>
      <c r="AI174">
        <f ca="1" t="shared" si="187"/>
        <v>1320</v>
      </c>
      <c r="AJ174">
        <f ca="1" t="shared" si="188"/>
        <v>1060</v>
      </c>
      <c r="AK174">
        <f ca="1" t="shared" si="189"/>
        <v>1230</v>
      </c>
      <c r="AL174">
        <f ca="1" t="shared" si="190"/>
        <v>1060</v>
      </c>
    </row>
    <row r="175" spans="1:38">
      <c r="A175" t="s">
        <v>1274</v>
      </c>
      <c r="B175">
        <v>245</v>
      </c>
      <c r="C175">
        <f ca="1" t="shared" si="154"/>
        <v>469</v>
      </c>
      <c r="D175">
        <f ca="1" t="shared" si="155"/>
        <v>568</v>
      </c>
      <c r="E175">
        <f ca="1" t="shared" si="156"/>
        <v>603</v>
      </c>
      <c r="F175">
        <f ca="1" t="shared" si="157"/>
        <v>460</v>
      </c>
      <c r="G175">
        <f ca="1" t="shared" si="174"/>
        <v>790</v>
      </c>
      <c r="R175">
        <f t="shared" si="137"/>
        <v>610</v>
      </c>
      <c r="S175">
        <f ca="1" t="shared" si="192"/>
        <v>84</v>
      </c>
      <c r="U175">
        <v>6</v>
      </c>
      <c r="V175">
        <v>10</v>
      </c>
      <c r="X175">
        <f ca="1" t="shared" si="176"/>
        <v>301</v>
      </c>
      <c r="Y175">
        <f ca="1" t="shared" si="177"/>
        <v>440</v>
      </c>
      <c r="Z175">
        <f ca="1" t="shared" si="178"/>
        <v>819</v>
      </c>
      <c r="AA175">
        <f ca="1" t="shared" si="179"/>
        <v>590</v>
      </c>
      <c r="AB175">
        <f ca="1" t="shared" si="180"/>
        <v>520</v>
      </c>
      <c r="AC175">
        <f ca="1" t="shared" si="181"/>
        <v>890</v>
      </c>
      <c r="AD175">
        <f ca="1" t="shared" si="182"/>
        <v>850</v>
      </c>
      <c r="AE175">
        <f ca="1" t="shared" si="183"/>
        <v>970</v>
      </c>
      <c r="AF175">
        <f ca="1" t="shared" si="184"/>
        <v>700</v>
      </c>
      <c r="AG175">
        <f ca="1" t="shared" si="185"/>
        <v>860</v>
      </c>
      <c r="AH175">
        <f ca="1" t="shared" si="186"/>
        <v>860</v>
      </c>
      <c r="AI175">
        <f ca="1" t="shared" si="187"/>
        <v>1180</v>
      </c>
      <c r="AJ175">
        <f ca="1" t="shared" si="188"/>
        <v>1370</v>
      </c>
      <c r="AK175">
        <f ca="1" t="shared" si="189"/>
        <v>1450</v>
      </c>
      <c r="AL175">
        <f ca="1" t="shared" si="190"/>
        <v>1140</v>
      </c>
    </row>
    <row r="176" spans="1:38">
      <c r="A176" t="s">
        <v>1275</v>
      </c>
      <c r="B176">
        <v>285</v>
      </c>
      <c r="C176">
        <f ca="1" t="shared" si="154"/>
        <v>301</v>
      </c>
      <c r="D176">
        <f ca="1" t="shared" si="155"/>
        <v>400</v>
      </c>
      <c r="E176">
        <f ca="1" t="shared" si="156"/>
        <v>432</v>
      </c>
      <c r="F176">
        <f ca="1" t="shared" si="157"/>
        <v>800</v>
      </c>
      <c r="G176">
        <f ca="1" t="shared" si="174"/>
        <v>1010</v>
      </c>
      <c r="R176">
        <f t="shared" si="137"/>
        <v>610</v>
      </c>
      <c r="S176">
        <f ca="1" t="shared" si="192"/>
        <v>83</v>
      </c>
      <c r="U176">
        <v>6</v>
      </c>
      <c r="V176">
        <v>10</v>
      </c>
      <c r="X176">
        <f ca="1" t="shared" si="176"/>
        <v>469</v>
      </c>
      <c r="Y176">
        <f ca="1" t="shared" si="177"/>
        <v>640</v>
      </c>
      <c r="Z176">
        <f ca="1" t="shared" si="178"/>
        <v>585</v>
      </c>
      <c r="AA176">
        <f ca="1" t="shared" si="179"/>
        <v>1050</v>
      </c>
      <c r="AB176">
        <f ca="1" t="shared" si="180"/>
        <v>680</v>
      </c>
      <c r="AC176">
        <f ca="1" t="shared" si="181"/>
        <v>710</v>
      </c>
      <c r="AD176">
        <f ca="1" t="shared" si="182"/>
        <v>670</v>
      </c>
      <c r="AE176">
        <f ca="1" t="shared" si="183"/>
        <v>1200</v>
      </c>
      <c r="AF176">
        <f ca="1" t="shared" si="184"/>
        <v>750</v>
      </c>
      <c r="AG176">
        <f ca="1" t="shared" si="185"/>
        <v>1050</v>
      </c>
      <c r="AH176">
        <f ca="1" t="shared" si="186"/>
        <v>1070</v>
      </c>
      <c r="AI176">
        <f ca="1" t="shared" si="187"/>
        <v>990</v>
      </c>
      <c r="AJ176">
        <f ca="1" t="shared" si="188"/>
        <v>1100</v>
      </c>
      <c r="AK176">
        <f ca="1" t="shared" si="189"/>
        <v>1080</v>
      </c>
      <c r="AL176">
        <f ca="1" t="shared" si="190"/>
        <v>990</v>
      </c>
    </row>
    <row r="177" spans="1:38">
      <c r="A177" t="s">
        <v>1276</v>
      </c>
      <c r="B177">
        <v>270</v>
      </c>
      <c r="C177">
        <f ca="1" t="shared" si="154"/>
        <v>539</v>
      </c>
      <c r="D177">
        <f ca="1" t="shared" si="155"/>
        <v>712</v>
      </c>
      <c r="E177">
        <f ca="1" t="shared" si="156"/>
        <v>495</v>
      </c>
      <c r="F177">
        <f ca="1" t="shared" si="157"/>
        <v>620</v>
      </c>
      <c r="G177">
        <f ca="1" t="shared" si="174"/>
        <v>520</v>
      </c>
      <c r="R177">
        <f t="shared" si="137"/>
        <v>610</v>
      </c>
      <c r="S177">
        <f ca="1" t="shared" si="192"/>
        <v>104</v>
      </c>
      <c r="U177">
        <v>6</v>
      </c>
      <c r="V177">
        <v>10</v>
      </c>
      <c r="X177">
        <f ca="1" t="shared" si="176"/>
        <v>553</v>
      </c>
      <c r="Y177">
        <f ca="1" t="shared" si="177"/>
        <v>560</v>
      </c>
      <c r="Z177">
        <f ca="1" t="shared" si="178"/>
        <v>558</v>
      </c>
      <c r="AA177">
        <f ca="1" t="shared" si="179"/>
        <v>990</v>
      </c>
      <c r="AB177">
        <f ca="1" t="shared" si="180"/>
        <v>990</v>
      </c>
      <c r="AC177">
        <f ca="1" t="shared" si="181"/>
        <v>960</v>
      </c>
      <c r="AD177">
        <f ca="1" t="shared" si="182"/>
        <v>910</v>
      </c>
      <c r="AE177">
        <f ca="1" t="shared" si="183"/>
        <v>700</v>
      </c>
      <c r="AF177">
        <f ca="1" t="shared" si="184"/>
        <v>1160</v>
      </c>
      <c r="AG177">
        <f ca="1" t="shared" si="185"/>
        <v>830</v>
      </c>
      <c r="AH177">
        <f ca="1" t="shared" si="186"/>
        <v>840</v>
      </c>
      <c r="AI177">
        <f ca="1" t="shared" si="187"/>
        <v>830</v>
      </c>
      <c r="AJ177">
        <f ca="1" t="shared" si="188"/>
        <v>870</v>
      </c>
      <c r="AK177">
        <f ca="1" t="shared" si="189"/>
        <v>990</v>
      </c>
      <c r="AL177">
        <f ca="1" t="shared" si="190"/>
        <v>1120</v>
      </c>
    </row>
    <row r="178" spans="1:38">
      <c r="A178" t="s">
        <v>1277</v>
      </c>
      <c r="B178">
        <v>380</v>
      </c>
      <c r="C178">
        <f ca="1" t="shared" si="154"/>
        <v>357</v>
      </c>
      <c r="D178">
        <f ca="1" t="shared" si="155"/>
        <v>696</v>
      </c>
      <c r="E178">
        <f ca="1" t="shared" si="156"/>
        <v>630</v>
      </c>
      <c r="F178">
        <f ca="1" t="shared" si="157"/>
        <v>990</v>
      </c>
      <c r="G178">
        <f ca="1" t="shared" si="174"/>
        <v>590</v>
      </c>
      <c r="R178">
        <f t="shared" si="137"/>
        <v>610</v>
      </c>
      <c r="S178">
        <f ca="1" t="shared" si="192"/>
        <v>42</v>
      </c>
      <c r="U178">
        <v>6</v>
      </c>
      <c r="V178">
        <v>10</v>
      </c>
      <c r="X178">
        <f ca="1" t="shared" si="176"/>
        <v>469</v>
      </c>
      <c r="Y178">
        <f ca="1" t="shared" si="177"/>
        <v>568</v>
      </c>
      <c r="Z178">
        <f ca="1" t="shared" si="178"/>
        <v>603</v>
      </c>
      <c r="AA178">
        <f ca="1" t="shared" si="179"/>
        <v>460</v>
      </c>
      <c r="AB178">
        <f ca="1" t="shared" si="180"/>
        <v>790</v>
      </c>
      <c r="AC178">
        <f ca="1" t="shared" si="181"/>
        <v>810</v>
      </c>
      <c r="AD178">
        <f ca="1" t="shared" si="182"/>
        <v>700</v>
      </c>
      <c r="AE178">
        <f ca="1" t="shared" si="183"/>
        <v>1080</v>
      </c>
      <c r="AF178">
        <f ca="1" t="shared" si="184"/>
        <v>880</v>
      </c>
      <c r="AG178">
        <f ca="1" t="shared" si="185"/>
        <v>1150</v>
      </c>
      <c r="AH178">
        <f ca="1" t="shared" si="186"/>
        <v>1000</v>
      </c>
      <c r="AI178">
        <f ca="1" t="shared" si="187"/>
        <v>1010</v>
      </c>
      <c r="AJ178">
        <f ca="1" t="shared" si="188"/>
        <v>1190</v>
      </c>
      <c r="AK178">
        <f ca="1" t="shared" si="189"/>
        <v>1430</v>
      </c>
      <c r="AL178">
        <f ca="1" t="shared" si="190"/>
        <v>1370</v>
      </c>
    </row>
    <row r="179" spans="1:38">
      <c r="A179" t="s">
        <v>1278</v>
      </c>
      <c r="B179">
        <v>240</v>
      </c>
      <c r="C179">
        <f ca="1" t="shared" si="154"/>
        <v>315</v>
      </c>
      <c r="D179">
        <f ca="1" t="shared" si="155"/>
        <v>328</v>
      </c>
      <c r="E179">
        <f ca="1" t="shared" si="156"/>
        <v>873</v>
      </c>
      <c r="F179">
        <f ca="1" t="shared" si="157"/>
        <v>660</v>
      </c>
      <c r="R179">
        <f t="shared" si="137"/>
        <v>510</v>
      </c>
      <c r="S179">
        <f ca="1" t="shared" si="192"/>
        <v>92</v>
      </c>
      <c r="U179">
        <v>5</v>
      </c>
      <c r="V179">
        <v>10</v>
      </c>
      <c r="X179">
        <f ca="1" t="shared" si="176"/>
        <v>301</v>
      </c>
      <c r="Y179">
        <f ca="1" t="shared" si="177"/>
        <v>400</v>
      </c>
      <c r="Z179">
        <f ca="1" t="shared" si="178"/>
        <v>432</v>
      </c>
      <c r="AA179">
        <f ca="1" t="shared" si="179"/>
        <v>800</v>
      </c>
      <c r="AB179">
        <f ca="1" t="shared" si="180"/>
        <v>1010</v>
      </c>
      <c r="AC179">
        <f ca="1" t="shared" si="181"/>
        <v>680</v>
      </c>
      <c r="AD179">
        <f ca="1" t="shared" si="182"/>
        <v>630</v>
      </c>
      <c r="AE179">
        <f ca="1" t="shared" si="183"/>
        <v>720</v>
      </c>
      <c r="AF179">
        <f ca="1" t="shared" si="184"/>
        <v>1150</v>
      </c>
      <c r="AG179">
        <f ca="1" t="shared" si="185"/>
        <v>1280</v>
      </c>
      <c r="AH179">
        <f ca="1" t="shared" si="186"/>
        <v>790</v>
      </c>
      <c r="AI179">
        <f ca="1" t="shared" si="187"/>
        <v>1230</v>
      </c>
      <c r="AJ179">
        <f ca="1" t="shared" si="188"/>
        <v>1190</v>
      </c>
      <c r="AK179">
        <f ca="1" t="shared" si="189"/>
        <v>1290</v>
      </c>
      <c r="AL179">
        <f ca="1" t="shared" si="190"/>
        <v>1120</v>
      </c>
    </row>
    <row r="180" spans="1:38">
      <c r="A180" t="s">
        <v>1279</v>
      </c>
      <c r="B180">
        <v>180</v>
      </c>
      <c r="C180">
        <f ca="1" t="shared" si="154"/>
        <v>525</v>
      </c>
      <c r="D180">
        <f ca="1" t="shared" si="155"/>
        <v>752</v>
      </c>
      <c r="E180">
        <f ca="1" t="shared" si="156"/>
        <v>909</v>
      </c>
      <c r="F180">
        <f ca="1" t="shared" si="157"/>
        <v>580</v>
      </c>
      <c r="R180">
        <f t="shared" si="137"/>
        <v>510</v>
      </c>
      <c r="S180">
        <f ca="1" t="shared" si="192"/>
        <v>65</v>
      </c>
      <c r="U180">
        <v>5</v>
      </c>
      <c r="V180">
        <v>10</v>
      </c>
      <c r="X180">
        <f ca="1" t="shared" si="176"/>
        <v>539</v>
      </c>
      <c r="Y180">
        <f ca="1" t="shared" si="177"/>
        <v>712</v>
      </c>
      <c r="Z180">
        <f ca="1" t="shared" si="178"/>
        <v>495</v>
      </c>
      <c r="AA180">
        <f ca="1" t="shared" si="179"/>
        <v>620</v>
      </c>
      <c r="AB180">
        <f ca="1" t="shared" si="180"/>
        <v>520</v>
      </c>
      <c r="AC180">
        <f ca="1" t="shared" si="181"/>
        <v>690</v>
      </c>
      <c r="AD180">
        <f ca="1" t="shared" si="182"/>
        <v>830</v>
      </c>
      <c r="AE180">
        <f ca="1" t="shared" si="183"/>
        <v>640</v>
      </c>
      <c r="AF180">
        <f ca="1" t="shared" si="184"/>
        <v>1030</v>
      </c>
      <c r="AG180">
        <f ca="1" t="shared" si="185"/>
        <v>890</v>
      </c>
      <c r="AH180">
        <f ca="1" t="shared" si="186"/>
        <v>1180</v>
      </c>
      <c r="AI180">
        <f ca="1" t="shared" si="187"/>
        <v>1160</v>
      </c>
      <c r="AJ180">
        <f ca="1" t="shared" si="188"/>
        <v>940</v>
      </c>
      <c r="AK180">
        <f ca="1" t="shared" si="189"/>
        <v>1240</v>
      </c>
      <c r="AL180">
        <f ca="1" t="shared" si="190"/>
        <v>1460</v>
      </c>
    </row>
    <row r="181" spans="1:38">
      <c r="A181" t="s">
        <v>1280</v>
      </c>
      <c r="B181">
        <v>175</v>
      </c>
      <c r="C181">
        <f ca="1" t="shared" si="154"/>
        <v>392</v>
      </c>
      <c r="D181">
        <f ca="1" t="shared" si="155"/>
        <v>592</v>
      </c>
      <c r="E181">
        <f ca="1" t="shared" si="156"/>
        <v>576</v>
      </c>
      <c r="F181">
        <f ca="1" t="shared" si="157"/>
        <v>590</v>
      </c>
      <c r="R181">
        <f t="shared" si="137"/>
        <v>510</v>
      </c>
      <c r="S181">
        <f ca="1" t="shared" si="192"/>
        <v>52</v>
      </c>
      <c r="U181">
        <v>5</v>
      </c>
      <c r="V181">
        <v>10</v>
      </c>
      <c r="X181">
        <f ca="1" t="shared" si="176"/>
        <v>357</v>
      </c>
      <c r="Y181">
        <f ca="1" t="shared" si="177"/>
        <v>696</v>
      </c>
      <c r="Z181">
        <f ca="1" t="shared" si="178"/>
        <v>630</v>
      </c>
      <c r="AA181">
        <f ca="1" t="shared" si="179"/>
        <v>990</v>
      </c>
      <c r="AB181">
        <f ca="1" t="shared" si="180"/>
        <v>590</v>
      </c>
      <c r="AC181">
        <f ca="1" t="shared" si="181"/>
        <v>940</v>
      </c>
      <c r="AD181">
        <f ca="1" t="shared" si="182"/>
        <v>1160</v>
      </c>
      <c r="AE181">
        <f ca="1" t="shared" si="183"/>
        <v>800</v>
      </c>
      <c r="AF181">
        <f ca="1" t="shared" si="184"/>
        <v>670</v>
      </c>
      <c r="AG181">
        <f ca="1" t="shared" si="185"/>
        <v>920</v>
      </c>
      <c r="AH181">
        <f ca="1" t="shared" si="186"/>
        <v>1300</v>
      </c>
      <c r="AI181">
        <f ca="1" t="shared" si="187"/>
        <v>830</v>
      </c>
      <c r="AJ181">
        <f ca="1" t="shared" si="188"/>
        <v>1410</v>
      </c>
      <c r="AK181">
        <f ca="1" t="shared" si="189"/>
        <v>1380</v>
      </c>
      <c r="AL181">
        <f ca="1" t="shared" si="190"/>
        <v>1140</v>
      </c>
    </row>
    <row r="182" spans="1:38">
      <c r="A182" t="s">
        <v>1281</v>
      </c>
      <c r="B182">
        <v>415</v>
      </c>
      <c r="C182">
        <f ca="1" t="shared" si="154"/>
        <v>329</v>
      </c>
      <c r="D182">
        <f ca="1" t="shared" si="155"/>
        <v>592</v>
      </c>
      <c r="E182">
        <f ca="1" t="shared" si="156"/>
        <v>630</v>
      </c>
      <c r="F182">
        <f ca="1" t="shared" si="157"/>
        <v>720</v>
      </c>
      <c r="R182">
        <f t="shared" si="137"/>
        <v>510</v>
      </c>
      <c r="S182">
        <f ca="1" t="shared" si="192"/>
        <v>42</v>
      </c>
      <c r="U182">
        <v>5</v>
      </c>
      <c r="V182">
        <v>10</v>
      </c>
      <c r="X182">
        <f ca="1" t="shared" si="176"/>
        <v>315</v>
      </c>
      <c r="Y182">
        <f ca="1" t="shared" si="177"/>
        <v>328</v>
      </c>
      <c r="Z182">
        <f ca="1" t="shared" si="178"/>
        <v>873</v>
      </c>
      <c r="AA182">
        <f ca="1" t="shared" si="179"/>
        <v>660</v>
      </c>
      <c r="AB182">
        <f ca="1" t="shared" si="180"/>
        <v>680</v>
      </c>
      <c r="AC182">
        <f ca="1" t="shared" si="181"/>
        <v>1040</v>
      </c>
      <c r="AD182">
        <f ca="1" t="shared" si="182"/>
        <v>650</v>
      </c>
      <c r="AE182">
        <f ca="1" t="shared" si="183"/>
        <v>910</v>
      </c>
      <c r="AF182">
        <f ca="1" t="shared" si="184"/>
        <v>1140</v>
      </c>
      <c r="AG182">
        <f ca="1" t="shared" si="185"/>
        <v>1230</v>
      </c>
      <c r="AH182">
        <f ca="1" t="shared" si="186"/>
        <v>940</v>
      </c>
      <c r="AI182">
        <f ca="1" t="shared" si="187"/>
        <v>980</v>
      </c>
      <c r="AJ182">
        <f ca="1" t="shared" si="188"/>
        <v>830</v>
      </c>
      <c r="AK182">
        <f ca="1" t="shared" si="189"/>
        <v>920</v>
      </c>
      <c r="AL182">
        <f ca="1" t="shared" si="190"/>
        <v>1430</v>
      </c>
    </row>
    <row r="183" spans="1:38">
      <c r="A183" t="s">
        <v>1282</v>
      </c>
      <c r="B183">
        <v>315</v>
      </c>
      <c r="C183">
        <f ca="1" t="shared" si="154"/>
        <v>546</v>
      </c>
      <c r="D183">
        <f ca="1" t="shared" si="155"/>
        <v>736</v>
      </c>
      <c r="E183">
        <f ca="1" t="shared" si="156"/>
        <v>423</v>
      </c>
      <c r="F183">
        <f ca="1" t="shared" si="157"/>
        <v>830</v>
      </c>
      <c r="R183">
        <f t="shared" si="137"/>
        <v>510</v>
      </c>
      <c r="S183">
        <f ca="1" t="shared" si="192"/>
        <v>84</v>
      </c>
      <c r="U183">
        <v>5</v>
      </c>
      <c r="V183">
        <v>10</v>
      </c>
      <c r="X183">
        <f ca="1" t="shared" si="176"/>
        <v>525</v>
      </c>
      <c r="Y183">
        <f ca="1" t="shared" si="177"/>
        <v>752</v>
      </c>
      <c r="Z183">
        <f ca="1" t="shared" si="178"/>
        <v>909</v>
      </c>
      <c r="AA183">
        <f ca="1" t="shared" si="179"/>
        <v>580</v>
      </c>
      <c r="AB183">
        <f ca="1" t="shared" si="180"/>
        <v>960</v>
      </c>
      <c r="AC183">
        <f ca="1" t="shared" si="181"/>
        <v>660</v>
      </c>
      <c r="AD183">
        <f ca="1" t="shared" si="182"/>
        <v>910</v>
      </c>
      <c r="AE183">
        <f ca="1" t="shared" si="183"/>
        <v>720</v>
      </c>
      <c r="AF183">
        <f ca="1" t="shared" si="184"/>
        <v>840</v>
      </c>
      <c r="AG183">
        <f ca="1" t="shared" si="185"/>
        <v>1090</v>
      </c>
      <c r="AH183">
        <f ca="1" t="shared" si="186"/>
        <v>770</v>
      </c>
      <c r="AI183">
        <f ca="1" t="shared" si="187"/>
        <v>1120</v>
      </c>
      <c r="AJ183">
        <f ca="1" t="shared" si="188"/>
        <v>1240</v>
      </c>
      <c r="AK183">
        <f ca="1" t="shared" si="189"/>
        <v>1110</v>
      </c>
      <c r="AL183">
        <f ca="1" t="shared" si="190"/>
        <v>1330</v>
      </c>
    </row>
    <row r="184" spans="1:38">
      <c r="A184" t="s">
        <v>1283</v>
      </c>
      <c r="B184">
        <v>320</v>
      </c>
      <c r="C184">
        <f ca="1" t="shared" si="154"/>
        <v>441</v>
      </c>
      <c r="D184">
        <f ca="1" t="shared" si="155"/>
        <v>448</v>
      </c>
      <c r="E184">
        <f ca="1" t="shared" si="156"/>
        <v>630</v>
      </c>
      <c r="F184">
        <f ca="1" t="shared" si="157"/>
        <v>550</v>
      </c>
      <c r="R184">
        <f t="shared" si="137"/>
        <v>510</v>
      </c>
      <c r="S184">
        <f ca="1" t="shared" si="192"/>
        <v>93</v>
      </c>
      <c r="U184">
        <v>5</v>
      </c>
      <c r="V184">
        <v>10</v>
      </c>
      <c r="X184">
        <f ca="1" t="shared" si="176"/>
        <v>392</v>
      </c>
      <c r="Y184">
        <f ca="1" t="shared" si="177"/>
        <v>592</v>
      </c>
      <c r="Z184">
        <f ca="1" t="shared" si="178"/>
        <v>576</v>
      </c>
      <c r="AA184">
        <f ca="1" t="shared" si="179"/>
        <v>590</v>
      </c>
      <c r="AB184">
        <f ca="1" t="shared" si="180"/>
        <v>500</v>
      </c>
      <c r="AC184">
        <f ca="1" t="shared" si="181"/>
        <v>730</v>
      </c>
      <c r="AD184">
        <f ca="1" t="shared" si="182"/>
        <v>750</v>
      </c>
      <c r="AE184">
        <f ca="1" t="shared" si="183"/>
        <v>1120</v>
      </c>
      <c r="AF184">
        <f ca="1" t="shared" si="184"/>
        <v>830</v>
      </c>
      <c r="AG184">
        <f ca="1" t="shared" si="185"/>
        <v>1140</v>
      </c>
      <c r="AH184">
        <f ca="1" t="shared" si="186"/>
        <v>970</v>
      </c>
      <c r="AI184">
        <f ca="1" t="shared" si="187"/>
        <v>1280</v>
      </c>
      <c r="AJ184">
        <f ca="1" t="shared" si="188"/>
        <v>1330</v>
      </c>
      <c r="AK184">
        <f ca="1" t="shared" si="189"/>
        <v>1070</v>
      </c>
      <c r="AL184">
        <f ca="1" t="shared" si="190"/>
        <v>1060</v>
      </c>
    </row>
    <row r="185" spans="1:38">
      <c r="A185" t="s">
        <v>1265</v>
      </c>
      <c r="B185">
        <v>235</v>
      </c>
      <c r="C185">
        <f ca="1" t="shared" si="154"/>
        <v>385</v>
      </c>
      <c r="D185">
        <f ca="1" t="shared" si="155"/>
        <v>512</v>
      </c>
      <c r="E185">
        <f ca="1" t="shared" si="156"/>
        <v>585</v>
      </c>
      <c r="F185">
        <f ca="1" t="shared" si="157"/>
        <v>810</v>
      </c>
      <c r="R185">
        <f t="shared" si="137"/>
        <v>510</v>
      </c>
      <c r="S185">
        <f ca="1" t="shared" si="192"/>
        <v>32</v>
      </c>
      <c r="U185">
        <v>5</v>
      </c>
      <c r="V185">
        <v>10</v>
      </c>
      <c r="X185">
        <f ca="1" t="shared" si="176"/>
        <v>329</v>
      </c>
      <c r="Y185">
        <f ca="1" t="shared" si="177"/>
        <v>592</v>
      </c>
      <c r="Z185">
        <f ca="1" t="shared" si="178"/>
        <v>630</v>
      </c>
      <c r="AA185">
        <f ca="1" t="shared" si="179"/>
        <v>720</v>
      </c>
      <c r="AB185">
        <f ca="1" t="shared" si="180"/>
        <v>940</v>
      </c>
      <c r="AC185">
        <f ca="1" t="shared" si="181"/>
        <v>850</v>
      </c>
      <c r="AD185">
        <f ca="1" t="shared" si="182"/>
        <v>1070</v>
      </c>
      <c r="AE185">
        <f ca="1" t="shared" si="183"/>
        <v>1040</v>
      </c>
      <c r="AF185">
        <f ca="1" t="shared" si="184"/>
        <v>1060</v>
      </c>
      <c r="AG185">
        <f ca="1" t="shared" si="185"/>
        <v>1070</v>
      </c>
      <c r="AH185">
        <f ca="1" t="shared" si="186"/>
        <v>980</v>
      </c>
      <c r="AI185">
        <f ca="1" t="shared" si="187"/>
        <v>1310</v>
      </c>
      <c r="AJ185">
        <f ca="1" t="shared" si="188"/>
        <v>1310</v>
      </c>
      <c r="AK185">
        <f ca="1" t="shared" si="189"/>
        <v>890</v>
      </c>
      <c r="AL185">
        <f ca="1" t="shared" si="190"/>
        <v>1330</v>
      </c>
    </row>
    <row r="186" spans="1:38">
      <c r="A186" t="s">
        <v>1269</v>
      </c>
      <c r="B186">
        <v>445</v>
      </c>
      <c r="C186">
        <f ca="1" t="shared" si="154"/>
        <v>287</v>
      </c>
      <c r="D186">
        <f ca="1" t="shared" si="155"/>
        <v>456</v>
      </c>
      <c r="E186">
        <f ca="1" t="shared" si="156"/>
        <v>864</v>
      </c>
      <c r="F186">
        <f ca="1" t="shared" si="157"/>
        <v>1000</v>
      </c>
      <c r="R186">
        <f t="shared" si="137"/>
        <v>510</v>
      </c>
      <c r="S186">
        <f ca="1" t="shared" si="192"/>
        <v>43</v>
      </c>
      <c r="U186">
        <v>5</v>
      </c>
      <c r="V186">
        <v>10</v>
      </c>
      <c r="X186">
        <f ca="1" t="shared" si="176"/>
        <v>546</v>
      </c>
      <c r="Y186">
        <f ca="1" t="shared" si="177"/>
        <v>736</v>
      </c>
      <c r="Z186">
        <f ca="1" t="shared" si="178"/>
        <v>423</v>
      </c>
      <c r="AA186">
        <f ca="1" t="shared" si="179"/>
        <v>830</v>
      </c>
      <c r="AB186">
        <f ca="1" t="shared" si="180"/>
        <v>510</v>
      </c>
      <c r="AC186">
        <f ca="1" t="shared" si="181"/>
        <v>750</v>
      </c>
      <c r="AD186">
        <f ca="1" t="shared" si="182"/>
        <v>820</v>
      </c>
      <c r="AE186">
        <f ca="1" t="shared" si="183"/>
        <v>1050</v>
      </c>
      <c r="AF186">
        <f ca="1" t="shared" si="184"/>
        <v>710</v>
      </c>
      <c r="AG186">
        <f ca="1" t="shared" si="185"/>
        <v>1030</v>
      </c>
      <c r="AH186">
        <f ca="1" t="shared" si="186"/>
        <v>970</v>
      </c>
      <c r="AI186">
        <f ca="1" t="shared" si="187"/>
        <v>1310</v>
      </c>
      <c r="AJ186">
        <f ca="1" t="shared" si="188"/>
        <v>1190</v>
      </c>
      <c r="AK186">
        <f ca="1" t="shared" si="189"/>
        <v>1240</v>
      </c>
      <c r="AL186">
        <f ca="1" t="shared" si="190"/>
        <v>1060</v>
      </c>
    </row>
    <row r="187" spans="1:38">
      <c r="A187" t="s">
        <v>1273</v>
      </c>
      <c r="B187">
        <v>390</v>
      </c>
      <c r="C187">
        <f ca="1" t="shared" si="154"/>
        <v>287</v>
      </c>
      <c r="D187">
        <f ca="1" t="shared" si="155"/>
        <v>672</v>
      </c>
      <c r="E187">
        <f ca="1" t="shared" si="156"/>
        <v>486</v>
      </c>
      <c r="F187">
        <f ca="1" t="shared" si="157"/>
        <v>1020</v>
      </c>
      <c r="R187">
        <f t="shared" si="137"/>
        <v>510</v>
      </c>
      <c r="S187">
        <f ca="1" t="shared" si="192"/>
        <v>84</v>
      </c>
      <c r="U187">
        <v>5</v>
      </c>
      <c r="V187">
        <v>10</v>
      </c>
      <c r="X187">
        <f ca="1" t="shared" si="176"/>
        <v>441</v>
      </c>
      <c r="Y187">
        <f ca="1" t="shared" si="177"/>
        <v>448</v>
      </c>
      <c r="Z187">
        <f ca="1" t="shared" si="178"/>
        <v>630</v>
      </c>
      <c r="AA187">
        <f ca="1" t="shared" si="179"/>
        <v>550</v>
      </c>
      <c r="AB187">
        <f ca="1" t="shared" si="180"/>
        <v>670</v>
      </c>
      <c r="AC187">
        <f ca="1" t="shared" si="181"/>
        <v>770</v>
      </c>
      <c r="AD187">
        <f ca="1" t="shared" si="182"/>
        <v>1170</v>
      </c>
      <c r="AE187">
        <f ca="1" t="shared" si="183"/>
        <v>710</v>
      </c>
      <c r="AF187">
        <f ca="1" t="shared" si="184"/>
        <v>830</v>
      </c>
      <c r="AG187">
        <f ca="1" t="shared" si="185"/>
        <v>1080</v>
      </c>
      <c r="AH187">
        <f ca="1" t="shared" si="186"/>
        <v>860</v>
      </c>
      <c r="AI187">
        <f ca="1" t="shared" si="187"/>
        <v>1050</v>
      </c>
      <c r="AJ187">
        <f ca="1" t="shared" si="188"/>
        <v>1150</v>
      </c>
      <c r="AK187">
        <f ca="1" t="shared" si="189"/>
        <v>1450</v>
      </c>
      <c r="AL187">
        <f ca="1" t="shared" si="190"/>
        <v>1290</v>
      </c>
    </row>
    <row r="188" spans="1:38">
      <c r="A188" t="s">
        <v>1256</v>
      </c>
      <c r="B188">
        <v>170</v>
      </c>
      <c r="C188">
        <f ca="1" t="shared" si="154"/>
        <v>581</v>
      </c>
      <c r="D188">
        <f ca="1" t="shared" si="155"/>
        <v>520</v>
      </c>
      <c r="E188">
        <f ca="1" t="shared" si="156"/>
        <v>648</v>
      </c>
      <c r="F188">
        <f ca="1" t="shared" si="157"/>
        <v>750</v>
      </c>
      <c r="R188">
        <f t="shared" si="137"/>
        <v>510</v>
      </c>
      <c r="S188">
        <f ca="1" t="shared" si="192"/>
        <v>34</v>
      </c>
      <c r="U188">
        <v>5</v>
      </c>
      <c r="V188">
        <v>10</v>
      </c>
      <c r="X188">
        <f ca="1" t="shared" si="176"/>
        <v>385</v>
      </c>
      <c r="Y188">
        <f ca="1" t="shared" si="177"/>
        <v>512</v>
      </c>
      <c r="Z188">
        <f ca="1" t="shared" si="178"/>
        <v>585</v>
      </c>
      <c r="AA188">
        <f ca="1" t="shared" si="179"/>
        <v>810</v>
      </c>
      <c r="AB188">
        <f ca="1" t="shared" si="180"/>
        <v>620</v>
      </c>
      <c r="AC188">
        <f ca="1" t="shared" si="181"/>
        <v>550</v>
      </c>
      <c r="AD188">
        <f ca="1" t="shared" si="182"/>
        <v>1030</v>
      </c>
      <c r="AE188">
        <f ca="1" t="shared" si="183"/>
        <v>940</v>
      </c>
      <c r="AF188">
        <f ca="1" t="shared" si="184"/>
        <v>1040</v>
      </c>
      <c r="AG188">
        <f ca="1" t="shared" si="185"/>
        <v>1100</v>
      </c>
      <c r="AH188">
        <f ca="1" t="shared" si="186"/>
        <v>1320</v>
      </c>
      <c r="AI188">
        <f ca="1" t="shared" si="187"/>
        <v>840</v>
      </c>
      <c r="AJ188">
        <f ca="1" t="shared" si="188"/>
        <v>1050</v>
      </c>
      <c r="AK188">
        <f ca="1" t="shared" si="189"/>
        <v>1020</v>
      </c>
      <c r="AL188">
        <f ca="1" t="shared" si="190"/>
        <v>930</v>
      </c>
    </row>
    <row r="189" spans="1:38">
      <c r="A189" t="s">
        <v>1255</v>
      </c>
      <c r="B189">
        <v>330</v>
      </c>
      <c r="C189">
        <f ca="1" t="shared" si="154"/>
        <v>630</v>
      </c>
      <c r="D189">
        <f ca="1" t="shared" si="155"/>
        <v>680</v>
      </c>
      <c r="E189">
        <f ca="1" t="shared" si="156"/>
        <v>900</v>
      </c>
      <c r="F189">
        <f ca="1" t="shared" si="157"/>
        <v>580</v>
      </c>
      <c r="R189">
        <f t="shared" si="137"/>
        <v>510</v>
      </c>
      <c r="S189">
        <f ca="1" t="shared" si="192"/>
        <v>82</v>
      </c>
      <c r="U189">
        <v>5</v>
      </c>
      <c r="V189">
        <v>10</v>
      </c>
      <c r="X189">
        <f ca="1" t="shared" si="176"/>
        <v>287</v>
      </c>
      <c r="Y189">
        <f ca="1" t="shared" si="177"/>
        <v>456</v>
      </c>
      <c r="Z189">
        <f ca="1" t="shared" si="178"/>
        <v>864</v>
      </c>
      <c r="AA189">
        <f ca="1" t="shared" si="179"/>
        <v>1000</v>
      </c>
      <c r="AB189">
        <f ca="1" t="shared" si="180"/>
        <v>980</v>
      </c>
      <c r="AC189">
        <f ca="1" t="shared" si="181"/>
        <v>1040</v>
      </c>
      <c r="AD189">
        <f ca="1" t="shared" si="182"/>
        <v>1060</v>
      </c>
      <c r="AE189">
        <f ca="1" t="shared" si="183"/>
        <v>830</v>
      </c>
      <c r="AF189">
        <f ca="1" t="shared" si="184"/>
        <v>950</v>
      </c>
      <c r="AG189">
        <f ca="1" t="shared" si="185"/>
        <v>860</v>
      </c>
      <c r="AH189">
        <f ca="1" t="shared" si="186"/>
        <v>1090</v>
      </c>
      <c r="AI189">
        <f ca="1" t="shared" si="187"/>
        <v>980</v>
      </c>
      <c r="AJ189">
        <f ca="1" t="shared" si="188"/>
        <v>1080</v>
      </c>
      <c r="AK189">
        <f ca="1" t="shared" si="189"/>
        <v>880</v>
      </c>
      <c r="AL189">
        <f ca="1" t="shared" si="190"/>
        <v>940</v>
      </c>
    </row>
    <row r="190" spans="1:38">
      <c r="A190" t="s">
        <v>1259</v>
      </c>
      <c r="B190">
        <v>315</v>
      </c>
      <c r="C190">
        <f ca="1" t="shared" si="154"/>
        <v>434</v>
      </c>
      <c r="D190">
        <f ca="1" t="shared" si="155"/>
        <v>488</v>
      </c>
      <c r="E190">
        <f ca="1" t="shared" si="156"/>
        <v>396</v>
      </c>
      <c r="F190">
        <f ca="1" t="shared" si="157"/>
        <v>500</v>
      </c>
      <c r="R190">
        <f t="shared" si="137"/>
        <v>510</v>
      </c>
      <c r="S190">
        <f ca="1" t="shared" si="192"/>
        <v>82</v>
      </c>
      <c r="U190">
        <v>5</v>
      </c>
      <c r="V190">
        <v>10</v>
      </c>
      <c r="X190">
        <f ca="1" t="shared" si="176"/>
        <v>287</v>
      </c>
      <c r="Y190">
        <f ca="1" t="shared" si="177"/>
        <v>672</v>
      </c>
      <c r="Z190">
        <f ca="1" t="shared" si="178"/>
        <v>486</v>
      </c>
      <c r="AA190">
        <f ca="1" t="shared" si="179"/>
        <v>1020</v>
      </c>
      <c r="AB190">
        <f ca="1" t="shared" si="180"/>
        <v>760</v>
      </c>
      <c r="AC190">
        <f ca="1" t="shared" si="181"/>
        <v>700</v>
      </c>
      <c r="AD190">
        <f ca="1" t="shared" si="182"/>
        <v>870</v>
      </c>
      <c r="AE190">
        <f ca="1" t="shared" si="183"/>
        <v>1000</v>
      </c>
      <c r="AF190">
        <f ca="1" t="shared" si="184"/>
        <v>710</v>
      </c>
      <c r="AG190">
        <f ca="1" t="shared" si="185"/>
        <v>1060</v>
      </c>
      <c r="AH190">
        <f ca="1" t="shared" si="186"/>
        <v>920</v>
      </c>
      <c r="AI190">
        <f ca="1" t="shared" si="187"/>
        <v>1110</v>
      </c>
      <c r="AJ190">
        <f ca="1" t="shared" si="188"/>
        <v>1250</v>
      </c>
      <c r="AK190">
        <f ca="1" t="shared" si="189"/>
        <v>1020</v>
      </c>
      <c r="AL190">
        <f ca="1" t="shared" si="190"/>
        <v>1220</v>
      </c>
    </row>
    <row r="191" spans="1:38">
      <c r="A191" t="s">
        <v>1263</v>
      </c>
      <c r="B191">
        <v>330</v>
      </c>
      <c r="C191">
        <f ca="1" t="shared" si="154"/>
        <v>462</v>
      </c>
      <c r="D191">
        <f ca="1" t="shared" si="155"/>
        <v>328</v>
      </c>
      <c r="E191">
        <f ca="1" t="shared" si="156"/>
        <v>819</v>
      </c>
      <c r="F191">
        <f ca="1" t="shared" si="157"/>
        <v>760</v>
      </c>
      <c r="R191">
        <f t="shared" si="137"/>
        <v>510</v>
      </c>
      <c r="S191">
        <f ca="1" t="shared" si="192"/>
        <v>44</v>
      </c>
      <c r="U191">
        <v>5</v>
      </c>
      <c r="V191">
        <v>10</v>
      </c>
      <c r="X191">
        <f ca="1" t="shared" si="176"/>
        <v>581</v>
      </c>
      <c r="Y191">
        <f ca="1" t="shared" si="177"/>
        <v>520</v>
      </c>
      <c r="Z191">
        <f ca="1" t="shared" si="178"/>
        <v>648</v>
      </c>
      <c r="AA191">
        <f ca="1" t="shared" si="179"/>
        <v>750</v>
      </c>
      <c r="AB191">
        <f ca="1" t="shared" si="180"/>
        <v>560</v>
      </c>
      <c r="AC191">
        <f ca="1" t="shared" si="181"/>
        <v>930</v>
      </c>
      <c r="AD191">
        <f ca="1" t="shared" si="182"/>
        <v>930</v>
      </c>
      <c r="AE191">
        <f ca="1" t="shared" si="183"/>
        <v>1040</v>
      </c>
      <c r="AF191">
        <f ca="1" t="shared" si="184"/>
        <v>1260</v>
      </c>
      <c r="AG191">
        <f ca="1" t="shared" si="185"/>
        <v>750</v>
      </c>
      <c r="AH191">
        <f ca="1" t="shared" si="186"/>
        <v>1290</v>
      </c>
      <c r="AI191">
        <f ca="1" t="shared" si="187"/>
        <v>1320</v>
      </c>
      <c r="AJ191">
        <f ca="1" t="shared" si="188"/>
        <v>1360</v>
      </c>
      <c r="AK191">
        <f ca="1" t="shared" si="189"/>
        <v>1330</v>
      </c>
      <c r="AL191">
        <f ca="1" t="shared" si="190"/>
        <v>1010</v>
      </c>
    </row>
    <row r="192" spans="1:38">
      <c r="A192" t="s">
        <v>1266</v>
      </c>
      <c r="B192">
        <v>270</v>
      </c>
      <c r="C192">
        <f ca="1" t="shared" si="154"/>
        <v>553</v>
      </c>
      <c r="D192">
        <f ca="1" t="shared" si="155"/>
        <v>544</v>
      </c>
      <c r="E192">
        <f ca="1" t="shared" si="156"/>
        <v>666</v>
      </c>
      <c r="F192">
        <f ca="1" t="shared" si="157"/>
        <v>940</v>
      </c>
      <c r="R192">
        <f t="shared" si="137"/>
        <v>510</v>
      </c>
      <c r="S192">
        <f ca="1" t="shared" si="192"/>
        <v>64</v>
      </c>
      <c r="U192">
        <v>5</v>
      </c>
      <c r="V192">
        <v>10</v>
      </c>
      <c r="X192">
        <f ca="1" t="shared" si="176"/>
        <v>630</v>
      </c>
      <c r="Y192">
        <f ca="1" t="shared" si="177"/>
        <v>680</v>
      </c>
      <c r="Z192">
        <f ca="1" t="shared" si="178"/>
        <v>900</v>
      </c>
      <c r="AA192">
        <f ca="1" t="shared" si="179"/>
        <v>580</v>
      </c>
      <c r="AB192">
        <f ca="1" t="shared" si="180"/>
        <v>730</v>
      </c>
      <c r="AC192">
        <f ca="1" t="shared" si="181"/>
        <v>590</v>
      </c>
      <c r="AD192">
        <f ca="1" t="shared" si="182"/>
        <v>850</v>
      </c>
      <c r="AE192">
        <f ca="1" t="shared" si="183"/>
        <v>1100</v>
      </c>
      <c r="AF192">
        <f ca="1" t="shared" si="184"/>
        <v>880</v>
      </c>
      <c r="AG192">
        <f ca="1" t="shared" si="185"/>
        <v>1290</v>
      </c>
      <c r="AH192">
        <f ca="1" t="shared" si="186"/>
        <v>1210</v>
      </c>
      <c r="AI192">
        <f ca="1" t="shared" si="187"/>
        <v>1110</v>
      </c>
      <c r="AJ192">
        <f ca="1" t="shared" si="188"/>
        <v>1280</v>
      </c>
      <c r="AK192">
        <f ca="1" t="shared" si="189"/>
        <v>1280</v>
      </c>
      <c r="AL192">
        <f ca="1" t="shared" si="190"/>
        <v>950</v>
      </c>
    </row>
    <row r="193" spans="1:38">
      <c r="A193" t="s">
        <v>1258</v>
      </c>
      <c r="B193">
        <v>205</v>
      </c>
      <c r="C193">
        <f ca="1" t="shared" si="154"/>
        <v>518</v>
      </c>
      <c r="D193">
        <f ca="1" t="shared" si="155"/>
        <v>464</v>
      </c>
      <c r="E193">
        <f ca="1" t="shared" si="156"/>
        <v>450</v>
      </c>
      <c r="F193">
        <f ca="1" t="shared" si="157"/>
        <v>1050</v>
      </c>
      <c r="R193">
        <f t="shared" si="137"/>
        <v>510</v>
      </c>
      <c r="S193">
        <f ca="1" t="shared" si="192"/>
        <v>83</v>
      </c>
      <c r="U193">
        <v>5</v>
      </c>
      <c r="V193">
        <v>10</v>
      </c>
      <c r="X193">
        <f ca="1" t="shared" si="176"/>
        <v>434</v>
      </c>
      <c r="Y193">
        <f ca="1" t="shared" si="177"/>
        <v>488</v>
      </c>
      <c r="Z193">
        <f ca="1" t="shared" si="178"/>
        <v>396</v>
      </c>
      <c r="AA193">
        <f ca="1" t="shared" si="179"/>
        <v>500</v>
      </c>
      <c r="AB193">
        <f ca="1" t="shared" si="180"/>
        <v>1030</v>
      </c>
      <c r="AC193">
        <f ca="1" t="shared" si="181"/>
        <v>1100</v>
      </c>
      <c r="AD193">
        <f ca="1" t="shared" si="182"/>
        <v>650</v>
      </c>
      <c r="AE193">
        <f ca="1" t="shared" si="183"/>
        <v>1130</v>
      </c>
      <c r="AF193">
        <f ca="1" t="shared" si="184"/>
        <v>960</v>
      </c>
      <c r="AG193">
        <f ca="1" t="shared" si="185"/>
        <v>1060</v>
      </c>
      <c r="AH193">
        <f ca="1" t="shared" si="186"/>
        <v>1070</v>
      </c>
      <c r="AI193">
        <f ca="1" t="shared" si="187"/>
        <v>1320</v>
      </c>
      <c r="AJ193">
        <f ca="1" t="shared" si="188"/>
        <v>1090</v>
      </c>
      <c r="AK193">
        <f ca="1" t="shared" si="189"/>
        <v>1250</v>
      </c>
      <c r="AL193">
        <f ca="1" t="shared" si="190"/>
        <v>1130</v>
      </c>
    </row>
    <row r="194" spans="1:38">
      <c r="A194" t="s">
        <v>1282</v>
      </c>
      <c r="B194">
        <v>185</v>
      </c>
      <c r="C194">
        <f ca="1" t="shared" si="154"/>
        <v>574</v>
      </c>
      <c r="D194">
        <f ca="1" t="shared" si="155"/>
        <v>312</v>
      </c>
      <c r="E194">
        <f ca="1" t="shared" si="156"/>
        <v>828</v>
      </c>
      <c r="F194">
        <f ca="1" t="shared" si="157"/>
        <v>550</v>
      </c>
      <c r="R194">
        <f t="shared" ref="R194:R235" si="193">U194*100+V194</f>
        <v>510</v>
      </c>
      <c r="S194">
        <f ca="1" t="shared" si="192"/>
        <v>62</v>
      </c>
      <c r="U194">
        <v>5</v>
      </c>
      <c r="V194">
        <v>10</v>
      </c>
      <c r="X194">
        <f ca="1" t="shared" si="176"/>
        <v>462</v>
      </c>
      <c r="Y194">
        <f ca="1" t="shared" si="177"/>
        <v>328</v>
      </c>
      <c r="Z194">
        <f ca="1" t="shared" si="178"/>
        <v>819</v>
      </c>
      <c r="AA194">
        <f ca="1" t="shared" si="179"/>
        <v>760</v>
      </c>
      <c r="AB194">
        <f ca="1" t="shared" si="180"/>
        <v>900</v>
      </c>
      <c r="AC194">
        <f ca="1" t="shared" si="181"/>
        <v>1030</v>
      </c>
      <c r="AD194">
        <f ca="1" t="shared" si="182"/>
        <v>650</v>
      </c>
      <c r="AE194">
        <f ca="1" t="shared" si="183"/>
        <v>1050</v>
      </c>
      <c r="AF194">
        <f ca="1" t="shared" si="184"/>
        <v>840</v>
      </c>
      <c r="AG194">
        <f ca="1" t="shared" si="185"/>
        <v>710</v>
      </c>
      <c r="AH194">
        <f ca="1" t="shared" si="186"/>
        <v>920</v>
      </c>
      <c r="AI194">
        <f ca="1" t="shared" si="187"/>
        <v>890</v>
      </c>
      <c r="AJ194">
        <f ca="1" t="shared" si="188"/>
        <v>1350</v>
      </c>
      <c r="AK194">
        <f ca="1" t="shared" si="189"/>
        <v>1380</v>
      </c>
      <c r="AL194">
        <f ca="1" t="shared" si="190"/>
        <v>1490</v>
      </c>
    </row>
    <row r="195" spans="1:38">
      <c r="A195" t="s">
        <v>1268</v>
      </c>
      <c r="B195">
        <v>435</v>
      </c>
      <c r="C195">
        <f ca="1" t="shared" ref="C195:C235" si="194">X198</f>
        <v>406</v>
      </c>
      <c r="D195">
        <f ca="1" t="shared" ref="D195:E226" si="195">Y198</f>
        <v>592</v>
      </c>
      <c r="E195">
        <f ca="1" t="shared" si="156"/>
        <v>783</v>
      </c>
      <c r="R195">
        <f t="shared" si="193"/>
        <v>409</v>
      </c>
      <c r="S195">
        <f ca="1" t="shared" si="192"/>
        <v>63</v>
      </c>
      <c r="U195">
        <v>4</v>
      </c>
      <c r="V195">
        <v>9</v>
      </c>
      <c r="X195">
        <f ca="1" t="shared" si="176"/>
        <v>553</v>
      </c>
      <c r="Y195">
        <f ca="1" t="shared" si="177"/>
        <v>544</v>
      </c>
      <c r="Z195">
        <f ca="1" t="shared" si="178"/>
        <v>666</v>
      </c>
      <c r="AA195">
        <f ca="1" t="shared" si="179"/>
        <v>940</v>
      </c>
      <c r="AB195">
        <f ca="1" t="shared" si="180"/>
        <v>790</v>
      </c>
      <c r="AC195">
        <f ca="1" t="shared" si="181"/>
        <v>1000</v>
      </c>
      <c r="AD195">
        <f ca="1" t="shared" si="182"/>
        <v>740</v>
      </c>
      <c r="AE195">
        <f ca="1" t="shared" si="183"/>
        <v>890</v>
      </c>
      <c r="AF195">
        <f ca="1" t="shared" si="184"/>
        <v>740</v>
      </c>
      <c r="AG195">
        <f ca="1" t="shared" si="185"/>
        <v>950</v>
      </c>
      <c r="AH195">
        <f ca="1" t="shared" si="186"/>
        <v>1220</v>
      </c>
      <c r="AI195">
        <f ca="1" t="shared" si="187"/>
        <v>1370</v>
      </c>
      <c r="AJ195">
        <f ca="1" t="shared" si="188"/>
        <v>1300</v>
      </c>
      <c r="AK195">
        <f ca="1" t="shared" si="189"/>
        <v>970</v>
      </c>
      <c r="AL195">
        <f ca="1" t="shared" si="190"/>
        <v>1100</v>
      </c>
    </row>
    <row r="196" spans="1:38">
      <c r="A196" t="s">
        <v>1261</v>
      </c>
      <c r="B196">
        <v>215</v>
      </c>
      <c r="C196">
        <f ca="1" t="shared" si="194"/>
        <v>287</v>
      </c>
      <c r="D196">
        <f ca="1" t="shared" si="195"/>
        <v>352</v>
      </c>
      <c r="E196">
        <f ca="1" t="shared" si="195"/>
        <v>585</v>
      </c>
      <c r="R196">
        <f t="shared" si="193"/>
        <v>409</v>
      </c>
      <c r="S196">
        <f ca="1" t="shared" si="192"/>
        <v>62</v>
      </c>
      <c r="U196">
        <v>4</v>
      </c>
      <c r="V196">
        <v>9</v>
      </c>
      <c r="X196">
        <f ca="1" t="shared" si="176"/>
        <v>518</v>
      </c>
      <c r="Y196">
        <f ca="1" t="shared" si="177"/>
        <v>464</v>
      </c>
      <c r="Z196">
        <f ca="1" t="shared" si="178"/>
        <v>450</v>
      </c>
      <c r="AA196">
        <f ca="1" t="shared" si="179"/>
        <v>1050</v>
      </c>
      <c r="AB196">
        <f ca="1" t="shared" si="180"/>
        <v>640</v>
      </c>
      <c r="AC196">
        <f ca="1" t="shared" si="181"/>
        <v>970</v>
      </c>
      <c r="AD196">
        <f ca="1" t="shared" si="182"/>
        <v>600</v>
      </c>
      <c r="AE196">
        <f ca="1" t="shared" si="183"/>
        <v>920</v>
      </c>
      <c r="AF196">
        <f ca="1" t="shared" si="184"/>
        <v>790</v>
      </c>
      <c r="AG196">
        <f ca="1" t="shared" si="185"/>
        <v>870</v>
      </c>
      <c r="AH196">
        <f ca="1" t="shared" si="186"/>
        <v>880</v>
      </c>
      <c r="AI196">
        <f ca="1" t="shared" si="187"/>
        <v>1310</v>
      </c>
      <c r="AJ196">
        <f ca="1" t="shared" si="188"/>
        <v>950</v>
      </c>
      <c r="AK196">
        <f ca="1" t="shared" si="189"/>
        <v>1250</v>
      </c>
      <c r="AL196">
        <f ca="1" t="shared" si="190"/>
        <v>1350</v>
      </c>
    </row>
    <row r="197" spans="1:38">
      <c r="A197" t="s">
        <v>1260</v>
      </c>
      <c r="B197">
        <v>285</v>
      </c>
      <c r="C197">
        <f ca="1" t="shared" si="194"/>
        <v>616</v>
      </c>
      <c r="D197">
        <f ca="1" t="shared" si="195"/>
        <v>464</v>
      </c>
      <c r="E197">
        <f ca="1" t="shared" si="195"/>
        <v>576</v>
      </c>
      <c r="R197">
        <f t="shared" si="193"/>
        <v>409</v>
      </c>
      <c r="S197">
        <f ca="1" t="shared" si="192"/>
        <v>22</v>
      </c>
      <c r="U197">
        <v>4</v>
      </c>
      <c r="V197">
        <v>9</v>
      </c>
      <c r="X197">
        <f ca="1" t="shared" si="176"/>
        <v>574</v>
      </c>
      <c r="Y197">
        <f ca="1" t="shared" si="177"/>
        <v>312</v>
      </c>
      <c r="Z197">
        <f ca="1" t="shared" si="178"/>
        <v>828</v>
      </c>
      <c r="AA197">
        <f ca="1" t="shared" si="179"/>
        <v>550</v>
      </c>
      <c r="AB197">
        <f ca="1" t="shared" si="180"/>
        <v>810</v>
      </c>
      <c r="AC197">
        <f ca="1" t="shared" si="181"/>
        <v>630</v>
      </c>
      <c r="AD197">
        <f ca="1" t="shared" si="182"/>
        <v>910</v>
      </c>
      <c r="AE197">
        <f ca="1" t="shared" si="183"/>
        <v>960</v>
      </c>
      <c r="AF197">
        <f ca="1" t="shared" si="184"/>
        <v>880</v>
      </c>
      <c r="AG197">
        <f ca="1" t="shared" si="185"/>
        <v>760</v>
      </c>
      <c r="AH197">
        <f ca="1" t="shared" si="186"/>
        <v>1040</v>
      </c>
      <c r="AI197">
        <f ca="1" t="shared" si="187"/>
        <v>1000</v>
      </c>
      <c r="AJ197">
        <f ca="1" t="shared" si="188"/>
        <v>870</v>
      </c>
      <c r="AK197">
        <f ca="1" t="shared" si="189"/>
        <v>1280</v>
      </c>
      <c r="AL197">
        <f ca="1" t="shared" si="190"/>
        <v>930</v>
      </c>
    </row>
    <row r="198" spans="1:38">
      <c r="A198" t="s">
        <v>1280</v>
      </c>
      <c r="B198">
        <v>170</v>
      </c>
      <c r="C198">
        <f ca="1" t="shared" si="194"/>
        <v>595</v>
      </c>
      <c r="D198">
        <f ca="1" t="shared" si="195"/>
        <v>328</v>
      </c>
      <c r="E198">
        <f ca="1" t="shared" si="195"/>
        <v>657</v>
      </c>
      <c r="R198">
        <f t="shared" si="193"/>
        <v>409</v>
      </c>
      <c r="S198">
        <f ca="1" t="shared" si="192"/>
        <v>52</v>
      </c>
      <c r="U198">
        <v>4</v>
      </c>
      <c r="V198">
        <v>9</v>
      </c>
      <c r="X198">
        <f ca="1" t="shared" si="176"/>
        <v>406</v>
      </c>
      <c r="Y198">
        <f ca="1" t="shared" si="177"/>
        <v>592</v>
      </c>
      <c r="Z198">
        <f ca="1" t="shared" si="178"/>
        <v>783</v>
      </c>
      <c r="AA198">
        <f ca="1" t="shared" si="179"/>
        <v>960</v>
      </c>
      <c r="AB198">
        <f ca="1" t="shared" si="180"/>
        <v>820</v>
      </c>
      <c r="AC198">
        <f ca="1" t="shared" si="181"/>
        <v>870</v>
      </c>
      <c r="AD198">
        <f ca="1" t="shared" si="182"/>
        <v>800</v>
      </c>
      <c r="AE198">
        <f ca="1" t="shared" si="183"/>
        <v>1220</v>
      </c>
      <c r="AF198">
        <f ca="1" t="shared" si="184"/>
        <v>1180</v>
      </c>
      <c r="AG198">
        <f ca="1" t="shared" si="185"/>
        <v>1170</v>
      </c>
      <c r="AH198">
        <f ca="1" t="shared" si="186"/>
        <v>1010</v>
      </c>
      <c r="AI198">
        <f ca="1" t="shared" si="187"/>
        <v>780</v>
      </c>
      <c r="AJ198">
        <f ca="1" t="shared" si="188"/>
        <v>1380</v>
      </c>
      <c r="AK198">
        <f ca="1" t="shared" si="189"/>
        <v>910</v>
      </c>
      <c r="AL198">
        <f ca="1" t="shared" si="190"/>
        <v>1110</v>
      </c>
    </row>
    <row r="199" spans="1:38">
      <c r="A199" t="s">
        <v>1283</v>
      </c>
      <c r="B199">
        <v>390</v>
      </c>
      <c r="C199">
        <f ca="1" t="shared" si="194"/>
        <v>273</v>
      </c>
      <c r="D199">
        <f ca="1" t="shared" si="195"/>
        <v>528</v>
      </c>
      <c r="E199">
        <f ca="1" t="shared" si="195"/>
        <v>603</v>
      </c>
      <c r="R199">
        <f t="shared" si="193"/>
        <v>409</v>
      </c>
      <c r="S199">
        <f ca="1" t="shared" si="192"/>
        <v>34</v>
      </c>
      <c r="U199">
        <v>4</v>
      </c>
      <c r="V199">
        <v>9</v>
      </c>
      <c r="X199">
        <f ca="1" t="shared" si="176"/>
        <v>287</v>
      </c>
      <c r="Y199">
        <f ca="1" t="shared" si="177"/>
        <v>352</v>
      </c>
      <c r="Z199">
        <f ca="1" t="shared" si="178"/>
        <v>585</v>
      </c>
      <c r="AA199">
        <f ca="1" t="shared" si="179"/>
        <v>720</v>
      </c>
      <c r="AB199">
        <f ca="1" t="shared" si="180"/>
        <v>800</v>
      </c>
      <c r="AC199">
        <f ca="1" t="shared" si="181"/>
        <v>540</v>
      </c>
      <c r="AD199">
        <f ca="1" t="shared" si="182"/>
        <v>790</v>
      </c>
      <c r="AE199">
        <f ca="1" t="shared" si="183"/>
        <v>990</v>
      </c>
      <c r="AF199">
        <f ca="1" t="shared" si="184"/>
        <v>1110</v>
      </c>
      <c r="AG199">
        <f ca="1" t="shared" si="185"/>
        <v>980</v>
      </c>
      <c r="AH199">
        <f ca="1" t="shared" si="186"/>
        <v>1140</v>
      </c>
      <c r="AI199">
        <f ca="1" t="shared" si="187"/>
        <v>950</v>
      </c>
      <c r="AJ199">
        <f ca="1" t="shared" si="188"/>
        <v>1330</v>
      </c>
      <c r="AK199">
        <f ca="1" t="shared" si="189"/>
        <v>1220</v>
      </c>
      <c r="AL199">
        <f ca="1" t="shared" si="190"/>
        <v>940</v>
      </c>
    </row>
    <row r="200" spans="1:38">
      <c r="A200" t="s">
        <v>1257</v>
      </c>
      <c r="B200">
        <v>405</v>
      </c>
      <c r="C200">
        <f ca="1" t="shared" si="194"/>
        <v>539</v>
      </c>
      <c r="D200">
        <f ca="1" t="shared" si="195"/>
        <v>608</v>
      </c>
      <c r="E200">
        <f ca="1" t="shared" si="195"/>
        <v>711</v>
      </c>
      <c r="R200">
        <f t="shared" si="193"/>
        <v>409</v>
      </c>
      <c r="S200">
        <f ca="1" t="shared" si="192"/>
        <v>61</v>
      </c>
      <c r="U200">
        <v>4</v>
      </c>
      <c r="V200">
        <v>9</v>
      </c>
      <c r="X200">
        <f ca="1" t="shared" si="176"/>
        <v>616</v>
      </c>
      <c r="Y200">
        <f ca="1" t="shared" si="177"/>
        <v>464</v>
      </c>
      <c r="Z200">
        <f ca="1" t="shared" si="178"/>
        <v>576</v>
      </c>
      <c r="AA200">
        <f ca="1" t="shared" si="179"/>
        <v>740</v>
      </c>
      <c r="AB200">
        <f ca="1" t="shared" si="180"/>
        <v>610</v>
      </c>
      <c r="AC200">
        <f ca="1" t="shared" si="181"/>
        <v>730</v>
      </c>
      <c r="AD200">
        <f ca="1" t="shared" si="182"/>
        <v>1100</v>
      </c>
      <c r="AE200">
        <f ca="1" t="shared" si="183"/>
        <v>630</v>
      </c>
      <c r="AF200">
        <f ca="1" t="shared" si="184"/>
        <v>930</v>
      </c>
      <c r="AG200">
        <f ca="1" t="shared" si="185"/>
        <v>1180</v>
      </c>
      <c r="AH200">
        <f ca="1" t="shared" si="186"/>
        <v>1140</v>
      </c>
      <c r="AI200">
        <f ca="1" t="shared" si="187"/>
        <v>910</v>
      </c>
      <c r="AJ200">
        <f ca="1" t="shared" si="188"/>
        <v>970</v>
      </c>
      <c r="AK200">
        <f ca="1" t="shared" si="189"/>
        <v>1360</v>
      </c>
      <c r="AL200">
        <f ca="1" t="shared" si="190"/>
        <v>1280</v>
      </c>
    </row>
    <row r="201" spans="1:38">
      <c r="A201" t="s">
        <v>1272</v>
      </c>
      <c r="B201">
        <v>425</v>
      </c>
      <c r="C201">
        <f ca="1" t="shared" si="194"/>
        <v>399</v>
      </c>
      <c r="D201">
        <f ca="1" t="shared" si="195"/>
        <v>648</v>
      </c>
      <c r="E201">
        <f ca="1" t="shared" si="195"/>
        <v>900</v>
      </c>
      <c r="R201">
        <f t="shared" si="193"/>
        <v>409</v>
      </c>
      <c r="S201">
        <f ca="1" t="shared" si="192"/>
        <v>33</v>
      </c>
      <c r="U201">
        <v>4</v>
      </c>
      <c r="V201">
        <v>9</v>
      </c>
      <c r="X201">
        <f ca="1" t="shared" si="176"/>
        <v>595</v>
      </c>
      <c r="Y201">
        <f ca="1" t="shared" si="177"/>
        <v>328</v>
      </c>
      <c r="Z201">
        <f ca="1" t="shared" si="178"/>
        <v>657</v>
      </c>
      <c r="AA201">
        <f ca="1" t="shared" si="179"/>
        <v>640</v>
      </c>
      <c r="AB201">
        <f ca="1" t="shared" si="180"/>
        <v>670</v>
      </c>
      <c r="AC201">
        <f ca="1" t="shared" si="181"/>
        <v>1040</v>
      </c>
      <c r="AD201">
        <f ca="1" t="shared" si="182"/>
        <v>610</v>
      </c>
      <c r="AE201">
        <f ca="1" t="shared" si="183"/>
        <v>1150</v>
      </c>
      <c r="AF201">
        <f ca="1" t="shared" si="184"/>
        <v>870</v>
      </c>
      <c r="AG201">
        <f ca="1" t="shared" si="185"/>
        <v>750</v>
      </c>
      <c r="AH201">
        <f ca="1" t="shared" si="186"/>
        <v>810</v>
      </c>
      <c r="AI201">
        <f ca="1" t="shared" si="187"/>
        <v>880</v>
      </c>
      <c r="AJ201">
        <f ca="1" t="shared" si="188"/>
        <v>1060</v>
      </c>
      <c r="AK201">
        <f ca="1" t="shared" si="189"/>
        <v>1280</v>
      </c>
      <c r="AL201">
        <f ca="1" t="shared" si="190"/>
        <v>990</v>
      </c>
    </row>
    <row r="202" spans="1:38">
      <c r="A202" t="s">
        <v>1274</v>
      </c>
      <c r="B202">
        <v>255</v>
      </c>
      <c r="C202">
        <f ca="1" t="shared" si="194"/>
        <v>455</v>
      </c>
      <c r="D202">
        <f ca="1" t="shared" si="195"/>
        <v>480</v>
      </c>
      <c r="E202">
        <f ca="1" t="shared" si="195"/>
        <v>837</v>
      </c>
      <c r="R202">
        <f t="shared" si="193"/>
        <v>409</v>
      </c>
      <c r="S202">
        <f ca="1" t="shared" si="192"/>
        <v>82</v>
      </c>
      <c r="U202">
        <v>4</v>
      </c>
      <c r="V202">
        <v>9</v>
      </c>
      <c r="X202">
        <f ca="1" t="shared" si="176"/>
        <v>273</v>
      </c>
      <c r="Y202">
        <f ca="1" t="shared" si="177"/>
        <v>528</v>
      </c>
      <c r="Z202">
        <f ca="1" t="shared" si="178"/>
        <v>603</v>
      </c>
      <c r="AA202">
        <f ca="1" t="shared" si="179"/>
        <v>700</v>
      </c>
      <c r="AB202">
        <f ca="1" t="shared" si="180"/>
        <v>640</v>
      </c>
      <c r="AC202">
        <f ca="1" t="shared" si="181"/>
        <v>1060</v>
      </c>
      <c r="AD202">
        <f ca="1" t="shared" si="182"/>
        <v>1110</v>
      </c>
      <c r="AE202">
        <f ca="1" t="shared" si="183"/>
        <v>1050</v>
      </c>
      <c r="AF202">
        <f ca="1" t="shared" si="184"/>
        <v>900</v>
      </c>
      <c r="AG202">
        <f ca="1" t="shared" si="185"/>
        <v>1260</v>
      </c>
      <c r="AH202">
        <f ca="1" t="shared" si="186"/>
        <v>1170</v>
      </c>
      <c r="AI202">
        <f ca="1" t="shared" si="187"/>
        <v>1130</v>
      </c>
      <c r="AJ202">
        <f ca="1" t="shared" si="188"/>
        <v>1360</v>
      </c>
      <c r="AK202">
        <f ca="1" t="shared" si="189"/>
        <v>1150</v>
      </c>
      <c r="AL202">
        <f ca="1" t="shared" si="190"/>
        <v>1370</v>
      </c>
    </row>
    <row r="203" spans="1:38">
      <c r="A203" t="s">
        <v>1267</v>
      </c>
      <c r="B203">
        <v>375</v>
      </c>
      <c r="C203">
        <f ca="1" t="shared" si="194"/>
        <v>469</v>
      </c>
      <c r="D203">
        <f ca="1" t="shared" si="195"/>
        <v>728</v>
      </c>
      <c r="E203">
        <f ca="1" t="shared" si="195"/>
        <v>819</v>
      </c>
      <c r="R203">
        <f t="shared" si="193"/>
        <v>409</v>
      </c>
      <c r="S203">
        <f ca="1" t="shared" si="192"/>
        <v>83</v>
      </c>
      <c r="U203">
        <v>4</v>
      </c>
      <c r="V203">
        <v>9</v>
      </c>
      <c r="X203">
        <f ca="1" t="shared" si="176"/>
        <v>539</v>
      </c>
      <c r="Y203">
        <f ca="1" t="shared" si="177"/>
        <v>608</v>
      </c>
      <c r="Z203">
        <f ca="1" t="shared" si="178"/>
        <v>711</v>
      </c>
      <c r="AA203">
        <f ca="1" t="shared" si="179"/>
        <v>700</v>
      </c>
      <c r="AB203">
        <f ca="1" t="shared" si="180"/>
        <v>620</v>
      </c>
      <c r="AC203">
        <f ca="1" t="shared" si="181"/>
        <v>910</v>
      </c>
      <c r="AD203">
        <f ca="1" t="shared" si="182"/>
        <v>870</v>
      </c>
      <c r="AE203">
        <f ca="1" t="shared" si="183"/>
        <v>930</v>
      </c>
      <c r="AF203">
        <f ca="1" t="shared" si="184"/>
        <v>850</v>
      </c>
      <c r="AG203">
        <f ca="1" t="shared" si="185"/>
        <v>820</v>
      </c>
      <c r="AH203">
        <f ca="1" t="shared" si="186"/>
        <v>750</v>
      </c>
      <c r="AI203">
        <f ca="1" t="shared" si="187"/>
        <v>850</v>
      </c>
      <c r="AJ203">
        <f ca="1" t="shared" si="188"/>
        <v>1190</v>
      </c>
      <c r="AK203">
        <f ca="1" t="shared" si="189"/>
        <v>1300</v>
      </c>
      <c r="AL203">
        <f ca="1" t="shared" si="190"/>
        <v>1220</v>
      </c>
    </row>
    <row r="204" spans="1:38">
      <c r="A204" t="s">
        <v>1277</v>
      </c>
      <c r="B204">
        <v>355</v>
      </c>
      <c r="C204">
        <f ca="1" t="shared" si="194"/>
        <v>378</v>
      </c>
      <c r="D204">
        <f ca="1" t="shared" si="195"/>
        <v>384</v>
      </c>
      <c r="E204">
        <f ca="1" t="shared" si="195"/>
        <v>504</v>
      </c>
      <c r="R204">
        <f t="shared" si="193"/>
        <v>409</v>
      </c>
      <c r="S204">
        <f ca="1" t="shared" si="192"/>
        <v>31</v>
      </c>
      <c r="U204">
        <v>4</v>
      </c>
      <c r="V204">
        <v>9</v>
      </c>
      <c r="X204">
        <f ca="1" t="shared" si="176"/>
        <v>399</v>
      </c>
      <c r="Y204">
        <f ca="1" t="shared" si="177"/>
        <v>648</v>
      </c>
      <c r="Z204">
        <f ca="1" t="shared" si="178"/>
        <v>900</v>
      </c>
      <c r="AA204">
        <f ca="1" t="shared" si="179"/>
        <v>590</v>
      </c>
      <c r="AB204">
        <f ca="1" t="shared" si="180"/>
        <v>540</v>
      </c>
      <c r="AC204">
        <f ca="1" t="shared" si="181"/>
        <v>570</v>
      </c>
      <c r="AD204">
        <f ca="1" t="shared" si="182"/>
        <v>910</v>
      </c>
      <c r="AE204">
        <f ca="1" t="shared" si="183"/>
        <v>910</v>
      </c>
      <c r="AF204">
        <f ca="1" t="shared" si="184"/>
        <v>840</v>
      </c>
      <c r="AG204">
        <f ca="1" t="shared" si="185"/>
        <v>760</v>
      </c>
      <c r="AH204">
        <f ca="1" t="shared" si="186"/>
        <v>1030</v>
      </c>
      <c r="AI204">
        <f ca="1" t="shared" si="187"/>
        <v>1340</v>
      </c>
      <c r="AJ204">
        <f ca="1" t="shared" si="188"/>
        <v>1150</v>
      </c>
      <c r="AK204">
        <f ca="1" t="shared" si="189"/>
        <v>1220</v>
      </c>
      <c r="AL204">
        <f ca="1" t="shared" si="190"/>
        <v>910</v>
      </c>
    </row>
    <row r="205" spans="1:38">
      <c r="A205" t="s">
        <v>1264</v>
      </c>
      <c r="B205">
        <v>440</v>
      </c>
      <c r="C205">
        <f ca="1" t="shared" si="194"/>
        <v>623</v>
      </c>
      <c r="D205">
        <f ca="1" t="shared" si="195"/>
        <v>504</v>
      </c>
      <c r="E205">
        <f ca="1" t="shared" si="195"/>
        <v>693</v>
      </c>
      <c r="R205">
        <f t="shared" si="193"/>
        <v>409</v>
      </c>
      <c r="S205">
        <f ca="1" t="shared" si="192"/>
        <v>84</v>
      </c>
      <c r="U205">
        <v>4</v>
      </c>
      <c r="V205">
        <v>9</v>
      </c>
      <c r="X205">
        <f ca="1" t="shared" si="176"/>
        <v>455</v>
      </c>
      <c r="Y205">
        <f ca="1" t="shared" si="177"/>
        <v>480</v>
      </c>
      <c r="Z205">
        <f ca="1" t="shared" si="178"/>
        <v>837</v>
      </c>
      <c r="AA205">
        <f ca="1" t="shared" si="179"/>
        <v>740</v>
      </c>
      <c r="AB205">
        <f ca="1" t="shared" si="180"/>
        <v>810</v>
      </c>
      <c r="AC205">
        <f ca="1" t="shared" si="181"/>
        <v>1040</v>
      </c>
      <c r="AD205">
        <f ca="1" t="shared" si="182"/>
        <v>850</v>
      </c>
      <c r="AE205">
        <f ca="1" t="shared" si="183"/>
        <v>840</v>
      </c>
      <c r="AF205">
        <f ca="1" t="shared" si="184"/>
        <v>930</v>
      </c>
      <c r="AG205">
        <f ca="1" t="shared" si="185"/>
        <v>700</v>
      </c>
      <c r="AH205">
        <f ca="1" t="shared" si="186"/>
        <v>900</v>
      </c>
      <c r="AI205">
        <f ca="1" t="shared" si="187"/>
        <v>1090</v>
      </c>
      <c r="AJ205">
        <f ca="1" t="shared" si="188"/>
        <v>1280</v>
      </c>
      <c r="AK205">
        <f ca="1" t="shared" si="189"/>
        <v>1220</v>
      </c>
      <c r="AL205">
        <f ca="1" t="shared" si="190"/>
        <v>1100</v>
      </c>
    </row>
    <row r="206" spans="1:38">
      <c r="A206" t="s">
        <v>1281</v>
      </c>
      <c r="B206">
        <v>400</v>
      </c>
      <c r="C206">
        <f ca="1" t="shared" si="194"/>
        <v>525</v>
      </c>
      <c r="D206">
        <f ca="1" t="shared" si="195"/>
        <v>496</v>
      </c>
      <c r="E206">
        <f ca="1" t="shared" si="195"/>
        <v>558</v>
      </c>
      <c r="R206">
        <f t="shared" si="193"/>
        <v>409</v>
      </c>
      <c r="S206">
        <f ca="1" t="shared" ref="S206:S235" si="196">ROUND((RAND()*(SUM(B206:Q206)/25-SUM(B206:Q206)/100)+SUM(B206:Q206)/100)/10,0)*10+ROUND(RAND()*(5-1)+1,0)</f>
        <v>83</v>
      </c>
      <c r="U206">
        <v>4</v>
      </c>
      <c r="V206">
        <v>9</v>
      </c>
      <c r="X206">
        <f ca="1" t="shared" si="176"/>
        <v>469</v>
      </c>
      <c r="Y206">
        <f ca="1" t="shared" si="177"/>
        <v>728</v>
      </c>
      <c r="Z206">
        <f ca="1" t="shared" si="178"/>
        <v>819</v>
      </c>
      <c r="AA206">
        <f ca="1" t="shared" si="179"/>
        <v>750</v>
      </c>
      <c r="AB206">
        <f ca="1" t="shared" si="180"/>
        <v>850</v>
      </c>
      <c r="AC206">
        <f ca="1" t="shared" si="181"/>
        <v>1050</v>
      </c>
      <c r="AD206">
        <f ca="1" t="shared" si="182"/>
        <v>630</v>
      </c>
      <c r="AE206">
        <f ca="1" t="shared" si="183"/>
        <v>850</v>
      </c>
      <c r="AF206">
        <f ca="1" t="shared" si="184"/>
        <v>780</v>
      </c>
      <c r="AG206">
        <f ca="1" t="shared" si="185"/>
        <v>820</v>
      </c>
      <c r="AH206">
        <f ca="1" t="shared" si="186"/>
        <v>1000</v>
      </c>
      <c r="AI206">
        <f ca="1" t="shared" si="187"/>
        <v>1160</v>
      </c>
      <c r="AJ206">
        <f ca="1" t="shared" si="188"/>
        <v>1410</v>
      </c>
      <c r="AK206">
        <f ca="1" t="shared" si="189"/>
        <v>1260</v>
      </c>
      <c r="AL206">
        <f ca="1" t="shared" si="190"/>
        <v>1440</v>
      </c>
    </row>
    <row r="207" spans="1:38">
      <c r="A207" t="s">
        <v>1262</v>
      </c>
      <c r="B207">
        <v>335</v>
      </c>
      <c r="C207">
        <f ca="1" t="shared" si="194"/>
        <v>266</v>
      </c>
      <c r="D207">
        <f ca="1" t="shared" si="195"/>
        <v>728</v>
      </c>
      <c r="E207">
        <f ca="1" t="shared" si="195"/>
        <v>558</v>
      </c>
      <c r="R207">
        <f t="shared" si="193"/>
        <v>409</v>
      </c>
      <c r="S207">
        <f ca="1" t="shared" si="196"/>
        <v>45</v>
      </c>
      <c r="U207">
        <v>4</v>
      </c>
      <c r="V207">
        <v>9</v>
      </c>
      <c r="X207">
        <f ca="1" t="shared" si="176"/>
        <v>378</v>
      </c>
      <c r="Y207">
        <f ca="1" t="shared" si="177"/>
        <v>384</v>
      </c>
      <c r="Z207">
        <f ca="1" t="shared" si="178"/>
        <v>504</v>
      </c>
      <c r="AA207">
        <f ca="1" t="shared" si="179"/>
        <v>860</v>
      </c>
      <c r="AB207">
        <f ca="1" t="shared" si="180"/>
        <v>820</v>
      </c>
      <c r="AC207">
        <f ca="1" t="shared" si="181"/>
        <v>1020</v>
      </c>
      <c r="AD207">
        <f ca="1" t="shared" si="182"/>
        <v>650</v>
      </c>
      <c r="AE207">
        <f ca="1" t="shared" si="183"/>
        <v>1050</v>
      </c>
      <c r="AF207">
        <f ca="1" t="shared" si="184"/>
        <v>1060</v>
      </c>
      <c r="AG207">
        <f ca="1" t="shared" si="185"/>
        <v>1020</v>
      </c>
      <c r="AH207">
        <f ca="1" t="shared" si="186"/>
        <v>1140</v>
      </c>
      <c r="AI207">
        <f ca="1" t="shared" si="187"/>
        <v>800</v>
      </c>
      <c r="AJ207">
        <f ca="1" t="shared" si="188"/>
        <v>1400</v>
      </c>
      <c r="AK207">
        <f ca="1" t="shared" si="189"/>
        <v>1030</v>
      </c>
      <c r="AL207">
        <f ca="1" t="shared" si="190"/>
        <v>1160</v>
      </c>
    </row>
    <row r="208" spans="1:38">
      <c r="A208" t="s">
        <v>1271</v>
      </c>
      <c r="B208">
        <v>175</v>
      </c>
      <c r="C208">
        <f ca="1" t="shared" si="194"/>
        <v>343</v>
      </c>
      <c r="D208">
        <f ca="1" t="shared" si="195"/>
        <v>336</v>
      </c>
      <c r="E208">
        <f ca="1" t="shared" si="195"/>
        <v>531</v>
      </c>
      <c r="R208">
        <f t="shared" si="193"/>
        <v>409</v>
      </c>
      <c r="S208">
        <f ca="1" t="shared" si="196"/>
        <v>24</v>
      </c>
      <c r="U208">
        <v>4</v>
      </c>
      <c r="V208">
        <v>9</v>
      </c>
      <c r="X208">
        <f ca="1" t="shared" si="176"/>
        <v>623</v>
      </c>
      <c r="Y208">
        <f ca="1" t="shared" si="177"/>
        <v>504</v>
      </c>
      <c r="Z208">
        <f ca="1" t="shared" si="178"/>
        <v>693</v>
      </c>
      <c r="AA208">
        <f ca="1" t="shared" si="179"/>
        <v>910</v>
      </c>
      <c r="AB208">
        <f ca="1" t="shared" si="180"/>
        <v>880</v>
      </c>
      <c r="AC208">
        <f ca="1" t="shared" si="181"/>
        <v>730</v>
      </c>
      <c r="AD208">
        <f ca="1" t="shared" si="182"/>
        <v>900</v>
      </c>
      <c r="AE208">
        <f ca="1" t="shared" si="183"/>
        <v>730</v>
      </c>
      <c r="AF208">
        <f ca="1" t="shared" si="184"/>
        <v>1030</v>
      </c>
      <c r="AG208">
        <f ca="1" t="shared" si="185"/>
        <v>830</v>
      </c>
      <c r="AH208">
        <f ca="1" t="shared" si="186"/>
        <v>1340</v>
      </c>
      <c r="AI208">
        <f ca="1" t="shared" si="187"/>
        <v>1230</v>
      </c>
      <c r="AJ208">
        <f ca="1" t="shared" si="188"/>
        <v>890</v>
      </c>
      <c r="AK208">
        <f ca="1" t="shared" si="189"/>
        <v>1390</v>
      </c>
      <c r="AL208">
        <f ca="1" t="shared" si="190"/>
        <v>1190</v>
      </c>
    </row>
    <row r="209" spans="1:38">
      <c r="A209" t="s">
        <v>1270</v>
      </c>
      <c r="B209">
        <v>330</v>
      </c>
      <c r="C209">
        <f ca="1" t="shared" si="194"/>
        <v>273</v>
      </c>
      <c r="D209">
        <f ca="1" t="shared" si="195"/>
        <v>328</v>
      </c>
      <c r="E209">
        <f ca="1" t="shared" si="195"/>
        <v>891</v>
      </c>
      <c r="R209">
        <f t="shared" si="193"/>
        <v>409</v>
      </c>
      <c r="S209">
        <f ca="1" t="shared" si="196"/>
        <v>43</v>
      </c>
      <c r="U209">
        <v>4</v>
      </c>
      <c r="V209">
        <v>9</v>
      </c>
      <c r="X209">
        <f ca="1" t="shared" si="176"/>
        <v>525</v>
      </c>
      <c r="Y209">
        <f ca="1" t="shared" si="177"/>
        <v>496</v>
      </c>
      <c r="Z209">
        <f ca="1" t="shared" si="178"/>
        <v>558</v>
      </c>
      <c r="AA209">
        <f ca="1" t="shared" si="179"/>
        <v>540</v>
      </c>
      <c r="AB209">
        <f ca="1" t="shared" si="180"/>
        <v>1040</v>
      </c>
      <c r="AC209">
        <f ca="1" t="shared" si="181"/>
        <v>840</v>
      </c>
      <c r="AD209">
        <f ca="1" t="shared" si="182"/>
        <v>1170</v>
      </c>
      <c r="AE209">
        <f ca="1" t="shared" si="183"/>
        <v>900</v>
      </c>
      <c r="AF209">
        <f ca="1" t="shared" si="184"/>
        <v>1130</v>
      </c>
      <c r="AG209">
        <f ca="1" t="shared" si="185"/>
        <v>1090</v>
      </c>
      <c r="AH209">
        <f ca="1" t="shared" si="186"/>
        <v>870</v>
      </c>
      <c r="AI209">
        <f ca="1" t="shared" si="187"/>
        <v>790</v>
      </c>
      <c r="AJ209">
        <f ca="1" t="shared" si="188"/>
        <v>1260</v>
      </c>
      <c r="AK209">
        <f ca="1" t="shared" si="189"/>
        <v>1370</v>
      </c>
      <c r="AL209">
        <f ca="1" t="shared" si="190"/>
        <v>1010</v>
      </c>
    </row>
    <row r="210" spans="1:38">
      <c r="A210" t="s">
        <v>1276</v>
      </c>
      <c r="B210">
        <v>445</v>
      </c>
      <c r="C210">
        <f ca="1" t="shared" si="194"/>
        <v>574</v>
      </c>
      <c r="D210">
        <f ca="1" t="shared" si="195"/>
        <v>416</v>
      </c>
      <c r="E210">
        <f ca="1" t="shared" si="195"/>
        <v>486</v>
      </c>
      <c r="R210">
        <f t="shared" si="193"/>
        <v>409</v>
      </c>
      <c r="S210">
        <f ca="1" t="shared" si="196"/>
        <v>43</v>
      </c>
      <c r="U210">
        <v>4</v>
      </c>
      <c r="V210">
        <v>9</v>
      </c>
      <c r="X210">
        <f ca="1" t="shared" si="176"/>
        <v>266</v>
      </c>
      <c r="Y210">
        <f ca="1" t="shared" si="177"/>
        <v>728</v>
      </c>
      <c r="Z210">
        <f ca="1" t="shared" si="178"/>
        <v>558</v>
      </c>
      <c r="AA210">
        <f ca="1" t="shared" si="179"/>
        <v>650</v>
      </c>
      <c r="AB210">
        <f ca="1" t="shared" si="180"/>
        <v>800</v>
      </c>
      <c r="AC210">
        <f ca="1" t="shared" si="181"/>
        <v>570</v>
      </c>
      <c r="AD210">
        <f ca="1" t="shared" si="182"/>
        <v>900</v>
      </c>
      <c r="AE210">
        <f ca="1" t="shared" si="183"/>
        <v>670</v>
      </c>
      <c r="AF210">
        <f ca="1" t="shared" si="184"/>
        <v>1230</v>
      </c>
      <c r="AG210">
        <f ca="1" t="shared" si="185"/>
        <v>980</v>
      </c>
      <c r="AH210">
        <f ca="1" t="shared" si="186"/>
        <v>920</v>
      </c>
      <c r="AI210">
        <f ca="1" t="shared" si="187"/>
        <v>1310</v>
      </c>
      <c r="AJ210">
        <f ca="1" t="shared" si="188"/>
        <v>830</v>
      </c>
      <c r="AK210">
        <f ca="1" t="shared" si="189"/>
        <v>1190</v>
      </c>
      <c r="AL210">
        <f ca="1" t="shared" si="190"/>
        <v>1040</v>
      </c>
    </row>
    <row r="211" spans="1:38">
      <c r="A211" t="s">
        <v>1275</v>
      </c>
      <c r="B211">
        <v>360</v>
      </c>
      <c r="C211">
        <f ca="1" t="shared" si="194"/>
        <v>504</v>
      </c>
      <c r="D211">
        <f ca="1" t="shared" si="195"/>
        <v>512</v>
      </c>
      <c r="E211">
        <f ca="1" t="shared" si="195"/>
        <v>864</v>
      </c>
      <c r="R211">
        <f t="shared" si="193"/>
        <v>409</v>
      </c>
      <c r="S211">
        <f ca="1" t="shared" si="196"/>
        <v>62</v>
      </c>
      <c r="U211">
        <v>4</v>
      </c>
      <c r="V211">
        <v>9</v>
      </c>
      <c r="X211">
        <f ca="1" t="shared" si="176"/>
        <v>343</v>
      </c>
      <c r="Y211">
        <f ca="1" t="shared" si="177"/>
        <v>336</v>
      </c>
      <c r="Z211">
        <f ca="1" t="shared" si="178"/>
        <v>531</v>
      </c>
      <c r="AA211">
        <f ca="1" t="shared" si="179"/>
        <v>630</v>
      </c>
      <c r="AB211">
        <f ca="1" t="shared" si="180"/>
        <v>1000</v>
      </c>
      <c r="AC211">
        <f ca="1" t="shared" si="181"/>
        <v>730</v>
      </c>
      <c r="AD211">
        <f ca="1" t="shared" si="182"/>
        <v>940</v>
      </c>
      <c r="AE211">
        <f ca="1" t="shared" si="183"/>
        <v>820</v>
      </c>
      <c r="AF211">
        <f ca="1" t="shared" si="184"/>
        <v>840</v>
      </c>
      <c r="AG211">
        <f ca="1" t="shared" si="185"/>
        <v>1120</v>
      </c>
      <c r="AH211">
        <f ca="1" t="shared" si="186"/>
        <v>1200</v>
      </c>
      <c r="AI211">
        <f ca="1" t="shared" si="187"/>
        <v>1180</v>
      </c>
      <c r="AJ211">
        <f ca="1" t="shared" si="188"/>
        <v>900</v>
      </c>
      <c r="AK211">
        <f ca="1" t="shared" si="189"/>
        <v>1350</v>
      </c>
      <c r="AL211">
        <f ca="1" t="shared" si="190"/>
        <v>1140</v>
      </c>
    </row>
    <row r="212" spans="1:38">
      <c r="A212" t="s">
        <v>1278</v>
      </c>
      <c r="B212">
        <v>195</v>
      </c>
      <c r="C212">
        <f ca="1" t="shared" si="194"/>
        <v>378</v>
      </c>
      <c r="D212">
        <f ca="1" t="shared" si="195"/>
        <v>680</v>
      </c>
      <c r="R212">
        <f t="shared" si="193"/>
        <v>308</v>
      </c>
      <c r="S212">
        <f ca="1" t="shared" si="196"/>
        <v>34</v>
      </c>
      <c r="U212">
        <v>3</v>
      </c>
      <c r="V212">
        <v>8</v>
      </c>
      <c r="X212">
        <f ca="1" t="shared" si="176"/>
        <v>273</v>
      </c>
      <c r="Y212">
        <f ca="1" t="shared" si="177"/>
        <v>328</v>
      </c>
      <c r="Z212">
        <f ca="1" t="shared" si="178"/>
        <v>891</v>
      </c>
      <c r="AA212">
        <f ca="1" t="shared" si="179"/>
        <v>860</v>
      </c>
      <c r="AB212">
        <f ca="1" t="shared" si="180"/>
        <v>990</v>
      </c>
      <c r="AC212">
        <f ca="1" t="shared" si="181"/>
        <v>710</v>
      </c>
      <c r="AD212">
        <f ca="1" t="shared" si="182"/>
        <v>660</v>
      </c>
      <c r="AE212">
        <f ca="1" t="shared" si="183"/>
        <v>870</v>
      </c>
      <c r="AF212">
        <f ca="1" t="shared" si="184"/>
        <v>1080</v>
      </c>
      <c r="AG212">
        <f ca="1" t="shared" si="185"/>
        <v>750</v>
      </c>
      <c r="AH212">
        <f ca="1" t="shared" si="186"/>
        <v>760</v>
      </c>
      <c r="AI212">
        <f ca="1" t="shared" si="187"/>
        <v>890</v>
      </c>
      <c r="AJ212">
        <f ca="1" t="shared" si="188"/>
        <v>1380</v>
      </c>
      <c r="AK212">
        <f ca="1" t="shared" si="189"/>
        <v>950</v>
      </c>
      <c r="AL212">
        <f ca="1" t="shared" si="190"/>
        <v>930</v>
      </c>
    </row>
    <row r="213" spans="1:38">
      <c r="A213" t="s">
        <v>1279</v>
      </c>
      <c r="B213">
        <v>255</v>
      </c>
      <c r="C213">
        <f ca="1" t="shared" si="194"/>
        <v>427</v>
      </c>
      <c r="D213">
        <f ca="1" t="shared" si="195"/>
        <v>568</v>
      </c>
      <c r="R213">
        <f t="shared" si="193"/>
        <v>308</v>
      </c>
      <c r="S213">
        <f ca="1" t="shared" si="196"/>
        <v>34</v>
      </c>
      <c r="U213">
        <v>3</v>
      </c>
      <c r="V213">
        <v>8</v>
      </c>
      <c r="X213">
        <f ca="1" t="shared" si="176"/>
        <v>574</v>
      </c>
      <c r="Y213">
        <f ca="1" t="shared" si="177"/>
        <v>416</v>
      </c>
      <c r="Z213">
        <f ca="1" t="shared" si="178"/>
        <v>486</v>
      </c>
      <c r="AA213">
        <f ca="1" t="shared" si="179"/>
        <v>970</v>
      </c>
      <c r="AB213">
        <f ca="1" t="shared" si="180"/>
        <v>650</v>
      </c>
      <c r="AC213">
        <f ca="1" t="shared" si="181"/>
        <v>650</v>
      </c>
      <c r="AD213">
        <f ca="1" t="shared" si="182"/>
        <v>850</v>
      </c>
      <c r="AE213">
        <f ca="1" t="shared" si="183"/>
        <v>840</v>
      </c>
      <c r="AF213">
        <f ca="1" t="shared" si="184"/>
        <v>1020</v>
      </c>
      <c r="AG213">
        <f ca="1" t="shared" si="185"/>
        <v>930</v>
      </c>
      <c r="AH213">
        <f ca="1" t="shared" si="186"/>
        <v>1250</v>
      </c>
      <c r="AI213">
        <f ca="1" t="shared" si="187"/>
        <v>1160</v>
      </c>
      <c r="AJ213">
        <f ca="1" t="shared" si="188"/>
        <v>1310</v>
      </c>
      <c r="AK213">
        <f ca="1" t="shared" si="189"/>
        <v>1370</v>
      </c>
      <c r="AL213">
        <f ca="1" t="shared" si="190"/>
        <v>1470</v>
      </c>
    </row>
    <row r="214" spans="1:38">
      <c r="A214" t="s">
        <v>1284</v>
      </c>
      <c r="B214">
        <v>280</v>
      </c>
      <c r="C214">
        <f ca="1" t="shared" si="194"/>
        <v>462</v>
      </c>
      <c r="D214">
        <f ca="1" t="shared" si="195"/>
        <v>368</v>
      </c>
      <c r="R214">
        <f t="shared" si="193"/>
        <v>308</v>
      </c>
      <c r="S214">
        <f ca="1" t="shared" si="196"/>
        <v>43</v>
      </c>
      <c r="U214">
        <v>3</v>
      </c>
      <c r="V214">
        <v>8</v>
      </c>
      <c r="X214">
        <f ca="1" t="shared" si="176"/>
        <v>504</v>
      </c>
      <c r="Y214">
        <f ca="1" t="shared" si="177"/>
        <v>512</v>
      </c>
      <c r="Z214">
        <f ca="1" t="shared" si="178"/>
        <v>864</v>
      </c>
      <c r="AA214">
        <f ca="1" t="shared" si="179"/>
        <v>840</v>
      </c>
      <c r="AB214">
        <f ca="1" t="shared" si="180"/>
        <v>980</v>
      </c>
      <c r="AC214">
        <f ca="1" t="shared" si="181"/>
        <v>840</v>
      </c>
      <c r="AD214">
        <f ca="1" t="shared" si="182"/>
        <v>770</v>
      </c>
      <c r="AE214">
        <f ca="1" t="shared" si="183"/>
        <v>940</v>
      </c>
      <c r="AF214">
        <f ca="1" t="shared" si="184"/>
        <v>970</v>
      </c>
      <c r="AG214">
        <f ca="1" t="shared" si="185"/>
        <v>810</v>
      </c>
      <c r="AH214">
        <f ca="1" t="shared" si="186"/>
        <v>1290</v>
      </c>
      <c r="AI214">
        <f ca="1" t="shared" si="187"/>
        <v>1110</v>
      </c>
      <c r="AJ214">
        <f ca="1" t="shared" si="188"/>
        <v>1340</v>
      </c>
      <c r="AK214">
        <f ca="1" t="shared" si="189"/>
        <v>1000</v>
      </c>
      <c r="AL214">
        <f ca="1" t="shared" si="190"/>
        <v>1290</v>
      </c>
    </row>
    <row r="215" spans="1:38">
      <c r="A215" t="s">
        <v>1285</v>
      </c>
      <c r="B215">
        <v>360</v>
      </c>
      <c r="C215">
        <f ca="1" t="shared" si="194"/>
        <v>532</v>
      </c>
      <c r="D215">
        <f ca="1" t="shared" si="195"/>
        <v>672</v>
      </c>
      <c r="R215">
        <f t="shared" si="193"/>
        <v>308</v>
      </c>
      <c r="S215">
        <f ca="1" t="shared" si="196"/>
        <v>51</v>
      </c>
      <c r="U215">
        <v>3</v>
      </c>
      <c r="V215">
        <v>8</v>
      </c>
      <c r="X215">
        <f ca="1" t="shared" si="176"/>
        <v>378</v>
      </c>
      <c r="Y215">
        <f ca="1" t="shared" si="177"/>
        <v>680</v>
      </c>
      <c r="Z215">
        <f ca="1" t="shared" si="178"/>
        <v>468</v>
      </c>
      <c r="AA215">
        <f ca="1" t="shared" si="179"/>
        <v>610</v>
      </c>
      <c r="AB215">
        <f ca="1" t="shared" si="180"/>
        <v>650</v>
      </c>
      <c r="AC215">
        <f ca="1" t="shared" si="181"/>
        <v>600</v>
      </c>
      <c r="AD215">
        <f ca="1" t="shared" si="182"/>
        <v>770</v>
      </c>
      <c r="AE215">
        <f ca="1" t="shared" si="183"/>
        <v>840</v>
      </c>
      <c r="AF215">
        <f ca="1" t="shared" si="184"/>
        <v>780</v>
      </c>
      <c r="AG215">
        <f ca="1" t="shared" si="185"/>
        <v>910</v>
      </c>
      <c r="AH215">
        <f ca="1" t="shared" si="186"/>
        <v>1260</v>
      </c>
      <c r="AI215">
        <f ca="1" t="shared" si="187"/>
        <v>1050</v>
      </c>
      <c r="AJ215">
        <f ca="1" t="shared" si="188"/>
        <v>1370</v>
      </c>
      <c r="AK215">
        <f ca="1" t="shared" si="189"/>
        <v>970</v>
      </c>
      <c r="AL215">
        <f ca="1" t="shared" si="190"/>
        <v>940</v>
      </c>
    </row>
    <row r="216" spans="1:38">
      <c r="A216" t="s">
        <v>1286</v>
      </c>
      <c r="B216">
        <v>350</v>
      </c>
      <c r="C216">
        <f ca="1" t="shared" si="194"/>
        <v>357</v>
      </c>
      <c r="D216">
        <f ca="1" t="shared" si="195"/>
        <v>760</v>
      </c>
      <c r="R216">
        <f t="shared" si="193"/>
        <v>308</v>
      </c>
      <c r="S216">
        <f ca="1" t="shared" si="196"/>
        <v>44</v>
      </c>
      <c r="U216">
        <v>3</v>
      </c>
      <c r="V216">
        <v>8</v>
      </c>
      <c r="X216">
        <f ca="1" t="shared" si="176"/>
        <v>427</v>
      </c>
      <c r="Y216">
        <f ca="1" t="shared" si="177"/>
        <v>568</v>
      </c>
      <c r="Z216">
        <f ca="1" t="shared" si="178"/>
        <v>873</v>
      </c>
      <c r="AA216">
        <f ca="1" t="shared" si="179"/>
        <v>810</v>
      </c>
      <c r="AB216">
        <f ca="1" t="shared" si="180"/>
        <v>980</v>
      </c>
      <c r="AC216">
        <f ca="1" t="shared" si="181"/>
        <v>970</v>
      </c>
      <c r="AD216">
        <f ca="1" t="shared" si="182"/>
        <v>630</v>
      </c>
      <c r="AE216">
        <f ca="1" t="shared" si="183"/>
        <v>870</v>
      </c>
      <c r="AF216">
        <f ca="1" t="shared" si="184"/>
        <v>960</v>
      </c>
      <c r="AG216">
        <f ca="1" t="shared" si="185"/>
        <v>1120</v>
      </c>
      <c r="AH216">
        <f ca="1" t="shared" si="186"/>
        <v>1140</v>
      </c>
      <c r="AI216">
        <f ca="1" t="shared" si="187"/>
        <v>1000</v>
      </c>
      <c r="AJ216">
        <f ca="1" t="shared" si="188"/>
        <v>820</v>
      </c>
      <c r="AK216">
        <f ca="1" t="shared" si="189"/>
        <v>910</v>
      </c>
      <c r="AL216">
        <f ca="1" t="shared" si="190"/>
        <v>950</v>
      </c>
    </row>
    <row r="217" spans="1:38">
      <c r="A217" t="s">
        <v>1287</v>
      </c>
      <c r="B217">
        <v>395</v>
      </c>
      <c r="C217">
        <f ca="1" t="shared" si="194"/>
        <v>581</v>
      </c>
      <c r="D217">
        <f ca="1" t="shared" si="195"/>
        <v>728</v>
      </c>
      <c r="R217">
        <f t="shared" si="193"/>
        <v>308</v>
      </c>
      <c r="S217">
        <f ca="1" t="shared" si="196"/>
        <v>62</v>
      </c>
      <c r="U217">
        <v>3</v>
      </c>
      <c r="V217">
        <v>8</v>
      </c>
      <c r="X217">
        <f ca="1" t="shared" ref="X217:AL238" si="197">ROUND(RAND()*((90+(X$3-1)*4)-(30+(X$3-1)*4))+(30+(X$3-1)*4),0)*X$2</f>
        <v>462</v>
      </c>
      <c r="Y217">
        <f ca="1" t="shared" si="197"/>
        <v>368</v>
      </c>
      <c r="Z217">
        <f ca="1" t="shared" si="197"/>
        <v>504</v>
      </c>
      <c r="AA217">
        <f ca="1" t="shared" si="197"/>
        <v>660</v>
      </c>
      <c r="AB217">
        <f ca="1" t="shared" si="197"/>
        <v>670</v>
      </c>
      <c r="AC217">
        <f ca="1" t="shared" si="197"/>
        <v>910</v>
      </c>
      <c r="AD217">
        <f ca="1" t="shared" si="197"/>
        <v>1030</v>
      </c>
      <c r="AE217">
        <f ca="1" t="shared" si="197"/>
        <v>620</v>
      </c>
      <c r="AF217">
        <f ca="1" t="shared" si="197"/>
        <v>740</v>
      </c>
      <c r="AG217">
        <f ca="1" t="shared" si="197"/>
        <v>880</v>
      </c>
      <c r="AH217">
        <f ca="1" t="shared" si="197"/>
        <v>1100</v>
      </c>
      <c r="AI217">
        <f ca="1" t="shared" si="197"/>
        <v>1000</v>
      </c>
      <c r="AJ217">
        <f ca="1" t="shared" si="197"/>
        <v>1290</v>
      </c>
      <c r="AK217">
        <f ca="1" t="shared" si="197"/>
        <v>1220</v>
      </c>
      <c r="AL217">
        <f ca="1" t="shared" si="197"/>
        <v>1000</v>
      </c>
    </row>
    <row r="218" spans="1:38">
      <c r="A218" t="s">
        <v>1288</v>
      </c>
      <c r="B218">
        <v>365</v>
      </c>
      <c r="C218">
        <f ca="1" t="shared" si="194"/>
        <v>392</v>
      </c>
      <c r="D218">
        <f ca="1" t="shared" si="195"/>
        <v>752</v>
      </c>
      <c r="R218">
        <f t="shared" si="193"/>
        <v>308</v>
      </c>
      <c r="S218">
        <f ca="1" t="shared" si="196"/>
        <v>21</v>
      </c>
      <c r="U218">
        <v>3</v>
      </c>
      <c r="V218">
        <v>8</v>
      </c>
      <c r="X218">
        <f ca="1" t="shared" si="197"/>
        <v>532</v>
      </c>
      <c r="Y218">
        <f ca="1" t="shared" si="197"/>
        <v>672</v>
      </c>
      <c r="Z218">
        <f ca="1" t="shared" si="197"/>
        <v>810</v>
      </c>
      <c r="AA218">
        <f ca="1" t="shared" si="197"/>
        <v>570</v>
      </c>
      <c r="AB218">
        <f ca="1" t="shared" si="197"/>
        <v>990</v>
      </c>
      <c r="AC218">
        <f ca="1" t="shared" si="197"/>
        <v>1000</v>
      </c>
      <c r="AD218">
        <f ca="1" t="shared" si="197"/>
        <v>700</v>
      </c>
      <c r="AE218">
        <f ca="1" t="shared" si="197"/>
        <v>1110</v>
      </c>
      <c r="AF218">
        <f ca="1" t="shared" si="197"/>
        <v>840</v>
      </c>
      <c r="AG218">
        <f ca="1" t="shared" si="197"/>
        <v>860</v>
      </c>
      <c r="AH218">
        <f ca="1" t="shared" si="197"/>
        <v>1090</v>
      </c>
      <c r="AI218">
        <f ca="1" t="shared" si="197"/>
        <v>890</v>
      </c>
      <c r="AJ218">
        <f ca="1" t="shared" si="197"/>
        <v>980</v>
      </c>
      <c r="AK218">
        <f ca="1" t="shared" si="197"/>
        <v>1220</v>
      </c>
      <c r="AL218">
        <f ca="1" t="shared" si="197"/>
        <v>980</v>
      </c>
    </row>
    <row r="219" spans="1:38">
      <c r="A219" t="s">
        <v>1289</v>
      </c>
      <c r="B219">
        <v>300</v>
      </c>
      <c r="C219">
        <f ca="1" t="shared" si="194"/>
        <v>259</v>
      </c>
      <c r="D219">
        <f ca="1" t="shared" si="195"/>
        <v>568</v>
      </c>
      <c r="R219">
        <f t="shared" si="193"/>
        <v>308</v>
      </c>
      <c r="S219">
        <f ca="1" t="shared" si="196"/>
        <v>34</v>
      </c>
      <c r="U219">
        <v>3</v>
      </c>
      <c r="V219">
        <v>8</v>
      </c>
      <c r="X219">
        <f ca="1" t="shared" si="197"/>
        <v>357</v>
      </c>
      <c r="Y219">
        <f ca="1" t="shared" si="197"/>
        <v>760</v>
      </c>
      <c r="Z219">
        <f ca="1" t="shared" si="197"/>
        <v>558</v>
      </c>
      <c r="AA219">
        <f ca="1" t="shared" si="197"/>
        <v>490</v>
      </c>
      <c r="AB219">
        <f ca="1" t="shared" si="197"/>
        <v>810</v>
      </c>
      <c r="AC219">
        <f ca="1" t="shared" si="197"/>
        <v>960</v>
      </c>
      <c r="AD219">
        <f ca="1" t="shared" si="197"/>
        <v>830</v>
      </c>
      <c r="AE219">
        <f ca="1" t="shared" si="197"/>
        <v>840</v>
      </c>
      <c r="AF219">
        <f ca="1" t="shared" si="197"/>
        <v>670</v>
      </c>
      <c r="AG219">
        <f ca="1" t="shared" si="197"/>
        <v>1230</v>
      </c>
      <c r="AH219">
        <f ca="1" t="shared" si="197"/>
        <v>960</v>
      </c>
      <c r="AI219">
        <f ca="1" t="shared" si="197"/>
        <v>1120</v>
      </c>
      <c r="AJ219">
        <f ca="1" t="shared" si="197"/>
        <v>930</v>
      </c>
      <c r="AK219">
        <f ca="1" t="shared" si="197"/>
        <v>1020</v>
      </c>
      <c r="AL219">
        <f ca="1" t="shared" si="197"/>
        <v>990</v>
      </c>
    </row>
    <row r="220" spans="1:38">
      <c r="A220" t="s">
        <v>1290</v>
      </c>
      <c r="B220">
        <v>285</v>
      </c>
      <c r="C220">
        <f ca="1" t="shared" si="194"/>
        <v>392</v>
      </c>
      <c r="D220">
        <f ca="1" t="shared" si="195"/>
        <v>376</v>
      </c>
      <c r="R220">
        <f t="shared" si="193"/>
        <v>308</v>
      </c>
      <c r="S220">
        <f ca="1" t="shared" si="196"/>
        <v>22</v>
      </c>
      <c r="U220">
        <v>3</v>
      </c>
      <c r="V220">
        <v>8</v>
      </c>
      <c r="X220">
        <f ca="1" t="shared" si="197"/>
        <v>581</v>
      </c>
      <c r="Y220">
        <f ca="1" t="shared" si="197"/>
        <v>728</v>
      </c>
      <c r="Z220">
        <f ca="1" t="shared" si="197"/>
        <v>531</v>
      </c>
      <c r="AA220">
        <f ca="1" t="shared" si="197"/>
        <v>520</v>
      </c>
      <c r="AB220">
        <f ca="1" t="shared" si="197"/>
        <v>660</v>
      </c>
      <c r="AC220">
        <f ca="1" t="shared" si="197"/>
        <v>930</v>
      </c>
      <c r="AD220">
        <f ca="1" t="shared" si="197"/>
        <v>700</v>
      </c>
      <c r="AE220">
        <f ca="1" t="shared" si="197"/>
        <v>890</v>
      </c>
      <c r="AF220">
        <f ca="1" t="shared" si="197"/>
        <v>1050</v>
      </c>
      <c r="AG220">
        <f ca="1" t="shared" si="197"/>
        <v>1280</v>
      </c>
      <c r="AH220">
        <f ca="1" t="shared" si="197"/>
        <v>860</v>
      </c>
      <c r="AI220">
        <f ca="1" t="shared" si="197"/>
        <v>1000</v>
      </c>
      <c r="AJ220">
        <f ca="1" t="shared" si="197"/>
        <v>1140</v>
      </c>
      <c r="AK220">
        <f ca="1" t="shared" si="197"/>
        <v>1030</v>
      </c>
      <c r="AL220">
        <f ca="1" t="shared" si="197"/>
        <v>910</v>
      </c>
    </row>
    <row r="221" spans="1:38">
      <c r="A221" t="s">
        <v>1291</v>
      </c>
      <c r="B221">
        <v>335</v>
      </c>
      <c r="C221">
        <f ca="1" t="shared" si="194"/>
        <v>644</v>
      </c>
      <c r="D221">
        <f ca="1" t="shared" si="195"/>
        <v>576</v>
      </c>
      <c r="R221">
        <f t="shared" si="193"/>
        <v>308</v>
      </c>
      <c r="S221">
        <f ca="1" t="shared" si="196"/>
        <v>43</v>
      </c>
      <c r="U221">
        <v>3</v>
      </c>
      <c r="V221">
        <v>8</v>
      </c>
      <c r="X221">
        <f ca="1" t="shared" si="197"/>
        <v>392</v>
      </c>
      <c r="Y221">
        <f ca="1" t="shared" si="197"/>
        <v>752</v>
      </c>
      <c r="Z221">
        <f ca="1" t="shared" si="197"/>
        <v>819</v>
      </c>
      <c r="AA221">
        <f ca="1" t="shared" si="197"/>
        <v>530</v>
      </c>
      <c r="AB221">
        <f ca="1" t="shared" si="197"/>
        <v>810</v>
      </c>
      <c r="AC221">
        <f ca="1" t="shared" si="197"/>
        <v>700</v>
      </c>
      <c r="AD221">
        <f ca="1" t="shared" si="197"/>
        <v>880</v>
      </c>
      <c r="AE221">
        <f ca="1" t="shared" si="197"/>
        <v>920</v>
      </c>
      <c r="AF221">
        <f ca="1" t="shared" si="197"/>
        <v>670</v>
      </c>
      <c r="AG221">
        <f ca="1" t="shared" si="197"/>
        <v>1130</v>
      </c>
      <c r="AH221">
        <f ca="1" t="shared" si="197"/>
        <v>990</v>
      </c>
      <c r="AI221">
        <f ca="1" t="shared" si="197"/>
        <v>790</v>
      </c>
      <c r="AJ221">
        <f ca="1" t="shared" si="197"/>
        <v>990</v>
      </c>
      <c r="AK221">
        <f ca="1" t="shared" si="197"/>
        <v>910</v>
      </c>
      <c r="AL221">
        <f ca="1" t="shared" si="197"/>
        <v>910</v>
      </c>
    </row>
    <row r="222" spans="1:38">
      <c r="A222" t="s">
        <v>1292</v>
      </c>
      <c r="B222">
        <v>225</v>
      </c>
      <c r="C222">
        <f ca="1" t="shared" si="194"/>
        <v>588</v>
      </c>
      <c r="D222">
        <f ca="1" t="shared" si="195"/>
        <v>672</v>
      </c>
      <c r="R222">
        <f t="shared" si="193"/>
        <v>308</v>
      </c>
      <c r="S222">
        <f ca="1" t="shared" si="196"/>
        <v>42</v>
      </c>
      <c r="U222">
        <v>3</v>
      </c>
      <c r="V222">
        <v>8</v>
      </c>
      <c r="X222">
        <f ca="1" t="shared" si="197"/>
        <v>259</v>
      </c>
      <c r="Y222">
        <f ca="1" t="shared" si="197"/>
        <v>568</v>
      </c>
      <c r="Z222">
        <f ca="1" t="shared" si="197"/>
        <v>396</v>
      </c>
      <c r="AA222">
        <f ca="1" t="shared" si="197"/>
        <v>590</v>
      </c>
      <c r="AB222">
        <f ca="1" t="shared" si="197"/>
        <v>1090</v>
      </c>
      <c r="AC222">
        <f ca="1" t="shared" si="197"/>
        <v>570</v>
      </c>
      <c r="AD222">
        <f ca="1" t="shared" si="197"/>
        <v>870</v>
      </c>
      <c r="AE222">
        <f ca="1" t="shared" si="197"/>
        <v>870</v>
      </c>
      <c r="AF222">
        <f ca="1" t="shared" si="197"/>
        <v>890</v>
      </c>
      <c r="AG222">
        <f ca="1" t="shared" si="197"/>
        <v>810</v>
      </c>
      <c r="AH222">
        <f ca="1" t="shared" si="197"/>
        <v>1100</v>
      </c>
      <c r="AI222">
        <f ca="1" t="shared" si="197"/>
        <v>960</v>
      </c>
      <c r="AJ222">
        <f ca="1" t="shared" si="197"/>
        <v>1310</v>
      </c>
      <c r="AK222">
        <f ca="1" t="shared" si="197"/>
        <v>880</v>
      </c>
      <c r="AL222">
        <f ca="1" t="shared" si="197"/>
        <v>1070</v>
      </c>
    </row>
    <row r="223" spans="1:38">
      <c r="A223" t="s">
        <v>1293</v>
      </c>
      <c r="B223">
        <v>380</v>
      </c>
      <c r="C223">
        <f ca="1" t="shared" si="194"/>
        <v>588</v>
      </c>
      <c r="D223">
        <f ca="1" t="shared" si="195"/>
        <v>688</v>
      </c>
      <c r="R223">
        <f t="shared" si="193"/>
        <v>308</v>
      </c>
      <c r="S223">
        <f ca="1" t="shared" si="196"/>
        <v>24</v>
      </c>
      <c r="U223">
        <v>3</v>
      </c>
      <c r="V223">
        <v>8</v>
      </c>
      <c r="X223">
        <f ca="1" t="shared" si="197"/>
        <v>392</v>
      </c>
      <c r="Y223">
        <f ca="1" t="shared" si="197"/>
        <v>376</v>
      </c>
      <c r="Z223">
        <f ca="1" t="shared" si="197"/>
        <v>846</v>
      </c>
      <c r="AA223">
        <f ca="1" t="shared" si="197"/>
        <v>1000</v>
      </c>
      <c r="AB223">
        <f ca="1" t="shared" si="197"/>
        <v>520</v>
      </c>
      <c r="AC223">
        <f ca="1" t="shared" si="197"/>
        <v>920</v>
      </c>
      <c r="AD223">
        <f ca="1" t="shared" si="197"/>
        <v>710</v>
      </c>
      <c r="AE223">
        <f ca="1" t="shared" si="197"/>
        <v>830</v>
      </c>
      <c r="AF223">
        <f ca="1" t="shared" si="197"/>
        <v>790</v>
      </c>
      <c r="AG223">
        <f ca="1" t="shared" si="197"/>
        <v>960</v>
      </c>
      <c r="AH223">
        <f ca="1" t="shared" si="197"/>
        <v>1130</v>
      </c>
      <c r="AI223">
        <f ca="1" t="shared" si="197"/>
        <v>890</v>
      </c>
      <c r="AJ223">
        <f ca="1" t="shared" si="197"/>
        <v>1390</v>
      </c>
      <c r="AK223">
        <f ca="1" t="shared" si="197"/>
        <v>1230</v>
      </c>
      <c r="AL223">
        <f ca="1" t="shared" si="197"/>
        <v>1490</v>
      </c>
    </row>
    <row r="224" spans="1:38">
      <c r="A224" t="s">
        <v>1294</v>
      </c>
      <c r="B224">
        <v>240</v>
      </c>
      <c r="C224">
        <f ca="1" t="shared" si="194"/>
        <v>371</v>
      </c>
      <c r="D224">
        <f ca="1" t="shared" si="195"/>
        <v>328</v>
      </c>
      <c r="R224">
        <f t="shared" si="193"/>
        <v>308</v>
      </c>
      <c r="S224">
        <f ca="1" t="shared" si="196"/>
        <v>42</v>
      </c>
      <c r="U224">
        <v>3</v>
      </c>
      <c r="V224">
        <v>8</v>
      </c>
      <c r="X224">
        <f ca="1" t="shared" si="197"/>
        <v>644</v>
      </c>
      <c r="Y224">
        <f ca="1" t="shared" si="197"/>
        <v>576</v>
      </c>
      <c r="Z224">
        <f ca="1" t="shared" si="197"/>
        <v>729</v>
      </c>
      <c r="AA224">
        <f ca="1" t="shared" si="197"/>
        <v>1040</v>
      </c>
      <c r="AB224">
        <f ca="1" t="shared" si="197"/>
        <v>810</v>
      </c>
      <c r="AC224">
        <f ca="1" t="shared" si="197"/>
        <v>940</v>
      </c>
      <c r="AD224">
        <f ca="1" t="shared" si="197"/>
        <v>1100</v>
      </c>
      <c r="AE224">
        <f ca="1" t="shared" si="197"/>
        <v>850</v>
      </c>
      <c r="AF224">
        <f ca="1" t="shared" si="197"/>
        <v>1090</v>
      </c>
      <c r="AG224">
        <f ca="1" t="shared" si="197"/>
        <v>1120</v>
      </c>
      <c r="AH224">
        <f ca="1" t="shared" si="197"/>
        <v>770</v>
      </c>
      <c r="AI224">
        <f ca="1" t="shared" si="197"/>
        <v>1240</v>
      </c>
      <c r="AJ224">
        <f ca="1" t="shared" si="197"/>
        <v>1030</v>
      </c>
      <c r="AK224">
        <f ca="1" t="shared" si="197"/>
        <v>950</v>
      </c>
      <c r="AL224">
        <f ca="1" t="shared" si="197"/>
        <v>1300</v>
      </c>
    </row>
    <row r="225" spans="1:38">
      <c r="A225" t="s">
        <v>1295</v>
      </c>
      <c r="B225">
        <v>370</v>
      </c>
      <c r="C225">
        <f ca="1" t="shared" si="194"/>
        <v>581</v>
      </c>
      <c r="D225">
        <f ca="1" t="shared" si="195"/>
        <v>376</v>
      </c>
      <c r="R225">
        <f t="shared" si="193"/>
        <v>308</v>
      </c>
      <c r="S225">
        <f ca="1" t="shared" si="196"/>
        <v>43</v>
      </c>
      <c r="U225">
        <v>3</v>
      </c>
      <c r="V225">
        <v>8</v>
      </c>
      <c r="X225">
        <f ca="1" t="shared" si="197"/>
        <v>588</v>
      </c>
      <c r="Y225">
        <f ca="1" t="shared" si="197"/>
        <v>672</v>
      </c>
      <c r="Z225">
        <f ca="1" t="shared" si="197"/>
        <v>792</v>
      </c>
      <c r="AA225">
        <f ca="1" t="shared" si="197"/>
        <v>720</v>
      </c>
      <c r="AB225">
        <f ca="1" t="shared" si="197"/>
        <v>960</v>
      </c>
      <c r="AC225">
        <f ca="1" t="shared" si="197"/>
        <v>810</v>
      </c>
      <c r="AD225">
        <f ca="1" t="shared" si="197"/>
        <v>1060</v>
      </c>
      <c r="AE225">
        <f ca="1" t="shared" si="197"/>
        <v>920</v>
      </c>
      <c r="AF225">
        <f ca="1" t="shared" si="197"/>
        <v>900</v>
      </c>
      <c r="AG225">
        <f ca="1" t="shared" si="197"/>
        <v>1010</v>
      </c>
      <c r="AH225">
        <f ca="1" t="shared" si="197"/>
        <v>910</v>
      </c>
      <c r="AI225">
        <f ca="1" t="shared" si="197"/>
        <v>1070</v>
      </c>
      <c r="AJ225">
        <f ca="1" t="shared" si="197"/>
        <v>1370</v>
      </c>
      <c r="AK225">
        <f ca="1" t="shared" si="197"/>
        <v>1050</v>
      </c>
      <c r="AL225">
        <f ca="1" t="shared" si="197"/>
        <v>1020</v>
      </c>
    </row>
    <row r="226" spans="1:38">
      <c r="A226" t="s">
        <v>1296</v>
      </c>
      <c r="B226">
        <v>440</v>
      </c>
      <c r="C226">
        <f ca="1" t="shared" si="194"/>
        <v>420</v>
      </c>
      <c r="D226">
        <f ca="1" t="shared" si="195"/>
        <v>584</v>
      </c>
      <c r="R226">
        <f t="shared" si="193"/>
        <v>308</v>
      </c>
      <c r="S226">
        <f ca="1" t="shared" si="196"/>
        <v>42</v>
      </c>
      <c r="U226">
        <v>3</v>
      </c>
      <c r="V226">
        <v>8</v>
      </c>
      <c r="X226">
        <f ca="1" t="shared" si="197"/>
        <v>588</v>
      </c>
      <c r="Y226">
        <f ca="1" t="shared" si="197"/>
        <v>688</v>
      </c>
      <c r="Z226">
        <f ca="1" t="shared" si="197"/>
        <v>612</v>
      </c>
      <c r="AA226">
        <f ca="1" t="shared" si="197"/>
        <v>760</v>
      </c>
      <c r="AB226">
        <f ca="1" t="shared" si="197"/>
        <v>1040</v>
      </c>
      <c r="AC226">
        <f ca="1" t="shared" si="197"/>
        <v>1030</v>
      </c>
      <c r="AD226">
        <f ca="1" t="shared" si="197"/>
        <v>1020</v>
      </c>
      <c r="AE226">
        <f ca="1" t="shared" si="197"/>
        <v>840</v>
      </c>
      <c r="AF226">
        <f ca="1" t="shared" si="197"/>
        <v>1260</v>
      </c>
      <c r="AG226">
        <f ca="1" t="shared" si="197"/>
        <v>990</v>
      </c>
      <c r="AH226">
        <f ca="1" t="shared" si="197"/>
        <v>1170</v>
      </c>
      <c r="AI226">
        <f ca="1" t="shared" si="197"/>
        <v>820</v>
      </c>
      <c r="AJ226">
        <f ca="1" t="shared" si="197"/>
        <v>1200</v>
      </c>
      <c r="AK226">
        <f ca="1" t="shared" si="197"/>
        <v>1090</v>
      </c>
      <c r="AL226">
        <f ca="1" t="shared" si="197"/>
        <v>910</v>
      </c>
    </row>
    <row r="227" spans="1:38">
      <c r="A227" t="s">
        <v>1297</v>
      </c>
      <c r="B227">
        <v>440</v>
      </c>
      <c r="C227">
        <f ca="1" t="shared" si="194"/>
        <v>518</v>
      </c>
      <c r="R227">
        <f t="shared" si="193"/>
        <v>207</v>
      </c>
      <c r="S227">
        <f ca="1" t="shared" si="196"/>
        <v>14</v>
      </c>
      <c r="U227">
        <v>2</v>
      </c>
      <c r="V227">
        <v>7</v>
      </c>
      <c r="X227">
        <f ca="1" t="shared" si="197"/>
        <v>371</v>
      </c>
      <c r="Y227">
        <f ca="1" t="shared" si="197"/>
        <v>328</v>
      </c>
      <c r="Z227">
        <f ca="1" t="shared" si="197"/>
        <v>378</v>
      </c>
      <c r="AA227">
        <f ca="1" t="shared" si="197"/>
        <v>740</v>
      </c>
      <c r="AB227">
        <f ca="1" t="shared" si="197"/>
        <v>720</v>
      </c>
      <c r="AC227">
        <f ca="1" t="shared" si="197"/>
        <v>900</v>
      </c>
      <c r="AD227">
        <f ca="1" t="shared" si="197"/>
        <v>1150</v>
      </c>
      <c r="AE227">
        <f ca="1" t="shared" si="197"/>
        <v>640</v>
      </c>
      <c r="AF227">
        <f ca="1" t="shared" si="197"/>
        <v>910</v>
      </c>
      <c r="AG227">
        <f ca="1" t="shared" si="197"/>
        <v>830</v>
      </c>
      <c r="AH227">
        <f ca="1" t="shared" si="197"/>
        <v>930</v>
      </c>
      <c r="AI227">
        <f ca="1" t="shared" si="197"/>
        <v>1050</v>
      </c>
      <c r="AJ227">
        <f ca="1" t="shared" si="197"/>
        <v>1370</v>
      </c>
      <c r="AK227">
        <f ca="1" t="shared" si="197"/>
        <v>1060</v>
      </c>
      <c r="AL227">
        <f ca="1" t="shared" si="197"/>
        <v>1420</v>
      </c>
    </row>
    <row r="228" spans="1:38">
      <c r="A228" t="s">
        <v>1298</v>
      </c>
      <c r="B228">
        <v>205</v>
      </c>
      <c r="C228">
        <f ca="1" t="shared" si="194"/>
        <v>357</v>
      </c>
      <c r="R228">
        <f t="shared" si="193"/>
        <v>207</v>
      </c>
      <c r="S228">
        <f ca="1" t="shared" si="196"/>
        <v>11</v>
      </c>
      <c r="U228">
        <v>2</v>
      </c>
      <c r="V228">
        <v>7</v>
      </c>
      <c r="X228">
        <f ca="1" t="shared" si="197"/>
        <v>581</v>
      </c>
      <c r="Y228">
        <f ca="1" t="shared" si="197"/>
        <v>376</v>
      </c>
      <c r="Z228">
        <f ca="1" t="shared" si="197"/>
        <v>855</v>
      </c>
      <c r="AA228">
        <f ca="1" t="shared" si="197"/>
        <v>1010</v>
      </c>
      <c r="AB228">
        <f ca="1" t="shared" si="197"/>
        <v>720</v>
      </c>
      <c r="AC228">
        <f ca="1" t="shared" si="197"/>
        <v>670</v>
      </c>
      <c r="AD228">
        <f ca="1" t="shared" si="197"/>
        <v>1050</v>
      </c>
      <c r="AE228">
        <f ca="1" t="shared" si="197"/>
        <v>860</v>
      </c>
      <c r="AF228">
        <f ca="1" t="shared" si="197"/>
        <v>870</v>
      </c>
      <c r="AG228">
        <f ca="1" t="shared" si="197"/>
        <v>1020</v>
      </c>
      <c r="AH228">
        <f ca="1" t="shared" si="197"/>
        <v>840</v>
      </c>
      <c r="AI228">
        <f ca="1" t="shared" si="197"/>
        <v>1280</v>
      </c>
      <c r="AJ228">
        <f ca="1" t="shared" si="197"/>
        <v>1400</v>
      </c>
      <c r="AK228">
        <f ca="1" t="shared" si="197"/>
        <v>1260</v>
      </c>
      <c r="AL228">
        <f ca="1" t="shared" si="197"/>
        <v>1030</v>
      </c>
    </row>
    <row r="229" spans="1:38">
      <c r="A229" t="s">
        <v>1299</v>
      </c>
      <c r="B229">
        <v>415</v>
      </c>
      <c r="C229">
        <f ca="1" t="shared" si="194"/>
        <v>616</v>
      </c>
      <c r="R229">
        <f t="shared" si="193"/>
        <v>207</v>
      </c>
      <c r="S229">
        <f ca="1" t="shared" si="196"/>
        <v>41</v>
      </c>
      <c r="U229">
        <v>2</v>
      </c>
      <c r="V229">
        <v>7</v>
      </c>
      <c r="X229">
        <f ca="1" t="shared" si="197"/>
        <v>420</v>
      </c>
      <c r="Y229">
        <f ca="1" t="shared" si="197"/>
        <v>584</v>
      </c>
      <c r="Z229">
        <f ca="1" t="shared" si="197"/>
        <v>747</v>
      </c>
      <c r="AA229">
        <f ca="1" t="shared" si="197"/>
        <v>580</v>
      </c>
      <c r="AB229">
        <f ca="1" t="shared" si="197"/>
        <v>640</v>
      </c>
      <c r="AC229">
        <f ca="1" t="shared" si="197"/>
        <v>810</v>
      </c>
      <c r="AD229">
        <f ca="1" t="shared" si="197"/>
        <v>850</v>
      </c>
      <c r="AE229">
        <f ca="1" t="shared" si="197"/>
        <v>1030</v>
      </c>
      <c r="AF229">
        <f ca="1" t="shared" si="197"/>
        <v>700</v>
      </c>
      <c r="AG229">
        <f ca="1" t="shared" si="197"/>
        <v>1180</v>
      </c>
      <c r="AH229">
        <f ca="1" t="shared" si="197"/>
        <v>780</v>
      </c>
      <c r="AI229">
        <f ca="1" t="shared" si="197"/>
        <v>1260</v>
      </c>
      <c r="AJ229">
        <f ca="1" t="shared" si="197"/>
        <v>1120</v>
      </c>
      <c r="AK229">
        <f ca="1" t="shared" si="197"/>
        <v>1440</v>
      </c>
      <c r="AL229">
        <f ca="1" t="shared" si="197"/>
        <v>1340</v>
      </c>
    </row>
    <row r="230" spans="1:38">
      <c r="A230" t="s">
        <v>1300</v>
      </c>
      <c r="B230">
        <v>180</v>
      </c>
      <c r="C230">
        <f ca="1" t="shared" si="194"/>
        <v>441</v>
      </c>
      <c r="R230">
        <f t="shared" si="193"/>
        <v>207</v>
      </c>
      <c r="S230">
        <f ca="1" t="shared" si="196"/>
        <v>21</v>
      </c>
      <c r="U230">
        <v>2</v>
      </c>
      <c r="V230">
        <v>7</v>
      </c>
      <c r="X230">
        <f ca="1" t="shared" si="197"/>
        <v>518</v>
      </c>
      <c r="Y230">
        <f ca="1" t="shared" ref="Y230:Y238" si="198">ROUND(RAND()*((90+(Y$3-1)*4)-(30+(Y$3-1)*4))+(30+(Y$3-1)*4),0)*Y$2</f>
        <v>656</v>
      </c>
      <c r="Z230">
        <f ca="1" t="shared" si="197"/>
        <v>522</v>
      </c>
      <c r="AA230">
        <f ca="1" t="shared" si="197"/>
        <v>800</v>
      </c>
      <c r="AB230">
        <f ca="1" t="shared" si="197"/>
        <v>1050</v>
      </c>
      <c r="AC230">
        <f ca="1" t="shared" si="197"/>
        <v>690</v>
      </c>
      <c r="AD230">
        <f ca="1" t="shared" si="197"/>
        <v>860</v>
      </c>
      <c r="AE230">
        <f ca="1" t="shared" si="197"/>
        <v>900</v>
      </c>
      <c r="AF230">
        <f ca="1" t="shared" si="197"/>
        <v>860</v>
      </c>
      <c r="AG230">
        <f ca="1" t="shared" si="197"/>
        <v>1240</v>
      </c>
      <c r="AH230">
        <f ca="1" t="shared" si="197"/>
        <v>1010</v>
      </c>
      <c r="AI230">
        <f ca="1" t="shared" si="197"/>
        <v>890</v>
      </c>
      <c r="AJ230">
        <f ca="1" t="shared" si="197"/>
        <v>1140</v>
      </c>
      <c r="AK230">
        <f ca="1" t="shared" si="197"/>
        <v>1140</v>
      </c>
      <c r="AL230">
        <f ca="1" t="shared" si="197"/>
        <v>920</v>
      </c>
    </row>
    <row r="231" spans="1:38">
      <c r="A231" t="s">
        <v>1301</v>
      </c>
      <c r="B231">
        <v>360</v>
      </c>
      <c r="C231">
        <f ca="1" t="shared" si="194"/>
        <v>546</v>
      </c>
      <c r="R231">
        <f t="shared" si="193"/>
        <v>207</v>
      </c>
      <c r="S231">
        <f ca="1" t="shared" si="196"/>
        <v>25</v>
      </c>
      <c r="U231">
        <v>2</v>
      </c>
      <c r="V231">
        <v>7</v>
      </c>
      <c r="X231">
        <f ca="1" t="shared" si="197"/>
        <v>357</v>
      </c>
      <c r="Y231">
        <f ca="1" t="shared" si="198"/>
        <v>456</v>
      </c>
      <c r="Z231">
        <f ca="1" t="shared" si="197"/>
        <v>873</v>
      </c>
      <c r="AA231">
        <f ca="1" t="shared" si="197"/>
        <v>810</v>
      </c>
      <c r="AB231">
        <f ca="1" t="shared" si="197"/>
        <v>650</v>
      </c>
      <c r="AC231">
        <f ca="1" t="shared" si="197"/>
        <v>1090</v>
      </c>
      <c r="AD231">
        <f ca="1" t="shared" si="197"/>
        <v>960</v>
      </c>
      <c r="AE231">
        <f ca="1" t="shared" si="197"/>
        <v>1130</v>
      </c>
      <c r="AF231">
        <f ca="1" t="shared" si="197"/>
        <v>730</v>
      </c>
      <c r="AG231">
        <f ca="1" t="shared" si="197"/>
        <v>920</v>
      </c>
      <c r="AH231">
        <f ca="1" t="shared" si="197"/>
        <v>1330</v>
      </c>
      <c r="AI231">
        <f ca="1" t="shared" si="197"/>
        <v>950</v>
      </c>
      <c r="AJ231">
        <f ca="1" t="shared" si="197"/>
        <v>1010</v>
      </c>
      <c r="AK231">
        <f ca="1" t="shared" si="197"/>
        <v>880</v>
      </c>
      <c r="AL231">
        <f ca="1" t="shared" si="197"/>
        <v>1140</v>
      </c>
    </row>
    <row r="232" spans="1:38">
      <c r="A232" t="s">
        <v>1302</v>
      </c>
      <c r="B232">
        <v>215</v>
      </c>
      <c r="C232">
        <f ca="1" t="shared" si="194"/>
        <v>567</v>
      </c>
      <c r="R232">
        <f t="shared" si="193"/>
        <v>207</v>
      </c>
      <c r="S232">
        <f ca="1" t="shared" si="196"/>
        <v>35</v>
      </c>
      <c r="U232">
        <v>2</v>
      </c>
      <c r="V232">
        <v>7</v>
      </c>
      <c r="X232">
        <f ca="1" t="shared" si="197"/>
        <v>616</v>
      </c>
      <c r="Y232">
        <f ca="1" t="shared" si="198"/>
        <v>416</v>
      </c>
      <c r="Z232">
        <f ca="1" t="shared" si="197"/>
        <v>837</v>
      </c>
      <c r="AA232">
        <f ca="1" t="shared" si="197"/>
        <v>600</v>
      </c>
      <c r="AB232">
        <f ca="1" t="shared" si="197"/>
        <v>670</v>
      </c>
      <c r="AC232">
        <f ca="1" t="shared" si="197"/>
        <v>690</v>
      </c>
      <c r="AD232">
        <f ca="1" t="shared" si="197"/>
        <v>1010</v>
      </c>
      <c r="AE232">
        <f ca="1" t="shared" si="197"/>
        <v>720</v>
      </c>
      <c r="AF232">
        <f ca="1" t="shared" si="197"/>
        <v>840</v>
      </c>
      <c r="AG232">
        <f ca="1" t="shared" si="197"/>
        <v>980</v>
      </c>
      <c r="AH232">
        <f ca="1" t="shared" si="197"/>
        <v>1100</v>
      </c>
      <c r="AI232">
        <f ca="1" t="shared" si="197"/>
        <v>1040</v>
      </c>
      <c r="AJ232">
        <f ca="1" t="shared" si="197"/>
        <v>1210</v>
      </c>
      <c r="AK232">
        <f ca="1" t="shared" si="197"/>
        <v>1240</v>
      </c>
      <c r="AL232">
        <f ca="1" t="shared" si="197"/>
        <v>1360</v>
      </c>
    </row>
    <row r="233" spans="1:38">
      <c r="A233" t="s">
        <v>1303</v>
      </c>
      <c r="B233">
        <v>175</v>
      </c>
      <c r="C233">
        <f ca="1" t="shared" si="194"/>
        <v>420</v>
      </c>
      <c r="R233">
        <f t="shared" si="193"/>
        <v>207</v>
      </c>
      <c r="S233">
        <f ca="1" t="shared" si="196"/>
        <v>23</v>
      </c>
      <c r="U233">
        <v>2</v>
      </c>
      <c r="V233">
        <v>7</v>
      </c>
      <c r="X233">
        <f ca="1" t="shared" si="197"/>
        <v>441</v>
      </c>
      <c r="Y233">
        <f ca="1" t="shared" si="198"/>
        <v>568</v>
      </c>
      <c r="Z233">
        <f ca="1" t="shared" si="197"/>
        <v>576</v>
      </c>
      <c r="AA233">
        <f ca="1" t="shared" si="197"/>
        <v>510</v>
      </c>
      <c r="AB233">
        <f ca="1" t="shared" si="197"/>
        <v>750</v>
      </c>
      <c r="AC233">
        <f ca="1" t="shared" si="197"/>
        <v>620</v>
      </c>
      <c r="AD233">
        <f ca="1" t="shared" si="197"/>
        <v>1130</v>
      </c>
      <c r="AE233">
        <f ca="1" t="shared" si="197"/>
        <v>1180</v>
      </c>
      <c r="AF233">
        <f ca="1" t="shared" si="197"/>
        <v>1070</v>
      </c>
      <c r="AG233">
        <f ca="1" t="shared" si="197"/>
        <v>1100</v>
      </c>
      <c r="AH233">
        <f ca="1" t="shared" si="197"/>
        <v>940</v>
      </c>
      <c r="AI233">
        <f ca="1" t="shared" ref="AI233:AL238" si="199">ROUND(RAND()*((90+(AI$3-1)*4)-(30+(AI$3-1)*4))+(30+(AI$3-1)*4),0)*AI$2</f>
        <v>1250</v>
      </c>
      <c r="AJ233">
        <f ca="1" t="shared" si="199"/>
        <v>1230</v>
      </c>
      <c r="AK233">
        <f ca="1" t="shared" si="199"/>
        <v>1090</v>
      </c>
      <c r="AL233">
        <f ca="1" t="shared" si="199"/>
        <v>950</v>
      </c>
    </row>
    <row r="234" spans="1:38">
      <c r="A234" t="s">
        <v>1304</v>
      </c>
      <c r="B234">
        <v>410</v>
      </c>
      <c r="C234">
        <f ca="1" t="shared" si="194"/>
        <v>602</v>
      </c>
      <c r="R234">
        <f t="shared" si="193"/>
        <v>207</v>
      </c>
      <c r="S234">
        <f ca="1" t="shared" si="196"/>
        <v>43</v>
      </c>
      <c r="U234">
        <v>2</v>
      </c>
      <c r="V234">
        <v>7</v>
      </c>
      <c r="X234">
        <f ca="1" t="shared" si="197"/>
        <v>546</v>
      </c>
      <c r="Y234">
        <f ca="1" t="shared" si="198"/>
        <v>664</v>
      </c>
      <c r="Z234">
        <f ca="1" t="shared" ref="Z234:AH238" si="200">ROUND(RAND()*((90+(Z$3-1)*4)-(30+(Z$3-1)*4))+(30+(Z$3-1)*4),0)*Z$2</f>
        <v>846</v>
      </c>
      <c r="AA234">
        <f ca="1" t="shared" si="200"/>
        <v>990</v>
      </c>
      <c r="AB234">
        <f ca="1" t="shared" si="200"/>
        <v>710</v>
      </c>
      <c r="AC234">
        <f ca="1" t="shared" si="200"/>
        <v>900</v>
      </c>
      <c r="AD234">
        <f ca="1" t="shared" si="200"/>
        <v>830</v>
      </c>
      <c r="AE234">
        <f ca="1" t="shared" si="200"/>
        <v>910</v>
      </c>
      <c r="AF234">
        <f ca="1" t="shared" si="200"/>
        <v>1060</v>
      </c>
      <c r="AG234">
        <f ca="1" t="shared" si="200"/>
        <v>740</v>
      </c>
      <c r="AH234">
        <f ca="1" t="shared" si="200"/>
        <v>1230</v>
      </c>
      <c r="AI234">
        <f ca="1" t="shared" si="199"/>
        <v>1020</v>
      </c>
      <c r="AJ234">
        <f ca="1" t="shared" si="199"/>
        <v>870</v>
      </c>
      <c r="AK234">
        <f ca="1" t="shared" si="199"/>
        <v>1080</v>
      </c>
      <c r="AL234">
        <f ca="1" t="shared" si="199"/>
        <v>1340</v>
      </c>
    </row>
    <row r="235" spans="1:38">
      <c r="A235" t="s">
        <v>1305</v>
      </c>
      <c r="B235">
        <v>245</v>
      </c>
      <c r="C235">
        <f ca="1" t="shared" si="194"/>
        <v>266</v>
      </c>
      <c r="R235">
        <f t="shared" si="193"/>
        <v>207</v>
      </c>
      <c r="S235">
        <f ca="1" t="shared" si="196"/>
        <v>25</v>
      </c>
      <c r="U235">
        <v>2</v>
      </c>
      <c r="V235">
        <v>7</v>
      </c>
      <c r="X235">
        <f ca="1" t="shared" si="197"/>
        <v>567</v>
      </c>
      <c r="Y235">
        <f ca="1" t="shared" si="198"/>
        <v>768</v>
      </c>
      <c r="Z235">
        <f ca="1" t="shared" si="200"/>
        <v>684</v>
      </c>
      <c r="AA235">
        <f ca="1" t="shared" si="200"/>
        <v>600</v>
      </c>
      <c r="AB235">
        <f ca="1" t="shared" si="200"/>
        <v>820</v>
      </c>
      <c r="AC235">
        <f ca="1" t="shared" si="200"/>
        <v>870</v>
      </c>
      <c r="AD235">
        <f ca="1" t="shared" si="200"/>
        <v>1040</v>
      </c>
      <c r="AE235">
        <f ca="1" t="shared" si="200"/>
        <v>730</v>
      </c>
      <c r="AF235">
        <f ca="1" t="shared" si="200"/>
        <v>1090</v>
      </c>
      <c r="AG235">
        <f ca="1" t="shared" si="200"/>
        <v>1280</v>
      </c>
      <c r="AH235">
        <f ca="1" t="shared" si="200"/>
        <v>1270</v>
      </c>
      <c r="AI235">
        <f ca="1" t="shared" si="199"/>
        <v>1170</v>
      </c>
      <c r="AJ235">
        <f ca="1" t="shared" si="199"/>
        <v>1310</v>
      </c>
      <c r="AK235">
        <f ca="1" t="shared" si="199"/>
        <v>1150</v>
      </c>
      <c r="AL235">
        <f ca="1" t="shared" si="199"/>
        <v>1260</v>
      </c>
    </row>
    <row r="236" spans="24:38">
      <c r="X236">
        <f ca="1" t="shared" si="197"/>
        <v>420</v>
      </c>
      <c r="Y236">
        <f ca="1" t="shared" si="198"/>
        <v>680</v>
      </c>
      <c r="Z236">
        <f ca="1" t="shared" si="200"/>
        <v>459</v>
      </c>
      <c r="AA236">
        <f ca="1" t="shared" si="200"/>
        <v>780</v>
      </c>
      <c r="AB236">
        <f ca="1" t="shared" si="200"/>
        <v>700</v>
      </c>
      <c r="AC236">
        <f ca="1" t="shared" si="200"/>
        <v>770</v>
      </c>
      <c r="AD236">
        <f ca="1" t="shared" si="200"/>
        <v>950</v>
      </c>
      <c r="AE236">
        <f ca="1" t="shared" si="200"/>
        <v>680</v>
      </c>
      <c r="AF236">
        <f ca="1" t="shared" si="200"/>
        <v>1160</v>
      </c>
      <c r="AG236">
        <f ca="1" t="shared" si="200"/>
        <v>1170</v>
      </c>
      <c r="AH236">
        <f ca="1" t="shared" si="200"/>
        <v>900</v>
      </c>
      <c r="AI236">
        <f ca="1" t="shared" si="199"/>
        <v>1080</v>
      </c>
      <c r="AJ236">
        <f ca="1" t="shared" si="199"/>
        <v>1180</v>
      </c>
      <c r="AK236">
        <f ca="1" t="shared" si="199"/>
        <v>1100</v>
      </c>
      <c r="AL236">
        <f ca="1" t="shared" si="199"/>
        <v>1110</v>
      </c>
    </row>
    <row r="237" spans="24:38">
      <c r="X237">
        <f ca="1" t="shared" si="197"/>
        <v>602</v>
      </c>
      <c r="Y237">
        <f ca="1" t="shared" si="198"/>
        <v>544</v>
      </c>
      <c r="Z237">
        <f ca="1" t="shared" si="200"/>
        <v>396</v>
      </c>
      <c r="AA237">
        <f ca="1" t="shared" si="200"/>
        <v>730</v>
      </c>
      <c r="AB237">
        <f ca="1" t="shared" si="200"/>
        <v>990</v>
      </c>
      <c r="AC237">
        <f ca="1" t="shared" si="200"/>
        <v>880</v>
      </c>
      <c r="AD237">
        <f ca="1" t="shared" si="200"/>
        <v>760</v>
      </c>
      <c r="AE237">
        <f ca="1" t="shared" si="200"/>
        <v>1170</v>
      </c>
      <c r="AF237">
        <f ca="1" t="shared" si="200"/>
        <v>830</v>
      </c>
      <c r="AG237">
        <f ca="1" t="shared" si="200"/>
        <v>1270</v>
      </c>
      <c r="AH237">
        <f ca="1" t="shared" si="200"/>
        <v>1240</v>
      </c>
      <c r="AI237">
        <f ca="1" t="shared" si="199"/>
        <v>1280</v>
      </c>
      <c r="AJ237">
        <f ca="1" t="shared" si="199"/>
        <v>860</v>
      </c>
      <c r="AK237">
        <f ca="1" t="shared" si="199"/>
        <v>870</v>
      </c>
      <c r="AL237">
        <f ca="1" t="shared" si="199"/>
        <v>1080</v>
      </c>
    </row>
    <row r="238" spans="24:38">
      <c r="X238">
        <f ca="1" t="shared" si="197"/>
        <v>266</v>
      </c>
      <c r="Y238">
        <f ca="1" t="shared" si="198"/>
        <v>632</v>
      </c>
      <c r="Z238">
        <f ca="1" t="shared" si="200"/>
        <v>603</v>
      </c>
      <c r="AA238">
        <f ca="1" t="shared" si="200"/>
        <v>470</v>
      </c>
      <c r="AB238">
        <f ca="1" t="shared" si="200"/>
        <v>860</v>
      </c>
      <c r="AC238">
        <f ca="1" t="shared" si="200"/>
        <v>1000</v>
      </c>
      <c r="AD238">
        <f ca="1" t="shared" si="200"/>
        <v>890</v>
      </c>
      <c r="AE238">
        <f ca="1" t="shared" si="200"/>
        <v>1190</v>
      </c>
      <c r="AF238">
        <f ca="1" t="shared" si="200"/>
        <v>1070</v>
      </c>
      <c r="AG238">
        <f ca="1" t="shared" si="200"/>
        <v>810</v>
      </c>
      <c r="AH238">
        <f ca="1" t="shared" si="200"/>
        <v>850</v>
      </c>
      <c r="AI238">
        <f ca="1" t="shared" si="199"/>
        <v>1200</v>
      </c>
      <c r="AJ238">
        <f ca="1" t="shared" si="199"/>
        <v>1070</v>
      </c>
      <c r="AK238">
        <f ca="1" t="shared" si="199"/>
        <v>1290</v>
      </c>
      <c r="AL238">
        <f ca="1" t="shared" si="199"/>
        <v>1410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5"/>
  <sheetViews>
    <sheetView topLeftCell="A17" workbookViewId="0">
      <selection activeCell="C19" sqref="C19"/>
    </sheetView>
  </sheetViews>
  <sheetFormatPr defaultColWidth="8.71428571428571" defaultRowHeight="15" outlineLevelCol="3"/>
  <cols>
    <col min="1" max="1" width="34.7142857142857" customWidth="1"/>
    <col min="2" max="2" width="6" customWidth="1"/>
    <col min="3" max="3" width="26" customWidth="1"/>
    <col min="4" max="4" width="42.8571428571429" customWidth="1"/>
    <col min="5" max="5" width="16.4285714285714" customWidth="1"/>
  </cols>
  <sheetData>
    <row r="1" spans="1:3">
      <c r="A1" t="s">
        <v>0</v>
      </c>
      <c r="B1" t="s">
        <v>1</v>
      </c>
      <c r="C1" t="s">
        <v>2</v>
      </c>
    </row>
    <row r="2" spans="1:4">
      <c r="A2" s="136" t="s">
        <v>90</v>
      </c>
      <c r="B2" s="136" t="s">
        <v>23</v>
      </c>
      <c r="C2" s="136" t="s">
        <v>91</v>
      </c>
      <c r="D2" s="136" t="s">
        <v>92</v>
      </c>
    </row>
    <row r="3" spans="1:4">
      <c r="A3" s="136" t="s">
        <v>93</v>
      </c>
      <c r="B3" s="136" t="s">
        <v>23</v>
      </c>
      <c r="C3" s="136" t="s">
        <v>94</v>
      </c>
      <c r="D3" s="136" t="s">
        <v>92</v>
      </c>
    </row>
    <row r="4" spans="1:4">
      <c r="A4" s="136" t="s">
        <v>95</v>
      </c>
      <c r="B4" s="136" t="s">
        <v>23</v>
      </c>
      <c r="C4" s="136" t="s">
        <v>96</v>
      </c>
      <c r="D4" s="136" t="s">
        <v>92</v>
      </c>
    </row>
    <row r="5" spans="1:4">
      <c r="A5" s="136" t="s">
        <v>97</v>
      </c>
      <c r="B5" s="136" t="s">
        <v>23</v>
      </c>
      <c r="C5" s="136" t="s">
        <v>98</v>
      </c>
      <c r="D5" s="136" t="s">
        <v>99</v>
      </c>
    </row>
    <row r="6" spans="1:4">
      <c r="A6" s="136" t="s">
        <v>100</v>
      </c>
      <c r="B6" s="136" t="s">
        <v>23</v>
      </c>
      <c r="C6" s="136" t="s">
        <v>101</v>
      </c>
      <c r="D6" s="136" t="s">
        <v>99</v>
      </c>
    </row>
    <row r="7" spans="1:4">
      <c r="A7" s="136" t="s">
        <v>102</v>
      </c>
      <c r="B7" s="136" t="s">
        <v>23</v>
      </c>
      <c r="C7" s="136" t="s">
        <v>103</v>
      </c>
      <c r="D7" s="136" t="s">
        <v>104</v>
      </c>
    </row>
    <row r="8" spans="1:4">
      <c r="A8" s="136" t="s">
        <v>105</v>
      </c>
      <c r="B8" s="136" t="s">
        <v>23</v>
      </c>
      <c r="C8" s="136" t="s">
        <v>106</v>
      </c>
      <c r="D8" s="136" t="s">
        <v>104</v>
      </c>
    </row>
    <row r="9" spans="1:4">
      <c r="A9" s="136" t="s">
        <v>107</v>
      </c>
      <c r="B9" s="136" t="s">
        <v>23</v>
      </c>
      <c r="C9" s="136" t="s">
        <v>108</v>
      </c>
      <c r="D9" s="136" t="s">
        <v>104</v>
      </c>
    </row>
    <row r="10" spans="1:4">
      <c r="A10" s="136" t="s">
        <v>109</v>
      </c>
      <c r="B10" s="136" t="s">
        <v>23</v>
      </c>
      <c r="C10" s="136" t="s">
        <v>110</v>
      </c>
      <c r="D10" s="136" t="s">
        <v>104</v>
      </c>
    </row>
    <row r="11" spans="1:4">
      <c r="A11" s="136" t="s">
        <v>111</v>
      </c>
      <c r="B11" s="136" t="s">
        <v>23</v>
      </c>
      <c r="C11" s="136" t="s">
        <v>112</v>
      </c>
      <c r="D11" s="136"/>
    </row>
    <row r="12" spans="1:4">
      <c r="A12" s="136" t="s">
        <v>113</v>
      </c>
      <c r="B12" s="136" t="s">
        <v>23</v>
      </c>
      <c r="C12" s="136" t="s">
        <v>114</v>
      </c>
      <c r="D12" s="136" t="s">
        <v>115</v>
      </c>
    </row>
    <row r="13" spans="1:4">
      <c r="A13" s="136" t="s">
        <v>116</v>
      </c>
      <c r="B13" s="136" t="s">
        <v>23</v>
      </c>
      <c r="C13" s="136" t="s">
        <v>117</v>
      </c>
      <c r="D13" s="136" t="s">
        <v>118</v>
      </c>
    </row>
    <row r="14" spans="1:4">
      <c r="A14" s="136" t="s">
        <v>119</v>
      </c>
      <c r="B14" s="136" t="s">
        <v>23</v>
      </c>
      <c r="C14" s="136" t="s">
        <v>120</v>
      </c>
      <c r="D14" s="136"/>
    </row>
    <row r="15" spans="1:4">
      <c r="A15" s="136" t="s">
        <v>121</v>
      </c>
      <c r="B15" s="136" t="s">
        <v>23</v>
      </c>
      <c r="C15" s="136" t="s">
        <v>122</v>
      </c>
      <c r="D15" s="136" t="s">
        <v>115</v>
      </c>
    </row>
    <row r="16" spans="1:4">
      <c r="A16" s="136" t="s">
        <v>123</v>
      </c>
      <c r="B16" s="136" t="s">
        <v>23</v>
      </c>
      <c r="C16" s="136" t="s">
        <v>124</v>
      </c>
      <c r="D16" s="136" t="s">
        <v>118</v>
      </c>
    </row>
    <row r="17" spans="1:4">
      <c r="A17" s="136" t="s">
        <v>125</v>
      </c>
      <c r="B17" s="136" t="s">
        <v>23</v>
      </c>
      <c r="C17" s="136" t="s">
        <v>126</v>
      </c>
      <c r="D17" s="136" t="s">
        <v>104</v>
      </c>
    </row>
    <row r="18" spans="1:4">
      <c r="A18" s="136" t="s">
        <v>127</v>
      </c>
      <c r="B18" s="136" t="s">
        <v>23</v>
      </c>
      <c r="C18" s="136" t="s">
        <v>128</v>
      </c>
      <c r="D18" s="136" t="s">
        <v>115</v>
      </c>
    </row>
    <row r="19" spans="1:4">
      <c r="A19" s="136" t="s">
        <v>129</v>
      </c>
      <c r="B19" s="136" t="s">
        <v>23</v>
      </c>
      <c r="C19" s="136" t="s">
        <v>130</v>
      </c>
      <c r="D19" s="136" t="s">
        <v>115</v>
      </c>
    </row>
    <row r="20" spans="1:4">
      <c r="A20" s="136" t="s">
        <v>131</v>
      </c>
      <c r="B20" s="136" t="s">
        <v>23</v>
      </c>
      <c r="C20" s="136" t="s">
        <v>132</v>
      </c>
      <c r="D20" s="136" t="s">
        <v>133</v>
      </c>
    </row>
    <row r="21" spans="1:4">
      <c r="A21" s="136" t="s">
        <v>134</v>
      </c>
      <c r="B21" s="136" t="s">
        <v>23</v>
      </c>
      <c r="C21" s="136" t="s">
        <v>135</v>
      </c>
      <c r="D21" s="136" t="s">
        <v>136</v>
      </c>
    </row>
    <row r="22" spans="1:4">
      <c r="A22" s="136" t="s">
        <v>137</v>
      </c>
      <c r="B22" s="136" t="s">
        <v>23</v>
      </c>
      <c r="C22" s="136" t="s">
        <v>138</v>
      </c>
      <c r="D22" s="136" t="s">
        <v>136</v>
      </c>
    </row>
    <row r="23" spans="1:4">
      <c r="A23" s="136" t="s">
        <v>139</v>
      </c>
      <c r="B23" s="136" t="s">
        <v>23</v>
      </c>
      <c r="C23" s="136" t="s">
        <v>140</v>
      </c>
      <c r="D23" s="136" t="s">
        <v>136</v>
      </c>
    </row>
    <row r="24" spans="1:4">
      <c r="A24" s="136" t="s">
        <v>141</v>
      </c>
      <c r="B24" s="136" t="s">
        <v>23</v>
      </c>
      <c r="C24" s="136" t="s">
        <v>142</v>
      </c>
      <c r="D24" s="136"/>
    </row>
    <row r="25" spans="1:4">
      <c r="A25" s="136" t="s">
        <v>143</v>
      </c>
      <c r="B25" s="136" t="s">
        <v>23</v>
      </c>
      <c r="C25" s="136" t="s">
        <v>144</v>
      </c>
      <c r="D25" s="136"/>
    </row>
    <row r="26" spans="1:4">
      <c r="A26" s="136" t="s">
        <v>145</v>
      </c>
      <c r="B26" s="136" t="s">
        <v>23</v>
      </c>
      <c r="C26" s="136" t="s">
        <v>146</v>
      </c>
      <c r="D26" s="136" t="s">
        <v>147</v>
      </c>
    </row>
    <row r="27" spans="1:4">
      <c r="A27" s="136" t="s">
        <v>148</v>
      </c>
      <c r="B27" s="136" t="s">
        <v>23</v>
      </c>
      <c r="C27" s="136" t="s">
        <v>149</v>
      </c>
      <c r="D27" s="136"/>
    </row>
    <row r="28" spans="1:4">
      <c r="A28" s="136" t="s">
        <v>150</v>
      </c>
      <c r="B28" s="136" t="s">
        <v>23</v>
      </c>
      <c r="C28" s="136" t="s">
        <v>151</v>
      </c>
      <c r="D28" s="136"/>
    </row>
    <row r="29" spans="1:4">
      <c r="A29" s="136" t="s">
        <v>152</v>
      </c>
      <c r="B29" s="136" t="s">
        <v>23</v>
      </c>
      <c r="C29" s="136" t="s">
        <v>153</v>
      </c>
      <c r="D29" s="136"/>
    </row>
    <row r="30" spans="1:4">
      <c r="A30" s="136" t="s">
        <v>154</v>
      </c>
      <c r="B30" s="136" t="s">
        <v>23</v>
      </c>
      <c r="C30" s="136" t="s">
        <v>155</v>
      </c>
      <c r="D30" s="136" t="s">
        <v>156</v>
      </c>
    </row>
    <row r="31" spans="1:4">
      <c r="A31" s="136" t="s">
        <v>157</v>
      </c>
      <c r="B31" s="136" t="s">
        <v>23</v>
      </c>
      <c r="C31" s="136" t="s">
        <v>158</v>
      </c>
      <c r="D31" s="136" t="s">
        <v>156</v>
      </c>
    </row>
    <row r="32" spans="1:4">
      <c r="A32" s="136" t="s">
        <v>159</v>
      </c>
      <c r="B32" s="136" t="s">
        <v>23</v>
      </c>
      <c r="C32" s="136" t="s">
        <v>160</v>
      </c>
      <c r="D32" s="136"/>
    </row>
    <row r="33" spans="1:4">
      <c r="A33" s="136" t="s">
        <v>161</v>
      </c>
      <c r="B33" s="136" t="s">
        <v>23</v>
      </c>
      <c r="C33" s="136" t="s">
        <v>162</v>
      </c>
      <c r="D33" s="136" t="s">
        <v>163</v>
      </c>
    </row>
    <row r="34" spans="1:4">
      <c r="A34" s="136" t="s">
        <v>164</v>
      </c>
      <c r="B34" s="136" t="s">
        <v>23</v>
      </c>
      <c r="C34" s="136" t="s">
        <v>165</v>
      </c>
      <c r="D34" s="136" t="s">
        <v>163</v>
      </c>
    </row>
    <row r="35" spans="1:4">
      <c r="A35" s="136" t="s">
        <v>166</v>
      </c>
      <c r="B35" s="136" t="s">
        <v>23</v>
      </c>
      <c r="C35" s="136" t="s">
        <v>167</v>
      </c>
      <c r="D35" s="136" t="s">
        <v>163</v>
      </c>
    </row>
    <row r="36" spans="1:4">
      <c r="A36" s="136" t="s">
        <v>168</v>
      </c>
      <c r="B36" s="136" t="s">
        <v>23</v>
      </c>
      <c r="C36" s="136" t="s">
        <v>169</v>
      </c>
      <c r="D36" s="136" t="s">
        <v>163</v>
      </c>
    </row>
    <row r="37" spans="1:4">
      <c r="A37" s="136" t="s">
        <v>170</v>
      </c>
      <c r="B37" s="136" t="s">
        <v>23</v>
      </c>
      <c r="C37" s="136" t="s">
        <v>171</v>
      </c>
      <c r="D37" s="136" t="s">
        <v>133</v>
      </c>
    </row>
    <row r="38" spans="1:4">
      <c r="A38" s="136" t="s">
        <v>172</v>
      </c>
      <c r="B38" s="136" t="s">
        <v>23</v>
      </c>
      <c r="C38" s="136" t="s">
        <v>173</v>
      </c>
      <c r="D38" s="136" t="s">
        <v>136</v>
      </c>
    </row>
    <row r="39" spans="1:4">
      <c r="A39" s="136" t="s">
        <v>174</v>
      </c>
      <c r="B39" s="136" t="s">
        <v>23</v>
      </c>
      <c r="C39" s="136" t="s">
        <v>175</v>
      </c>
      <c r="D39" s="136" t="s">
        <v>176</v>
      </c>
    </row>
    <row r="40" spans="1:4">
      <c r="A40" s="136" t="s">
        <v>177</v>
      </c>
      <c r="B40" s="136" t="s">
        <v>23</v>
      </c>
      <c r="C40" s="136" t="s">
        <v>178</v>
      </c>
      <c r="D40" s="136" t="s">
        <v>179</v>
      </c>
    </row>
    <row r="41" spans="1:4">
      <c r="A41" s="137" t="s">
        <v>180</v>
      </c>
      <c r="B41" s="137" t="s">
        <v>23</v>
      </c>
      <c r="C41" s="137" t="s">
        <v>181</v>
      </c>
      <c r="D41" s="137" t="s">
        <v>182</v>
      </c>
    </row>
    <row r="42" spans="1:4">
      <c r="A42" s="137" t="s">
        <v>183</v>
      </c>
      <c r="B42" s="137" t="s">
        <v>23</v>
      </c>
      <c r="C42" s="137" t="s">
        <v>184</v>
      </c>
      <c r="D42" s="137" t="s">
        <v>118</v>
      </c>
    </row>
    <row r="43" spans="1:4">
      <c r="A43" s="138" t="s">
        <v>185</v>
      </c>
      <c r="B43" s="139" t="s">
        <v>23</v>
      </c>
      <c r="C43" s="138" t="s">
        <v>186</v>
      </c>
      <c r="D43" s="138" t="s">
        <v>187</v>
      </c>
    </row>
    <row r="44" spans="1:4">
      <c r="A44" s="138" t="s">
        <v>188</v>
      </c>
      <c r="B44" s="139" t="s">
        <v>23</v>
      </c>
      <c r="C44" s="138" t="s">
        <v>189</v>
      </c>
      <c r="D44" s="138" t="s">
        <v>187</v>
      </c>
    </row>
    <row r="45" spans="1:4">
      <c r="A45" s="138" t="s">
        <v>190</v>
      </c>
      <c r="B45" s="139" t="s">
        <v>23</v>
      </c>
      <c r="C45" s="138" t="s">
        <v>191</v>
      </c>
      <c r="D45" s="138"/>
    </row>
    <row r="46" spans="1:4">
      <c r="A46" s="138" t="s">
        <v>192</v>
      </c>
      <c r="B46" s="139" t="s">
        <v>23</v>
      </c>
      <c r="C46" s="138" t="s">
        <v>193</v>
      </c>
      <c r="D46" s="138"/>
    </row>
    <row r="47" spans="1:4">
      <c r="A47" s="138" t="s">
        <v>194</v>
      </c>
      <c r="B47" s="139" t="s">
        <v>23</v>
      </c>
      <c r="C47" s="138" t="s">
        <v>195</v>
      </c>
      <c r="D47" s="138"/>
    </row>
    <row r="48" spans="1:4">
      <c r="A48" s="136" t="s">
        <v>196</v>
      </c>
      <c r="B48" s="136" t="s">
        <v>23</v>
      </c>
      <c r="C48" s="136" t="s">
        <v>197</v>
      </c>
      <c r="D48" s="136"/>
    </row>
    <row r="49" spans="1:3">
      <c r="A49" t="s">
        <v>198</v>
      </c>
      <c r="B49" t="s">
        <v>23</v>
      </c>
      <c r="C49" t="s">
        <v>199</v>
      </c>
    </row>
    <row r="50" spans="1:4">
      <c r="A50" s="138" t="s">
        <v>200</v>
      </c>
      <c r="B50" s="139" t="s">
        <v>23</v>
      </c>
      <c r="C50" s="138" t="s">
        <v>201</v>
      </c>
      <c r="D50" s="138" t="s">
        <v>202</v>
      </c>
    </row>
    <row r="51" spans="1:4">
      <c r="A51" s="138" t="s">
        <v>203</v>
      </c>
      <c r="B51" s="140" t="s">
        <v>23</v>
      </c>
      <c r="C51" t="s">
        <v>204</v>
      </c>
      <c r="D51" s="138"/>
    </row>
    <row r="52" spans="1:3">
      <c r="A52" t="s">
        <v>205</v>
      </c>
      <c r="B52" t="s">
        <v>23</v>
      </c>
      <c r="C52" t="s">
        <v>206</v>
      </c>
    </row>
    <row r="53" spans="1:3">
      <c r="A53" t="s">
        <v>207</v>
      </c>
      <c r="B53" t="s">
        <v>23</v>
      </c>
      <c r="C53" t="s">
        <v>208</v>
      </c>
    </row>
    <row r="54" spans="1:3">
      <c r="A54" t="s">
        <v>209</v>
      </c>
      <c r="B54" t="s">
        <v>23</v>
      </c>
      <c r="C54" t="s">
        <v>210</v>
      </c>
    </row>
    <row r="55" spans="1:3">
      <c r="A55" t="s">
        <v>211</v>
      </c>
      <c r="B55" t="s">
        <v>23</v>
      </c>
      <c r="C55" t="s">
        <v>212</v>
      </c>
    </row>
    <row r="56" spans="1:3">
      <c r="A56" t="s">
        <v>213</v>
      </c>
      <c r="B56" t="s">
        <v>23</v>
      </c>
      <c r="C56" t="s">
        <v>214</v>
      </c>
    </row>
    <row r="57" spans="1:3">
      <c r="A57" t="s">
        <v>215</v>
      </c>
      <c r="B57" t="s">
        <v>23</v>
      </c>
      <c r="C57" t="s">
        <v>216</v>
      </c>
    </row>
    <row r="58" spans="1:3">
      <c r="A58" t="s">
        <v>217</v>
      </c>
      <c r="B58" t="s">
        <v>23</v>
      </c>
      <c r="C58" t="s">
        <v>218</v>
      </c>
    </row>
    <row r="59" spans="1:3">
      <c r="A59" t="s">
        <v>219</v>
      </c>
      <c r="B59" t="s">
        <v>23</v>
      </c>
      <c r="C59" t="s">
        <v>220</v>
      </c>
    </row>
    <row r="60" spans="1:3">
      <c r="A60" t="s">
        <v>221</v>
      </c>
      <c r="B60" t="s">
        <v>23</v>
      </c>
      <c r="C60" t="s">
        <v>222</v>
      </c>
    </row>
    <row r="61" spans="1:3">
      <c r="A61" t="s">
        <v>223</v>
      </c>
      <c r="B61" t="s">
        <v>23</v>
      </c>
      <c r="C61" t="s">
        <v>224</v>
      </c>
    </row>
    <row r="62" spans="1:3">
      <c r="A62" t="s">
        <v>225</v>
      </c>
      <c r="B62" t="s">
        <v>23</v>
      </c>
      <c r="C62" t="s">
        <v>226</v>
      </c>
    </row>
    <row r="63" spans="1:3">
      <c r="A63" t="s">
        <v>227</v>
      </c>
      <c r="B63" t="s">
        <v>23</v>
      </c>
      <c r="C63" t="s">
        <v>228</v>
      </c>
    </row>
    <row r="64" spans="1:3">
      <c r="A64" t="s">
        <v>229</v>
      </c>
      <c r="B64" t="s">
        <v>23</v>
      </c>
      <c r="C64" t="s">
        <v>230</v>
      </c>
    </row>
    <row r="65" spans="1:3">
      <c r="A65" t="s">
        <v>231</v>
      </c>
      <c r="B65" t="s">
        <v>23</v>
      </c>
      <c r="C65" t="s">
        <v>232</v>
      </c>
    </row>
    <row r="66" spans="1:3">
      <c r="A66" t="s">
        <v>233</v>
      </c>
      <c r="B66" t="s">
        <v>23</v>
      </c>
      <c r="C66" t="s">
        <v>234</v>
      </c>
    </row>
    <row r="67" spans="1:3">
      <c r="A67" t="s">
        <v>235</v>
      </c>
      <c r="B67" t="s">
        <v>23</v>
      </c>
      <c r="C67" t="s">
        <v>236</v>
      </c>
    </row>
    <row r="68" spans="1:3">
      <c r="A68" s="141" t="s">
        <v>237</v>
      </c>
      <c r="B68" s="141" t="s">
        <v>23</v>
      </c>
      <c r="C68" s="141" t="s">
        <v>238</v>
      </c>
    </row>
    <row r="69" spans="1:3">
      <c r="A69" t="s">
        <v>239</v>
      </c>
      <c r="B69" t="s">
        <v>23</v>
      </c>
      <c r="C69" t="s">
        <v>240</v>
      </c>
    </row>
    <row r="70" spans="1:3">
      <c r="A70" s="142" t="s">
        <v>241</v>
      </c>
      <c r="B70" s="142" t="s">
        <v>23</v>
      </c>
      <c r="C70" s="142" t="s">
        <v>242</v>
      </c>
    </row>
    <row r="71" spans="1:3">
      <c r="A71" s="142" t="s">
        <v>243</v>
      </c>
      <c r="B71" s="142" t="s">
        <v>23</v>
      </c>
      <c r="C71" s="143" t="s">
        <v>244</v>
      </c>
    </row>
    <row r="73" spans="1:3">
      <c r="A73" t="s">
        <v>245</v>
      </c>
      <c r="B73" t="s">
        <v>23</v>
      </c>
      <c r="C73" t="s">
        <v>246</v>
      </c>
    </row>
    <row r="74" spans="1:3">
      <c r="A74" t="s">
        <v>247</v>
      </c>
      <c r="B74" t="s">
        <v>23</v>
      </c>
      <c r="C74" t="s">
        <v>248</v>
      </c>
    </row>
    <row r="75" spans="1:3">
      <c r="A75" t="s">
        <v>249</v>
      </c>
      <c r="B75" t="s">
        <v>23</v>
      </c>
      <c r="C75" t="s">
        <v>250</v>
      </c>
    </row>
  </sheetData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93"/>
  <sheetViews>
    <sheetView topLeftCell="U46" workbookViewId="0">
      <selection activeCell="AQ59" sqref="AQ59"/>
    </sheetView>
  </sheetViews>
  <sheetFormatPr defaultColWidth="8.71428571428571" defaultRowHeight="15"/>
  <cols>
    <col min="1" max="1" width="6.14285714285714" customWidth="1"/>
    <col min="2" max="2" width="2.42857142857143" customWidth="1"/>
    <col min="3" max="3" width="11.5714285714286" hidden="1" customWidth="1"/>
    <col min="4" max="4" width="24.8571428571429" customWidth="1"/>
    <col min="5" max="5" width="2.71428571428571" customWidth="1"/>
    <col min="6" max="6" width="11.5714285714286" hidden="1" customWidth="1"/>
    <col min="7" max="7" width="36.7142857142857" customWidth="1"/>
    <col min="8" max="9" width="3" customWidth="1"/>
    <col min="10" max="10" width="22.7142857142857" customWidth="1"/>
    <col min="11" max="11" width="3" customWidth="1"/>
    <col min="12" max="12" width="2.14285714285714" customWidth="1"/>
    <col min="13" max="13" width="29" customWidth="1"/>
    <col min="14" max="14" width="3" customWidth="1"/>
    <col min="15" max="15" width="5.85714285714286" hidden="1" customWidth="1"/>
    <col min="16" max="16" width="19.7142857142857" customWidth="1"/>
    <col min="17" max="17" width="1.85714285714286" customWidth="1"/>
    <col min="18" max="18" width="4.85714285714286" hidden="1" customWidth="1"/>
    <col min="19" max="19" width="22" customWidth="1"/>
    <col min="20" max="20" width="4.42857142857143" customWidth="1"/>
    <col min="21" max="21" width="2.85714285714286" customWidth="1"/>
    <col min="22" max="22" width="26.7142857142857" customWidth="1"/>
    <col min="23" max="23" width="3" customWidth="1"/>
    <col min="25" max="25" width="19.4285714285714" customWidth="1"/>
    <col min="26" max="26" width="2" customWidth="1"/>
    <col min="28" max="28" width="21.5714285714286" customWidth="1"/>
    <col min="29" max="29" width="3" customWidth="1"/>
    <col min="30" max="30" width="18.4285714285714" customWidth="1"/>
    <col min="31" max="31" width="19.5714285714286" customWidth="1"/>
    <col min="32" max="32" width="2" customWidth="1"/>
    <col min="34" max="34" width="15.7142857142857" customWidth="1"/>
    <col min="35" max="35" width="2" customWidth="1"/>
    <col min="37" max="37" width="18" customWidth="1"/>
    <col min="38" max="38" width="2" customWidth="1"/>
    <col min="40" max="40" width="22.5714285714286" customWidth="1"/>
    <col min="41" max="41" width="2" customWidth="1"/>
    <col min="43" max="43" width="32.7142857142857" customWidth="1"/>
    <col min="44" max="44" width="3" customWidth="1"/>
    <col min="46" max="46" width="26.4285714285714" customWidth="1"/>
    <col min="47" max="47" width="2" customWidth="1"/>
  </cols>
  <sheetData>
    <row r="1" spans="1:46">
      <c r="A1" t="s">
        <v>251</v>
      </c>
      <c r="D1" t="s">
        <v>252</v>
      </c>
      <c r="G1" t="s">
        <v>253</v>
      </c>
      <c r="J1" t="s">
        <v>254</v>
      </c>
      <c r="M1" t="s">
        <v>255</v>
      </c>
      <c r="P1" t="s">
        <v>256</v>
      </c>
      <c r="S1" t="s">
        <v>257</v>
      </c>
      <c r="V1" t="s">
        <v>258</v>
      </c>
      <c r="Y1" t="s">
        <v>259</v>
      </c>
      <c r="AB1" s="25" t="s">
        <v>260</v>
      </c>
      <c r="AC1" s="25"/>
      <c r="AE1" t="s">
        <v>261</v>
      </c>
      <c r="AH1" t="s">
        <v>262</v>
      </c>
      <c r="AK1" t="s">
        <v>263</v>
      </c>
      <c r="AN1" t="s">
        <v>264</v>
      </c>
      <c r="AQ1" s="25" t="s">
        <v>265</v>
      </c>
      <c r="AR1" s="25"/>
      <c r="AT1" t="s">
        <v>266</v>
      </c>
    </row>
    <row r="2" spans="1:47">
      <c r="A2" t="s">
        <v>267</v>
      </c>
      <c r="B2">
        <v>0</v>
      </c>
      <c r="D2" t="s">
        <v>268</v>
      </c>
      <c r="E2">
        <v>1</v>
      </c>
      <c r="G2" s="54" t="s">
        <v>269</v>
      </c>
      <c r="H2">
        <v>1</v>
      </c>
      <c r="J2" t="s">
        <v>270</v>
      </c>
      <c r="K2">
        <v>1</v>
      </c>
      <c r="M2" t="s">
        <v>271</v>
      </c>
      <c r="N2">
        <v>1</v>
      </c>
      <c r="P2" t="s">
        <v>272</v>
      </c>
      <c r="Q2">
        <v>0</v>
      </c>
      <c r="S2" t="s">
        <v>273</v>
      </c>
      <c r="T2">
        <v>1</v>
      </c>
      <c r="V2" t="s">
        <v>274</v>
      </c>
      <c r="W2">
        <v>1</v>
      </c>
      <c r="Y2" t="s">
        <v>275</v>
      </c>
      <c r="Z2">
        <v>1</v>
      </c>
      <c r="AB2" s="123" t="s">
        <v>276</v>
      </c>
      <c r="AC2" s="123">
        <v>1</v>
      </c>
      <c r="AE2" t="s">
        <v>277</v>
      </c>
      <c r="AF2">
        <v>1</v>
      </c>
      <c r="AH2" t="s">
        <v>278</v>
      </c>
      <c r="AI2">
        <v>1</v>
      </c>
      <c r="AK2" t="s">
        <v>279</v>
      </c>
      <c r="AL2">
        <v>1</v>
      </c>
      <c r="AN2" t="s">
        <v>280</v>
      </c>
      <c r="AO2">
        <v>0</v>
      </c>
      <c r="AQ2" s="25" t="s">
        <v>281</v>
      </c>
      <c r="AR2" s="25">
        <v>1</v>
      </c>
      <c r="AT2" t="s">
        <v>282</v>
      </c>
      <c r="AU2">
        <v>1</v>
      </c>
    </row>
    <row r="3" spans="4:47">
      <c r="D3" t="s">
        <v>283</v>
      </c>
      <c r="E3">
        <v>2</v>
      </c>
      <c r="G3" s="54" t="s">
        <v>284</v>
      </c>
      <c r="H3">
        <v>2</v>
      </c>
      <c r="J3" t="s">
        <v>285</v>
      </c>
      <c r="K3">
        <v>2</v>
      </c>
      <c r="M3" t="s">
        <v>286</v>
      </c>
      <c r="N3">
        <v>2</v>
      </c>
      <c r="P3" t="s">
        <v>287</v>
      </c>
      <c r="Q3">
        <v>1</v>
      </c>
      <c r="V3" t="s">
        <v>288</v>
      </c>
      <c r="W3">
        <v>2</v>
      </c>
      <c r="Y3" t="s">
        <v>289</v>
      </c>
      <c r="Z3">
        <v>2</v>
      </c>
      <c r="AB3" s="123" t="s">
        <v>290</v>
      </c>
      <c r="AC3" s="123">
        <v>2</v>
      </c>
      <c r="AE3" t="s">
        <v>291</v>
      </c>
      <c r="AF3">
        <v>2</v>
      </c>
      <c r="AH3" t="s">
        <v>292</v>
      </c>
      <c r="AI3">
        <v>2</v>
      </c>
      <c r="AK3" t="s">
        <v>293</v>
      </c>
      <c r="AL3">
        <v>2</v>
      </c>
      <c r="AN3" t="s">
        <v>294</v>
      </c>
      <c r="AO3">
        <v>1</v>
      </c>
      <c r="AQ3" s="25" t="s">
        <v>295</v>
      </c>
      <c r="AR3" s="25">
        <v>2</v>
      </c>
      <c r="AT3" t="s">
        <v>296</v>
      </c>
      <c r="AU3">
        <v>2</v>
      </c>
    </row>
    <row r="4" spans="4:47">
      <c r="D4" t="s">
        <v>297</v>
      </c>
      <c r="E4">
        <v>3</v>
      </c>
      <c r="G4" s="119" t="s">
        <v>298</v>
      </c>
      <c r="H4">
        <v>3</v>
      </c>
      <c r="J4" t="s">
        <v>299</v>
      </c>
      <c r="K4">
        <v>3</v>
      </c>
      <c r="M4" t="s">
        <v>300</v>
      </c>
      <c r="N4">
        <v>3</v>
      </c>
      <c r="P4" t="s">
        <v>301</v>
      </c>
      <c r="Q4">
        <v>2</v>
      </c>
      <c r="V4" t="s">
        <v>302</v>
      </c>
      <c r="W4">
        <v>3</v>
      </c>
      <c r="Y4" t="s">
        <v>303</v>
      </c>
      <c r="Z4">
        <v>3</v>
      </c>
      <c r="AB4" s="123" t="s">
        <v>304</v>
      </c>
      <c r="AC4" s="123">
        <v>3</v>
      </c>
      <c r="AE4" t="s">
        <v>305</v>
      </c>
      <c r="AF4">
        <v>3</v>
      </c>
      <c r="AH4" t="s">
        <v>306</v>
      </c>
      <c r="AI4">
        <v>3</v>
      </c>
      <c r="AK4" t="s">
        <v>307</v>
      </c>
      <c r="AL4">
        <v>3</v>
      </c>
      <c r="AN4" t="s">
        <v>308</v>
      </c>
      <c r="AO4">
        <v>2</v>
      </c>
      <c r="AQ4" s="25" t="s">
        <v>309</v>
      </c>
      <c r="AR4" s="25">
        <v>3</v>
      </c>
      <c r="AT4" t="s">
        <v>310</v>
      </c>
      <c r="AU4">
        <v>3</v>
      </c>
    </row>
    <row r="5" spans="4:47">
      <c r="D5" t="s">
        <v>311</v>
      </c>
      <c r="E5">
        <v>4</v>
      </c>
      <c r="G5" s="119" t="s">
        <v>312</v>
      </c>
      <c r="H5">
        <v>4</v>
      </c>
      <c r="J5" t="s">
        <v>313</v>
      </c>
      <c r="K5">
        <v>4</v>
      </c>
      <c r="M5" t="s">
        <v>314</v>
      </c>
      <c r="N5">
        <v>4</v>
      </c>
      <c r="P5" t="s">
        <v>315</v>
      </c>
      <c r="Q5">
        <v>3</v>
      </c>
      <c r="V5" t="s">
        <v>316</v>
      </c>
      <c r="W5">
        <v>4</v>
      </c>
      <c r="Y5" t="s">
        <v>317</v>
      </c>
      <c r="Z5">
        <v>4</v>
      </c>
      <c r="AB5" s="124" t="s">
        <v>318</v>
      </c>
      <c r="AC5" s="123">
        <v>4</v>
      </c>
      <c r="AE5" t="s">
        <v>319</v>
      </c>
      <c r="AF5">
        <v>4</v>
      </c>
      <c r="AN5" t="s">
        <v>320</v>
      </c>
      <c r="AO5">
        <v>3</v>
      </c>
      <c r="AQ5" s="25" t="s">
        <v>321</v>
      </c>
      <c r="AR5" s="25">
        <v>4</v>
      </c>
      <c r="AT5" t="s">
        <v>322</v>
      </c>
      <c r="AU5">
        <v>4</v>
      </c>
    </row>
    <row r="6" spans="4:47">
      <c r="D6" t="s">
        <v>323</v>
      </c>
      <c r="E6">
        <v>5</v>
      </c>
      <c r="G6" s="120" t="s">
        <v>324</v>
      </c>
      <c r="H6">
        <v>5</v>
      </c>
      <c r="M6" t="s">
        <v>325</v>
      </c>
      <c r="N6">
        <v>5</v>
      </c>
      <c r="P6" t="s">
        <v>326</v>
      </c>
      <c r="Q6">
        <v>4</v>
      </c>
      <c r="V6" t="s">
        <v>327</v>
      </c>
      <c r="W6">
        <v>5</v>
      </c>
      <c r="Y6" t="s">
        <v>328</v>
      </c>
      <c r="Z6">
        <v>5</v>
      </c>
      <c r="AB6" s="123" t="s">
        <v>329</v>
      </c>
      <c r="AC6" s="123">
        <v>5</v>
      </c>
      <c r="AE6" t="s">
        <v>330</v>
      </c>
      <c r="AF6">
        <v>5</v>
      </c>
      <c r="AN6" t="s">
        <v>331</v>
      </c>
      <c r="AO6">
        <v>4</v>
      </c>
      <c r="AQ6" s="25" t="s">
        <v>332</v>
      </c>
      <c r="AR6" s="25">
        <v>5</v>
      </c>
      <c r="AT6" t="s">
        <v>333</v>
      </c>
      <c r="AU6">
        <v>5</v>
      </c>
    </row>
    <row r="7" spans="4:47">
      <c r="D7" t="s">
        <v>334</v>
      </c>
      <c r="E7">
        <v>6</v>
      </c>
      <c r="G7" s="120" t="s">
        <v>335</v>
      </c>
      <c r="H7">
        <v>6</v>
      </c>
      <c r="M7" t="s">
        <v>336</v>
      </c>
      <c r="N7">
        <v>6</v>
      </c>
      <c r="P7" t="s">
        <v>47</v>
      </c>
      <c r="Q7">
        <v>5</v>
      </c>
      <c r="V7" t="s">
        <v>337</v>
      </c>
      <c r="W7">
        <v>6</v>
      </c>
      <c r="AB7" s="125" t="s">
        <v>338</v>
      </c>
      <c r="AC7" s="123">
        <v>6</v>
      </c>
      <c r="AE7" t="s">
        <v>339</v>
      </c>
      <c r="AF7">
        <v>6</v>
      </c>
      <c r="AN7" t="s">
        <v>340</v>
      </c>
      <c r="AO7">
        <v>5</v>
      </c>
      <c r="AQ7" s="25" t="s">
        <v>341</v>
      </c>
      <c r="AR7" s="25">
        <v>6</v>
      </c>
      <c r="AT7" t="s">
        <v>342</v>
      </c>
      <c r="AU7">
        <v>6</v>
      </c>
    </row>
    <row r="8" spans="4:44">
      <c r="D8" t="s">
        <v>343</v>
      </c>
      <c r="E8">
        <v>7</v>
      </c>
      <c r="G8" s="121" t="s">
        <v>344</v>
      </c>
      <c r="H8">
        <v>7</v>
      </c>
      <c r="M8" t="s">
        <v>345</v>
      </c>
      <c r="N8">
        <v>7</v>
      </c>
      <c r="P8" s="2" t="s">
        <v>346</v>
      </c>
      <c r="Q8">
        <v>6</v>
      </c>
      <c r="V8" t="s">
        <v>347</v>
      </c>
      <c r="W8">
        <v>7</v>
      </c>
      <c r="AB8" s="123" t="s">
        <v>348</v>
      </c>
      <c r="AC8" s="123">
        <v>7</v>
      </c>
      <c r="AE8" t="s">
        <v>349</v>
      </c>
      <c r="AF8">
        <v>7</v>
      </c>
      <c r="AN8" t="s">
        <v>350</v>
      </c>
      <c r="AO8">
        <v>6</v>
      </c>
      <c r="AQ8" s="25" t="s">
        <v>351</v>
      </c>
      <c r="AR8" s="25">
        <v>7</v>
      </c>
    </row>
    <row r="9" spans="4:44">
      <c r="D9" t="s">
        <v>352</v>
      </c>
      <c r="E9">
        <v>8</v>
      </c>
      <c r="G9" s="121" t="s">
        <v>353</v>
      </c>
      <c r="H9">
        <v>8</v>
      </c>
      <c r="M9" t="s">
        <v>354</v>
      </c>
      <c r="N9">
        <v>8</v>
      </c>
      <c r="V9" t="s">
        <v>355</v>
      </c>
      <c r="W9">
        <v>8</v>
      </c>
      <c r="AB9" s="123" t="s">
        <v>356</v>
      </c>
      <c r="AC9" s="123">
        <v>8</v>
      </c>
      <c r="AQ9" s="25" t="s">
        <v>357</v>
      </c>
      <c r="AR9" s="25">
        <v>8</v>
      </c>
    </row>
    <row r="10" spans="7:44">
      <c r="G10" s="53" t="s">
        <v>358</v>
      </c>
      <c r="H10">
        <v>9</v>
      </c>
      <c r="M10" t="s">
        <v>359</v>
      </c>
      <c r="N10">
        <v>9</v>
      </c>
      <c r="V10" t="s">
        <v>360</v>
      </c>
      <c r="W10">
        <v>9</v>
      </c>
      <c r="AB10" s="123" t="s">
        <v>361</v>
      </c>
      <c r="AC10" s="123">
        <v>9</v>
      </c>
      <c r="AQ10" s="25" t="s">
        <v>362</v>
      </c>
      <c r="AR10" s="25">
        <v>9</v>
      </c>
    </row>
    <row r="11" spans="7:44">
      <c r="G11" s="53" t="s">
        <v>363</v>
      </c>
      <c r="H11">
        <v>10</v>
      </c>
      <c r="M11" s="2" t="s">
        <v>364</v>
      </c>
      <c r="N11">
        <v>10</v>
      </c>
      <c r="V11" t="s">
        <v>365</v>
      </c>
      <c r="W11">
        <v>10</v>
      </c>
      <c r="AB11" s="123" t="s">
        <v>366</v>
      </c>
      <c r="AC11" s="123">
        <v>10</v>
      </c>
      <c r="AQ11" s="25" t="s">
        <v>367</v>
      </c>
      <c r="AR11" s="25">
        <v>10</v>
      </c>
    </row>
    <row r="12" spans="7:44">
      <c r="G12" s="119" t="s">
        <v>368</v>
      </c>
      <c r="H12">
        <v>11</v>
      </c>
      <c r="AB12" s="124" t="s">
        <v>369</v>
      </c>
      <c r="AC12" s="126">
        <v>11</v>
      </c>
      <c r="AQ12" s="25" t="s">
        <v>370</v>
      </c>
      <c r="AR12" s="25">
        <v>11</v>
      </c>
    </row>
    <row r="13" spans="7:44">
      <c r="G13" s="119" t="s">
        <v>371</v>
      </c>
      <c r="H13">
        <v>12</v>
      </c>
      <c r="AB13" s="123" t="s">
        <v>372</v>
      </c>
      <c r="AC13" s="123">
        <v>12</v>
      </c>
      <c r="AQ13" s="25" t="s">
        <v>373</v>
      </c>
      <c r="AR13" s="25">
        <v>12</v>
      </c>
    </row>
    <row r="14" spans="7:44">
      <c r="G14" s="54" t="s">
        <v>374</v>
      </c>
      <c r="H14">
        <v>13</v>
      </c>
      <c r="AB14" s="123" t="s">
        <v>375</v>
      </c>
      <c r="AC14" s="123">
        <v>13</v>
      </c>
      <c r="AQ14" s="25" t="s">
        <v>376</v>
      </c>
      <c r="AR14" s="25">
        <v>13</v>
      </c>
    </row>
    <row r="15" spans="7:44">
      <c r="G15" s="54" t="s">
        <v>377</v>
      </c>
      <c r="H15">
        <v>14</v>
      </c>
      <c r="AB15" s="123" t="s">
        <v>378</v>
      </c>
      <c r="AC15" s="123">
        <v>14</v>
      </c>
      <c r="AQ15" s="25" t="s">
        <v>379</v>
      </c>
      <c r="AR15" s="25">
        <v>14</v>
      </c>
    </row>
    <row r="16" spans="7:44">
      <c r="G16" s="53" t="s">
        <v>380</v>
      </c>
      <c r="H16">
        <v>15</v>
      </c>
      <c r="AB16" s="127" t="s">
        <v>381</v>
      </c>
      <c r="AC16" s="123">
        <v>15</v>
      </c>
      <c r="AQ16" s="25" t="s">
        <v>382</v>
      </c>
      <c r="AR16" s="25">
        <v>15</v>
      </c>
    </row>
    <row r="17" spans="7:44">
      <c r="G17" s="53" t="s">
        <v>383</v>
      </c>
      <c r="H17">
        <v>16</v>
      </c>
      <c r="AB17" s="128" t="s">
        <v>384</v>
      </c>
      <c r="AC17" s="123">
        <v>16</v>
      </c>
      <c r="AQ17" s="25" t="s">
        <v>385</v>
      </c>
      <c r="AR17" s="25">
        <v>16</v>
      </c>
    </row>
    <row r="18" spans="7:44">
      <c r="G18" s="122" t="s">
        <v>386</v>
      </c>
      <c r="H18">
        <v>17</v>
      </c>
      <c r="AB18" s="128" t="s">
        <v>387</v>
      </c>
      <c r="AC18" s="123">
        <v>17</v>
      </c>
      <c r="AQ18" s="25" t="s">
        <v>388</v>
      </c>
      <c r="AR18" s="25">
        <v>17</v>
      </c>
    </row>
    <row r="19" spans="7:44">
      <c r="G19" s="122" t="s">
        <v>389</v>
      </c>
      <c r="H19">
        <v>18</v>
      </c>
      <c r="AB19" s="128" t="s">
        <v>390</v>
      </c>
      <c r="AC19" s="123">
        <v>18</v>
      </c>
      <c r="AE19" s="58"/>
      <c r="AQ19" s="25" t="s">
        <v>391</v>
      </c>
      <c r="AR19" s="25">
        <v>18</v>
      </c>
    </row>
    <row r="20" spans="7:44">
      <c r="G20" s="122" t="s">
        <v>392</v>
      </c>
      <c r="H20">
        <v>19</v>
      </c>
      <c r="AB20" s="129" t="s">
        <v>393</v>
      </c>
      <c r="AC20" s="128">
        <v>19</v>
      </c>
      <c r="AQ20" s="25" t="s">
        <v>394</v>
      </c>
      <c r="AR20" s="25">
        <v>19</v>
      </c>
    </row>
    <row r="21" spans="7:44">
      <c r="G21" s="122" t="s">
        <v>395</v>
      </c>
      <c r="H21">
        <v>20</v>
      </c>
      <c r="AB21" s="126" t="s">
        <v>396</v>
      </c>
      <c r="AC21" s="123">
        <v>20</v>
      </c>
      <c r="AQ21" s="25" t="s">
        <v>397</v>
      </c>
      <c r="AR21" s="25">
        <v>20</v>
      </c>
    </row>
    <row r="22" spans="7:44">
      <c r="G22" s="47" t="s">
        <v>398</v>
      </c>
      <c r="H22">
        <v>21</v>
      </c>
      <c r="AB22" s="22" t="s">
        <v>399</v>
      </c>
      <c r="AC22" s="22">
        <v>21</v>
      </c>
      <c r="AQ22" s="25" t="s">
        <v>400</v>
      </c>
      <c r="AR22" s="25">
        <v>21</v>
      </c>
    </row>
    <row r="23" spans="7:44">
      <c r="G23" s="122" t="s">
        <v>401</v>
      </c>
      <c r="H23" s="23">
        <v>22</v>
      </c>
      <c r="AB23" s="22" t="s">
        <v>402</v>
      </c>
      <c r="AC23" s="22">
        <v>22</v>
      </c>
      <c r="AQ23" s="25" t="s">
        <v>403</v>
      </c>
      <c r="AR23" s="25">
        <v>22</v>
      </c>
    </row>
    <row r="24" spans="7:44">
      <c r="G24" s="53" t="s">
        <v>404</v>
      </c>
      <c r="H24">
        <v>23</v>
      </c>
      <c r="AB24" s="130" t="s">
        <v>405</v>
      </c>
      <c r="AC24" s="130">
        <v>23</v>
      </c>
      <c r="AQ24" s="25" t="s">
        <v>406</v>
      </c>
      <c r="AR24" s="25">
        <v>23</v>
      </c>
    </row>
    <row r="25" spans="7:44">
      <c r="G25" s="53" t="s">
        <v>407</v>
      </c>
      <c r="H25">
        <v>24</v>
      </c>
      <c r="AB25" s="130" t="s">
        <v>408</v>
      </c>
      <c r="AC25" s="130">
        <v>24</v>
      </c>
      <c r="AQ25" s="25" t="s">
        <v>409</v>
      </c>
      <c r="AR25" s="25">
        <v>24</v>
      </c>
    </row>
    <row r="26" spans="7:44">
      <c r="G26" s="48" t="s">
        <v>410</v>
      </c>
      <c r="H26">
        <v>25</v>
      </c>
      <c r="AB26" s="130" t="s">
        <v>411</v>
      </c>
      <c r="AC26" s="130">
        <v>25</v>
      </c>
      <c r="AQ26" s="25" t="s">
        <v>412</v>
      </c>
      <c r="AR26" s="25">
        <v>25</v>
      </c>
    </row>
    <row r="27" spans="7:44">
      <c r="G27" s="119" t="s">
        <v>413</v>
      </c>
      <c r="H27">
        <v>26</v>
      </c>
      <c r="AB27" s="131" t="s">
        <v>414</v>
      </c>
      <c r="AC27" s="130">
        <v>26</v>
      </c>
      <c r="AQ27" s="25" t="s">
        <v>415</v>
      </c>
      <c r="AR27" s="25">
        <v>26</v>
      </c>
    </row>
    <row r="28" spans="7:44">
      <c r="G28" s="119" t="s">
        <v>416</v>
      </c>
      <c r="H28">
        <v>27</v>
      </c>
      <c r="AB28" s="25" t="s">
        <v>417</v>
      </c>
      <c r="AC28" s="130">
        <v>27</v>
      </c>
      <c r="AQ28" s="25" t="s">
        <v>418</v>
      </c>
      <c r="AR28" s="25">
        <v>27</v>
      </c>
    </row>
    <row r="29" spans="7:44">
      <c r="G29" s="1" t="s">
        <v>419</v>
      </c>
      <c r="H29" s="1">
        <v>28</v>
      </c>
      <c r="AB29" s="130" t="s">
        <v>420</v>
      </c>
      <c r="AC29" s="130">
        <v>28</v>
      </c>
      <c r="AQ29" s="25" t="s">
        <v>421</v>
      </c>
      <c r="AR29" s="25">
        <v>28</v>
      </c>
    </row>
    <row r="30" spans="7:44">
      <c r="G30" s="54" t="s">
        <v>422</v>
      </c>
      <c r="H30">
        <v>29</v>
      </c>
      <c r="AB30" s="130" t="s">
        <v>423</v>
      </c>
      <c r="AC30" s="130">
        <v>29</v>
      </c>
      <c r="AQ30" s="25" t="s">
        <v>424</v>
      </c>
      <c r="AR30" s="25">
        <v>29</v>
      </c>
    </row>
    <row r="31" spans="7:44">
      <c r="G31" s="54" t="s">
        <v>425</v>
      </c>
      <c r="H31">
        <v>30</v>
      </c>
      <c r="AB31" s="130" t="s">
        <v>426</v>
      </c>
      <c r="AC31" s="130">
        <v>30</v>
      </c>
      <c r="AQ31" s="25" t="s">
        <v>427</v>
      </c>
      <c r="AR31" s="25">
        <v>30</v>
      </c>
    </row>
    <row r="32" spans="7:44">
      <c r="G32" s="54" t="s">
        <v>428</v>
      </c>
      <c r="H32">
        <v>31</v>
      </c>
      <c r="AQ32" s="25" t="s">
        <v>429</v>
      </c>
      <c r="AR32" s="25">
        <v>31</v>
      </c>
    </row>
    <row r="33" spans="7:44">
      <c r="G33" s="54" t="s">
        <v>430</v>
      </c>
      <c r="H33">
        <v>32</v>
      </c>
      <c r="AQ33" s="25" t="s">
        <v>431</v>
      </c>
      <c r="AR33" s="25">
        <v>32</v>
      </c>
    </row>
    <row r="34" spans="7:44">
      <c r="G34" s="122" t="s">
        <v>432</v>
      </c>
      <c r="H34">
        <v>33</v>
      </c>
      <c r="AQ34" s="25" t="s">
        <v>433</v>
      </c>
      <c r="AR34" s="25">
        <v>33</v>
      </c>
    </row>
    <row r="35" spans="7:44">
      <c r="G35" t="s">
        <v>434</v>
      </c>
      <c r="H35">
        <v>34</v>
      </c>
      <c r="AQ35" s="25" t="s">
        <v>435</v>
      </c>
      <c r="AR35" s="25">
        <v>34</v>
      </c>
    </row>
    <row r="36" spans="7:44">
      <c r="G36" s="54" t="s">
        <v>436</v>
      </c>
      <c r="H36">
        <v>35</v>
      </c>
      <c r="AQ36" s="31" t="s">
        <v>437</v>
      </c>
      <c r="AR36" s="25">
        <v>35</v>
      </c>
    </row>
    <row r="37" spans="7:44">
      <c r="G37" t="s">
        <v>438</v>
      </c>
      <c r="H37">
        <v>36</v>
      </c>
      <c r="AQ37" s="31" t="s">
        <v>439</v>
      </c>
      <c r="AR37" s="25">
        <v>36</v>
      </c>
    </row>
    <row r="38" spans="7:44">
      <c r="G38" s="51" t="s">
        <v>440</v>
      </c>
      <c r="H38">
        <v>37</v>
      </c>
      <c r="AQ38" s="31" t="s">
        <v>441</v>
      </c>
      <c r="AR38" s="25">
        <v>37</v>
      </c>
    </row>
    <row r="39" spans="7:44">
      <c r="G39" s="51" t="s">
        <v>442</v>
      </c>
      <c r="H39">
        <v>38</v>
      </c>
      <c r="AQ39" s="31" t="s">
        <v>443</v>
      </c>
      <c r="AR39" s="25">
        <v>38</v>
      </c>
    </row>
    <row r="40" spans="7:44">
      <c r="G40" t="s">
        <v>444</v>
      </c>
      <c r="H40">
        <v>39</v>
      </c>
      <c r="AQ40" s="25" t="s">
        <v>445</v>
      </c>
      <c r="AR40" s="25">
        <v>39</v>
      </c>
    </row>
    <row r="41" spans="7:44">
      <c r="G41" s="54" t="s">
        <v>446</v>
      </c>
      <c r="H41">
        <v>40</v>
      </c>
      <c r="AQ41" s="25" t="s">
        <v>447</v>
      </c>
      <c r="AR41" s="25">
        <v>40</v>
      </c>
    </row>
    <row r="42" spans="7:44">
      <c r="G42" t="s">
        <v>448</v>
      </c>
      <c r="H42">
        <v>41</v>
      </c>
      <c r="AQ42" s="25" t="s">
        <v>449</v>
      </c>
      <c r="AR42" s="25">
        <v>41</v>
      </c>
    </row>
    <row r="43" spans="7:44">
      <c r="G43" t="s">
        <v>450</v>
      </c>
      <c r="H43">
        <v>42</v>
      </c>
      <c r="AQ43" s="25" t="s">
        <v>451</v>
      </c>
      <c r="AR43" s="25">
        <v>42</v>
      </c>
    </row>
    <row r="44" spans="7:44">
      <c r="G44" s="48" t="s">
        <v>452</v>
      </c>
      <c r="H44">
        <v>43</v>
      </c>
      <c r="AQ44" s="25" t="s">
        <v>453</v>
      </c>
      <c r="AR44" s="25">
        <v>43</v>
      </c>
    </row>
    <row r="45" spans="7:44">
      <c r="G45" t="s">
        <v>454</v>
      </c>
      <c r="H45">
        <v>44</v>
      </c>
      <c r="AQ45" s="31" t="s">
        <v>455</v>
      </c>
      <c r="AR45" s="25">
        <v>44</v>
      </c>
    </row>
    <row r="46" spans="7:44">
      <c r="G46" s="48" t="s">
        <v>456</v>
      </c>
      <c r="H46">
        <v>45</v>
      </c>
      <c r="AQ46" s="31" t="s">
        <v>457</v>
      </c>
      <c r="AR46" s="25">
        <v>45</v>
      </c>
    </row>
    <row r="47" spans="7:44">
      <c r="G47" s="54" t="s">
        <v>458</v>
      </c>
      <c r="H47">
        <v>46</v>
      </c>
      <c r="AQ47" s="31" t="s">
        <v>459</v>
      </c>
      <c r="AR47" s="25">
        <v>46</v>
      </c>
    </row>
    <row r="48" spans="7:44">
      <c r="G48" t="s">
        <v>460</v>
      </c>
      <c r="H48">
        <v>47</v>
      </c>
      <c r="AQ48" s="25" t="s">
        <v>461</v>
      </c>
      <c r="AR48" s="25">
        <v>47</v>
      </c>
    </row>
    <row r="49" spans="7:44">
      <c r="G49" s="119" t="s">
        <v>462</v>
      </c>
      <c r="H49">
        <v>48</v>
      </c>
      <c r="AQ49" s="25" t="s">
        <v>463</v>
      </c>
      <c r="AR49" s="25">
        <v>48</v>
      </c>
    </row>
    <row r="50" spans="7:44">
      <c r="G50" s="119" t="s">
        <v>464</v>
      </c>
      <c r="H50">
        <v>49</v>
      </c>
      <c r="AQ50" s="25" t="s">
        <v>465</v>
      </c>
      <c r="AR50" s="25">
        <v>49</v>
      </c>
    </row>
    <row r="51" spans="7:44">
      <c r="G51" s="51" t="s">
        <v>466</v>
      </c>
      <c r="H51">
        <v>50</v>
      </c>
      <c r="AQ51" s="25" t="s">
        <v>467</v>
      </c>
      <c r="AR51" s="25">
        <v>50</v>
      </c>
    </row>
    <row r="52" spans="7:44">
      <c r="G52" s="48" t="s">
        <v>468</v>
      </c>
      <c r="H52">
        <v>51</v>
      </c>
      <c r="AQ52" s="25" t="s">
        <v>469</v>
      </c>
      <c r="AR52" s="25">
        <v>51</v>
      </c>
    </row>
    <row r="53" spans="7:44">
      <c r="G53" s="48" t="s">
        <v>470</v>
      </c>
      <c r="H53">
        <v>52</v>
      </c>
      <c r="AQ53" s="25" t="s">
        <v>471</v>
      </c>
      <c r="AR53" s="25">
        <v>52</v>
      </c>
    </row>
    <row r="54" spans="7:44">
      <c r="G54" t="s">
        <v>472</v>
      </c>
      <c r="H54">
        <v>53</v>
      </c>
      <c r="AQ54" s="25" t="s">
        <v>473</v>
      </c>
      <c r="AR54" s="25">
        <v>53</v>
      </c>
    </row>
    <row r="55" spans="7:44">
      <c r="G55" s="122" t="s">
        <v>474</v>
      </c>
      <c r="H55">
        <v>54</v>
      </c>
      <c r="AQ55" s="25" t="s">
        <v>475</v>
      </c>
      <c r="AR55" s="25">
        <v>54</v>
      </c>
    </row>
    <row r="56" spans="7:44">
      <c r="G56" s="51" t="s">
        <v>476</v>
      </c>
      <c r="H56">
        <v>55</v>
      </c>
      <c r="AQ56" s="25" t="s">
        <v>477</v>
      </c>
      <c r="AR56" s="25">
        <v>55</v>
      </c>
    </row>
    <row r="57" spans="7:44">
      <c r="G57" t="s">
        <v>478</v>
      </c>
      <c r="H57">
        <v>56</v>
      </c>
      <c r="AQ57" s="25" t="s">
        <v>479</v>
      </c>
      <c r="AR57" s="25">
        <v>56</v>
      </c>
    </row>
    <row r="58" spans="7:44">
      <c r="G58" t="s">
        <v>480</v>
      </c>
      <c r="H58">
        <v>57</v>
      </c>
      <c r="AQ58" s="25" t="s">
        <v>481</v>
      </c>
      <c r="AR58" s="25">
        <v>57</v>
      </c>
    </row>
    <row r="59" spans="7:44">
      <c r="G59" s="122" t="s">
        <v>482</v>
      </c>
      <c r="H59">
        <v>58</v>
      </c>
      <c r="AQ59" s="25" t="s">
        <v>483</v>
      </c>
      <c r="AR59" s="25">
        <v>58</v>
      </c>
    </row>
    <row r="60" spans="7:44">
      <c r="G60" s="122" t="s">
        <v>484</v>
      </c>
      <c r="H60">
        <v>59</v>
      </c>
      <c r="AQ60" s="132" t="s">
        <v>485</v>
      </c>
      <c r="AR60" s="25">
        <v>59</v>
      </c>
    </row>
    <row r="61" spans="7:44">
      <c r="G61" s="122" t="s">
        <v>486</v>
      </c>
      <c r="H61">
        <v>60</v>
      </c>
      <c r="AQ61" s="132" t="s">
        <v>487</v>
      </c>
      <c r="AR61" s="25">
        <v>60</v>
      </c>
    </row>
    <row r="62" spans="7:44">
      <c r="G62" s="54" t="s">
        <v>488</v>
      </c>
      <c r="H62">
        <v>61</v>
      </c>
      <c r="AQ62" s="133" t="s">
        <v>489</v>
      </c>
      <c r="AR62" s="18">
        <v>61</v>
      </c>
    </row>
    <row r="63" spans="7:44">
      <c r="G63" t="s">
        <v>490</v>
      </c>
      <c r="H63">
        <v>62</v>
      </c>
      <c r="J63" s="17"/>
      <c r="AQ63" s="133" t="s">
        <v>491</v>
      </c>
      <c r="AR63" s="18">
        <v>62</v>
      </c>
    </row>
    <row r="64" spans="7:44">
      <c r="G64" s="16" t="s">
        <v>492</v>
      </c>
      <c r="H64">
        <v>63</v>
      </c>
      <c r="AQ64" s="133" t="s">
        <v>493</v>
      </c>
      <c r="AR64" s="18">
        <v>63</v>
      </c>
    </row>
    <row r="65" spans="7:44">
      <c r="G65" s="16" t="s">
        <v>494</v>
      </c>
      <c r="H65">
        <v>64</v>
      </c>
      <c r="AQ65" s="133" t="s">
        <v>495</v>
      </c>
      <c r="AR65" s="18">
        <v>64</v>
      </c>
    </row>
    <row r="66" spans="7:44">
      <c r="G66" s="119" t="s">
        <v>496</v>
      </c>
      <c r="H66">
        <v>65</v>
      </c>
      <c r="AQ66" s="133" t="s">
        <v>497</v>
      </c>
      <c r="AR66" s="18">
        <v>65</v>
      </c>
    </row>
    <row r="67" spans="7:44">
      <c r="G67" s="119" t="s">
        <v>498</v>
      </c>
      <c r="H67">
        <v>66</v>
      </c>
      <c r="AQ67" s="133" t="s">
        <v>499</v>
      </c>
      <c r="AR67" s="18">
        <v>66</v>
      </c>
    </row>
    <row r="68" spans="7:44">
      <c r="G68" s="119" t="s">
        <v>500</v>
      </c>
      <c r="H68">
        <v>67</v>
      </c>
      <c r="AQ68" s="133" t="s">
        <v>501</v>
      </c>
      <c r="AR68" s="18">
        <v>67</v>
      </c>
    </row>
    <row r="69" spans="7:44">
      <c r="G69" s="119" t="s">
        <v>502</v>
      </c>
      <c r="H69">
        <v>68</v>
      </c>
      <c r="AQ69" s="135" t="s">
        <v>503</v>
      </c>
      <c r="AR69" s="25">
        <v>68</v>
      </c>
    </row>
    <row r="70" spans="7:44">
      <c r="G70" s="54" t="s">
        <v>504</v>
      </c>
      <c r="H70">
        <v>69</v>
      </c>
      <c r="AQ70" s="135" t="s">
        <v>505</v>
      </c>
      <c r="AR70" s="25">
        <v>69</v>
      </c>
    </row>
    <row r="71" spans="7:44">
      <c r="G71" s="54" t="s">
        <v>506</v>
      </c>
      <c r="H71">
        <v>70</v>
      </c>
      <c r="AQ71" s="133" t="s">
        <v>507</v>
      </c>
      <c r="AR71" s="25">
        <v>70</v>
      </c>
    </row>
    <row r="72" spans="7:44">
      <c r="G72" s="54" t="s">
        <v>508</v>
      </c>
      <c r="H72">
        <v>71</v>
      </c>
      <c r="AQ72" s="133" t="s">
        <v>509</v>
      </c>
      <c r="AR72" s="25">
        <v>71</v>
      </c>
    </row>
    <row r="73" spans="7:44">
      <c r="G73" s="54" t="s">
        <v>510</v>
      </c>
      <c r="H73">
        <v>72</v>
      </c>
      <c r="AQ73" s="133" t="s">
        <v>511</v>
      </c>
      <c r="AR73" s="18">
        <v>72</v>
      </c>
    </row>
    <row r="74" spans="7:44">
      <c r="G74" s="119" t="s">
        <v>512</v>
      </c>
      <c r="H74">
        <v>73</v>
      </c>
      <c r="AQ74" s="133" t="s">
        <v>513</v>
      </c>
      <c r="AR74" s="18">
        <v>73</v>
      </c>
    </row>
    <row r="75" spans="7:44">
      <c r="G75" s="134" t="s">
        <v>514</v>
      </c>
      <c r="H75">
        <v>74</v>
      </c>
      <c r="AQ75" s="133" t="s">
        <v>515</v>
      </c>
      <c r="AR75" s="18">
        <v>74</v>
      </c>
    </row>
    <row r="76" spans="7:44">
      <c r="G76" s="47" t="s">
        <v>516</v>
      </c>
      <c r="H76">
        <v>75</v>
      </c>
      <c r="AQ76" s="133" t="s">
        <v>517</v>
      </c>
      <c r="AR76" s="18">
        <v>75</v>
      </c>
    </row>
    <row r="77" spans="7:44">
      <c r="G77" s="47" t="s">
        <v>518</v>
      </c>
      <c r="H77">
        <v>76</v>
      </c>
      <c r="AQ77" s="133" t="s">
        <v>519</v>
      </c>
      <c r="AR77" s="18">
        <v>76</v>
      </c>
    </row>
    <row r="78" spans="7:8">
      <c r="G78" s="47" t="s">
        <v>520</v>
      </c>
      <c r="H78">
        <v>77</v>
      </c>
    </row>
    <row r="79" spans="7:8">
      <c r="G79" t="s">
        <v>521</v>
      </c>
      <c r="H79">
        <v>78</v>
      </c>
    </row>
    <row r="80" spans="7:8">
      <c r="G80" t="s">
        <v>522</v>
      </c>
      <c r="H80">
        <v>79</v>
      </c>
    </row>
    <row r="81" spans="7:8">
      <c r="G81" s="25" t="s">
        <v>523</v>
      </c>
      <c r="H81">
        <v>80</v>
      </c>
    </row>
    <row r="82" spans="7:8">
      <c r="G82" t="s">
        <v>524</v>
      </c>
      <c r="H82">
        <v>81</v>
      </c>
    </row>
    <row r="83" spans="7:8">
      <c r="G83" t="s">
        <v>525</v>
      </c>
      <c r="H83">
        <v>82</v>
      </c>
    </row>
    <row r="84" spans="7:8">
      <c r="G84" t="s">
        <v>526</v>
      </c>
      <c r="H84">
        <v>83</v>
      </c>
    </row>
    <row r="85" spans="7:8">
      <c r="G85" t="s">
        <v>527</v>
      </c>
      <c r="H85">
        <v>84</v>
      </c>
    </row>
    <row r="86" spans="7:8">
      <c r="G86" t="s">
        <v>528</v>
      </c>
      <c r="H86">
        <v>85</v>
      </c>
    </row>
    <row r="87" spans="7:8">
      <c r="G87" t="s">
        <v>529</v>
      </c>
      <c r="H87">
        <v>86</v>
      </c>
    </row>
    <row r="88" spans="7:8">
      <c r="G88" t="s">
        <v>530</v>
      </c>
      <c r="H88">
        <v>87</v>
      </c>
    </row>
    <row r="89" spans="7:8">
      <c r="G89" t="s">
        <v>531</v>
      </c>
      <c r="H89">
        <v>88</v>
      </c>
    </row>
    <row r="90" spans="7:8">
      <c r="G90" t="s">
        <v>532</v>
      </c>
      <c r="H90">
        <v>89</v>
      </c>
    </row>
    <row r="91" spans="7:8">
      <c r="G91" t="s">
        <v>533</v>
      </c>
      <c r="H91">
        <v>90</v>
      </c>
    </row>
    <row r="92" spans="7:8">
      <c r="G92" t="s">
        <v>534</v>
      </c>
      <c r="H92">
        <v>91</v>
      </c>
    </row>
    <row r="93" spans="7:8">
      <c r="G93" t="s">
        <v>535</v>
      </c>
      <c r="H93">
        <v>92</v>
      </c>
    </row>
  </sheetData>
  <pageMargins left="0.7" right="0.7" top="0.75" bottom="0.75" header="0.511811023622047" footer="0.511811023622047"/>
  <pageSetup paperSize="9" orientation="portrait" horizontalDpi="300" verticalDpi="300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G4" sqref="G4"/>
    </sheetView>
  </sheetViews>
  <sheetFormatPr defaultColWidth="8.71428571428571" defaultRowHeight="15" outlineLevelRow="1" outlineLevelCol="7"/>
  <cols>
    <col min="1" max="1" width="2.71428571428571" customWidth="1"/>
    <col min="2" max="2" width="7.28571428571429" customWidth="1"/>
    <col min="3" max="3" width="3.28571428571429" customWidth="1"/>
    <col min="4" max="4" width="5.14285714285714" customWidth="1"/>
    <col min="5" max="5" width="3.71428571428571" customWidth="1"/>
    <col min="6" max="6" width="11.5714285714286" customWidth="1"/>
    <col min="7" max="7" width="13.1428571428571" customWidth="1"/>
    <col min="8" max="8" width="19.8571428571429" customWidth="1"/>
  </cols>
  <sheetData>
    <row r="1" spans="1:8">
      <c r="A1" t="s">
        <v>250</v>
      </c>
      <c r="B1" t="s">
        <v>536</v>
      </c>
      <c r="C1" t="s">
        <v>537</v>
      </c>
      <c r="D1" t="s">
        <v>538</v>
      </c>
      <c r="E1" t="s">
        <v>539</v>
      </c>
      <c r="F1" t="s">
        <v>540</v>
      </c>
      <c r="G1" t="s">
        <v>541</v>
      </c>
      <c r="H1" t="s">
        <v>542</v>
      </c>
    </row>
    <row r="2" spans="1:8">
      <c r="A2">
        <v>1</v>
      </c>
      <c r="B2" t="s">
        <v>543</v>
      </c>
      <c r="C2">
        <v>1</v>
      </c>
      <c r="D2">
        <v>4</v>
      </c>
      <c r="E2">
        <v>45</v>
      </c>
      <c r="F2">
        <v>8</v>
      </c>
      <c r="G2">
        <v>5</v>
      </c>
      <c r="H2">
        <v>100</v>
      </c>
    </row>
  </sheetData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selection activeCell="M23" sqref="M23"/>
    </sheetView>
  </sheetViews>
  <sheetFormatPr defaultColWidth="9.14285714285714" defaultRowHeight="15"/>
  <cols>
    <col min="1" max="1" width="22.2857142857143" style="17" customWidth="1"/>
    <col min="2" max="2" width="20" style="17" customWidth="1"/>
    <col min="3" max="3" width="6" style="17" customWidth="1"/>
    <col min="4" max="4" width="10.8571428571429" style="17" customWidth="1"/>
    <col min="5" max="5" width="13.4285714285714" style="17" customWidth="1"/>
    <col min="6" max="6" width="13.1428571428571" style="17" customWidth="1"/>
    <col min="7" max="7" width="19.8571428571429" style="17" customWidth="1"/>
    <col min="8" max="8" width="33" style="17" customWidth="1"/>
    <col min="9" max="9" width="9.28571428571429" style="17" customWidth="1"/>
    <col min="10" max="10" width="13.5714285714286" style="17" customWidth="1"/>
    <col min="11" max="11" width="15.5714285714286" style="17" customWidth="1"/>
    <col min="12" max="12" width="12.5714285714286" style="17" customWidth="1"/>
    <col min="13" max="13" width="12.2857142857143" style="17" customWidth="1"/>
    <col min="14" max="14" width="13" style="17" customWidth="1"/>
    <col min="15" max="15" width="16" style="17" customWidth="1"/>
    <col min="16" max="1023" width="9.14285714285714" style="17"/>
  </cols>
  <sheetData>
    <row r="1" spans="1:15">
      <c r="A1" s="17" t="s">
        <v>250</v>
      </c>
      <c r="B1" t="s">
        <v>536</v>
      </c>
      <c r="C1" s="17" t="s">
        <v>537</v>
      </c>
      <c r="D1" s="17" t="s">
        <v>544</v>
      </c>
      <c r="E1" s="17" t="s">
        <v>540</v>
      </c>
      <c r="F1" s="17" t="s">
        <v>541</v>
      </c>
      <c r="G1" s="17" t="s">
        <v>542</v>
      </c>
      <c r="H1" s="17" t="s">
        <v>545</v>
      </c>
      <c r="I1" s="17" t="s">
        <v>546</v>
      </c>
      <c r="J1" s="17" t="s">
        <v>547</v>
      </c>
      <c r="K1" s="17" t="s">
        <v>548</v>
      </c>
      <c r="L1" s="17" t="s">
        <v>549</v>
      </c>
      <c r="M1" s="17" t="s">
        <v>550</v>
      </c>
      <c r="N1" s="17" t="s">
        <v>551</v>
      </c>
      <c r="O1" s="17" t="s">
        <v>552</v>
      </c>
    </row>
    <row r="2" s="72" customFormat="1" spans="1:15">
      <c r="A2" s="87" t="s">
        <v>276</v>
      </c>
      <c r="B2" s="72" t="s">
        <v>553</v>
      </c>
      <c r="C2" s="72">
        <v>102</v>
      </c>
      <c r="D2" s="72" t="s">
        <v>279</v>
      </c>
      <c r="E2" s="88">
        <v>6</v>
      </c>
      <c r="F2" s="72">
        <v>5</v>
      </c>
      <c r="G2" s="72">
        <v>100</v>
      </c>
      <c r="H2" s="72" t="s">
        <v>554</v>
      </c>
      <c r="I2" s="72">
        <v>2</v>
      </c>
      <c r="J2">
        <f>I2*2.7</f>
        <v>5.4</v>
      </c>
      <c r="K2" s="72">
        <v>0</v>
      </c>
      <c r="L2" s="72">
        <f>I2</f>
        <v>2</v>
      </c>
      <c r="M2" s="72">
        <v>1</v>
      </c>
      <c r="N2" s="72">
        <v>0.12</v>
      </c>
      <c r="O2" s="72">
        <v>0.012</v>
      </c>
    </row>
    <row r="3" s="73" customFormat="1" spans="1:15">
      <c r="A3" s="89" t="s">
        <v>290</v>
      </c>
      <c r="B3" s="73" t="s">
        <v>555</v>
      </c>
      <c r="C3" s="73">
        <v>160</v>
      </c>
      <c r="D3" s="73" t="s">
        <v>279</v>
      </c>
      <c r="E3" s="90">
        <v>6</v>
      </c>
      <c r="F3" s="73">
        <v>5</v>
      </c>
      <c r="G3" s="73">
        <v>100</v>
      </c>
      <c r="H3" s="73" t="s">
        <v>556</v>
      </c>
      <c r="I3" s="73">
        <v>3</v>
      </c>
      <c r="J3">
        <f t="shared" ref="J3:J31" si="0">I3*2.7</f>
        <v>8.1</v>
      </c>
      <c r="K3" s="73">
        <v>0</v>
      </c>
      <c r="L3" s="73">
        <f t="shared" ref="L3:L28" si="1">I3</f>
        <v>3</v>
      </c>
      <c r="M3" s="73">
        <v>1</v>
      </c>
      <c r="N3" s="73">
        <v>0.12</v>
      </c>
      <c r="O3" s="73">
        <v>0.012</v>
      </c>
    </row>
    <row r="4" s="74" customFormat="1" spans="1:15">
      <c r="A4" s="91" t="s">
        <v>304</v>
      </c>
      <c r="B4" s="74" t="s">
        <v>557</v>
      </c>
      <c r="C4" s="74">
        <v>210</v>
      </c>
      <c r="D4" s="74" t="s">
        <v>279</v>
      </c>
      <c r="E4" s="92">
        <v>5</v>
      </c>
      <c r="F4" s="74">
        <v>5</v>
      </c>
      <c r="G4" s="74">
        <v>100</v>
      </c>
      <c r="H4" s="74" t="s">
        <v>558</v>
      </c>
      <c r="I4" s="74">
        <v>3</v>
      </c>
      <c r="J4">
        <f t="shared" si="0"/>
        <v>8.1</v>
      </c>
      <c r="K4" s="74">
        <v>0</v>
      </c>
      <c r="L4" s="74">
        <f t="shared" si="1"/>
        <v>3</v>
      </c>
      <c r="M4" s="74">
        <v>1</v>
      </c>
      <c r="N4" s="74">
        <v>0.12</v>
      </c>
      <c r="O4" s="74">
        <v>0.012</v>
      </c>
    </row>
    <row r="5" s="75" customFormat="1" spans="1:15">
      <c r="A5" s="93" t="s">
        <v>318</v>
      </c>
      <c r="B5" s="75" t="s">
        <v>559</v>
      </c>
      <c r="C5" s="94">
        <v>3300</v>
      </c>
      <c r="D5" s="75" t="s">
        <v>293</v>
      </c>
      <c r="E5" s="95">
        <v>7</v>
      </c>
      <c r="F5" s="75">
        <v>5</v>
      </c>
      <c r="G5" s="75">
        <v>100</v>
      </c>
      <c r="H5" s="75" t="s">
        <v>560</v>
      </c>
      <c r="I5" s="75">
        <v>40</v>
      </c>
      <c r="J5">
        <f t="shared" si="0"/>
        <v>108</v>
      </c>
      <c r="K5" s="75">
        <v>0</v>
      </c>
      <c r="L5" s="75">
        <v>0</v>
      </c>
      <c r="M5" s="75">
        <v>1</v>
      </c>
      <c r="N5" s="75">
        <v>0.4</v>
      </c>
      <c r="O5" s="75">
        <v>0.1</v>
      </c>
    </row>
    <row r="6" s="76" customFormat="1" spans="1:15">
      <c r="A6" s="96" t="s">
        <v>329</v>
      </c>
      <c r="B6" s="76" t="s">
        <v>561</v>
      </c>
      <c r="C6" s="76">
        <v>360</v>
      </c>
      <c r="D6" s="76" t="s">
        <v>279</v>
      </c>
      <c r="E6" s="97">
        <v>6.5</v>
      </c>
      <c r="F6" s="76">
        <v>6</v>
      </c>
      <c r="G6" s="76">
        <v>100</v>
      </c>
      <c r="H6" s="76" t="s">
        <v>562</v>
      </c>
      <c r="I6" s="76">
        <v>5</v>
      </c>
      <c r="J6">
        <f t="shared" si="0"/>
        <v>13.5</v>
      </c>
      <c r="K6" s="76">
        <v>0</v>
      </c>
      <c r="L6" s="76">
        <f t="shared" si="1"/>
        <v>5</v>
      </c>
      <c r="M6" s="76">
        <v>1</v>
      </c>
      <c r="N6" s="76">
        <v>0.12</v>
      </c>
      <c r="O6" s="76">
        <v>0.012</v>
      </c>
    </row>
    <row r="7" s="77" customFormat="1" spans="1:15">
      <c r="A7" s="98" t="s">
        <v>338</v>
      </c>
      <c r="B7" s="77" t="s">
        <v>563</v>
      </c>
      <c r="C7" s="94">
        <v>3300</v>
      </c>
      <c r="D7" s="77" t="s">
        <v>293</v>
      </c>
      <c r="E7" s="99">
        <v>6.5</v>
      </c>
      <c r="F7" s="77">
        <v>6</v>
      </c>
      <c r="G7" s="77">
        <v>100</v>
      </c>
      <c r="H7" s="77" t="s">
        <v>564</v>
      </c>
      <c r="I7" s="77">
        <v>40</v>
      </c>
      <c r="J7">
        <f t="shared" si="0"/>
        <v>108</v>
      </c>
      <c r="K7" s="77">
        <v>0</v>
      </c>
      <c r="L7" s="77">
        <v>0</v>
      </c>
      <c r="M7" s="77">
        <v>1</v>
      </c>
      <c r="N7" s="77">
        <v>0.4</v>
      </c>
      <c r="O7" s="77">
        <v>0.1</v>
      </c>
    </row>
    <row r="8" s="78" customFormat="1" spans="1:15">
      <c r="A8" s="100" t="s">
        <v>348</v>
      </c>
      <c r="B8" s="78" t="s">
        <v>565</v>
      </c>
      <c r="C8" s="78">
        <v>320</v>
      </c>
      <c r="D8" s="78" t="s">
        <v>279</v>
      </c>
      <c r="E8" s="101">
        <v>5</v>
      </c>
      <c r="F8" s="78">
        <v>6</v>
      </c>
      <c r="G8" s="78">
        <v>100</v>
      </c>
      <c r="H8" s="78" t="s">
        <v>566</v>
      </c>
      <c r="I8" s="78">
        <v>4</v>
      </c>
      <c r="J8">
        <f t="shared" si="0"/>
        <v>10.8</v>
      </c>
      <c r="K8" s="78">
        <v>0</v>
      </c>
      <c r="L8" s="78">
        <f t="shared" si="1"/>
        <v>4</v>
      </c>
      <c r="M8" s="78">
        <v>1</v>
      </c>
      <c r="N8" s="78">
        <v>0.12</v>
      </c>
      <c r="O8" s="78">
        <v>0.012</v>
      </c>
    </row>
    <row r="9" s="72" customFormat="1" spans="1:15">
      <c r="A9" s="87" t="s">
        <v>356</v>
      </c>
      <c r="B9" s="72" t="s">
        <v>567</v>
      </c>
      <c r="C9" s="72">
        <v>210</v>
      </c>
      <c r="D9" s="72" t="s">
        <v>279</v>
      </c>
      <c r="E9" s="88">
        <v>5</v>
      </c>
      <c r="F9" s="72">
        <v>5</v>
      </c>
      <c r="G9" s="72">
        <v>100</v>
      </c>
      <c r="H9" s="72" t="s">
        <v>568</v>
      </c>
      <c r="I9" s="72">
        <v>4</v>
      </c>
      <c r="J9">
        <f t="shared" si="0"/>
        <v>10.8</v>
      </c>
      <c r="K9" s="72">
        <v>0</v>
      </c>
      <c r="L9" s="72">
        <f t="shared" si="1"/>
        <v>4</v>
      </c>
      <c r="M9" s="72">
        <v>0</v>
      </c>
      <c r="N9" s="72">
        <v>0.12</v>
      </c>
      <c r="O9" s="72">
        <v>0.012</v>
      </c>
    </row>
    <row r="10" s="74" customFormat="1" spans="1:15">
      <c r="A10" s="91" t="s">
        <v>361</v>
      </c>
      <c r="B10" s="74" t="s">
        <v>569</v>
      </c>
      <c r="C10" s="74">
        <v>180</v>
      </c>
      <c r="D10" s="74" t="s">
        <v>279</v>
      </c>
      <c r="E10" s="92">
        <v>5</v>
      </c>
      <c r="F10" s="74">
        <v>5</v>
      </c>
      <c r="G10" s="74">
        <v>100</v>
      </c>
      <c r="H10" s="74" t="s">
        <v>570</v>
      </c>
      <c r="I10" s="74">
        <v>5</v>
      </c>
      <c r="J10">
        <f t="shared" si="0"/>
        <v>13.5</v>
      </c>
      <c r="K10" s="74">
        <v>0</v>
      </c>
      <c r="L10" s="74">
        <f t="shared" si="1"/>
        <v>5</v>
      </c>
      <c r="M10" s="74">
        <v>0</v>
      </c>
      <c r="N10" s="74">
        <v>0.12</v>
      </c>
      <c r="O10" s="74">
        <v>0.012</v>
      </c>
    </row>
    <row r="11" s="79" customFormat="1" spans="1:15">
      <c r="A11" s="102" t="s">
        <v>366</v>
      </c>
      <c r="B11" s="79" t="s">
        <v>571</v>
      </c>
      <c r="C11" s="79">
        <v>210</v>
      </c>
      <c r="D11" s="79" t="s">
        <v>279</v>
      </c>
      <c r="E11" s="103">
        <v>5</v>
      </c>
      <c r="F11" s="79">
        <v>5</v>
      </c>
      <c r="G11" s="79">
        <v>100</v>
      </c>
      <c r="H11" s="79" t="s">
        <v>572</v>
      </c>
      <c r="I11" s="79">
        <v>5</v>
      </c>
      <c r="J11">
        <f t="shared" si="0"/>
        <v>13.5</v>
      </c>
      <c r="K11" s="79">
        <v>0</v>
      </c>
      <c r="L11" s="79">
        <f t="shared" si="1"/>
        <v>5</v>
      </c>
      <c r="M11" s="79">
        <v>0</v>
      </c>
      <c r="N11" s="79">
        <v>0.12</v>
      </c>
      <c r="O11" s="79">
        <v>0.012</v>
      </c>
    </row>
    <row r="12" s="75" customFormat="1" spans="1:15">
      <c r="A12" s="93" t="s">
        <v>369</v>
      </c>
      <c r="B12" s="75" t="s">
        <v>573</v>
      </c>
      <c r="C12" s="94">
        <v>3300</v>
      </c>
      <c r="D12" s="75" t="s">
        <v>293</v>
      </c>
      <c r="E12" s="95">
        <v>7</v>
      </c>
      <c r="F12" s="75">
        <v>5</v>
      </c>
      <c r="G12" s="75">
        <v>100</v>
      </c>
      <c r="H12" s="75" t="s">
        <v>574</v>
      </c>
      <c r="I12" s="75">
        <v>40</v>
      </c>
      <c r="J12">
        <f t="shared" si="0"/>
        <v>108</v>
      </c>
      <c r="K12" s="75">
        <v>0</v>
      </c>
      <c r="L12" s="75">
        <v>0</v>
      </c>
      <c r="M12" s="75">
        <v>1</v>
      </c>
      <c r="N12" s="75">
        <v>0.4</v>
      </c>
      <c r="O12" s="75">
        <v>0.1</v>
      </c>
    </row>
    <row r="13" s="72" customFormat="1" spans="1:15">
      <c r="A13" s="87" t="s">
        <v>372</v>
      </c>
      <c r="B13" s="72" t="s">
        <v>575</v>
      </c>
      <c r="C13" s="72">
        <v>300</v>
      </c>
      <c r="D13" s="72" t="s">
        <v>279</v>
      </c>
      <c r="E13" s="88">
        <v>5</v>
      </c>
      <c r="F13" s="72">
        <v>5</v>
      </c>
      <c r="G13" s="72">
        <v>100</v>
      </c>
      <c r="H13" s="72" t="s">
        <v>576</v>
      </c>
      <c r="I13" s="72">
        <v>5</v>
      </c>
      <c r="J13">
        <f t="shared" si="0"/>
        <v>13.5</v>
      </c>
      <c r="K13" s="72">
        <v>0</v>
      </c>
      <c r="L13" s="72">
        <f t="shared" si="1"/>
        <v>5</v>
      </c>
      <c r="M13" s="72">
        <v>0</v>
      </c>
      <c r="N13" s="72">
        <v>0.12</v>
      </c>
      <c r="O13" s="72">
        <v>0.012</v>
      </c>
    </row>
    <row r="14" s="80" customFormat="1" spans="1:15">
      <c r="A14" s="104" t="s">
        <v>375</v>
      </c>
      <c r="B14" s="80" t="s">
        <v>577</v>
      </c>
      <c r="C14" s="80">
        <v>300</v>
      </c>
      <c r="D14" s="80" t="s">
        <v>279</v>
      </c>
      <c r="E14" s="105">
        <v>5</v>
      </c>
      <c r="F14" s="80">
        <v>5</v>
      </c>
      <c r="G14" s="80">
        <v>100</v>
      </c>
      <c r="H14" s="80" t="s">
        <v>578</v>
      </c>
      <c r="I14" s="80">
        <v>6</v>
      </c>
      <c r="J14">
        <f t="shared" si="0"/>
        <v>16.2</v>
      </c>
      <c r="K14" s="80">
        <v>0</v>
      </c>
      <c r="L14" s="80">
        <f t="shared" si="1"/>
        <v>6</v>
      </c>
      <c r="M14" s="80">
        <v>0</v>
      </c>
      <c r="N14" s="80">
        <v>0.12</v>
      </c>
      <c r="O14" s="80">
        <v>0.012</v>
      </c>
    </row>
    <row r="15" s="74" customFormat="1" spans="1:15">
      <c r="A15" s="91" t="s">
        <v>378</v>
      </c>
      <c r="B15" s="74" t="s">
        <v>579</v>
      </c>
      <c r="C15" s="74">
        <v>270</v>
      </c>
      <c r="D15" s="74" t="s">
        <v>279</v>
      </c>
      <c r="E15" s="92">
        <v>5</v>
      </c>
      <c r="F15" s="74">
        <v>5</v>
      </c>
      <c r="G15" s="74">
        <v>100</v>
      </c>
      <c r="H15" s="74" t="s">
        <v>580</v>
      </c>
      <c r="I15" s="74">
        <v>6</v>
      </c>
      <c r="J15">
        <f t="shared" si="0"/>
        <v>16.2</v>
      </c>
      <c r="K15" s="74">
        <v>0</v>
      </c>
      <c r="L15" s="74">
        <f t="shared" si="1"/>
        <v>6</v>
      </c>
      <c r="M15" s="74">
        <v>0</v>
      </c>
      <c r="N15" s="74">
        <v>0.12</v>
      </c>
      <c r="O15" s="74">
        <v>0.012</v>
      </c>
    </row>
    <row r="16" s="81" customFormat="1" spans="1:15">
      <c r="A16" s="106" t="s">
        <v>381</v>
      </c>
      <c r="B16" s="81" t="s">
        <v>581</v>
      </c>
      <c r="C16" s="94">
        <v>3300</v>
      </c>
      <c r="D16" s="81" t="s">
        <v>293</v>
      </c>
      <c r="E16" s="107">
        <v>7</v>
      </c>
      <c r="F16" s="81">
        <v>5</v>
      </c>
      <c r="G16" s="81">
        <v>100</v>
      </c>
      <c r="H16" s="81" t="s">
        <v>582</v>
      </c>
      <c r="I16" s="81">
        <v>40</v>
      </c>
      <c r="J16">
        <f t="shared" si="0"/>
        <v>108</v>
      </c>
      <c r="K16" s="81">
        <v>0</v>
      </c>
      <c r="L16" s="81">
        <v>0</v>
      </c>
      <c r="M16" s="81">
        <v>1</v>
      </c>
      <c r="N16" s="81">
        <v>0.4</v>
      </c>
      <c r="O16" s="81">
        <v>0.1</v>
      </c>
    </row>
    <row r="17" s="82" customFormat="1" spans="1:15">
      <c r="A17" s="108" t="s">
        <v>384</v>
      </c>
      <c r="B17" s="82" t="s">
        <v>583</v>
      </c>
      <c r="C17" s="82">
        <v>550</v>
      </c>
      <c r="D17" s="72" t="s">
        <v>279</v>
      </c>
      <c r="E17" s="109">
        <v>5</v>
      </c>
      <c r="F17" s="72">
        <v>5</v>
      </c>
      <c r="G17" s="82">
        <v>100</v>
      </c>
      <c r="H17" s="82" t="s">
        <v>584</v>
      </c>
      <c r="I17" s="82">
        <v>9</v>
      </c>
      <c r="J17">
        <f t="shared" si="0"/>
        <v>24.3</v>
      </c>
      <c r="K17" s="82">
        <v>0</v>
      </c>
      <c r="L17" s="82">
        <f t="shared" si="1"/>
        <v>9</v>
      </c>
      <c r="M17" s="82">
        <v>1</v>
      </c>
      <c r="N17" s="82">
        <v>0.12</v>
      </c>
      <c r="O17" s="82">
        <v>0.012</v>
      </c>
    </row>
    <row r="18" s="83" customFormat="1" spans="1:15">
      <c r="A18" s="110" t="s">
        <v>387</v>
      </c>
      <c r="B18" s="83" t="s">
        <v>585</v>
      </c>
      <c r="C18" s="83">
        <v>500</v>
      </c>
      <c r="D18" s="74" t="s">
        <v>279</v>
      </c>
      <c r="E18" s="111">
        <v>5</v>
      </c>
      <c r="F18" s="74">
        <v>5</v>
      </c>
      <c r="G18" s="83">
        <v>100</v>
      </c>
      <c r="H18" s="83" t="s">
        <v>586</v>
      </c>
      <c r="I18" s="83">
        <v>9</v>
      </c>
      <c r="J18">
        <f t="shared" si="0"/>
        <v>24.3</v>
      </c>
      <c r="K18" s="83">
        <v>0</v>
      </c>
      <c r="L18" s="83">
        <f t="shared" si="1"/>
        <v>9</v>
      </c>
      <c r="M18" s="83">
        <v>1</v>
      </c>
      <c r="N18" s="83">
        <v>0.12</v>
      </c>
      <c r="O18" s="83">
        <v>0.012</v>
      </c>
    </row>
    <row r="19" s="84" customFormat="1" spans="1:15">
      <c r="A19" s="112" t="s">
        <v>390</v>
      </c>
      <c r="B19" s="84" t="s">
        <v>587</v>
      </c>
      <c r="C19" s="84">
        <v>550</v>
      </c>
      <c r="D19" s="113" t="s">
        <v>279</v>
      </c>
      <c r="E19" s="114">
        <v>5</v>
      </c>
      <c r="F19" s="113">
        <v>5</v>
      </c>
      <c r="G19" s="84">
        <v>100</v>
      </c>
      <c r="H19" s="84" t="s">
        <v>588</v>
      </c>
      <c r="I19" s="84">
        <v>9</v>
      </c>
      <c r="J19">
        <f t="shared" si="0"/>
        <v>24.3</v>
      </c>
      <c r="K19" s="84">
        <v>0</v>
      </c>
      <c r="L19" s="84">
        <f t="shared" si="1"/>
        <v>9</v>
      </c>
      <c r="M19" s="84">
        <v>1</v>
      </c>
      <c r="N19" s="84">
        <v>0.12</v>
      </c>
      <c r="O19" s="84">
        <v>0.012</v>
      </c>
    </row>
    <row r="20" s="85" customFormat="1" spans="1:15">
      <c r="A20" s="85" t="s">
        <v>393</v>
      </c>
      <c r="B20" s="85" t="s">
        <v>589</v>
      </c>
      <c r="C20" s="94">
        <v>3300</v>
      </c>
      <c r="D20" s="115" t="s">
        <v>293</v>
      </c>
      <c r="E20" s="116">
        <v>7</v>
      </c>
      <c r="F20" s="115">
        <v>5</v>
      </c>
      <c r="G20" s="85">
        <v>100</v>
      </c>
      <c r="H20" s="85" t="s">
        <v>590</v>
      </c>
      <c r="I20" s="85">
        <v>40</v>
      </c>
      <c r="J20">
        <f t="shared" si="0"/>
        <v>108</v>
      </c>
      <c r="K20" s="85">
        <v>0</v>
      </c>
      <c r="L20" s="85">
        <v>0</v>
      </c>
      <c r="M20" s="85">
        <v>1</v>
      </c>
      <c r="N20" s="85">
        <v>0.4</v>
      </c>
      <c r="O20" s="85">
        <v>0.1</v>
      </c>
    </row>
    <row r="21" s="86" customFormat="1" spans="1:15">
      <c r="A21" s="17" t="s">
        <v>396</v>
      </c>
      <c r="B21" s="17" t="s">
        <v>591</v>
      </c>
      <c r="C21" s="17">
        <v>1000</v>
      </c>
      <c r="D21" s="117" t="s">
        <v>307</v>
      </c>
      <c r="E21" s="17">
        <v>0</v>
      </c>
      <c r="F21" s="17">
        <v>0</v>
      </c>
      <c r="G21" s="17">
        <v>100</v>
      </c>
      <c r="H21" s="17" t="s">
        <v>592</v>
      </c>
      <c r="I21" s="17">
        <v>0</v>
      </c>
      <c r="J21">
        <f t="shared" si="0"/>
        <v>0</v>
      </c>
      <c r="K21" s="17">
        <v>0</v>
      </c>
      <c r="L21" s="17">
        <f t="shared" si="1"/>
        <v>0</v>
      </c>
      <c r="M21" s="17">
        <v>0</v>
      </c>
      <c r="N21" s="86">
        <v>0.12</v>
      </c>
      <c r="O21" s="86">
        <v>0.012</v>
      </c>
    </row>
    <row r="22" s="86" customFormat="1" spans="1:15">
      <c r="A22" s="17" t="s">
        <v>399</v>
      </c>
      <c r="B22" s="17" t="s">
        <v>593</v>
      </c>
      <c r="C22" s="17">
        <v>1000</v>
      </c>
      <c r="D22" s="117" t="s">
        <v>307</v>
      </c>
      <c r="E22" s="17">
        <v>0</v>
      </c>
      <c r="F22" s="17">
        <v>0</v>
      </c>
      <c r="G22" s="17">
        <v>100</v>
      </c>
      <c r="H22" s="17" t="s">
        <v>594</v>
      </c>
      <c r="I22" s="17">
        <v>0</v>
      </c>
      <c r="J22">
        <f t="shared" si="0"/>
        <v>0</v>
      </c>
      <c r="K22" s="17">
        <v>0</v>
      </c>
      <c r="L22" s="17">
        <f t="shared" si="1"/>
        <v>0</v>
      </c>
      <c r="M22" s="17">
        <v>0</v>
      </c>
      <c r="N22" s="86">
        <v>0.12</v>
      </c>
      <c r="O22" s="86">
        <v>0.012</v>
      </c>
    </row>
    <row r="23" s="86" customFormat="1" spans="1:15">
      <c r="A23" s="17" t="s">
        <v>402</v>
      </c>
      <c r="B23" s="17" t="s">
        <v>595</v>
      </c>
      <c r="C23" s="17">
        <v>1000</v>
      </c>
      <c r="D23" s="117" t="s">
        <v>307</v>
      </c>
      <c r="E23" s="17">
        <v>0</v>
      </c>
      <c r="F23" s="17">
        <v>0</v>
      </c>
      <c r="G23" s="17">
        <v>100</v>
      </c>
      <c r="H23" s="17" t="s">
        <v>596</v>
      </c>
      <c r="I23" s="17">
        <v>0</v>
      </c>
      <c r="J23">
        <f t="shared" si="0"/>
        <v>0</v>
      </c>
      <c r="K23" s="17">
        <v>0</v>
      </c>
      <c r="L23" s="17">
        <f t="shared" si="1"/>
        <v>0</v>
      </c>
      <c r="M23" s="17">
        <v>0</v>
      </c>
      <c r="N23" s="86">
        <v>0.12</v>
      </c>
      <c r="O23" s="86">
        <v>0.012</v>
      </c>
    </row>
    <row r="24" spans="1:15">
      <c r="A24" s="86" t="s">
        <v>405</v>
      </c>
      <c r="B24" s="86" t="s">
        <v>597</v>
      </c>
      <c r="C24" s="94">
        <v>3500</v>
      </c>
      <c r="D24" s="86" t="s">
        <v>293</v>
      </c>
      <c r="E24" s="86">
        <v>7</v>
      </c>
      <c r="F24" s="86">
        <v>5</v>
      </c>
      <c r="G24" s="86">
        <v>100</v>
      </c>
      <c r="H24" s="86" t="s">
        <v>598</v>
      </c>
      <c r="I24" s="86">
        <v>40</v>
      </c>
      <c r="J24">
        <f t="shared" si="0"/>
        <v>108</v>
      </c>
      <c r="K24" s="86">
        <v>0</v>
      </c>
      <c r="L24" s="86">
        <v>0</v>
      </c>
      <c r="M24" s="86">
        <v>1</v>
      </c>
      <c r="N24" s="86">
        <v>0.4</v>
      </c>
      <c r="O24" s="86">
        <v>0.1</v>
      </c>
    </row>
    <row r="25" spans="1:15">
      <c r="A25" s="86" t="s">
        <v>408</v>
      </c>
      <c r="B25" s="86" t="s">
        <v>599</v>
      </c>
      <c r="C25" s="94">
        <v>3500</v>
      </c>
      <c r="D25" s="86" t="s">
        <v>293</v>
      </c>
      <c r="E25" s="86">
        <v>5</v>
      </c>
      <c r="F25" s="86">
        <v>5</v>
      </c>
      <c r="G25" s="86">
        <v>100</v>
      </c>
      <c r="H25" s="86" t="s">
        <v>600</v>
      </c>
      <c r="I25" s="86">
        <v>40</v>
      </c>
      <c r="J25">
        <f t="shared" si="0"/>
        <v>108</v>
      </c>
      <c r="K25" s="86">
        <v>0</v>
      </c>
      <c r="L25" s="86">
        <v>0</v>
      </c>
      <c r="M25" s="86">
        <v>1</v>
      </c>
      <c r="N25" s="86">
        <v>0.4</v>
      </c>
      <c r="O25" s="86">
        <v>0.1</v>
      </c>
    </row>
    <row r="26" spans="1:15">
      <c r="A26" s="86" t="s">
        <v>411</v>
      </c>
      <c r="B26" s="86" t="s">
        <v>601</v>
      </c>
      <c r="C26" s="94">
        <v>3300</v>
      </c>
      <c r="D26" s="86" t="s">
        <v>293</v>
      </c>
      <c r="E26" s="86">
        <v>4</v>
      </c>
      <c r="F26" s="86">
        <v>5</v>
      </c>
      <c r="G26" s="86">
        <v>100</v>
      </c>
      <c r="H26" s="86" t="s">
        <v>602</v>
      </c>
      <c r="I26" s="86">
        <v>40</v>
      </c>
      <c r="J26">
        <f t="shared" si="0"/>
        <v>108</v>
      </c>
      <c r="K26" s="86">
        <v>0</v>
      </c>
      <c r="L26" s="86">
        <v>0</v>
      </c>
      <c r="M26" s="86">
        <v>1</v>
      </c>
      <c r="N26" s="86">
        <v>0.4</v>
      </c>
      <c r="O26" s="86">
        <v>0.1</v>
      </c>
    </row>
    <row r="27" spans="1:15">
      <c r="A27" s="58" t="s">
        <v>414</v>
      </c>
      <c r="B27" s="58" t="s">
        <v>603</v>
      </c>
      <c r="C27" s="94">
        <v>3300</v>
      </c>
      <c r="D27" s="58" t="s">
        <v>293</v>
      </c>
      <c r="E27" s="58">
        <v>5</v>
      </c>
      <c r="F27" s="58">
        <v>5</v>
      </c>
      <c r="G27" s="58">
        <v>100</v>
      </c>
      <c r="H27" s="58" t="s">
        <v>604</v>
      </c>
      <c r="I27" s="58">
        <v>40</v>
      </c>
      <c r="J27">
        <f t="shared" si="0"/>
        <v>108</v>
      </c>
      <c r="K27" s="58">
        <v>0</v>
      </c>
      <c r="L27" s="58">
        <v>0</v>
      </c>
      <c r="M27" s="58">
        <v>1</v>
      </c>
      <c r="N27" s="58">
        <v>0.4</v>
      </c>
      <c r="O27" s="58">
        <v>0.1</v>
      </c>
    </row>
    <row r="28" spans="1:15">
      <c r="A28" s="17" t="s">
        <v>417</v>
      </c>
      <c r="B28" s="17" t="s">
        <v>605</v>
      </c>
      <c r="C28" s="17">
        <v>450</v>
      </c>
      <c r="D28" s="17" t="s">
        <v>279</v>
      </c>
      <c r="E28" s="17">
        <v>5</v>
      </c>
      <c r="F28" s="17">
        <v>6</v>
      </c>
      <c r="G28" s="17">
        <v>100</v>
      </c>
      <c r="H28" s="17" t="s">
        <v>606</v>
      </c>
      <c r="I28" s="17">
        <v>8</v>
      </c>
      <c r="J28">
        <f t="shared" si="0"/>
        <v>21.6</v>
      </c>
      <c r="K28" s="17">
        <v>0</v>
      </c>
      <c r="L28" s="17">
        <f t="shared" si="1"/>
        <v>8</v>
      </c>
      <c r="M28" s="17">
        <v>1</v>
      </c>
      <c r="N28" s="17">
        <v>0.12</v>
      </c>
      <c r="O28" s="17">
        <v>0.012</v>
      </c>
    </row>
    <row r="29" s="58" customFormat="1" spans="1:15">
      <c r="A29" s="58" t="s">
        <v>420</v>
      </c>
      <c r="B29" s="58" t="s">
        <v>607</v>
      </c>
      <c r="C29" s="94">
        <v>3300</v>
      </c>
      <c r="D29" s="58" t="s">
        <v>293</v>
      </c>
      <c r="E29" s="58">
        <v>6</v>
      </c>
      <c r="F29" s="58">
        <v>6</v>
      </c>
      <c r="G29" s="58">
        <v>100</v>
      </c>
      <c r="H29" s="58" t="s">
        <v>608</v>
      </c>
      <c r="I29" s="58">
        <v>40</v>
      </c>
      <c r="J29">
        <f t="shared" si="0"/>
        <v>108</v>
      </c>
      <c r="K29" s="58">
        <v>0</v>
      </c>
      <c r="L29" s="58">
        <v>0</v>
      </c>
      <c r="M29" s="58">
        <v>1</v>
      </c>
      <c r="N29" s="58">
        <v>0.4</v>
      </c>
      <c r="O29" s="58">
        <v>0.1</v>
      </c>
    </row>
    <row r="30" spans="1:15">
      <c r="A30" s="17" t="s">
        <v>423</v>
      </c>
      <c r="B30" s="17" t="s">
        <v>597</v>
      </c>
      <c r="C30" s="118">
        <v>2100</v>
      </c>
      <c r="D30" s="17" t="s">
        <v>279</v>
      </c>
      <c r="E30" s="17">
        <v>7</v>
      </c>
      <c r="F30" s="17">
        <v>5</v>
      </c>
      <c r="G30" s="17">
        <v>100</v>
      </c>
      <c r="H30" s="17" t="s">
        <v>598</v>
      </c>
      <c r="I30" s="17">
        <v>20</v>
      </c>
      <c r="J30" s="17">
        <f t="shared" si="0"/>
        <v>54</v>
      </c>
      <c r="K30" s="17">
        <v>0</v>
      </c>
      <c r="L30" s="17">
        <v>0</v>
      </c>
      <c r="M30" s="17">
        <v>1</v>
      </c>
      <c r="N30" s="17">
        <v>0.4</v>
      </c>
      <c r="O30" s="17">
        <v>0.1</v>
      </c>
    </row>
    <row r="31" spans="1:15">
      <c r="A31" s="17" t="s">
        <v>426</v>
      </c>
      <c r="B31" s="17" t="s">
        <v>599</v>
      </c>
      <c r="C31" s="118">
        <v>2100</v>
      </c>
      <c r="D31" s="17" t="s">
        <v>279</v>
      </c>
      <c r="E31" s="17">
        <v>5</v>
      </c>
      <c r="F31" s="17">
        <v>5</v>
      </c>
      <c r="G31" s="17">
        <v>100</v>
      </c>
      <c r="H31" s="17" t="s">
        <v>600</v>
      </c>
      <c r="I31" s="17">
        <v>20</v>
      </c>
      <c r="J31" s="17">
        <f t="shared" si="0"/>
        <v>54</v>
      </c>
      <c r="K31" s="17">
        <v>0</v>
      </c>
      <c r="L31" s="17">
        <v>0</v>
      </c>
      <c r="M31" s="17">
        <v>1</v>
      </c>
      <c r="N31" s="17">
        <v>0.4</v>
      </c>
      <c r="O31" s="17">
        <v>0.1</v>
      </c>
    </row>
  </sheetData>
  <autoFilter xmlns:etc="http://www.wps.cn/officeDocument/2017/etCustomData" ref="A1:O31" etc:filterBottomFollowUsedRange="0">
    <extLst/>
  </autoFilter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8"/>
  <sheetViews>
    <sheetView workbookViewId="0">
      <pane xSplit="2" ySplit="1" topLeftCell="C12" activePane="bottomRight" state="frozen"/>
      <selection/>
      <selection pane="topRight"/>
      <selection pane="bottomLeft"/>
      <selection pane="bottomRight" activeCell="J27" sqref="J27"/>
    </sheetView>
  </sheetViews>
  <sheetFormatPr defaultColWidth="8.71428571428571" defaultRowHeight="15"/>
  <cols>
    <col min="1" max="1" width="21.5714285714286" customWidth="1"/>
    <col min="2" max="2" width="53.5714285714286" customWidth="1"/>
    <col min="3" max="3" width="12.7142857142857" customWidth="1"/>
    <col min="4" max="4" width="55.5714285714286" customWidth="1"/>
    <col min="5" max="5" width="15.7142857142857" customWidth="1"/>
    <col min="6" max="6" width="16" customWidth="1"/>
    <col min="7" max="7" width="3.71428571428571" customWidth="1"/>
    <col min="9" max="9" width="14.1428571428571" customWidth="1"/>
    <col min="10" max="10" width="15.2857142857143" customWidth="1"/>
    <col min="11" max="11" width="11.1428571428571" customWidth="1"/>
    <col min="12" max="12" width="9.42857142857143" customWidth="1"/>
    <col min="13" max="13" width="15.8571428571429" customWidth="1"/>
    <col min="14" max="14" width="10.1428571428571" customWidth="1"/>
  </cols>
  <sheetData>
    <row r="1" spans="1:14">
      <c r="A1" t="s">
        <v>609</v>
      </c>
      <c r="B1" t="s">
        <v>610</v>
      </c>
      <c r="C1" t="s">
        <v>611</v>
      </c>
      <c r="D1" t="s">
        <v>612</v>
      </c>
      <c r="E1" t="s">
        <v>613</v>
      </c>
      <c r="F1" t="s">
        <v>614</v>
      </c>
      <c r="G1" t="s">
        <v>539</v>
      </c>
      <c r="H1" t="s">
        <v>615</v>
      </c>
      <c r="I1" t="s">
        <v>616</v>
      </c>
      <c r="J1" t="s">
        <v>617</v>
      </c>
      <c r="K1" t="s">
        <v>618</v>
      </c>
      <c r="L1" t="s">
        <v>619</v>
      </c>
      <c r="M1" t="s">
        <v>620</v>
      </c>
      <c r="N1" t="s">
        <v>621</v>
      </c>
    </row>
    <row r="2" s="47" customFormat="1" spans="1:12">
      <c r="A2" s="47" t="s">
        <v>276</v>
      </c>
      <c r="B2" s="47" t="s">
        <v>622</v>
      </c>
      <c r="C2" s="47" t="b">
        <f t="shared" ref="C2:C13" si="0">FALSE()</f>
        <v>0</v>
      </c>
      <c r="G2" s="47">
        <v>1</v>
      </c>
      <c r="H2" s="47">
        <v>1</v>
      </c>
      <c r="I2" s="47">
        <v>1</v>
      </c>
      <c r="J2" s="47">
        <v>0</v>
      </c>
      <c r="K2" s="47">
        <v>0</v>
      </c>
      <c r="L2" s="47">
        <v>1</v>
      </c>
    </row>
    <row r="3" s="48" customFormat="1" spans="1:12">
      <c r="A3" s="48" t="s">
        <v>290</v>
      </c>
      <c r="B3" s="48" t="s">
        <v>623</v>
      </c>
      <c r="C3" s="48" t="b">
        <f t="shared" si="0"/>
        <v>0</v>
      </c>
      <c r="G3" s="48">
        <v>1</v>
      </c>
      <c r="H3" s="48">
        <v>11</v>
      </c>
      <c r="I3" s="48">
        <v>1</v>
      </c>
      <c r="J3" s="48">
        <v>0</v>
      </c>
      <c r="K3" s="48">
        <v>3</v>
      </c>
      <c r="L3" s="48">
        <v>1</v>
      </c>
    </row>
    <row r="4" s="49" customFormat="1" spans="1:12">
      <c r="A4" s="49" t="s">
        <v>304</v>
      </c>
      <c r="B4" s="49" t="s">
        <v>624</v>
      </c>
      <c r="C4" s="49" t="b">
        <f t="shared" si="0"/>
        <v>0</v>
      </c>
      <c r="G4" s="49">
        <v>1</v>
      </c>
      <c r="H4" s="49">
        <v>14</v>
      </c>
      <c r="I4" s="49">
        <v>1</v>
      </c>
      <c r="J4" s="49">
        <v>0</v>
      </c>
      <c r="K4" s="49">
        <v>4</v>
      </c>
      <c r="L4" s="49">
        <v>1</v>
      </c>
    </row>
    <row r="5" s="50" customFormat="1" spans="1:12">
      <c r="A5" s="59" t="s">
        <v>318</v>
      </c>
      <c r="B5" s="50" t="s">
        <v>625</v>
      </c>
      <c r="C5" s="50" t="b">
        <f t="shared" si="0"/>
        <v>0</v>
      </c>
      <c r="E5" s="50">
        <v>60</v>
      </c>
      <c r="F5" s="50">
        <v>100</v>
      </c>
      <c r="G5" s="50">
        <v>1</v>
      </c>
      <c r="H5" s="50">
        <v>14</v>
      </c>
      <c r="I5" s="50">
        <v>1</v>
      </c>
      <c r="J5" s="50">
        <v>0</v>
      </c>
      <c r="K5" s="50">
        <v>10</v>
      </c>
      <c r="L5" s="50">
        <v>2</v>
      </c>
    </row>
    <row r="6" s="50" customFormat="1" spans="1:12">
      <c r="A6" s="59"/>
      <c r="B6" s="50" t="s">
        <v>626</v>
      </c>
      <c r="C6" s="50" t="b">
        <f t="shared" si="0"/>
        <v>0</v>
      </c>
      <c r="E6" s="50">
        <v>30</v>
      </c>
      <c r="F6" s="50">
        <v>60</v>
      </c>
      <c r="G6" s="50">
        <v>1</v>
      </c>
      <c r="H6" s="50">
        <v>14</v>
      </c>
      <c r="I6" s="50">
        <v>1</v>
      </c>
      <c r="J6" s="50">
        <v>0</v>
      </c>
      <c r="K6" s="50">
        <v>9</v>
      </c>
      <c r="L6" s="50">
        <v>3</v>
      </c>
    </row>
    <row r="7" s="50" customFormat="1" spans="1:12">
      <c r="A7" s="59"/>
      <c r="B7" s="50" t="s">
        <v>627</v>
      </c>
      <c r="C7" s="50" t="b">
        <f t="shared" si="0"/>
        <v>0</v>
      </c>
      <c r="E7" s="50">
        <v>0</v>
      </c>
      <c r="F7" s="50">
        <v>30</v>
      </c>
      <c r="G7" s="50">
        <v>1</v>
      </c>
      <c r="H7" s="50">
        <v>14</v>
      </c>
      <c r="I7" s="50">
        <v>1</v>
      </c>
      <c r="J7" s="50">
        <v>0</v>
      </c>
      <c r="K7" s="50">
        <v>8</v>
      </c>
      <c r="L7" s="50">
        <v>4</v>
      </c>
    </row>
    <row r="8" s="50" customFormat="1" spans="1:12">
      <c r="A8" s="59"/>
      <c r="B8" s="50" t="s">
        <v>628</v>
      </c>
      <c r="C8" s="50" t="b">
        <f t="shared" si="0"/>
        <v>0</v>
      </c>
      <c r="E8" s="50">
        <v>60</v>
      </c>
      <c r="F8" s="50">
        <v>100</v>
      </c>
      <c r="G8" s="50">
        <v>1</v>
      </c>
      <c r="H8" s="50">
        <v>12</v>
      </c>
      <c r="I8" s="50">
        <v>1</v>
      </c>
      <c r="J8" s="50">
        <v>0</v>
      </c>
      <c r="K8" s="50">
        <v>10</v>
      </c>
      <c r="L8" s="50">
        <v>2</v>
      </c>
    </row>
    <row r="9" s="50" customFormat="1" spans="1:12">
      <c r="A9" s="59"/>
      <c r="B9" s="50" t="s">
        <v>629</v>
      </c>
      <c r="C9" s="50" t="b">
        <f t="shared" si="0"/>
        <v>0</v>
      </c>
      <c r="E9" s="50">
        <v>30</v>
      </c>
      <c r="F9" s="50">
        <v>60</v>
      </c>
      <c r="G9" s="50">
        <v>1</v>
      </c>
      <c r="H9" s="50">
        <v>12</v>
      </c>
      <c r="I9" s="50">
        <v>1</v>
      </c>
      <c r="J9" s="50">
        <v>0</v>
      </c>
      <c r="K9" s="50">
        <v>9</v>
      </c>
      <c r="L9" s="50">
        <v>3</v>
      </c>
    </row>
    <row r="10" s="50" customFormat="1" spans="1:12">
      <c r="A10" s="59"/>
      <c r="B10" s="50" t="s">
        <v>630</v>
      </c>
      <c r="C10" s="50" t="b">
        <f t="shared" si="0"/>
        <v>0</v>
      </c>
      <c r="E10" s="50">
        <v>0</v>
      </c>
      <c r="F10" s="50">
        <v>30</v>
      </c>
      <c r="G10" s="50">
        <v>1</v>
      </c>
      <c r="H10" s="50">
        <v>12</v>
      </c>
      <c r="I10" s="50">
        <v>1</v>
      </c>
      <c r="J10" s="50">
        <v>0</v>
      </c>
      <c r="K10" s="50">
        <v>8</v>
      </c>
      <c r="L10" s="50">
        <v>4</v>
      </c>
    </row>
    <row r="11" s="50" customFormat="1" spans="1:12">
      <c r="A11" s="59"/>
      <c r="B11" s="50" t="s">
        <v>631</v>
      </c>
      <c r="C11" s="50" t="b">
        <f t="shared" si="0"/>
        <v>0</v>
      </c>
      <c r="E11" s="50">
        <v>60</v>
      </c>
      <c r="F11" s="50">
        <v>100</v>
      </c>
      <c r="G11" s="50">
        <v>0</v>
      </c>
      <c r="H11" s="50">
        <v>30</v>
      </c>
      <c r="I11" s="50">
        <v>1</v>
      </c>
      <c r="J11" s="50">
        <v>0</v>
      </c>
      <c r="K11" s="50">
        <v>10</v>
      </c>
      <c r="L11" s="50">
        <v>4</v>
      </c>
    </row>
    <row r="12" s="50" customFormat="1" spans="1:12">
      <c r="A12" s="59"/>
      <c r="B12" s="50" t="s">
        <v>632</v>
      </c>
      <c r="C12" s="50" t="b">
        <f t="shared" si="0"/>
        <v>0</v>
      </c>
      <c r="E12" s="50">
        <v>30</v>
      </c>
      <c r="F12" s="50">
        <v>60</v>
      </c>
      <c r="G12" s="50">
        <v>0</v>
      </c>
      <c r="H12" s="50">
        <v>30</v>
      </c>
      <c r="I12" s="50">
        <v>1</v>
      </c>
      <c r="J12" s="50">
        <v>0</v>
      </c>
      <c r="K12" s="50">
        <v>9</v>
      </c>
      <c r="L12" s="50">
        <v>4</v>
      </c>
    </row>
    <row r="13" s="50" customFormat="1" spans="1:12">
      <c r="A13" s="59"/>
      <c r="B13" s="50" t="s">
        <v>633</v>
      </c>
      <c r="C13" s="50" t="b">
        <f t="shared" si="0"/>
        <v>0</v>
      </c>
      <c r="E13" s="50">
        <v>0</v>
      </c>
      <c r="F13" s="50">
        <v>30</v>
      </c>
      <c r="G13" s="50">
        <v>0</v>
      </c>
      <c r="H13" s="50">
        <v>30</v>
      </c>
      <c r="I13" s="50">
        <v>1</v>
      </c>
      <c r="J13" s="50">
        <v>0</v>
      </c>
      <c r="K13" s="50">
        <v>8</v>
      </c>
      <c r="L13" s="50">
        <v>4</v>
      </c>
    </row>
    <row r="14" s="47" customFormat="1" spans="1:12">
      <c r="A14" s="47" t="s">
        <v>356</v>
      </c>
      <c r="B14" s="47" t="s">
        <v>634</v>
      </c>
      <c r="C14" s="47" t="b">
        <f t="shared" ref="C14:C23" si="1">TRUE()</f>
        <v>1</v>
      </c>
      <c r="G14" s="47">
        <v>1</v>
      </c>
      <c r="H14" s="47">
        <v>12</v>
      </c>
      <c r="I14" s="47">
        <v>2</v>
      </c>
      <c r="J14" s="47">
        <v>7.5</v>
      </c>
      <c r="K14" s="47">
        <v>4</v>
      </c>
      <c r="L14" s="47">
        <v>2</v>
      </c>
    </row>
    <row r="15" s="49" customFormat="1" spans="1:12">
      <c r="A15" s="49" t="s">
        <v>361</v>
      </c>
      <c r="B15" s="49" t="s">
        <v>635</v>
      </c>
      <c r="C15" s="49" t="b">
        <f t="shared" si="1"/>
        <v>1</v>
      </c>
      <c r="G15" s="49">
        <v>1</v>
      </c>
      <c r="H15" s="49">
        <v>12</v>
      </c>
      <c r="I15" s="49">
        <v>2</v>
      </c>
      <c r="J15" s="49">
        <v>0</v>
      </c>
      <c r="K15" s="49">
        <v>8</v>
      </c>
      <c r="L15" s="49">
        <v>3</v>
      </c>
    </row>
    <row r="16" s="51" customFormat="1" spans="1:12">
      <c r="A16" s="51" t="s">
        <v>366</v>
      </c>
      <c r="B16" s="51" t="s">
        <v>636</v>
      </c>
      <c r="C16" s="51" t="b">
        <f t="shared" si="1"/>
        <v>1</v>
      </c>
      <c r="G16" s="51">
        <v>1</v>
      </c>
      <c r="H16" s="51">
        <v>14</v>
      </c>
      <c r="I16" s="51">
        <v>2</v>
      </c>
      <c r="J16" s="51">
        <v>5.5</v>
      </c>
      <c r="K16" s="51">
        <v>6</v>
      </c>
      <c r="L16" s="51">
        <v>2</v>
      </c>
    </row>
    <row r="17" s="50" customFormat="1" spans="1:13">
      <c r="A17" s="59" t="s">
        <v>369</v>
      </c>
      <c r="B17" s="50" t="s">
        <v>634</v>
      </c>
      <c r="C17" s="50" t="b">
        <f t="shared" si="1"/>
        <v>1</v>
      </c>
      <c r="E17" s="50">
        <v>40</v>
      </c>
      <c r="F17" s="50">
        <v>100</v>
      </c>
      <c r="G17" s="50">
        <v>1</v>
      </c>
      <c r="H17" s="50">
        <v>12</v>
      </c>
      <c r="I17" s="50">
        <v>1</v>
      </c>
      <c r="J17" s="50">
        <v>5</v>
      </c>
      <c r="K17" s="50">
        <v>1</v>
      </c>
      <c r="L17" s="50">
        <v>2</v>
      </c>
      <c r="M17" s="50">
        <v>2</v>
      </c>
    </row>
    <row r="18" s="50" customFormat="1" spans="1:12">
      <c r="A18" s="59"/>
      <c r="B18" s="50" t="s">
        <v>637</v>
      </c>
      <c r="C18" s="50" t="b">
        <f t="shared" si="1"/>
        <v>1</v>
      </c>
      <c r="E18" s="50">
        <v>70</v>
      </c>
      <c r="F18" s="50">
        <v>100</v>
      </c>
      <c r="G18" s="50">
        <v>1</v>
      </c>
      <c r="H18" s="50">
        <v>12</v>
      </c>
      <c r="I18" s="50">
        <v>1</v>
      </c>
      <c r="J18" s="50">
        <v>11</v>
      </c>
      <c r="K18" s="50">
        <v>10</v>
      </c>
      <c r="L18" s="50">
        <v>10</v>
      </c>
    </row>
    <row r="19" s="50" customFormat="1" spans="1:12">
      <c r="A19" s="59"/>
      <c r="B19" s="50" t="s">
        <v>638</v>
      </c>
      <c r="C19" s="50" t="b">
        <f t="shared" si="1"/>
        <v>1</v>
      </c>
      <c r="E19" s="50">
        <v>40</v>
      </c>
      <c r="F19" s="50">
        <v>70</v>
      </c>
      <c r="G19" s="50">
        <v>1</v>
      </c>
      <c r="H19" s="50">
        <v>15</v>
      </c>
      <c r="I19" s="50">
        <v>1</v>
      </c>
      <c r="J19" s="50">
        <v>11</v>
      </c>
      <c r="K19" s="50">
        <v>9</v>
      </c>
      <c r="L19" s="50">
        <v>20</v>
      </c>
    </row>
    <row r="20" s="50" customFormat="1" spans="1:12">
      <c r="A20" s="59"/>
      <c r="B20" s="50" t="s">
        <v>639</v>
      </c>
      <c r="C20" s="50" t="b">
        <f t="shared" si="1"/>
        <v>1</v>
      </c>
      <c r="E20" s="50">
        <v>10</v>
      </c>
      <c r="F20" s="50">
        <v>40</v>
      </c>
      <c r="G20" s="50">
        <v>1</v>
      </c>
      <c r="H20" s="50">
        <v>19</v>
      </c>
      <c r="I20" s="50">
        <v>1</v>
      </c>
      <c r="J20" s="50">
        <v>11</v>
      </c>
      <c r="K20" s="50">
        <v>8</v>
      </c>
      <c r="L20" s="50">
        <v>30</v>
      </c>
    </row>
    <row r="21" s="50" customFormat="1" spans="1:13">
      <c r="A21" s="59"/>
      <c r="B21" s="50" t="s">
        <v>640</v>
      </c>
      <c r="C21" s="50" t="b">
        <f t="shared" si="1"/>
        <v>1</v>
      </c>
      <c r="E21" s="50">
        <v>70</v>
      </c>
      <c r="F21" s="50">
        <v>100</v>
      </c>
      <c r="G21" s="50">
        <v>1</v>
      </c>
      <c r="H21" s="50">
        <v>12</v>
      </c>
      <c r="I21" s="50">
        <v>1</v>
      </c>
      <c r="J21" s="50">
        <v>0</v>
      </c>
      <c r="K21" s="50">
        <v>10</v>
      </c>
      <c r="L21" s="50">
        <v>1</v>
      </c>
      <c r="M21" s="50">
        <v>2</v>
      </c>
    </row>
    <row r="22" s="50" customFormat="1" spans="1:13">
      <c r="A22" s="59"/>
      <c r="B22" s="50" t="s">
        <v>641</v>
      </c>
      <c r="C22" s="50" t="b">
        <f t="shared" si="1"/>
        <v>1</v>
      </c>
      <c r="E22" s="50">
        <v>40</v>
      </c>
      <c r="F22" s="50">
        <v>70</v>
      </c>
      <c r="G22" s="50">
        <v>1</v>
      </c>
      <c r="H22" s="50">
        <v>15</v>
      </c>
      <c r="I22" s="50">
        <v>1</v>
      </c>
      <c r="J22" s="50">
        <v>0</v>
      </c>
      <c r="K22" s="50">
        <v>9</v>
      </c>
      <c r="L22" s="50">
        <v>2</v>
      </c>
      <c r="M22" s="50">
        <v>4</v>
      </c>
    </row>
    <row r="23" s="50" customFormat="1" spans="1:13">
      <c r="A23" s="59"/>
      <c r="B23" s="50" t="s">
        <v>642</v>
      </c>
      <c r="C23" s="50" t="b">
        <f t="shared" si="1"/>
        <v>1</v>
      </c>
      <c r="E23" s="50">
        <v>10</v>
      </c>
      <c r="F23" s="50">
        <v>40</v>
      </c>
      <c r="G23" s="50">
        <v>1</v>
      </c>
      <c r="H23" s="50">
        <v>19</v>
      </c>
      <c r="I23" s="50">
        <v>1</v>
      </c>
      <c r="J23" s="50">
        <v>0</v>
      </c>
      <c r="K23" s="50">
        <v>8</v>
      </c>
      <c r="L23" s="50">
        <v>3</v>
      </c>
      <c r="M23" s="50">
        <v>6</v>
      </c>
    </row>
    <row r="24" s="52" customFormat="1" spans="1:14">
      <c r="A24" s="59"/>
      <c r="B24" s="60" t="s">
        <v>643</v>
      </c>
      <c r="C24" s="60" t="b">
        <f>FALSE()</f>
        <v>0</v>
      </c>
      <c r="D24" s="60"/>
      <c r="E24" s="60">
        <v>0</v>
      </c>
      <c r="F24" s="60">
        <v>10</v>
      </c>
      <c r="G24" s="60">
        <v>1</v>
      </c>
      <c r="H24" s="60">
        <v>12</v>
      </c>
      <c r="I24" s="50">
        <v>1</v>
      </c>
      <c r="J24" s="60">
        <v>0</v>
      </c>
      <c r="K24" s="60">
        <v>3</v>
      </c>
      <c r="L24" s="60">
        <v>30</v>
      </c>
      <c r="M24" s="60">
        <v>1</v>
      </c>
      <c r="N24" s="52">
        <v>2</v>
      </c>
    </row>
    <row r="25" s="53" customFormat="1" spans="1:12">
      <c r="A25" s="61" t="s">
        <v>329</v>
      </c>
      <c r="B25" s="53" t="s">
        <v>644</v>
      </c>
      <c r="C25" s="53" t="b">
        <f>FALSE()</f>
        <v>0</v>
      </c>
      <c r="D25" s="53" t="s">
        <v>645</v>
      </c>
      <c r="G25" s="53">
        <v>1</v>
      </c>
      <c r="H25" s="53">
        <v>12</v>
      </c>
      <c r="I25" s="53">
        <v>3</v>
      </c>
      <c r="J25" s="53">
        <v>0</v>
      </c>
      <c r="K25" s="53">
        <v>6</v>
      </c>
      <c r="L25" s="53">
        <v>1</v>
      </c>
    </row>
    <row r="26" s="53" customFormat="1" spans="1:12">
      <c r="A26" s="61"/>
      <c r="B26" s="53" t="s">
        <v>622</v>
      </c>
      <c r="C26" s="53" t="b">
        <f>FALSE()</f>
        <v>0</v>
      </c>
      <c r="D26" s="53" t="s">
        <v>646</v>
      </c>
      <c r="G26" s="53">
        <v>1</v>
      </c>
      <c r="H26" s="53">
        <v>2.5</v>
      </c>
      <c r="I26" s="53">
        <v>1</v>
      </c>
      <c r="J26" s="53">
        <v>0</v>
      </c>
      <c r="K26" s="53">
        <v>0</v>
      </c>
      <c r="L26" s="53">
        <v>1</v>
      </c>
    </row>
    <row r="27" s="50" customFormat="1" spans="1:12">
      <c r="A27" s="59" t="s">
        <v>338</v>
      </c>
      <c r="B27" s="50" t="s">
        <v>647</v>
      </c>
      <c r="C27" s="50" t="b">
        <f>FALSE()</f>
        <v>0</v>
      </c>
      <c r="D27" s="50" t="s">
        <v>645</v>
      </c>
      <c r="E27" s="50">
        <v>33</v>
      </c>
      <c r="F27" s="50">
        <v>100</v>
      </c>
      <c r="G27" s="50">
        <v>1</v>
      </c>
      <c r="H27" s="50">
        <v>10</v>
      </c>
      <c r="I27" s="50">
        <v>3</v>
      </c>
      <c r="J27" s="50">
        <v>0</v>
      </c>
      <c r="K27" s="50">
        <v>10</v>
      </c>
      <c r="L27" s="50">
        <v>1</v>
      </c>
    </row>
    <row r="28" s="50" customFormat="1" spans="1:12">
      <c r="A28" s="59"/>
      <c r="B28" s="50" t="s">
        <v>648</v>
      </c>
      <c r="C28" s="50" t="b">
        <f>FALSE()</f>
        <v>0</v>
      </c>
      <c r="D28" s="50" t="s">
        <v>646</v>
      </c>
      <c r="G28" s="50">
        <v>1</v>
      </c>
      <c r="H28" s="50">
        <v>4</v>
      </c>
      <c r="I28" s="50">
        <v>1</v>
      </c>
      <c r="J28" s="50">
        <v>0</v>
      </c>
      <c r="K28" s="50">
        <v>3</v>
      </c>
      <c r="L28" s="50">
        <v>1</v>
      </c>
    </row>
    <row r="29" s="50" customFormat="1" spans="1:14">
      <c r="A29" s="59"/>
      <c r="B29" s="50" t="s">
        <v>649</v>
      </c>
      <c r="C29" s="50" t="b">
        <f t="shared" ref="C29:C34" si="2">TRUE()</f>
        <v>1</v>
      </c>
      <c r="D29" s="50" t="s">
        <v>650</v>
      </c>
      <c r="E29" s="50">
        <v>66</v>
      </c>
      <c r="F29" s="50">
        <v>100</v>
      </c>
      <c r="G29" s="50">
        <v>1</v>
      </c>
      <c r="H29" s="50">
        <v>14</v>
      </c>
      <c r="I29" s="50">
        <v>1</v>
      </c>
      <c r="J29" s="50">
        <v>22</v>
      </c>
      <c r="K29" s="50">
        <v>10</v>
      </c>
      <c r="L29" s="50">
        <v>2</v>
      </c>
      <c r="M29" s="50">
        <v>1</v>
      </c>
      <c r="N29" s="50">
        <v>3</v>
      </c>
    </row>
    <row r="30" s="50" customFormat="1" spans="1:14">
      <c r="A30" s="59"/>
      <c r="B30" s="50" t="s">
        <v>651</v>
      </c>
      <c r="C30" s="50" t="b">
        <f t="shared" si="2"/>
        <v>1</v>
      </c>
      <c r="D30" s="50" t="s">
        <v>650</v>
      </c>
      <c r="E30" s="50">
        <v>0</v>
      </c>
      <c r="F30" s="50">
        <v>66</v>
      </c>
      <c r="G30" s="50">
        <v>1</v>
      </c>
      <c r="H30" s="50">
        <v>14</v>
      </c>
      <c r="I30" s="50">
        <v>1</v>
      </c>
      <c r="J30" s="50">
        <v>22</v>
      </c>
      <c r="K30" s="50">
        <v>8</v>
      </c>
      <c r="L30" s="50">
        <v>4</v>
      </c>
      <c r="M30" s="50">
        <v>3</v>
      </c>
      <c r="N30" s="50">
        <v>3</v>
      </c>
    </row>
    <row r="31" s="50" customFormat="1" spans="1:12">
      <c r="A31" s="59"/>
      <c r="B31" s="50" t="s">
        <v>652</v>
      </c>
      <c r="C31" s="50" t="b">
        <f t="shared" si="2"/>
        <v>1</v>
      </c>
      <c r="D31" s="50" t="s">
        <v>653</v>
      </c>
      <c r="E31" s="50">
        <v>66</v>
      </c>
      <c r="F31" s="50">
        <v>100</v>
      </c>
      <c r="G31" s="50">
        <v>1</v>
      </c>
      <c r="H31" s="50">
        <v>16</v>
      </c>
      <c r="I31" s="50">
        <v>1</v>
      </c>
      <c r="J31" s="50">
        <v>12</v>
      </c>
      <c r="K31" s="50">
        <v>10</v>
      </c>
      <c r="L31" s="50">
        <v>100</v>
      </c>
    </row>
    <row r="32" s="50" customFormat="1" spans="1:12">
      <c r="A32" s="59"/>
      <c r="B32" s="50" t="s">
        <v>654</v>
      </c>
      <c r="C32" s="50" t="b">
        <f t="shared" si="2"/>
        <v>1</v>
      </c>
      <c r="D32" s="50" t="s">
        <v>653</v>
      </c>
      <c r="E32" s="50">
        <v>33</v>
      </c>
      <c r="F32" s="50">
        <v>66</v>
      </c>
      <c r="G32" s="50">
        <v>1</v>
      </c>
      <c r="H32" s="50">
        <v>16</v>
      </c>
      <c r="I32" s="50">
        <v>2</v>
      </c>
      <c r="J32" s="50">
        <v>12</v>
      </c>
      <c r="K32" s="50">
        <v>9</v>
      </c>
      <c r="L32" s="50">
        <v>200</v>
      </c>
    </row>
    <row r="33" s="50" customFormat="1" spans="1:12">
      <c r="A33" s="59"/>
      <c r="B33" s="50" t="s">
        <v>655</v>
      </c>
      <c r="C33" s="50" t="b">
        <f t="shared" si="2"/>
        <v>1</v>
      </c>
      <c r="D33" s="50" t="s">
        <v>653</v>
      </c>
      <c r="E33" s="50">
        <v>0</v>
      </c>
      <c r="F33" s="50">
        <v>33</v>
      </c>
      <c r="G33" s="50">
        <v>1</v>
      </c>
      <c r="H33" s="50">
        <v>16</v>
      </c>
      <c r="I33" s="50">
        <v>3</v>
      </c>
      <c r="J33" s="50">
        <v>12</v>
      </c>
      <c r="K33" s="50">
        <v>8</v>
      </c>
      <c r="L33" s="50">
        <v>300</v>
      </c>
    </row>
    <row r="34" s="48" customFormat="1" spans="1:14">
      <c r="A34" s="62" t="s">
        <v>348</v>
      </c>
      <c r="B34" s="48" t="s">
        <v>656</v>
      </c>
      <c r="C34" s="48" t="b">
        <f t="shared" si="2"/>
        <v>1</v>
      </c>
      <c r="D34" s="48" t="s">
        <v>657</v>
      </c>
      <c r="G34" s="48">
        <v>1</v>
      </c>
      <c r="H34" s="48">
        <v>14</v>
      </c>
      <c r="I34" s="48">
        <v>1</v>
      </c>
      <c r="J34" s="48">
        <v>22</v>
      </c>
      <c r="K34" s="48">
        <v>9</v>
      </c>
      <c r="L34" s="48">
        <v>2</v>
      </c>
      <c r="M34" s="48">
        <v>1</v>
      </c>
      <c r="N34" s="48">
        <v>2.5</v>
      </c>
    </row>
    <row r="35" s="48" customFormat="1" spans="1:12">
      <c r="A35" s="62"/>
      <c r="B35" s="48" t="s">
        <v>658</v>
      </c>
      <c r="C35" s="48" t="b">
        <f>FALSE()</f>
        <v>0</v>
      </c>
      <c r="D35" s="48" t="s">
        <v>659</v>
      </c>
      <c r="G35" s="48">
        <v>1</v>
      </c>
      <c r="H35" s="48">
        <v>15</v>
      </c>
      <c r="I35" s="48">
        <v>1</v>
      </c>
      <c r="J35" s="48">
        <v>0</v>
      </c>
      <c r="K35" s="48">
        <v>6</v>
      </c>
      <c r="L35" s="48">
        <v>1</v>
      </c>
    </row>
    <row r="36" s="47" customFormat="1" spans="1:12">
      <c r="A36" s="47" t="s">
        <v>372</v>
      </c>
      <c r="B36" s="47" t="s">
        <v>660</v>
      </c>
      <c r="C36" s="47" t="b">
        <f t="shared" ref="C36:C50" si="3">TRUE()</f>
        <v>1</v>
      </c>
      <c r="D36" s="47" t="s">
        <v>661</v>
      </c>
      <c r="G36" s="47">
        <v>1</v>
      </c>
      <c r="H36" s="47">
        <v>14</v>
      </c>
      <c r="I36" s="47">
        <v>1</v>
      </c>
      <c r="J36" s="47">
        <v>6</v>
      </c>
      <c r="K36" s="47">
        <v>10</v>
      </c>
      <c r="L36" s="47">
        <v>8</v>
      </c>
    </row>
    <row r="37" s="54" customFormat="1" spans="1:12">
      <c r="A37" s="54" t="s">
        <v>375</v>
      </c>
      <c r="B37" s="54" t="s">
        <v>660</v>
      </c>
      <c r="C37" s="54" t="b">
        <f t="shared" si="3"/>
        <v>1</v>
      </c>
      <c r="D37" s="54" t="s">
        <v>662</v>
      </c>
      <c r="G37" s="54">
        <v>1</v>
      </c>
      <c r="H37" s="54">
        <v>14</v>
      </c>
      <c r="I37" s="54">
        <v>0.9</v>
      </c>
      <c r="J37" s="54">
        <v>6</v>
      </c>
      <c r="K37" s="54">
        <v>12</v>
      </c>
      <c r="L37" s="54">
        <v>4</v>
      </c>
    </row>
    <row r="38" s="49" customFormat="1" spans="1:12">
      <c r="A38" s="49" t="s">
        <v>378</v>
      </c>
      <c r="B38" s="49" t="s">
        <v>660</v>
      </c>
      <c r="C38" s="49" t="b">
        <f t="shared" si="3"/>
        <v>1</v>
      </c>
      <c r="D38" s="49" t="s">
        <v>663</v>
      </c>
      <c r="G38" s="49">
        <v>1</v>
      </c>
      <c r="H38" s="49">
        <v>14</v>
      </c>
      <c r="I38" s="49">
        <v>0.9</v>
      </c>
      <c r="J38" s="49">
        <v>6</v>
      </c>
      <c r="K38" s="49">
        <v>14</v>
      </c>
      <c r="L38" s="49">
        <v>4</v>
      </c>
    </row>
    <row r="39" s="50" customFormat="1" spans="1:12">
      <c r="A39" s="59" t="s">
        <v>381</v>
      </c>
      <c r="B39" s="50" t="s">
        <v>664</v>
      </c>
      <c r="C39" s="50" t="b">
        <f t="shared" si="3"/>
        <v>1</v>
      </c>
      <c r="D39" s="50" t="s">
        <v>665</v>
      </c>
      <c r="E39" s="50">
        <v>66</v>
      </c>
      <c r="F39" s="50">
        <v>100</v>
      </c>
      <c r="G39" s="50">
        <v>1</v>
      </c>
      <c r="H39" s="50">
        <v>12</v>
      </c>
      <c r="I39" s="50">
        <v>1</v>
      </c>
      <c r="J39" s="50">
        <v>6</v>
      </c>
      <c r="K39" s="50">
        <v>10</v>
      </c>
      <c r="L39" s="50">
        <v>2</v>
      </c>
    </row>
    <row r="40" s="50" customFormat="1" spans="1:13">
      <c r="A40" s="59"/>
      <c r="B40" s="50" t="s">
        <v>666</v>
      </c>
      <c r="C40" s="50" t="b">
        <f t="shared" si="3"/>
        <v>1</v>
      </c>
      <c r="D40" s="50" t="s">
        <v>665</v>
      </c>
      <c r="E40" s="50">
        <v>33</v>
      </c>
      <c r="F40" s="50">
        <v>66</v>
      </c>
      <c r="G40" s="50">
        <v>1</v>
      </c>
      <c r="H40" s="50">
        <v>14</v>
      </c>
      <c r="I40" s="50">
        <v>1</v>
      </c>
      <c r="J40" s="50">
        <v>6</v>
      </c>
      <c r="K40" s="50">
        <v>9</v>
      </c>
      <c r="L40" s="50">
        <v>4</v>
      </c>
      <c r="M40" s="50">
        <v>1</v>
      </c>
    </row>
    <row r="41" s="50" customFormat="1" spans="1:13">
      <c r="A41" s="59"/>
      <c r="B41" s="50" t="s">
        <v>667</v>
      </c>
      <c r="C41" s="50" t="b">
        <f t="shared" si="3"/>
        <v>1</v>
      </c>
      <c r="D41" s="50" t="s">
        <v>665</v>
      </c>
      <c r="E41" s="50">
        <v>0</v>
      </c>
      <c r="F41" s="50">
        <v>33</v>
      </c>
      <c r="G41" s="50">
        <v>1</v>
      </c>
      <c r="H41" s="50">
        <v>16</v>
      </c>
      <c r="I41" s="50">
        <v>1</v>
      </c>
      <c r="J41" s="50">
        <v>6</v>
      </c>
      <c r="K41" s="50">
        <v>8</v>
      </c>
      <c r="L41" s="50">
        <v>6</v>
      </c>
      <c r="M41" s="50">
        <v>1</v>
      </c>
    </row>
    <row r="42" s="50" customFormat="1" spans="1:12">
      <c r="A42" s="59"/>
      <c r="B42" s="50" t="s">
        <v>668</v>
      </c>
      <c r="C42" s="50" t="b">
        <f t="shared" si="3"/>
        <v>1</v>
      </c>
      <c r="D42" s="50" t="s">
        <v>669</v>
      </c>
      <c r="E42" s="50">
        <v>66</v>
      </c>
      <c r="F42" s="50">
        <v>100</v>
      </c>
      <c r="G42" s="50">
        <v>1</v>
      </c>
      <c r="H42" s="50">
        <v>16</v>
      </c>
      <c r="I42" s="50">
        <v>2</v>
      </c>
      <c r="J42" s="50">
        <v>30</v>
      </c>
      <c r="K42" s="50">
        <v>10</v>
      </c>
      <c r="L42" s="50">
        <v>2</v>
      </c>
    </row>
    <row r="43" s="50" customFormat="1" spans="1:12">
      <c r="A43" s="59"/>
      <c r="B43" s="50" t="s">
        <v>670</v>
      </c>
      <c r="C43" s="50" t="b">
        <f t="shared" si="3"/>
        <v>1</v>
      </c>
      <c r="D43" s="50" t="s">
        <v>669</v>
      </c>
      <c r="E43" s="50">
        <v>33</v>
      </c>
      <c r="F43" s="50">
        <v>66</v>
      </c>
      <c r="G43" s="50">
        <v>1</v>
      </c>
      <c r="H43" s="50">
        <v>16</v>
      </c>
      <c r="I43" s="50">
        <v>3</v>
      </c>
      <c r="J43" s="50">
        <v>35</v>
      </c>
      <c r="K43" s="50">
        <v>9</v>
      </c>
      <c r="L43" s="50">
        <v>4</v>
      </c>
    </row>
    <row r="44" s="50" customFormat="1" spans="1:12">
      <c r="A44" s="59"/>
      <c r="B44" s="50" t="s">
        <v>671</v>
      </c>
      <c r="C44" s="50" t="b">
        <f t="shared" si="3"/>
        <v>1</v>
      </c>
      <c r="D44" s="50" t="s">
        <v>669</v>
      </c>
      <c r="E44" s="50">
        <v>0</v>
      </c>
      <c r="F44" s="50">
        <v>33</v>
      </c>
      <c r="G44" s="50">
        <v>1</v>
      </c>
      <c r="H44" s="50">
        <v>16</v>
      </c>
      <c r="I44" s="50">
        <v>4</v>
      </c>
      <c r="J44" s="50">
        <v>40</v>
      </c>
      <c r="K44" s="50">
        <v>8</v>
      </c>
      <c r="L44" s="50">
        <v>6</v>
      </c>
    </row>
    <row r="45" s="50" customFormat="1" spans="1:12">
      <c r="A45" s="59"/>
      <c r="B45" s="50" t="s">
        <v>672</v>
      </c>
      <c r="C45" s="50" t="b">
        <f t="shared" si="3"/>
        <v>1</v>
      </c>
      <c r="D45" s="50" t="s">
        <v>673</v>
      </c>
      <c r="E45" s="50">
        <v>66</v>
      </c>
      <c r="F45" s="50">
        <v>100</v>
      </c>
      <c r="G45" s="50">
        <v>1</v>
      </c>
      <c r="H45" s="50">
        <v>12</v>
      </c>
      <c r="I45" s="50">
        <v>1</v>
      </c>
      <c r="J45" s="50">
        <v>6</v>
      </c>
      <c r="K45" s="50">
        <v>10</v>
      </c>
      <c r="L45" s="50">
        <v>10</v>
      </c>
    </row>
    <row r="46" s="50" customFormat="1" spans="1:12">
      <c r="A46" s="59"/>
      <c r="B46" s="50" t="s">
        <v>674</v>
      </c>
      <c r="C46" s="50" t="b">
        <f t="shared" si="3"/>
        <v>1</v>
      </c>
      <c r="D46" s="50" t="s">
        <v>673</v>
      </c>
      <c r="E46" s="50">
        <v>33</v>
      </c>
      <c r="F46" s="50">
        <v>66</v>
      </c>
      <c r="G46" s="50">
        <v>1</v>
      </c>
      <c r="H46" s="50">
        <v>14</v>
      </c>
      <c r="I46" s="50">
        <v>1</v>
      </c>
      <c r="J46" s="50">
        <v>6</v>
      </c>
      <c r="K46" s="50">
        <v>9</v>
      </c>
      <c r="L46" s="50">
        <v>20</v>
      </c>
    </row>
    <row r="47" s="50" customFormat="1" spans="1:12">
      <c r="A47" s="59"/>
      <c r="B47" s="50" t="s">
        <v>675</v>
      </c>
      <c r="C47" s="50" t="b">
        <f t="shared" si="3"/>
        <v>1</v>
      </c>
      <c r="D47" s="50" t="s">
        <v>673</v>
      </c>
      <c r="E47" s="50">
        <v>0</v>
      </c>
      <c r="F47" s="50">
        <v>33</v>
      </c>
      <c r="G47" s="50">
        <v>1</v>
      </c>
      <c r="H47" s="50">
        <v>16</v>
      </c>
      <c r="I47" s="50">
        <v>1</v>
      </c>
      <c r="J47" s="50">
        <v>6</v>
      </c>
      <c r="K47" s="50">
        <v>8</v>
      </c>
      <c r="L47" s="50">
        <v>30</v>
      </c>
    </row>
    <row r="48" spans="1:12">
      <c r="A48" s="17" t="s">
        <v>396</v>
      </c>
      <c r="B48" t="s">
        <v>676</v>
      </c>
      <c r="C48" t="b">
        <f t="shared" si="3"/>
        <v>1</v>
      </c>
      <c r="D48" t="s">
        <v>677</v>
      </c>
      <c r="G48">
        <v>1</v>
      </c>
      <c r="H48">
        <v>10</v>
      </c>
      <c r="I48">
        <v>3</v>
      </c>
      <c r="J48">
        <v>15</v>
      </c>
      <c r="K48">
        <v>1</v>
      </c>
      <c r="L48">
        <v>3</v>
      </c>
    </row>
    <row r="49" spans="1:12">
      <c r="A49" s="17" t="s">
        <v>399</v>
      </c>
      <c r="B49" t="s">
        <v>678</v>
      </c>
      <c r="C49" t="b">
        <f t="shared" si="3"/>
        <v>1</v>
      </c>
      <c r="D49" t="s">
        <v>669</v>
      </c>
      <c r="G49">
        <v>1</v>
      </c>
      <c r="H49">
        <v>12</v>
      </c>
      <c r="I49">
        <v>3</v>
      </c>
      <c r="J49">
        <v>30</v>
      </c>
      <c r="K49">
        <v>1</v>
      </c>
      <c r="L49">
        <v>3</v>
      </c>
    </row>
    <row r="50" spans="1:12">
      <c r="A50" s="17" t="s">
        <v>402</v>
      </c>
      <c r="B50" t="s">
        <v>679</v>
      </c>
      <c r="C50" t="b">
        <f t="shared" si="3"/>
        <v>1</v>
      </c>
      <c r="D50" t="s">
        <v>680</v>
      </c>
      <c r="G50">
        <v>1</v>
      </c>
      <c r="H50">
        <v>12</v>
      </c>
      <c r="I50">
        <v>3</v>
      </c>
      <c r="J50">
        <v>0</v>
      </c>
      <c r="K50">
        <v>1</v>
      </c>
      <c r="L50">
        <v>3</v>
      </c>
    </row>
    <row r="51" s="47" customFormat="1" spans="1:12">
      <c r="A51" s="63" t="s">
        <v>384</v>
      </c>
      <c r="B51" s="47" t="s">
        <v>648</v>
      </c>
      <c r="C51" s="47" t="b">
        <f>FALSE()</f>
        <v>0</v>
      </c>
      <c r="D51" s="47" t="s">
        <v>681</v>
      </c>
      <c r="G51" s="47">
        <v>1</v>
      </c>
      <c r="H51" s="47">
        <v>3</v>
      </c>
      <c r="I51" s="47">
        <v>1</v>
      </c>
      <c r="J51" s="47">
        <v>0</v>
      </c>
      <c r="K51" s="47">
        <v>3</v>
      </c>
      <c r="L51" s="47">
        <v>1</v>
      </c>
    </row>
    <row r="52" s="47" customFormat="1" spans="1:14">
      <c r="A52" s="63"/>
      <c r="B52" s="47" t="s">
        <v>682</v>
      </c>
      <c r="C52" s="47" t="b">
        <f>FALSE()</f>
        <v>0</v>
      </c>
      <c r="D52" s="47" t="s">
        <v>683</v>
      </c>
      <c r="G52" s="47">
        <v>1</v>
      </c>
      <c r="H52" s="47">
        <v>11</v>
      </c>
      <c r="I52" s="47">
        <v>1</v>
      </c>
      <c r="J52" s="47">
        <v>6</v>
      </c>
      <c r="K52" s="47">
        <v>9</v>
      </c>
      <c r="L52" s="47">
        <v>1</v>
      </c>
      <c r="M52" s="47">
        <v>2</v>
      </c>
      <c r="N52" s="47">
        <v>1.75</v>
      </c>
    </row>
    <row r="53" s="49" customFormat="1" spans="1:12">
      <c r="A53" s="64" t="s">
        <v>387</v>
      </c>
      <c r="B53" s="49" t="s">
        <v>648</v>
      </c>
      <c r="C53" s="49" t="b">
        <f>FALSE()</f>
        <v>0</v>
      </c>
      <c r="D53" s="49" t="s">
        <v>681</v>
      </c>
      <c r="G53" s="49">
        <v>1</v>
      </c>
      <c r="H53" s="49">
        <v>2.5</v>
      </c>
      <c r="I53" s="49">
        <v>2</v>
      </c>
      <c r="J53" s="49">
        <v>0</v>
      </c>
      <c r="K53" s="49">
        <v>0</v>
      </c>
      <c r="L53" s="49">
        <v>1</v>
      </c>
    </row>
    <row r="54" s="49" customFormat="1" spans="1:12">
      <c r="A54" s="64"/>
      <c r="B54" s="49" t="s">
        <v>684</v>
      </c>
      <c r="C54" s="49" t="b">
        <f>TRUE()</f>
        <v>1</v>
      </c>
      <c r="D54" s="49" t="s">
        <v>685</v>
      </c>
      <c r="G54" s="49">
        <v>1</v>
      </c>
      <c r="H54" s="49">
        <v>16</v>
      </c>
      <c r="I54" s="49">
        <v>1</v>
      </c>
      <c r="J54" s="49">
        <v>8</v>
      </c>
      <c r="K54" s="49">
        <v>9</v>
      </c>
      <c r="L54" s="49">
        <v>5</v>
      </c>
    </row>
    <row r="55" s="48" customFormat="1" spans="1:12">
      <c r="A55" s="65" t="s">
        <v>390</v>
      </c>
      <c r="B55" s="48" t="s">
        <v>648</v>
      </c>
      <c r="C55" s="48" t="b">
        <f>FALSE()</f>
        <v>0</v>
      </c>
      <c r="D55" s="48" t="s">
        <v>681</v>
      </c>
      <c r="G55" s="48">
        <v>1</v>
      </c>
      <c r="H55" s="48">
        <v>2.5</v>
      </c>
      <c r="I55" s="48">
        <v>2</v>
      </c>
      <c r="J55" s="48">
        <v>0</v>
      </c>
      <c r="K55" s="48">
        <v>3</v>
      </c>
      <c r="L55" s="48">
        <v>1</v>
      </c>
    </row>
    <row r="56" s="48" customFormat="1" spans="1:14">
      <c r="A56" s="65"/>
      <c r="B56" s="48" t="s">
        <v>686</v>
      </c>
      <c r="C56" s="48" t="b">
        <f>TRUE()</f>
        <v>1</v>
      </c>
      <c r="D56" s="48" t="s">
        <v>687</v>
      </c>
      <c r="G56" s="48">
        <v>1</v>
      </c>
      <c r="H56" s="48">
        <v>15</v>
      </c>
      <c r="I56" s="48">
        <v>2</v>
      </c>
      <c r="J56" s="48">
        <v>16</v>
      </c>
      <c r="K56" s="48">
        <v>12</v>
      </c>
      <c r="L56" s="48">
        <v>4</v>
      </c>
      <c r="N56" s="48">
        <v>2.25</v>
      </c>
    </row>
    <row r="57" s="55" customFormat="1" spans="1:12">
      <c r="A57" s="66" t="s">
        <v>393</v>
      </c>
      <c r="B57" s="55" t="s">
        <v>648</v>
      </c>
      <c r="C57" s="55" t="b">
        <f>FALSE()</f>
        <v>0</v>
      </c>
      <c r="D57" s="55" t="s">
        <v>681</v>
      </c>
      <c r="G57" s="55">
        <v>1</v>
      </c>
      <c r="H57" s="55">
        <v>5</v>
      </c>
      <c r="I57" s="55">
        <v>1</v>
      </c>
      <c r="K57" s="55">
        <v>3</v>
      </c>
      <c r="L57" s="55">
        <v>1</v>
      </c>
    </row>
    <row r="58" s="55" customFormat="1" ht="14.25" customHeight="1" spans="1:14">
      <c r="A58" s="66"/>
      <c r="B58" s="55" t="s">
        <v>688</v>
      </c>
      <c r="C58" s="55" t="b">
        <f>FALSE()</f>
        <v>0</v>
      </c>
      <c r="D58" s="55" t="s">
        <v>689</v>
      </c>
      <c r="E58" s="55">
        <v>66</v>
      </c>
      <c r="F58" s="55">
        <v>100</v>
      </c>
      <c r="G58" s="55">
        <v>1</v>
      </c>
      <c r="H58" s="55">
        <v>14</v>
      </c>
      <c r="I58" s="55">
        <v>1</v>
      </c>
      <c r="J58" s="55">
        <v>6</v>
      </c>
      <c r="K58" s="50">
        <v>10</v>
      </c>
      <c r="L58" s="50">
        <v>2</v>
      </c>
      <c r="M58" s="55">
        <v>2</v>
      </c>
      <c r="N58" s="55">
        <v>2</v>
      </c>
    </row>
    <row r="59" s="55" customFormat="1" spans="1:14">
      <c r="A59" s="66"/>
      <c r="B59" s="55" t="s">
        <v>690</v>
      </c>
      <c r="C59" s="55" t="b">
        <f>FALSE()</f>
        <v>0</v>
      </c>
      <c r="D59" s="55" t="s">
        <v>689</v>
      </c>
      <c r="E59" s="55">
        <v>33</v>
      </c>
      <c r="F59" s="55">
        <v>66</v>
      </c>
      <c r="G59" s="55">
        <v>1</v>
      </c>
      <c r="H59" s="55">
        <v>14</v>
      </c>
      <c r="I59" s="55">
        <v>1</v>
      </c>
      <c r="J59" s="55">
        <v>7</v>
      </c>
      <c r="K59" s="50">
        <v>9</v>
      </c>
      <c r="L59" s="50">
        <v>3</v>
      </c>
      <c r="M59" s="55">
        <v>4</v>
      </c>
      <c r="N59" s="55">
        <v>2</v>
      </c>
    </row>
    <row r="60" s="55" customFormat="1" spans="1:14">
      <c r="A60" s="66"/>
      <c r="B60" s="55" t="s">
        <v>691</v>
      </c>
      <c r="C60" s="55" t="b">
        <f>FALSE()</f>
        <v>0</v>
      </c>
      <c r="D60" s="55" t="s">
        <v>689</v>
      </c>
      <c r="E60" s="55">
        <v>0</v>
      </c>
      <c r="F60" s="55">
        <v>33</v>
      </c>
      <c r="G60" s="55">
        <v>1</v>
      </c>
      <c r="H60" s="55">
        <v>14</v>
      </c>
      <c r="I60" s="55">
        <v>1</v>
      </c>
      <c r="J60" s="55">
        <v>8</v>
      </c>
      <c r="K60" s="50">
        <v>8</v>
      </c>
      <c r="L60" s="50">
        <v>3</v>
      </c>
      <c r="M60" s="55">
        <v>6</v>
      </c>
      <c r="N60" s="55">
        <v>2</v>
      </c>
    </row>
    <row r="61" s="55" customFormat="1" spans="1:12">
      <c r="A61" s="66"/>
      <c r="B61" s="55" t="s">
        <v>692</v>
      </c>
      <c r="C61" s="55" t="b">
        <f t="shared" ref="C61:C68" si="4">TRUE()</f>
        <v>1</v>
      </c>
      <c r="D61" s="55" t="s">
        <v>685</v>
      </c>
      <c r="E61" s="55">
        <v>66</v>
      </c>
      <c r="F61" s="55">
        <v>100</v>
      </c>
      <c r="G61" s="55">
        <v>1</v>
      </c>
      <c r="H61" s="55">
        <v>18</v>
      </c>
      <c r="I61" s="55">
        <v>1</v>
      </c>
      <c r="J61" s="55">
        <v>12</v>
      </c>
      <c r="K61" s="50">
        <v>10</v>
      </c>
      <c r="L61" s="50">
        <v>6</v>
      </c>
    </row>
    <row r="62" s="55" customFormat="1" spans="1:13">
      <c r="A62" s="66"/>
      <c r="B62" s="55" t="s">
        <v>693</v>
      </c>
      <c r="C62" s="55" t="b">
        <f t="shared" si="4"/>
        <v>1</v>
      </c>
      <c r="D62" s="55" t="s">
        <v>685</v>
      </c>
      <c r="E62" s="55">
        <v>33</v>
      </c>
      <c r="F62" s="55">
        <v>66</v>
      </c>
      <c r="G62" s="55">
        <v>1</v>
      </c>
      <c r="H62" s="55">
        <v>19</v>
      </c>
      <c r="I62" s="55">
        <v>1</v>
      </c>
      <c r="J62" s="55">
        <v>12</v>
      </c>
      <c r="K62" s="50">
        <v>9</v>
      </c>
      <c r="L62" s="50">
        <v>6</v>
      </c>
      <c r="M62" s="55">
        <v>2</v>
      </c>
    </row>
    <row r="63" s="55" customFormat="1" spans="1:13">
      <c r="A63" s="66"/>
      <c r="B63" s="55" t="s">
        <v>694</v>
      </c>
      <c r="C63" s="55" t="b">
        <f t="shared" si="4"/>
        <v>1</v>
      </c>
      <c r="D63" s="55" t="s">
        <v>685</v>
      </c>
      <c r="E63" s="55">
        <v>0</v>
      </c>
      <c r="F63" s="55">
        <v>33</v>
      </c>
      <c r="G63" s="55">
        <v>1</v>
      </c>
      <c r="H63" s="55">
        <v>20</v>
      </c>
      <c r="I63" s="55">
        <v>1</v>
      </c>
      <c r="J63" s="55">
        <v>12</v>
      </c>
      <c r="K63" s="50">
        <v>8</v>
      </c>
      <c r="L63" s="50">
        <v>6</v>
      </c>
      <c r="M63" s="55">
        <v>4</v>
      </c>
    </row>
    <row r="64" s="55" customFormat="1" spans="1:14">
      <c r="A64" s="66"/>
      <c r="B64" s="55" t="s">
        <v>695</v>
      </c>
      <c r="C64" s="55" t="b">
        <f t="shared" si="4"/>
        <v>1</v>
      </c>
      <c r="D64" s="55" t="s">
        <v>687</v>
      </c>
      <c r="E64" s="55">
        <v>66</v>
      </c>
      <c r="F64" s="55">
        <v>100</v>
      </c>
      <c r="G64" s="55">
        <v>1</v>
      </c>
      <c r="H64" s="55">
        <v>16</v>
      </c>
      <c r="I64" s="55">
        <v>2</v>
      </c>
      <c r="J64" s="55">
        <v>16</v>
      </c>
      <c r="K64" s="50">
        <v>10</v>
      </c>
      <c r="L64" s="50">
        <v>4</v>
      </c>
      <c r="N64" s="55">
        <v>2.5</v>
      </c>
    </row>
    <row r="65" s="55" customFormat="1" spans="1:14">
      <c r="A65" s="66"/>
      <c r="B65" s="55" t="s">
        <v>696</v>
      </c>
      <c r="C65" s="55" t="b">
        <f t="shared" si="4"/>
        <v>1</v>
      </c>
      <c r="D65" s="55" t="s">
        <v>687</v>
      </c>
      <c r="E65" s="55">
        <v>33</v>
      </c>
      <c r="F65" s="55">
        <v>66</v>
      </c>
      <c r="G65" s="55">
        <v>1</v>
      </c>
      <c r="H65" s="55">
        <v>17</v>
      </c>
      <c r="I65" s="55">
        <v>2</v>
      </c>
      <c r="J65" s="55">
        <v>18</v>
      </c>
      <c r="K65" s="50">
        <v>9</v>
      </c>
      <c r="L65" s="50">
        <v>8</v>
      </c>
      <c r="N65" s="55">
        <v>2.5</v>
      </c>
    </row>
    <row r="66" s="55" customFormat="1" spans="1:14">
      <c r="A66" s="66"/>
      <c r="B66" s="55" t="s">
        <v>697</v>
      </c>
      <c r="C66" s="55" t="b">
        <f t="shared" si="4"/>
        <v>1</v>
      </c>
      <c r="D66" s="55" t="s">
        <v>687</v>
      </c>
      <c r="E66" s="55">
        <v>0</v>
      </c>
      <c r="F66" s="55">
        <v>33</v>
      </c>
      <c r="G66" s="55">
        <v>1</v>
      </c>
      <c r="H66" s="55">
        <v>18</v>
      </c>
      <c r="I66" s="55">
        <v>2</v>
      </c>
      <c r="J66" s="55">
        <v>20</v>
      </c>
      <c r="K66" s="50">
        <v>8</v>
      </c>
      <c r="L66" s="50">
        <v>12</v>
      </c>
      <c r="N66" s="55">
        <v>2.5</v>
      </c>
    </row>
    <row r="67" s="56" customFormat="1" spans="1:12">
      <c r="A67" s="67" t="s">
        <v>405</v>
      </c>
      <c r="B67" s="56" t="s">
        <v>678</v>
      </c>
      <c r="C67" s="56" t="b">
        <f t="shared" si="4"/>
        <v>1</v>
      </c>
      <c r="D67" s="56" t="s">
        <v>698</v>
      </c>
      <c r="E67" s="56">
        <v>50</v>
      </c>
      <c r="F67" s="56">
        <v>100</v>
      </c>
      <c r="G67" s="56">
        <v>1</v>
      </c>
      <c r="H67" s="56">
        <v>14</v>
      </c>
      <c r="I67" s="56">
        <v>2</v>
      </c>
      <c r="J67" s="56">
        <v>26</v>
      </c>
      <c r="K67" s="56">
        <v>4</v>
      </c>
      <c r="L67" s="56">
        <v>4</v>
      </c>
    </row>
    <row r="68" s="56" customFormat="1" spans="1:12">
      <c r="A68" s="67"/>
      <c r="B68" s="56" t="s">
        <v>679</v>
      </c>
      <c r="C68" s="56" t="b">
        <f t="shared" si="4"/>
        <v>1</v>
      </c>
      <c r="D68" s="56" t="s">
        <v>699</v>
      </c>
      <c r="E68" s="56">
        <v>0</v>
      </c>
      <c r="F68" s="56">
        <v>50</v>
      </c>
      <c r="G68" s="56">
        <v>1</v>
      </c>
      <c r="H68" s="56">
        <v>14</v>
      </c>
      <c r="I68" s="56">
        <v>1</v>
      </c>
      <c r="J68" s="56">
        <v>0</v>
      </c>
      <c r="K68" s="56">
        <v>2</v>
      </c>
      <c r="L68" s="56">
        <v>3</v>
      </c>
    </row>
    <row r="69" s="57" customFormat="1" spans="1:12">
      <c r="A69" s="68" t="s">
        <v>408</v>
      </c>
      <c r="B69" s="57" t="s">
        <v>658</v>
      </c>
      <c r="C69" s="57" t="b">
        <f>FALSE()</f>
        <v>0</v>
      </c>
      <c r="D69" s="57" t="s">
        <v>659</v>
      </c>
      <c r="G69" s="57">
        <v>1</v>
      </c>
      <c r="H69" s="57">
        <v>18</v>
      </c>
      <c r="I69" s="57">
        <v>1</v>
      </c>
      <c r="J69" s="57">
        <v>0</v>
      </c>
      <c r="K69" s="57">
        <v>6</v>
      </c>
      <c r="L69" s="57">
        <v>1</v>
      </c>
    </row>
    <row r="70" s="57" customFormat="1" spans="1:12">
      <c r="A70" s="68"/>
      <c r="B70" s="57" t="s">
        <v>700</v>
      </c>
      <c r="C70" s="57" t="b">
        <f>TRUE()</f>
        <v>1</v>
      </c>
      <c r="D70" s="57" t="s">
        <v>701</v>
      </c>
      <c r="E70" s="57">
        <v>50</v>
      </c>
      <c r="F70" s="57">
        <v>100</v>
      </c>
      <c r="G70" s="57">
        <v>1</v>
      </c>
      <c r="H70" s="57">
        <v>14</v>
      </c>
      <c r="I70" s="57">
        <v>1</v>
      </c>
      <c r="J70" s="57">
        <v>13</v>
      </c>
      <c r="K70" s="57">
        <v>6</v>
      </c>
      <c r="L70" s="57">
        <v>6</v>
      </c>
    </row>
    <row r="71" s="57" customFormat="1" spans="1:13">
      <c r="A71" s="68"/>
      <c r="B71" s="57" t="s">
        <v>702</v>
      </c>
      <c r="C71" s="57" t="b">
        <f>TRUE()</f>
        <v>1</v>
      </c>
      <c r="D71" s="57" t="s">
        <v>703</v>
      </c>
      <c r="E71" s="57">
        <v>0</v>
      </c>
      <c r="F71" s="57">
        <v>50</v>
      </c>
      <c r="G71" s="57">
        <v>1</v>
      </c>
      <c r="H71" s="57">
        <v>14</v>
      </c>
      <c r="I71" s="57">
        <v>1</v>
      </c>
      <c r="J71" s="57">
        <v>11</v>
      </c>
      <c r="K71" s="57">
        <v>3</v>
      </c>
      <c r="L71" s="57">
        <v>8</v>
      </c>
      <c r="M71" s="57">
        <v>2</v>
      </c>
    </row>
    <row r="72" s="58" customFormat="1" spans="1:12">
      <c r="A72" s="69" t="s">
        <v>411</v>
      </c>
      <c r="B72" s="58" t="s">
        <v>704</v>
      </c>
      <c r="C72" s="57" t="b">
        <f>FALSE()</f>
        <v>0</v>
      </c>
      <c r="D72" s="58" t="s">
        <v>705</v>
      </c>
      <c r="G72" s="58">
        <v>1</v>
      </c>
      <c r="H72" s="58">
        <v>14</v>
      </c>
      <c r="I72" s="58">
        <v>1.5</v>
      </c>
      <c r="J72" s="58">
        <v>0</v>
      </c>
      <c r="K72" s="58">
        <v>3</v>
      </c>
      <c r="L72" s="58">
        <v>3</v>
      </c>
    </row>
    <row r="73" s="58" customFormat="1" spans="1:13">
      <c r="A73" s="69"/>
      <c r="B73" s="58" t="s">
        <v>706</v>
      </c>
      <c r="C73" s="57" t="b">
        <f>TRUE()</f>
        <v>1</v>
      </c>
      <c r="D73" s="58" t="s">
        <v>661</v>
      </c>
      <c r="E73" s="58">
        <v>66</v>
      </c>
      <c r="F73" s="58">
        <v>100</v>
      </c>
      <c r="G73" s="58">
        <v>1</v>
      </c>
      <c r="H73" s="58">
        <v>14</v>
      </c>
      <c r="I73" s="58">
        <v>1</v>
      </c>
      <c r="J73" s="58">
        <v>9</v>
      </c>
      <c r="K73" s="58">
        <v>10</v>
      </c>
      <c r="L73" s="58">
        <v>4</v>
      </c>
      <c r="M73" s="58">
        <v>2</v>
      </c>
    </row>
    <row r="74" s="58" customFormat="1" spans="1:13">
      <c r="A74" s="69"/>
      <c r="B74" s="58" t="s">
        <v>707</v>
      </c>
      <c r="C74" s="57" t="b">
        <f>TRUE()</f>
        <v>1</v>
      </c>
      <c r="D74" s="58" t="s">
        <v>661</v>
      </c>
      <c r="E74" s="58">
        <v>33</v>
      </c>
      <c r="F74" s="58">
        <v>66</v>
      </c>
      <c r="G74" s="58">
        <v>1</v>
      </c>
      <c r="H74" s="58">
        <v>14</v>
      </c>
      <c r="I74" s="58">
        <v>1.5</v>
      </c>
      <c r="J74" s="58">
        <v>11</v>
      </c>
      <c r="K74" s="58">
        <v>8</v>
      </c>
      <c r="L74" s="58">
        <v>4</v>
      </c>
      <c r="M74" s="58">
        <v>4</v>
      </c>
    </row>
    <row r="75" s="58" customFormat="1" spans="1:12">
      <c r="A75" s="69"/>
      <c r="B75" s="58" t="s">
        <v>708</v>
      </c>
      <c r="C75" s="57" t="b">
        <f>TRUE()</f>
        <v>1</v>
      </c>
      <c r="D75" s="58" t="s">
        <v>709</v>
      </c>
      <c r="E75" s="58">
        <v>33</v>
      </c>
      <c r="F75" s="58">
        <v>66</v>
      </c>
      <c r="G75" s="58">
        <v>1</v>
      </c>
      <c r="H75" s="58">
        <v>16</v>
      </c>
      <c r="I75" s="58">
        <v>1</v>
      </c>
      <c r="J75" s="58">
        <v>9</v>
      </c>
      <c r="K75" s="58">
        <v>10</v>
      </c>
      <c r="L75" s="58">
        <v>4</v>
      </c>
    </row>
    <row r="76" s="58" customFormat="1" spans="1:13">
      <c r="A76" s="69"/>
      <c r="B76" s="58" t="s">
        <v>710</v>
      </c>
      <c r="C76" s="57" t="b">
        <f>TRUE()</f>
        <v>1</v>
      </c>
      <c r="D76" s="58" t="s">
        <v>709</v>
      </c>
      <c r="E76" s="58">
        <v>0</v>
      </c>
      <c r="F76" s="58">
        <v>33</v>
      </c>
      <c r="G76" s="58">
        <v>1</v>
      </c>
      <c r="H76" s="58">
        <v>16</v>
      </c>
      <c r="I76" s="58">
        <v>1.5</v>
      </c>
      <c r="J76" s="58">
        <v>11</v>
      </c>
      <c r="K76" s="58">
        <v>8</v>
      </c>
      <c r="L76" s="58">
        <v>4</v>
      </c>
      <c r="M76" s="58">
        <v>2</v>
      </c>
    </row>
    <row r="77" s="58" customFormat="1" spans="1:12">
      <c r="A77" s="69" t="s">
        <v>414</v>
      </c>
      <c r="B77" s="58" t="s">
        <v>658</v>
      </c>
      <c r="C77" s="57" t="b">
        <f>FALSE()</f>
        <v>0</v>
      </c>
      <c r="D77" s="58" t="s">
        <v>659</v>
      </c>
      <c r="G77" s="58">
        <v>1</v>
      </c>
      <c r="H77" s="58">
        <v>16</v>
      </c>
      <c r="I77" s="58">
        <v>1</v>
      </c>
      <c r="J77" s="58">
        <v>0</v>
      </c>
      <c r="K77" s="58">
        <v>6</v>
      </c>
      <c r="L77" s="58">
        <v>1</v>
      </c>
    </row>
    <row r="78" s="58" customFormat="1" spans="1:12">
      <c r="A78" s="69"/>
      <c r="B78" s="58" t="s">
        <v>706</v>
      </c>
      <c r="C78" s="58" t="b">
        <f t="shared" ref="C78:C86" si="5">TRUE()</f>
        <v>1</v>
      </c>
      <c r="D78" s="58" t="s">
        <v>661</v>
      </c>
      <c r="E78" s="58">
        <v>66</v>
      </c>
      <c r="F78" s="58">
        <v>100</v>
      </c>
      <c r="G78" s="58">
        <v>2</v>
      </c>
      <c r="H78" s="58">
        <v>14</v>
      </c>
      <c r="I78" s="58">
        <v>2</v>
      </c>
      <c r="J78" s="58">
        <v>18</v>
      </c>
      <c r="K78" s="58">
        <v>9</v>
      </c>
      <c r="L78" s="58">
        <v>30</v>
      </c>
    </row>
    <row r="79" s="58" customFormat="1" spans="1:12">
      <c r="A79" s="69"/>
      <c r="B79" s="58" t="s">
        <v>707</v>
      </c>
      <c r="C79" s="58" t="b">
        <f t="shared" si="5"/>
        <v>1</v>
      </c>
      <c r="D79" s="58" t="s">
        <v>661</v>
      </c>
      <c r="E79" s="58">
        <v>33</v>
      </c>
      <c r="F79" s="58">
        <v>66</v>
      </c>
      <c r="G79" s="58">
        <v>2</v>
      </c>
      <c r="H79" s="58">
        <v>14</v>
      </c>
      <c r="I79" s="58">
        <v>2</v>
      </c>
      <c r="J79" s="58">
        <v>18</v>
      </c>
      <c r="K79" s="58">
        <v>8</v>
      </c>
      <c r="L79" s="58">
        <v>60</v>
      </c>
    </row>
    <row r="80" s="58" customFormat="1" spans="1:12">
      <c r="A80" s="69"/>
      <c r="B80" s="58" t="s">
        <v>711</v>
      </c>
      <c r="C80" s="58" t="b">
        <f t="shared" si="5"/>
        <v>1</v>
      </c>
      <c r="D80" s="58" t="s">
        <v>661</v>
      </c>
      <c r="E80" s="58">
        <v>0</v>
      </c>
      <c r="F80" s="58">
        <v>33</v>
      </c>
      <c r="G80" s="58">
        <v>2</v>
      </c>
      <c r="H80" s="58">
        <v>14</v>
      </c>
      <c r="I80" s="58">
        <v>2</v>
      </c>
      <c r="J80" s="58">
        <v>18</v>
      </c>
      <c r="K80" s="58">
        <v>7</v>
      </c>
      <c r="L80" s="58">
        <v>80</v>
      </c>
    </row>
    <row r="81" s="58" customFormat="1" spans="1:12">
      <c r="A81" s="69"/>
      <c r="B81" s="58" t="s">
        <v>712</v>
      </c>
      <c r="C81" s="58" t="b">
        <f t="shared" si="5"/>
        <v>1</v>
      </c>
      <c r="D81" s="58" t="s">
        <v>713</v>
      </c>
      <c r="E81" s="58">
        <v>66</v>
      </c>
      <c r="F81" s="58">
        <v>100</v>
      </c>
      <c r="G81" s="58">
        <v>1</v>
      </c>
      <c r="H81" s="58">
        <v>14</v>
      </c>
      <c r="I81" s="58">
        <v>1</v>
      </c>
      <c r="J81" s="58">
        <v>6</v>
      </c>
      <c r="K81" s="58">
        <v>9</v>
      </c>
      <c r="L81" s="58">
        <v>1</v>
      </c>
    </row>
    <row r="82" s="58" customFormat="1" spans="1:12">
      <c r="A82" s="69"/>
      <c r="B82" s="58" t="s">
        <v>714</v>
      </c>
      <c r="C82" s="58" t="b">
        <f t="shared" si="5"/>
        <v>1</v>
      </c>
      <c r="D82" s="58" t="s">
        <v>713</v>
      </c>
      <c r="E82" s="58">
        <v>33</v>
      </c>
      <c r="F82" s="58">
        <v>66</v>
      </c>
      <c r="G82" s="58">
        <v>1</v>
      </c>
      <c r="H82" s="58">
        <v>14</v>
      </c>
      <c r="I82" s="58">
        <v>1</v>
      </c>
      <c r="J82" s="58">
        <v>7</v>
      </c>
      <c r="K82" s="58">
        <v>8</v>
      </c>
      <c r="L82" s="58">
        <v>1</v>
      </c>
    </row>
    <row r="83" s="58" customFormat="1" spans="1:12">
      <c r="A83" s="69"/>
      <c r="B83" s="58" t="s">
        <v>715</v>
      </c>
      <c r="C83" s="58" t="b">
        <f t="shared" si="5"/>
        <v>1</v>
      </c>
      <c r="D83" s="58" t="s">
        <v>713</v>
      </c>
      <c r="E83" s="58">
        <v>0</v>
      </c>
      <c r="F83" s="58">
        <v>33</v>
      </c>
      <c r="G83" s="58">
        <v>1</v>
      </c>
      <c r="H83" s="58">
        <v>14</v>
      </c>
      <c r="I83" s="58">
        <v>1</v>
      </c>
      <c r="J83" s="58">
        <v>8</v>
      </c>
      <c r="K83" s="58">
        <v>7</v>
      </c>
      <c r="L83" s="58">
        <v>1</v>
      </c>
    </row>
    <row r="84" s="58" customFormat="1" spans="1:13">
      <c r="A84" s="69"/>
      <c r="B84" s="58" t="s">
        <v>716</v>
      </c>
      <c r="C84" s="58" t="b">
        <f t="shared" si="5"/>
        <v>1</v>
      </c>
      <c r="D84" s="58" t="s">
        <v>717</v>
      </c>
      <c r="E84" s="58">
        <v>66</v>
      </c>
      <c r="F84" s="58">
        <v>100</v>
      </c>
      <c r="G84" s="58">
        <v>1</v>
      </c>
      <c r="H84" s="58">
        <v>18</v>
      </c>
      <c r="I84" s="58">
        <v>1</v>
      </c>
      <c r="J84" s="58">
        <v>6</v>
      </c>
      <c r="K84" s="58">
        <v>9</v>
      </c>
      <c r="L84" s="58">
        <v>1</v>
      </c>
      <c r="M84" s="58">
        <v>2</v>
      </c>
    </row>
    <row r="85" s="58" customFormat="1" spans="1:13">
      <c r="A85" s="69"/>
      <c r="B85" s="58" t="s">
        <v>718</v>
      </c>
      <c r="C85" s="58" t="b">
        <f t="shared" si="5"/>
        <v>1</v>
      </c>
      <c r="D85" s="58" t="s">
        <v>717</v>
      </c>
      <c r="E85" s="58">
        <v>33</v>
      </c>
      <c r="F85" s="58">
        <v>66</v>
      </c>
      <c r="G85" s="58">
        <v>1</v>
      </c>
      <c r="H85" s="58">
        <v>18</v>
      </c>
      <c r="I85" s="58">
        <v>1</v>
      </c>
      <c r="J85" s="58">
        <v>6</v>
      </c>
      <c r="K85" s="58">
        <v>8</v>
      </c>
      <c r="L85" s="58">
        <v>1</v>
      </c>
      <c r="M85" s="58">
        <v>3</v>
      </c>
    </row>
    <row r="86" s="58" customFormat="1" spans="1:13">
      <c r="A86" s="69"/>
      <c r="B86" s="58" t="s">
        <v>719</v>
      </c>
      <c r="C86" s="58" t="b">
        <f t="shared" si="5"/>
        <v>1</v>
      </c>
      <c r="D86" s="58" t="s">
        <v>717</v>
      </c>
      <c r="E86" s="58">
        <v>0</v>
      </c>
      <c r="F86" s="58">
        <v>33</v>
      </c>
      <c r="G86" s="58">
        <v>1</v>
      </c>
      <c r="H86" s="58">
        <v>18</v>
      </c>
      <c r="I86" s="58">
        <v>1</v>
      </c>
      <c r="J86" s="58">
        <v>6</v>
      </c>
      <c r="K86" s="58">
        <v>7</v>
      </c>
      <c r="L86" s="58">
        <v>1</v>
      </c>
      <c r="M86" s="58">
        <v>4</v>
      </c>
    </row>
    <row r="87" s="3" customFormat="1" spans="1:12">
      <c r="A87" s="70" t="s">
        <v>417</v>
      </c>
      <c r="B87" s="3" t="s">
        <v>647</v>
      </c>
      <c r="C87" s="3" t="b">
        <f>FALSE()</f>
        <v>0</v>
      </c>
      <c r="D87" s="3" t="s">
        <v>645</v>
      </c>
      <c r="G87" s="3">
        <v>1</v>
      </c>
      <c r="H87" s="3">
        <v>14</v>
      </c>
      <c r="I87" s="3">
        <v>2</v>
      </c>
      <c r="J87" s="3">
        <v>0</v>
      </c>
      <c r="K87" s="3">
        <v>12</v>
      </c>
      <c r="L87" s="3">
        <v>1</v>
      </c>
    </row>
    <row r="88" s="3" customFormat="1" spans="1:12">
      <c r="A88" s="70"/>
      <c r="B88" s="3" t="s">
        <v>700</v>
      </c>
      <c r="C88" s="3" t="b">
        <f>TRUE()</f>
        <v>1</v>
      </c>
      <c r="D88" s="3" t="s">
        <v>720</v>
      </c>
      <c r="G88" s="3">
        <v>1</v>
      </c>
      <c r="H88" s="3">
        <v>13</v>
      </c>
      <c r="I88" s="3">
        <v>1</v>
      </c>
      <c r="J88" s="3">
        <v>8</v>
      </c>
      <c r="K88" s="3">
        <v>6</v>
      </c>
      <c r="L88" s="3">
        <v>1</v>
      </c>
    </row>
    <row r="89" spans="1:12">
      <c r="A89" s="71" t="s">
        <v>420</v>
      </c>
      <c r="B89" t="s">
        <v>647</v>
      </c>
      <c r="C89" t="b">
        <f>FALSE()</f>
        <v>0</v>
      </c>
      <c r="D89" t="s">
        <v>645</v>
      </c>
      <c r="G89">
        <v>1</v>
      </c>
      <c r="H89">
        <v>14</v>
      </c>
      <c r="I89">
        <v>2</v>
      </c>
      <c r="J89">
        <v>0</v>
      </c>
      <c r="K89">
        <v>12</v>
      </c>
      <c r="L89">
        <v>1</v>
      </c>
    </row>
    <row r="90" spans="1:13">
      <c r="A90" s="71"/>
      <c r="B90" t="s">
        <v>721</v>
      </c>
      <c r="C90" t="b">
        <f t="shared" ref="C90:C96" si="6">TRUE()</f>
        <v>1</v>
      </c>
      <c r="D90" t="s">
        <v>722</v>
      </c>
      <c r="E90">
        <v>66</v>
      </c>
      <c r="F90">
        <v>100</v>
      </c>
      <c r="G90">
        <v>1</v>
      </c>
      <c r="H90">
        <v>18</v>
      </c>
      <c r="I90">
        <v>1</v>
      </c>
      <c r="J90">
        <v>10</v>
      </c>
      <c r="K90">
        <v>10</v>
      </c>
      <c r="L90">
        <v>2</v>
      </c>
      <c r="M90">
        <v>2</v>
      </c>
    </row>
    <row r="91" spans="1:13">
      <c r="A91" s="71"/>
      <c r="B91" t="s">
        <v>723</v>
      </c>
      <c r="C91" t="b">
        <f t="shared" si="6"/>
        <v>1</v>
      </c>
      <c r="D91" t="s">
        <v>722</v>
      </c>
      <c r="E91">
        <v>33</v>
      </c>
      <c r="F91">
        <v>66</v>
      </c>
      <c r="G91">
        <v>1</v>
      </c>
      <c r="H91">
        <v>18</v>
      </c>
      <c r="I91">
        <v>1</v>
      </c>
      <c r="J91">
        <v>10</v>
      </c>
      <c r="K91">
        <v>9</v>
      </c>
      <c r="L91">
        <v>2</v>
      </c>
      <c r="M91">
        <v>4</v>
      </c>
    </row>
    <row r="92" spans="1:13">
      <c r="A92" s="71"/>
      <c r="B92" t="s">
        <v>724</v>
      </c>
      <c r="C92" t="b">
        <f t="shared" si="6"/>
        <v>1</v>
      </c>
      <c r="D92" t="s">
        <v>722</v>
      </c>
      <c r="E92">
        <v>0</v>
      </c>
      <c r="F92">
        <v>33</v>
      </c>
      <c r="G92">
        <v>1</v>
      </c>
      <c r="H92">
        <v>18</v>
      </c>
      <c r="I92">
        <v>1</v>
      </c>
      <c r="J92">
        <v>10</v>
      </c>
      <c r="K92">
        <v>8</v>
      </c>
      <c r="L92">
        <v>2</v>
      </c>
      <c r="M92">
        <v>6</v>
      </c>
    </row>
    <row r="93" spans="1:13">
      <c r="A93" s="71"/>
      <c r="B93" t="s">
        <v>725</v>
      </c>
      <c r="C93" t="b">
        <f t="shared" si="6"/>
        <v>1</v>
      </c>
      <c r="D93" t="s">
        <v>726</v>
      </c>
      <c r="E93">
        <v>66</v>
      </c>
      <c r="F93">
        <v>100</v>
      </c>
      <c r="G93">
        <v>1</v>
      </c>
      <c r="H93">
        <v>18</v>
      </c>
      <c r="I93">
        <v>1</v>
      </c>
      <c r="J93">
        <v>14</v>
      </c>
      <c r="K93">
        <v>10</v>
      </c>
      <c r="L93">
        <v>2</v>
      </c>
      <c r="M93">
        <v>3</v>
      </c>
    </row>
    <row r="94" spans="1:13">
      <c r="A94" s="71"/>
      <c r="B94" t="s">
        <v>727</v>
      </c>
      <c r="C94" t="b">
        <f t="shared" si="6"/>
        <v>1</v>
      </c>
      <c r="D94" t="s">
        <v>726</v>
      </c>
      <c r="E94">
        <v>33</v>
      </c>
      <c r="F94">
        <v>66</v>
      </c>
      <c r="G94">
        <v>1</v>
      </c>
      <c r="H94">
        <v>18</v>
      </c>
      <c r="I94">
        <v>1</v>
      </c>
      <c r="J94">
        <v>14</v>
      </c>
      <c r="K94">
        <v>9</v>
      </c>
      <c r="L94">
        <v>2</v>
      </c>
      <c r="M94">
        <v>4</v>
      </c>
    </row>
    <row r="95" spans="1:13">
      <c r="A95" s="71"/>
      <c r="B95" t="s">
        <v>728</v>
      </c>
      <c r="C95" t="b">
        <f t="shared" si="6"/>
        <v>1</v>
      </c>
      <c r="D95" t="s">
        <v>726</v>
      </c>
      <c r="E95">
        <v>0</v>
      </c>
      <c r="F95">
        <v>33</v>
      </c>
      <c r="G95">
        <v>1</v>
      </c>
      <c r="H95">
        <v>18</v>
      </c>
      <c r="I95">
        <v>1</v>
      </c>
      <c r="J95">
        <v>14</v>
      </c>
      <c r="K95">
        <v>8</v>
      </c>
      <c r="L95">
        <v>2</v>
      </c>
      <c r="M95">
        <v>5</v>
      </c>
    </row>
    <row r="96" s="56" customFormat="1" spans="1:12">
      <c r="A96" s="67" t="s">
        <v>423</v>
      </c>
      <c r="B96" s="56" t="s">
        <v>679</v>
      </c>
      <c r="C96" s="56" t="b">
        <f t="shared" si="6"/>
        <v>1</v>
      </c>
      <c r="D96" s="56" t="s">
        <v>699</v>
      </c>
      <c r="G96" s="56">
        <v>1</v>
      </c>
      <c r="H96" s="56">
        <v>14</v>
      </c>
      <c r="I96" s="56">
        <v>1</v>
      </c>
      <c r="J96" s="56">
        <v>0</v>
      </c>
      <c r="K96" s="56">
        <v>2</v>
      </c>
      <c r="L96" s="56">
        <v>3</v>
      </c>
    </row>
    <row r="97" s="57" customFormat="1" spans="1:12">
      <c r="A97" s="68" t="s">
        <v>426</v>
      </c>
      <c r="B97" s="57" t="s">
        <v>658</v>
      </c>
      <c r="C97" s="57" t="b">
        <f>FALSE()</f>
        <v>0</v>
      </c>
      <c r="D97" s="57" t="s">
        <v>659</v>
      </c>
      <c r="G97" s="57">
        <v>1</v>
      </c>
      <c r="H97" s="57">
        <v>18</v>
      </c>
      <c r="I97" s="57">
        <v>1</v>
      </c>
      <c r="J97" s="57">
        <v>0</v>
      </c>
      <c r="K97" s="57">
        <v>6</v>
      </c>
      <c r="L97" s="57">
        <v>1</v>
      </c>
    </row>
    <row r="98" s="57" customFormat="1" spans="1:13">
      <c r="A98" s="68"/>
      <c r="B98" s="57" t="s">
        <v>702</v>
      </c>
      <c r="C98" s="57" t="b">
        <f>TRUE()</f>
        <v>1</v>
      </c>
      <c r="D98" s="57" t="s">
        <v>703</v>
      </c>
      <c r="G98" s="57">
        <v>1</v>
      </c>
      <c r="H98" s="57">
        <v>14</v>
      </c>
      <c r="I98" s="57">
        <v>1</v>
      </c>
      <c r="J98" s="57">
        <v>11</v>
      </c>
      <c r="K98" s="57">
        <v>3</v>
      </c>
      <c r="L98" s="57">
        <v>8</v>
      </c>
      <c r="M98" s="57">
        <v>2</v>
      </c>
    </row>
  </sheetData>
  <mergeCells count="17">
    <mergeCell ref="A5:A13"/>
    <mergeCell ref="A17:A24"/>
    <mergeCell ref="A25:A26"/>
    <mergeCell ref="A27:A33"/>
    <mergeCell ref="A34:A35"/>
    <mergeCell ref="A39:A47"/>
    <mergeCell ref="A51:A52"/>
    <mergeCell ref="A53:A54"/>
    <mergeCell ref="A55:A56"/>
    <mergeCell ref="A57:A66"/>
    <mergeCell ref="A67:A68"/>
    <mergeCell ref="A69:A71"/>
    <mergeCell ref="A72:A76"/>
    <mergeCell ref="A77:A86"/>
    <mergeCell ref="A87:A88"/>
    <mergeCell ref="A89:A95"/>
    <mergeCell ref="A97:A98"/>
  </mergeCells>
  <pageMargins left="0.7" right="0.7" top="0.75" bottom="0.75" header="0.511811023622047" footer="0.511811023622047"/>
  <pageSetup paperSize="9" orientation="portrait" horizontalDpi="300" verticalDpi="300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0"/>
  <sheetViews>
    <sheetView topLeftCell="A37" workbookViewId="0">
      <selection activeCell="C43" sqref="C43"/>
    </sheetView>
  </sheetViews>
  <sheetFormatPr defaultColWidth="8.71428571428571" defaultRowHeight="15" outlineLevelCol="4"/>
  <cols>
    <col min="1" max="1" width="41" customWidth="1"/>
    <col min="2" max="2" width="22.5714285714286" customWidth="1"/>
    <col min="3" max="3" width="85.7142857142857" style="24" customWidth="1"/>
    <col min="4" max="4" width="12.8571428571429" customWidth="1"/>
    <col min="5" max="5" width="8" customWidth="1"/>
    <col min="9" max="9" width="35.8571428571429" customWidth="1"/>
  </cols>
  <sheetData>
    <row r="1" spans="1:5">
      <c r="A1" s="25" t="s">
        <v>729</v>
      </c>
      <c r="B1" s="25" t="s">
        <v>730</v>
      </c>
      <c r="C1" s="26" t="s">
        <v>731</v>
      </c>
      <c r="D1" s="25" t="s">
        <v>732</v>
      </c>
      <c r="E1" s="25" t="s">
        <v>733</v>
      </c>
    </row>
    <row r="2" spans="1:5">
      <c r="A2" s="27" t="s">
        <v>269</v>
      </c>
      <c r="B2" s="27" t="s">
        <v>350</v>
      </c>
      <c r="C2" s="26" t="s">
        <v>734</v>
      </c>
      <c r="D2" s="25">
        <v>1</v>
      </c>
      <c r="E2" s="25" t="b">
        <f t="shared" ref="E2:E34" si="0">TRUE()</f>
        <v>1</v>
      </c>
    </row>
    <row r="3" spans="1:5">
      <c r="A3" s="27" t="s">
        <v>284</v>
      </c>
      <c r="B3" s="27" t="s">
        <v>350</v>
      </c>
      <c r="C3" s="26" t="s">
        <v>735</v>
      </c>
      <c r="D3" s="25">
        <v>1</v>
      </c>
      <c r="E3" s="25" t="b">
        <f t="shared" si="0"/>
        <v>1</v>
      </c>
    </row>
    <row r="4" spans="1:5">
      <c r="A4" s="28" t="s">
        <v>298</v>
      </c>
      <c r="B4" s="28" t="s">
        <v>294</v>
      </c>
      <c r="C4" s="26" t="s">
        <v>736</v>
      </c>
      <c r="D4" s="25">
        <v>1</v>
      </c>
      <c r="E4" s="25" t="b">
        <f t="shared" si="0"/>
        <v>1</v>
      </c>
    </row>
    <row r="5" spans="1:5">
      <c r="A5" s="28" t="s">
        <v>312</v>
      </c>
      <c r="B5" s="28" t="s">
        <v>294</v>
      </c>
      <c r="C5" s="26" t="s">
        <v>737</v>
      </c>
      <c r="D5" s="25">
        <v>1</v>
      </c>
      <c r="E5" s="25" t="b">
        <f t="shared" si="0"/>
        <v>1</v>
      </c>
    </row>
    <row r="6" s="23" customFormat="1" spans="1:5">
      <c r="A6" s="29" t="s">
        <v>324</v>
      </c>
      <c r="B6" s="29" t="s">
        <v>294</v>
      </c>
      <c r="C6" s="30" t="s">
        <v>738</v>
      </c>
      <c r="D6" s="31">
        <v>1</v>
      </c>
      <c r="E6" s="31" t="b">
        <f t="shared" si="0"/>
        <v>1</v>
      </c>
    </row>
    <row r="7" s="23" customFormat="1" spans="1:5">
      <c r="A7" s="29" t="s">
        <v>335</v>
      </c>
      <c r="B7" s="29" t="s">
        <v>294</v>
      </c>
      <c r="C7" s="30" t="s">
        <v>739</v>
      </c>
      <c r="D7" s="31">
        <v>1</v>
      </c>
      <c r="E7" s="31" t="b">
        <f t="shared" si="0"/>
        <v>1</v>
      </c>
    </row>
    <row r="8" s="23" customFormat="1" spans="1:5">
      <c r="A8" s="32" t="s">
        <v>344</v>
      </c>
      <c r="B8" s="32" t="s">
        <v>350</v>
      </c>
      <c r="C8" s="30" t="s">
        <v>740</v>
      </c>
      <c r="D8" s="31">
        <v>1</v>
      </c>
      <c r="E8" s="31" t="b">
        <f t="shared" si="0"/>
        <v>1</v>
      </c>
    </row>
    <row r="9" s="23" customFormat="1" spans="1:5">
      <c r="A9" s="32" t="s">
        <v>353</v>
      </c>
      <c r="B9" s="32" t="s">
        <v>350</v>
      </c>
      <c r="C9" s="30" t="s">
        <v>741</v>
      </c>
      <c r="D9" s="31">
        <v>1</v>
      </c>
      <c r="E9" s="31" t="b">
        <f t="shared" si="0"/>
        <v>1</v>
      </c>
    </row>
    <row r="10" spans="1:5">
      <c r="A10" s="33" t="s">
        <v>358</v>
      </c>
      <c r="B10" s="33" t="s">
        <v>320</v>
      </c>
      <c r="C10" s="26" t="s">
        <v>742</v>
      </c>
      <c r="D10" s="25">
        <v>1</v>
      </c>
      <c r="E10" s="25" t="b">
        <f t="shared" si="0"/>
        <v>1</v>
      </c>
    </row>
    <row r="11" spans="1:5">
      <c r="A11" s="33" t="s">
        <v>363</v>
      </c>
      <c r="B11" s="33" t="s">
        <v>320</v>
      </c>
      <c r="C11" s="26" t="s">
        <v>743</v>
      </c>
      <c r="D11" s="25">
        <v>1</v>
      </c>
      <c r="E11" s="25" t="b">
        <f t="shared" si="0"/>
        <v>1</v>
      </c>
    </row>
    <row r="12" spans="1:5">
      <c r="A12" s="28" t="s">
        <v>368</v>
      </c>
      <c r="B12" s="28" t="s">
        <v>294</v>
      </c>
      <c r="C12" s="26" t="s">
        <v>744</v>
      </c>
      <c r="D12" s="25">
        <v>1</v>
      </c>
      <c r="E12" s="25" t="b">
        <f t="shared" si="0"/>
        <v>1</v>
      </c>
    </row>
    <row r="13" spans="1:5">
      <c r="A13" s="28" t="s">
        <v>371</v>
      </c>
      <c r="B13" s="28" t="s">
        <v>294</v>
      </c>
      <c r="C13" s="26" t="s">
        <v>745</v>
      </c>
      <c r="D13" s="25">
        <v>1</v>
      </c>
      <c r="E13" s="25" t="b">
        <f t="shared" si="0"/>
        <v>1</v>
      </c>
    </row>
    <row r="14" spans="1:5">
      <c r="A14" s="27" t="s">
        <v>374</v>
      </c>
      <c r="B14" s="27" t="s">
        <v>350</v>
      </c>
      <c r="C14" s="26" t="s">
        <v>746</v>
      </c>
      <c r="D14" s="25">
        <v>1</v>
      </c>
      <c r="E14" s="25" t="b">
        <f t="shared" si="0"/>
        <v>1</v>
      </c>
    </row>
    <row r="15" spans="1:5">
      <c r="A15" s="27" t="s">
        <v>377</v>
      </c>
      <c r="B15" s="27" t="s">
        <v>350</v>
      </c>
      <c r="C15" s="26" t="s">
        <v>747</v>
      </c>
      <c r="D15" s="25">
        <v>1</v>
      </c>
      <c r="E15" s="25" t="b">
        <f t="shared" si="0"/>
        <v>1</v>
      </c>
    </row>
    <row r="16" spans="1:5">
      <c r="A16" s="33" t="s">
        <v>380</v>
      </c>
      <c r="B16" s="33" t="s">
        <v>320</v>
      </c>
      <c r="C16" s="26" t="s">
        <v>748</v>
      </c>
      <c r="D16" s="25">
        <v>1</v>
      </c>
      <c r="E16" s="25" t="b">
        <f t="shared" si="0"/>
        <v>1</v>
      </c>
    </row>
    <row r="17" spans="1:5">
      <c r="A17" s="33" t="s">
        <v>383</v>
      </c>
      <c r="B17" s="33" t="s">
        <v>320</v>
      </c>
      <c r="C17" s="26" t="s">
        <v>749</v>
      </c>
      <c r="D17" s="25">
        <v>1</v>
      </c>
      <c r="E17" s="25" t="b">
        <f t="shared" si="0"/>
        <v>1</v>
      </c>
    </row>
    <row r="18" s="23" customFormat="1" spans="1:5">
      <c r="A18" s="34" t="s">
        <v>386</v>
      </c>
      <c r="B18" s="34" t="s">
        <v>340</v>
      </c>
      <c r="C18" s="30" t="s">
        <v>750</v>
      </c>
      <c r="D18" s="31">
        <v>-1</v>
      </c>
      <c r="E18" s="31" t="b">
        <f t="shared" si="0"/>
        <v>1</v>
      </c>
    </row>
    <row r="19" s="23" customFormat="1" spans="1:5">
      <c r="A19" s="34" t="s">
        <v>389</v>
      </c>
      <c r="B19" s="34" t="s">
        <v>340</v>
      </c>
      <c r="C19" s="30" t="s">
        <v>751</v>
      </c>
      <c r="D19" s="31">
        <v>-1</v>
      </c>
      <c r="E19" s="31" t="b">
        <f t="shared" si="0"/>
        <v>1</v>
      </c>
    </row>
    <row r="20" s="23" customFormat="1" spans="1:5">
      <c r="A20" s="34" t="s">
        <v>392</v>
      </c>
      <c r="B20" s="34" t="s">
        <v>340</v>
      </c>
      <c r="C20" s="30" t="s">
        <v>752</v>
      </c>
      <c r="D20" s="31">
        <v>1</v>
      </c>
      <c r="E20" s="31" t="b">
        <f t="shared" si="0"/>
        <v>1</v>
      </c>
    </row>
    <row r="21" s="23" customFormat="1" spans="1:5">
      <c r="A21" s="34" t="s">
        <v>395</v>
      </c>
      <c r="B21" s="34" t="s">
        <v>340</v>
      </c>
      <c r="C21" s="30" t="s">
        <v>753</v>
      </c>
      <c r="D21" s="31">
        <v>1</v>
      </c>
      <c r="E21" s="31" t="b">
        <f t="shared" si="0"/>
        <v>1</v>
      </c>
    </row>
    <row r="22" s="23" customFormat="1" spans="1:5">
      <c r="A22" s="35" t="s">
        <v>398</v>
      </c>
      <c r="B22" s="35" t="s">
        <v>340</v>
      </c>
      <c r="C22" s="30" t="s">
        <v>754</v>
      </c>
      <c r="D22" s="31">
        <v>1</v>
      </c>
      <c r="E22" s="31" t="b">
        <f t="shared" si="0"/>
        <v>1</v>
      </c>
    </row>
    <row r="23" s="23" customFormat="1" spans="1:5">
      <c r="A23" s="34" t="s">
        <v>401</v>
      </c>
      <c r="B23" s="34" t="s">
        <v>340</v>
      </c>
      <c r="C23" s="30" t="s">
        <v>755</v>
      </c>
      <c r="D23" s="31">
        <v>1</v>
      </c>
      <c r="E23" s="31" t="b">
        <f t="shared" si="0"/>
        <v>1</v>
      </c>
    </row>
    <row r="24" spans="1:5">
      <c r="A24" s="33" t="s">
        <v>404</v>
      </c>
      <c r="B24" s="33" t="s">
        <v>320</v>
      </c>
      <c r="C24" s="26" t="s">
        <v>756</v>
      </c>
      <c r="D24" s="25">
        <v>1</v>
      </c>
      <c r="E24" s="25" t="b">
        <f t="shared" si="0"/>
        <v>1</v>
      </c>
    </row>
    <row r="25" spans="1:5">
      <c r="A25" s="33" t="s">
        <v>407</v>
      </c>
      <c r="B25" s="33" t="s">
        <v>320</v>
      </c>
      <c r="C25" s="26" t="s">
        <v>757</v>
      </c>
      <c r="D25" s="25">
        <v>1</v>
      </c>
      <c r="E25" s="25" t="b">
        <f t="shared" si="0"/>
        <v>1</v>
      </c>
    </row>
    <row r="26" spans="1:5">
      <c r="A26" s="36" t="s">
        <v>410</v>
      </c>
      <c r="B26" s="36" t="s">
        <v>331</v>
      </c>
      <c r="C26" s="26" t="s">
        <v>758</v>
      </c>
      <c r="D26" s="25">
        <v>1</v>
      </c>
      <c r="E26" s="25" t="b">
        <f t="shared" si="0"/>
        <v>1</v>
      </c>
    </row>
    <row r="27" spans="1:5">
      <c r="A27" s="28" t="s">
        <v>413</v>
      </c>
      <c r="B27" s="28" t="s">
        <v>294</v>
      </c>
      <c r="C27" s="26" t="s">
        <v>759</v>
      </c>
      <c r="D27" s="25">
        <v>1</v>
      </c>
      <c r="E27" s="25" t="b">
        <f t="shared" si="0"/>
        <v>1</v>
      </c>
    </row>
    <row r="28" spans="1:5">
      <c r="A28" s="28" t="s">
        <v>416</v>
      </c>
      <c r="B28" s="28" t="s">
        <v>294</v>
      </c>
      <c r="C28" s="26" t="s">
        <v>760</v>
      </c>
      <c r="D28" s="25">
        <v>1</v>
      </c>
      <c r="E28" s="25" t="b">
        <f t="shared" si="0"/>
        <v>1</v>
      </c>
    </row>
    <row r="29" s="1" customFormat="1" spans="1:5">
      <c r="A29" s="37" t="s">
        <v>419</v>
      </c>
      <c r="B29" s="38" t="s">
        <v>350</v>
      </c>
      <c r="C29" s="39" t="s">
        <v>761</v>
      </c>
      <c r="D29" s="39">
        <v>1</v>
      </c>
      <c r="E29" s="39" t="b">
        <f t="shared" si="0"/>
        <v>1</v>
      </c>
    </row>
    <row r="30" spans="1:5">
      <c r="A30" s="38" t="s">
        <v>422</v>
      </c>
      <c r="B30" s="38" t="s">
        <v>350</v>
      </c>
      <c r="C30" s="26" t="s">
        <v>762</v>
      </c>
      <c r="D30" s="25">
        <v>1</v>
      </c>
      <c r="E30" s="25" t="b">
        <f t="shared" si="0"/>
        <v>1</v>
      </c>
    </row>
    <row r="31" spans="1:5">
      <c r="A31" s="33" t="s">
        <v>425</v>
      </c>
      <c r="B31" s="33" t="s">
        <v>320</v>
      </c>
      <c r="C31" s="26" t="s">
        <v>763</v>
      </c>
      <c r="D31" s="25">
        <v>1</v>
      </c>
      <c r="E31" s="25" t="b">
        <f t="shared" si="0"/>
        <v>1</v>
      </c>
    </row>
    <row r="32" spans="1:5">
      <c r="A32" s="33" t="s">
        <v>428</v>
      </c>
      <c r="B32" s="33" t="s">
        <v>320</v>
      </c>
      <c r="C32" s="26" t="s">
        <v>764</v>
      </c>
      <c r="D32" s="25">
        <v>1</v>
      </c>
      <c r="E32" s="25" t="b">
        <f t="shared" si="0"/>
        <v>1</v>
      </c>
    </row>
    <row r="33" spans="1:5">
      <c r="A33" s="38" t="s">
        <v>430</v>
      </c>
      <c r="B33" s="38" t="s">
        <v>350</v>
      </c>
      <c r="C33" s="26" t="s">
        <v>765</v>
      </c>
      <c r="D33" s="25">
        <v>1</v>
      </c>
      <c r="E33" s="25" t="b">
        <f t="shared" si="0"/>
        <v>1</v>
      </c>
    </row>
    <row r="34" s="23" customFormat="1" spans="1:5">
      <c r="A34" s="34" t="s">
        <v>432</v>
      </c>
      <c r="B34" s="34" t="s">
        <v>340</v>
      </c>
      <c r="C34" s="30" t="s">
        <v>766</v>
      </c>
      <c r="D34" s="31">
        <v>1</v>
      </c>
      <c r="E34" s="31" t="b">
        <f t="shared" si="0"/>
        <v>1</v>
      </c>
    </row>
    <row r="35" spans="1:5">
      <c r="A35" s="25" t="s">
        <v>434</v>
      </c>
      <c r="B35" s="25"/>
      <c r="C35" s="26" t="s">
        <v>767</v>
      </c>
      <c r="D35" s="25">
        <v>1</v>
      </c>
      <c r="E35" s="25" t="b">
        <f>FALSE()</f>
        <v>0</v>
      </c>
    </row>
    <row r="36" spans="1:5">
      <c r="A36" s="38" t="s">
        <v>436</v>
      </c>
      <c r="B36" s="38" t="s">
        <v>350</v>
      </c>
      <c r="C36" s="40" t="s">
        <v>768</v>
      </c>
      <c r="D36" s="25">
        <v>1</v>
      </c>
      <c r="E36" s="25" t="b">
        <f>TRUE()</f>
        <v>1</v>
      </c>
    </row>
    <row r="37" spans="1:5">
      <c r="A37" s="25" t="s">
        <v>438</v>
      </c>
      <c r="B37" s="25"/>
      <c r="C37" s="26" t="s">
        <v>769</v>
      </c>
      <c r="D37" s="25">
        <v>1</v>
      </c>
      <c r="E37" s="25" t="b">
        <f>FALSE()</f>
        <v>0</v>
      </c>
    </row>
    <row r="38" spans="1:5">
      <c r="A38" s="41" t="s">
        <v>440</v>
      </c>
      <c r="B38" s="41" t="s">
        <v>308</v>
      </c>
      <c r="C38" s="26" t="s">
        <v>770</v>
      </c>
      <c r="D38" s="25">
        <v>1</v>
      </c>
      <c r="E38" s="25" t="b">
        <f>TRUE()</f>
        <v>1</v>
      </c>
    </row>
    <row r="39" spans="1:5">
      <c r="A39" s="41" t="s">
        <v>442</v>
      </c>
      <c r="B39" s="41" t="s">
        <v>308</v>
      </c>
      <c r="C39" s="26" t="s">
        <v>771</v>
      </c>
      <c r="D39" s="25">
        <v>1</v>
      </c>
      <c r="E39" s="25" t="b">
        <f>FALSE()</f>
        <v>0</v>
      </c>
    </row>
    <row r="40" spans="1:5">
      <c r="A40" s="25" t="s">
        <v>444</v>
      </c>
      <c r="B40" s="25"/>
      <c r="C40" s="39" t="s">
        <v>772</v>
      </c>
      <c r="D40" s="25">
        <v>1</v>
      </c>
      <c r="E40" s="25" t="b">
        <f>TRUE()</f>
        <v>1</v>
      </c>
    </row>
    <row r="41" spans="1:5">
      <c r="A41" s="38" t="s">
        <v>446</v>
      </c>
      <c r="B41" s="38" t="s">
        <v>350</v>
      </c>
      <c r="C41" s="26" t="s">
        <v>773</v>
      </c>
      <c r="D41" s="25">
        <v>-1</v>
      </c>
      <c r="E41" s="25" t="b">
        <f>TRUE()</f>
        <v>1</v>
      </c>
    </row>
    <row r="42" spans="1:5">
      <c r="A42" s="25" t="s">
        <v>448</v>
      </c>
      <c r="B42" s="25"/>
      <c r="C42" s="26" t="s">
        <v>774</v>
      </c>
      <c r="D42" s="25">
        <v>1</v>
      </c>
      <c r="E42" s="25" t="b">
        <f>TRUE()</f>
        <v>1</v>
      </c>
    </row>
    <row r="43" spans="1:5">
      <c r="A43" s="25" t="s">
        <v>450</v>
      </c>
      <c r="B43" s="25"/>
      <c r="C43" s="26" t="s">
        <v>775</v>
      </c>
      <c r="D43" s="25">
        <v>1</v>
      </c>
      <c r="E43" s="25" t="b">
        <f>FALSE()</f>
        <v>0</v>
      </c>
    </row>
    <row r="44" spans="1:5">
      <c r="A44" s="36" t="s">
        <v>452</v>
      </c>
      <c r="B44" s="36" t="s">
        <v>331</v>
      </c>
      <c r="C44" s="26" t="s">
        <v>776</v>
      </c>
      <c r="D44" s="25">
        <v>1</v>
      </c>
      <c r="E44" s="25" t="b">
        <f>TRUE()</f>
        <v>1</v>
      </c>
    </row>
    <row r="45" spans="1:5">
      <c r="A45" s="25" t="s">
        <v>454</v>
      </c>
      <c r="B45" s="25"/>
      <c r="C45" s="39" t="s">
        <v>777</v>
      </c>
      <c r="D45" s="25">
        <v>1</v>
      </c>
      <c r="E45" s="25" t="b">
        <f>FALSE()</f>
        <v>0</v>
      </c>
    </row>
    <row r="46" spans="1:5">
      <c r="A46" s="36" t="s">
        <v>456</v>
      </c>
      <c r="B46" s="36" t="s">
        <v>331</v>
      </c>
      <c r="C46" s="26" t="s">
        <v>778</v>
      </c>
      <c r="D46" s="25">
        <v>1</v>
      </c>
      <c r="E46" s="25" t="b">
        <f>TRUE()</f>
        <v>1</v>
      </c>
    </row>
    <row r="47" spans="1:5">
      <c r="A47" s="38" t="s">
        <v>458</v>
      </c>
      <c r="B47" s="38" t="s">
        <v>350</v>
      </c>
      <c r="C47" s="26" t="s">
        <v>779</v>
      </c>
      <c r="D47" s="25">
        <v>1</v>
      </c>
      <c r="E47" s="25" t="b">
        <f>FALSE()</f>
        <v>0</v>
      </c>
    </row>
    <row r="48" spans="1:5">
      <c r="A48" s="25" t="s">
        <v>460</v>
      </c>
      <c r="B48" s="25"/>
      <c r="C48" s="42" t="s">
        <v>780</v>
      </c>
      <c r="D48" s="25">
        <v>1</v>
      </c>
      <c r="E48" s="25" t="b">
        <f>FALSE()</f>
        <v>0</v>
      </c>
    </row>
    <row r="49" spans="1:5">
      <c r="A49" s="28" t="s">
        <v>462</v>
      </c>
      <c r="B49" s="28" t="s">
        <v>294</v>
      </c>
      <c r="C49" s="39" t="s">
        <v>781</v>
      </c>
      <c r="D49" s="25">
        <v>1</v>
      </c>
      <c r="E49" s="25" t="b">
        <f>TRUE()</f>
        <v>1</v>
      </c>
    </row>
    <row r="50" spans="1:5">
      <c r="A50" s="28" t="s">
        <v>464</v>
      </c>
      <c r="B50" s="28" t="s">
        <v>294</v>
      </c>
      <c r="C50" s="26" t="s">
        <v>782</v>
      </c>
      <c r="D50" s="25">
        <v>1</v>
      </c>
      <c r="E50" s="25" t="b">
        <f>TRUE()</f>
        <v>1</v>
      </c>
    </row>
    <row r="51" spans="1:5">
      <c r="A51" s="41" t="s">
        <v>466</v>
      </c>
      <c r="B51" s="41" t="s">
        <v>308</v>
      </c>
      <c r="C51" s="26" t="s">
        <v>783</v>
      </c>
      <c r="D51" s="25">
        <v>1</v>
      </c>
      <c r="E51" s="25" t="b">
        <f>FALSE()</f>
        <v>0</v>
      </c>
    </row>
    <row r="52" spans="1:5">
      <c r="A52" s="36" t="s">
        <v>468</v>
      </c>
      <c r="B52" s="36" t="s">
        <v>331</v>
      </c>
      <c r="C52" s="26" t="s">
        <v>784</v>
      </c>
      <c r="D52" s="25">
        <v>1</v>
      </c>
      <c r="E52" s="25" t="b">
        <f>TRUE()</f>
        <v>1</v>
      </c>
    </row>
    <row r="53" spans="1:5">
      <c r="A53" s="36" t="s">
        <v>470</v>
      </c>
      <c r="B53" s="36" t="s">
        <v>331</v>
      </c>
      <c r="C53" s="39" t="s">
        <v>785</v>
      </c>
      <c r="D53" s="25">
        <v>1</v>
      </c>
      <c r="E53" s="25" t="b">
        <f>TRUE()</f>
        <v>1</v>
      </c>
    </row>
    <row r="54" spans="1:5">
      <c r="A54" s="25" t="s">
        <v>472</v>
      </c>
      <c r="B54" s="25"/>
      <c r="C54" s="26" t="s">
        <v>786</v>
      </c>
      <c r="D54" s="25">
        <v>1</v>
      </c>
      <c r="E54" s="25" t="b">
        <f>TRUE()</f>
        <v>1</v>
      </c>
    </row>
    <row r="55" s="23" customFormat="1" spans="1:5">
      <c r="A55" s="34" t="s">
        <v>474</v>
      </c>
      <c r="B55" s="34" t="s">
        <v>340</v>
      </c>
      <c r="C55" s="30" t="s">
        <v>787</v>
      </c>
      <c r="D55" s="31">
        <v>1</v>
      </c>
      <c r="E55" s="31" t="b">
        <f>TRUE()</f>
        <v>1</v>
      </c>
    </row>
    <row r="56" spans="1:5">
      <c r="A56" s="41" t="s">
        <v>476</v>
      </c>
      <c r="B56" s="41" t="s">
        <v>308</v>
      </c>
      <c r="C56" s="39" t="s">
        <v>788</v>
      </c>
      <c r="D56" s="25">
        <v>1</v>
      </c>
      <c r="E56" s="25" t="b">
        <f>FALSE()</f>
        <v>0</v>
      </c>
    </row>
    <row r="57" spans="1:5">
      <c r="A57" s="25" t="s">
        <v>478</v>
      </c>
      <c r="B57" s="25"/>
      <c r="C57" s="26" t="s">
        <v>789</v>
      </c>
      <c r="D57" s="25">
        <v>1</v>
      </c>
      <c r="E57" s="25" t="b">
        <f>TRUE()</f>
        <v>1</v>
      </c>
    </row>
    <row r="58" spans="1:5">
      <c r="A58" s="25" t="s">
        <v>480</v>
      </c>
      <c r="B58" s="25"/>
      <c r="C58" s="26" t="s">
        <v>790</v>
      </c>
      <c r="D58" s="25">
        <v>1</v>
      </c>
      <c r="E58" s="25" t="b">
        <f>FALSE()</f>
        <v>0</v>
      </c>
    </row>
    <row r="59" s="23" customFormat="1" spans="1:5">
      <c r="A59" s="34" t="s">
        <v>482</v>
      </c>
      <c r="B59" s="34" t="s">
        <v>340</v>
      </c>
      <c r="C59" s="43" t="s">
        <v>791</v>
      </c>
      <c r="D59" s="31">
        <v>1</v>
      </c>
      <c r="E59" s="31" t="b">
        <f>FALSE()</f>
        <v>0</v>
      </c>
    </row>
    <row r="60" s="23" customFormat="1" spans="1:5">
      <c r="A60" s="34" t="s">
        <v>484</v>
      </c>
      <c r="B60" s="34" t="s">
        <v>340</v>
      </c>
      <c r="C60" s="43" t="s">
        <v>792</v>
      </c>
      <c r="D60" s="31">
        <v>1</v>
      </c>
      <c r="E60" s="31" t="b">
        <f>FALSE()</f>
        <v>0</v>
      </c>
    </row>
    <row r="61" s="23" customFormat="1" spans="1:5">
      <c r="A61" s="34" t="s">
        <v>486</v>
      </c>
      <c r="B61" s="34" t="s">
        <v>340</v>
      </c>
      <c r="C61" s="30" t="s">
        <v>793</v>
      </c>
      <c r="D61" s="31">
        <v>1</v>
      </c>
      <c r="E61" s="31" t="b">
        <f>FALSE()</f>
        <v>0</v>
      </c>
    </row>
    <row r="62" spans="1:5">
      <c r="A62" s="27" t="s">
        <v>488</v>
      </c>
      <c r="B62" s="27" t="s">
        <v>350</v>
      </c>
      <c r="C62" s="26" t="s">
        <v>794</v>
      </c>
      <c r="D62" s="25">
        <v>1</v>
      </c>
      <c r="E62" s="25" t="b">
        <f>FALSE()</f>
        <v>0</v>
      </c>
    </row>
    <row r="63" spans="1:5">
      <c r="A63" s="25" t="s">
        <v>490</v>
      </c>
      <c r="B63" s="25"/>
      <c r="C63" s="26" t="s">
        <v>795</v>
      </c>
      <c r="D63" s="25">
        <v>1</v>
      </c>
      <c r="E63" s="25" t="b">
        <f t="shared" ref="E63:E78" si="1">TRUE()</f>
        <v>1</v>
      </c>
    </row>
    <row r="64" spans="1:5">
      <c r="A64" s="25" t="s">
        <v>492</v>
      </c>
      <c r="B64" s="25"/>
      <c r="C64" s="44" t="s">
        <v>796</v>
      </c>
      <c r="D64" s="25">
        <v>1</v>
      </c>
      <c r="E64" s="25" t="b">
        <f t="shared" si="1"/>
        <v>1</v>
      </c>
    </row>
    <row r="65" spans="1:5">
      <c r="A65" s="25" t="s">
        <v>494</v>
      </c>
      <c r="B65" s="25"/>
      <c r="C65" s="44" t="s">
        <v>797</v>
      </c>
      <c r="D65" s="25">
        <v>1</v>
      </c>
      <c r="E65" s="25" t="b">
        <f t="shared" si="1"/>
        <v>1</v>
      </c>
    </row>
    <row r="66" spans="1:5">
      <c r="A66" s="28" t="s">
        <v>498</v>
      </c>
      <c r="B66" s="28" t="s">
        <v>294</v>
      </c>
      <c r="C66" s="26" t="s">
        <v>798</v>
      </c>
      <c r="D66" s="25">
        <v>1</v>
      </c>
      <c r="E66" s="25" t="b">
        <f t="shared" si="1"/>
        <v>1</v>
      </c>
    </row>
    <row r="67" spans="1:5">
      <c r="A67" s="28" t="s">
        <v>500</v>
      </c>
      <c r="B67" s="28" t="s">
        <v>294</v>
      </c>
      <c r="C67" s="26" t="s">
        <v>799</v>
      </c>
      <c r="D67" s="25">
        <v>1</v>
      </c>
      <c r="E67" s="25" t="b">
        <f t="shared" si="1"/>
        <v>1</v>
      </c>
    </row>
    <row r="68" spans="1:5">
      <c r="A68" s="28" t="s">
        <v>496</v>
      </c>
      <c r="B68" s="28" t="s">
        <v>294</v>
      </c>
      <c r="C68" s="26" t="s">
        <v>800</v>
      </c>
      <c r="D68" s="25">
        <v>1</v>
      </c>
      <c r="E68" s="25" t="b">
        <f t="shared" si="1"/>
        <v>1</v>
      </c>
    </row>
    <row r="69" spans="1:5">
      <c r="A69" s="28" t="s">
        <v>502</v>
      </c>
      <c r="B69" s="28" t="s">
        <v>294</v>
      </c>
      <c r="C69" s="26" t="s">
        <v>801</v>
      </c>
      <c r="D69" s="25">
        <v>1</v>
      </c>
      <c r="E69" s="25" t="b">
        <f t="shared" si="1"/>
        <v>1</v>
      </c>
    </row>
    <row r="70" spans="1:5">
      <c r="A70" s="27" t="s">
        <v>506</v>
      </c>
      <c r="B70" s="27" t="s">
        <v>350</v>
      </c>
      <c r="C70" s="26" t="s">
        <v>802</v>
      </c>
      <c r="D70" s="25">
        <v>1</v>
      </c>
      <c r="E70" s="25" t="b">
        <f t="shared" si="1"/>
        <v>1</v>
      </c>
    </row>
    <row r="71" spans="1:5">
      <c r="A71" s="27" t="s">
        <v>508</v>
      </c>
      <c r="B71" s="27" t="s">
        <v>350</v>
      </c>
      <c r="C71" s="26" t="s">
        <v>803</v>
      </c>
      <c r="D71" s="25">
        <v>1</v>
      </c>
      <c r="E71" s="25" t="b">
        <f t="shared" si="1"/>
        <v>1</v>
      </c>
    </row>
    <row r="72" spans="1:5">
      <c r="A72" s="27" t="s">
        <v>504</v>
      </c>
      <c r="B72" s="27" t="s">
        <v>350</v>
      </c>
      <c r="C72" s="26" t="s">
        <v>804</v>
      </c>
      <c r="D72" s="25">
        <v>1</v>
      </c>
      <c r="E72" s="25" t="b">
        <f t="shared" si="1"/>
        <v>1</v>
      </c>
    </row>
    <row r="73" spans="1:5">
      <c r="A73" s="27" t="s">
        <v>510</v>
      </c>
      <c r="B73" s="27" t="s">
        <v>350</v>
      </c>
      <c r="C73" s="26" t="s">
        <v>805</v>
      </c>
      <c r="D73" s="25">
        <v>1</v>
      </c>
      <c r="E73" s="25" t="b">
        <f t="shared" si="1"/>
        <v>1</v>
      </c>
    </row>
    <row r="74" spans="1:5">
      <c r="A74" s="28" t="s">
        <v>512</v>
      </c>
      <c r="B74" s="28" t="s">
        <v>294</v>
      </c>
      <c r="C74" s="39" t="s">
        <v>806</v>
      </c>
      <c r="D74" s="25">
        <v>1</v>
      </c>
      <c r="E74" s="25" t="b">
        <f t="shared" si="1"/>
        <v>1</v>
      </c>
    </row>
    <row r="75" spans="1:5">
      <c r="A75" s="27" t="s">
        <v>514</v>
      </c>
      <c r="B75" s="27" t="s">
        <v>350</v>
      </c>
      <c r="C75" s="26" t="s">
        <v>807</v>
      </c>
      <c r="D75" s="25">
        <v>-1</v>
      </c>
      <c r="E75" s="25" t="b">
        <f t="shared" si="1"/>
        <v>1</v>
      </c>
    </row>
    <row r="76" spans="1:5">
      <c r="A76" s="35" t="s">
        <v>516</v>
      </c>
      <c r="B76" s="35" t="s">
        <v>340</v>
      </c>
      <c r="C76" s="26" t="s">
        <v>808</v>
      </c>
      <c r="D76" s="25">
        <v>1</v>
      </c>
      <c r="E76" s="25" t="b">
        <f t="shared" si="1"/>
        <v>1</v>
      </c>
    </row>
    <row r="77" spans="1:5">
      <c r="A77" s="35" t="s">
        <v>518</v>
      </c>
      <c r="B77" s="35" t="s">
        <v>340</v>
      </c>
      <c r="C77" s="26" t="s">
        <v>809</v>
      </c>
      <c r="D77" s="25">
        <v>1</v>
      </c>
      <c r="E77" s="25" t="b">
        <f t="shared" si="1"/>
        <v>1</v>
      </c>
    </row>
    <row r="78" spans="1:5">
      <c r="A78" s="35" t="s">
        <v>520</v>
      </c>
      <c r="B78" s="35" t="s">
        <v>340</v>
      </c>
      <c r="C78" s="26" t="s">
        <v>810</v>
      </c>
      <c r="D78" s="25">
        <v>1</v>
      </c>
      <c r="E78" s="25" t="b">
        <f t="shared" si="1"/>
        <v>1</v>
      </c>
    </row>
    <row r="79" spans="1:5">
      <c r="A79" s="35" t="s">
        <v>521</v>
      </c>
      <c r="B79" s="35" t="s">
        <v>340</v>
      </c>
      <c r="C79" s="26" t="s">
        <v>811</v>
      </c>
      <c r="D79" s="25">
        <v>1</v>
      </c>
      <c r="E79" s="25" t="b">
        <f>FALSE()</f>
        <v>0</v>
      </c>
    </row>
    <row r="80" spans="1:5">
      <c r="A80" s="25" t="s">
        <v>523</v>
      </c>
      <c r="B80" s="25"/>
      <c r="C80" s="40" t="s">
        <v>812</v>
      </c>
      <c r="D80" s="25">
        <v>1</v>
      </c>
      <c r="E80" s="25" t="b">
        <v>1</v>
      </c>
    </row>
    <row r="81" spans="1:5">
      <c r="A81" s="45" t="s">
        <v>526</v>
      </c>
      <c r="B81" s="25"/>
      <c r="C81" s="25" t="s">
        <v>813</v>
      </c>
      <c r="D81" s="25">
        <v>1</v>
      </c>
      <c r="E81" s="25" t="b">
        <v>0</v>
      </c>
    </row>
    <row r="82" spans="1:5">
      <c r="A82" s="45" t="s">
        <v>527</v>
      </c>
      <c r="B82" s="25"/>
      <c r="C82" s="25" t="s">
        <v>814</v>
      </c>
      <c r="D82" s="25">
        <v>1</v>
      </c>
      <c r="E82" s="25" t="b">
        <v>0</v>
      </c>
    </row>
    <row r="83" spans="1:5">
      <c r="A83" s="45" t="s">
        <v>528</v>
      </c>
      <c r="B83" s="25"/>
      <c r="C83" s="25" t="s">
        <v>815</v>
      </c>
      <c r="D83" s="25">
        <v>1</v>
      </c>
      <c r="E83" s="25" t="b">
        <v>0</v>
      </c>
    </row>
    <row r="84" spans="1:5">
      <c r="A84" s="45" t="s">
        <v>529</v>
      </c>
      <c r="B84" s="25"/>
      <c r="C84" s="25" t="s">
        <v>816</v>
      </c>
      <c r="D84" s="25">
        <v>1</v>
      </c>
      <c r="E84" s="25" t="b">
        <v>0</v>
      </c>
    </row>
    <row r="85" spans="1:5">
      <c r="A85" s="45" t="s">
        <v>530</v>
      </c>
      <c r="B85" s="25"/>
      <c r="C85" s="25" t="s">
        <v>817</v>
      </c>
      <c r="D85" s="25">
        <v>1</v>
      </c>
      <c r="E85" s="25" t="b">
        <v>0</v>
      </c>
    </row>
    <row r="86" spans="1:5">
      <c r="A86" s="45" t="s">
        <v>531</v>
      </c>
      <c r="B86" s="25"/>
      <c r="C86" s="25" t="s">
        <v>818</v>
      </c>
      <c r="D86" s="25">
        <v>1</v>
      </c>
      <c r="E86" s="25" t="b">
        <v>0</v>
      </c>
    </row>
    <row r="87" spans="1:5">
      <c r="A87" s="45" t="s">
        <v>532</v>
      </c>
      <c r="B87" s="25"/>
      <c r="C87" s="25" t="s">
        <v>819</v>
      </c>
      <c r="D87" s="25">
        <v>1</v>
      </c>
      <c r="E87" s="25" t="b">
        <v>0</v>
      </c>
    </row>
    <row r="88" spans="1:5">
      <c r="A88" s="45" t="s">
        <v>533</v>
      </c>
      <c r="B88" s="36" t="s">
        <v>331</v>
      </c>
      <c r="C88" s="25" t="s">
        <v>820</v>
      </c>
      <c r="D88" s="25">
        <v>1</v>
      </c>
      <c r="E88" s="25" t="b">
        <v>0</v>
      </c>
    </row>
    <row r="89" spans="1:5">
      <c r="A89" s="46" t="s">
        <v>534</v>
      </c>
      <c r="B89" s="25"/>
      <c r="C89" s="26" t="s">
        <v>821</v>
      </c>
      <c r="D89" s="25">
        <v>1</v>
      </c>
      <c r="E89" s="25" t="b">
        <v>1</v>
      </c>
    </row>
    <row r="90" spans="1:5">
      <c r="A90" s="46" t="s">
        <v>535</v>
      </c>
      <c r="B90" s="25"/>
      <c r="C90" s="26" t="s">
        <v>822</v>
      </c>
      <c r="D90" s="25">
        <v>1</v>
      </c>
      <c r="E90" s="25" t="b">
        <v>1</v>
      </c>
    </row>
  </sheetData>
  <pageMargins left="0.7" right="0.7" top="0.75" bottom="0.75" header="0.511811023622047" footer="0.511811023622047"/>
  <pageSetup paperSize="9" orientation="portrait" horizontalDpi="300" verticalDpi="300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"/>
  <sheetViews>
    <sheetView workbookViewId="0">
      <selection activeCell="I12" sqref="I12"/>
    </sheetView>
  </sheetViews>
  <sheetFormatPr defaultColWidth="9" defaultRowHeight="15" outlineLevelCol="2"/>
  <cols>
    <col min="1" max="1" width="3" customWidth="1"/>
    <col min="2" max="2" width="6" customWidth="1"/>
    <col min="3" max="3" width="11.4285714285714" customWidth="1"/>
  </cols>
  <sheetData>
    <row r="1" spans="1:3">
      <c r="A1" t="s">
        <v>250</v>
      </c>
      <c r="B1" t="s">
        <v>536</v>
      </c>
      <c r="C1" t="s">
        <v>823</v>
      </c>
    </row>
    <row r="2" spans="1:3">
      <c r="A2">
        <v>1</v>
      </c>
      <c r="C2">
        <v>4</v>
      </c>
    </row>
    <row r="3" spans="1:3">
      <c r="A3">
        <v>2</v>
      </c>
      <c r="C3">
        <v>5</v>
      </c>
    </row>
    <row r="4" spans="1:3">
      <c r="A4">
        <v>3</v>
      </c>
      <c r="C4">
        <v>6</v>
      </c>
    </row>
    <row r="5" spans="1:3">
      <c r="A5">
        <v>4</v>
      </c>
      <c r="C5">
        <v>7</v>
      </c>
    </row>
    <row r="6" spans="1:3">
      <c r="A6">
        <v>5</v>
      </c>
      <c r="C6">
        <v>8</v>
      </c>
    </row>
    <row r="7" spans="1:3">
      <c r="A7">
        <v>6</v>
      </c>
      <c r="C7">
        <v>9</v>
      </c>
    </row>
    <row r="8" spans="1:3">
      <c r="A8">
        <v>7</v>
      </c>
      <c r="C8">
        <v>10</v>
      </c>
    </row>
    <row r="9" spans="1:3">
      <c r="A9">
        <v>8</v>
      </c>
      <c r="C9">
        <v>11</v>
      </c>
    </row>
    <row r="10" spans="1:3">
      <c r="A10">
        <v>9</v>
      </c>
      <c r="C10">
        <v>12</v>
      </c>
    </row>
    <row r="11" spans="1:3">
      <c r="A11">
        <v>10</v>
      </c>
      <c r="C11">
        <v>13</v>
      </c>
    </row>
    <row r="12" spans="1:3">
      <c r="A12">
        <v>11</v>
      </c>
      <c r="C12">
        <v>14</v>
      </c>
    </row>
    <row r="13" spans="1:3">
      <c r="A13">
        <v>12</v>
      </c>
      <c r="C13">
        <v>15</v>
      </c>
    </row>
    <row r="14" spans="1:3">
      <c r="A14">
        <v>13</v>
      </c>
      <c r="C14">
        <v>16</v>
      </c>
    </row>
    <row r="15" spans="1:3">
      <c r="A15">
        <v>14</v>
      </c>
      <c r="C15">
        <v>17</v>
      </c>
    </row>
    <row r="16" spans="1:3">
      <c r="A16">
        <v>15</v>
      </c>
      <c r="C16">
        <v>18</v>
      </c>
    </row>
    <row r="17" spans="1:3">
      <c r="A17">
        <v>16</v>
      </c>
      <c r="C17">
        <v>19</v>
      </c>
    </row>
    <row r="18" spans="1:3">
      <c r="A18">
        <v>17</v>
      </c>
      <c r="C18">
        <v>20</v>
      </c>
    </row>
    <row r="19" spans="1:3">
      <c r="A19">
        <v>18</v>
      </c>
      <c r="C19">
        <v>21</v>
      </c>
    </row>
    <row r="20" spans="1:3">
      <c r="A20">
        <v>19</v>
      </c>
      <c r="C20">
        <v>22</v>
      </c>
    </row>
    <row r="21" spans="1:3">
      <c r="A21">
        <v>20</v>
      </c>
      <c r="C21">
        <v>23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7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I8" sqref="I8"/>
    </sheetView>
  </sheetViews>
  <sheetFormatPr defaultColWidth="9.14285714285714" defaultRowHeight="15" outlineLevelRow="6"/>
  <cols>
    <col min="1" max="1" width="3" style="17" customWidth="1"/>
    <col min="2" max="2" width="17.2857142857143" style="17" customWidth="1"/>
    <col min="3" max="3" width="24.8571428571429" style="17" customWidth="1"/>
    <col min="4" max="4" width="6.85714285714286" style="17" customWidth="1"/>
    <col min="5" max="5" width="21.1428571428571" style="17" customWidth="1"/>
    <col min="6" max="6" width="21.4285714285714" style="17" customWidth="1"/>
    <col min="7" max="7" width="11.4285714285714" style="17" customWidth="1"/>
    <col min="8" max="8" width="10.8571428571429" style="17" customWidth="1"/>
    <col min="9" max="9" width="14" style="17" customWidth="1"/>
    <col min="10" max="10" width="19.5714285714286" style="17" customWidth="1"/>
    <col min="11" max="11" width="6.85714285714286" style="17" customWidth="1"/>
    <col min="12" max="12" width="26.1428571428571" style="17" customWidth="1"/>
    <col min="13" max="13" width="6.85714285714286" style="17" customWidth="1"/>
    <col min="14" max="14" width="21.8571428571429" style="17" customWidth="1"/>
    <col min="15" max="15" width="6.85714285714286" style="17" customWidth="1"/>
    <col min="16" max="16" width="25" style="17" customWidth="1"/>
    <col min="17" max="17" width="6.85714285714286" style="17" customWidth="1"/>
    <col min="18" max="18" width="20.4285714285714" style="17" hidden="1" customWidth="1"/>
    <col min="19" max="19" width="6.85714285714286" style="17" hidden="1" customWidth="1"/>
    <col min="20" max="20" width="18.8571428571429" style="17" customWidth="1"/>
    <col min="21" max="21" width="7.42857142857143" style="17" customWidth="1"/>
    <col min="22" max="22" width="17.4285714285714" style="17" customWidth="1"/>
    <col min="23" max="23" width="7.42857142857143" style="17" customWidth="1"/>
    <col min="24" max="24" width="20.4285714285714" style="17" customWidth="1"/>
    <col min="25" max="25" width="7.42857142857143" style="17" customWidth="1"/>
    <col min="26" max="26" width="23.2857142857143" style="17" customWidth="1"/>
    <col min="27" max="27" width="6.85714285714286" style="17" customWidth="1"/>
    <col min="28" max="28" width="16" style="17" customWidth="1"/>
    <col min="29" max="29" width="6.85714285714286" style="17" customWidth="1"/>
    <col min="30" max="30" width="24.7142857142857" style="17" customWidth="1"/>
    <col min="31" max="31" width="6.85714285714286" style="17" customWidth="1"/>
    <col min="32" max="32" width="24.1428571428571" customWidth="1"/>
    <col min="33" max="33" width="7.85714285714286" style="17" customWidth="1"/>
    <col min="34" max="34" width="11" style="17" customWidth="1"/>
    <col min="35" max="35" width="10.7142857142857" style="17" customWidth="1"/>
    <col min="36" max="1025" width="9.14285714285714" style="17"/>
  </cols>
  <sheetData>
    <row r="1" spans="1:35">
      <c r="A1" s="18" t="s">
        <v>250</v>
      </c>
      <c r="B1" s="18" t="s">
        <v>536</v>
      </c>
      <c r="C1" s="18" t="s">
        <v>545</v>
      </c>
      <c r="D1" s="18" t="s">
        <v>824</v>
      </c>
      <c r="E1" s="18" t="s">
        <v>825</v>
      </c>
      <c r="F1" s="18" t="s">
        <v>544</v>
      </c>
      <c r="G1" s="18" t="s">
        <v>823</v>
      </c>
      <c r="H1" s="18" t="s">
        <v>826</v>
      </c>
      <c r="I1" s="18" t="s">
        <v>827</v>
      </c>
      <c r="J1" s="18" t="s">
        <v>828</v>
      </c>
      <c r="K1" s="18" t="s">
        <v>829</v>
      </c>
      <c r="L1" s="18" t="s">
        <v>830</v>
      </c>
      <c r="M1" s="18" t="s">
        <v>831</v>
      </c>
      <c r="N1" s="18" t="s">
        <v>832</v>
      </c>
      <c r="O1" s="18" t="s">
        <v>833</v>
      </c>
      <c r="P1" s="18" t="s">
        <v>834</v>
      </c>
      <c r="Q1" s="18" t="s">
        <v>835</v>
      </c>
      <c r="R1" s="18" t="s">
        <v>836</v>
      </c>
      <c r="S1" s="18" t="s">
        <v>837</v>
      </c>
      <c r="T1" s="18" t="s">
        <v>838</v>
      </c>
      <c r="U1" s="18" t="s">
        <v>839</v>
      </c>
      <c r="V1" s="18" t="s">
        <v>840</v>
      </c>
      <c r="W1" s="18" t="s">
        <v>841</v>
      </c>
      <c r="X1" s="18" t="s">
        <v>842</v>
      </c>
      <c r="Y1" s="18" t="s">
        <v>843</v>
      </c>
      <c r="Z1" s="18" t="s">
        <v>844</v>
      </c>
      <c r="AA1" s="18" t="s">
        <v>845</v>
      </c>
      <c r="AB1" s="18" t="s">
        <v>844</v>
      </c>
      <c r="AC1" s="18" t="s">
        <v>845</v>
      </c>
      <c r="AD1" s="18" t="s">
        <v>846</v>
      </c>
      <c r="AE1" s="18" t="s">
        <v>847</v>
      </c>
      <c r="AF1" s="18" t="s">
        <v>848</v>
      </c>
      <c r="AG1" s="18" t="s">
        <v>849</v>
      </c>
      <c r="AH1" s="18" t="s">
        <v>850</v>
      </c>
      <c r="AI1" s="18" t="s">
        <v>851</v>
      </c>
    </row>
    <row r="2" s="15" customFormat="1" spans="1:35">
      <c r="A2" s="19">
        <v>1</v>
      </c>
      <c r="B2" s="19" t="s">
        <v>852</v>
      </c>
      <c r="C2" s="19" t="s">
        <v>853</v>
      </c>
      <c r="D2" s="19" t="b">
        <f t="shared" ref="D2:D7" si="0">TRUE()</f>
        <v>1</v>
      </c>
      <c r="E2" s="19" t="s">
        <v>273</v>
      </c>
      <c r="F2" s="19" t="s">
        <v>327</v>
      </c>
      <c r="G2" s="19"/>
      <c r="H2" s="19">
        <v>0</v>
      </c>
      <c r="I2" s="19"/>
      <c r="J2" s="19" t="s">
        <v>298</v>
      </c>
      <c r="K2" s="19">
        <v>0.5</v>
      </c>
      <c r="L2" s="19" t="s">
        <v>404</v>
      </c>
      <c r="M2" s="19">
        <v>8</v>
      </c>
      <c r="N2" s="19" t="s">
        <v>413</v>
      </c>
      <c r="O2" s="19">
        <v>1.5</v>
      </c>
      <c r="P2" s="19" t="s">
        <v>358</v>
      </c>
      <c r="Q2" s="19">
        <v>14</v>
      </c>
      <c r="R2" s="22" t="s">
        <v>324</v>
      </c>
      <c r="S2" s="22">
        <v>1.5</v>
      </c>
      <c r="T2" s="19" t="s">
        <v>368</v>
      </c>
      <c r="U2" s="19">
        <v>8</v>
      </c>
      <c r="V2" s="22" t="s">
        <v>392</v>
      </c>
      <c r="W2" s="22">
        <v>32</v>
      </c>
      <c r="X2" s="22" t="s">
        <v>386</v>
      </c>
      <c r="Y2" s="22">
        <v>0</v>
      </c>
      <c r="Z2" s="19" t="s">
        <v>380</v>
      </c>
      <c r="AA2" s="19">
        <v>38</v>
      </c>
      <c r="AB2" s="19" t="s">
        <v>425</v>
      </c>
      <c r="AC2" s="19">
        <v>70</v>
      </c>
      <c r="AD2" s="19"/>
      <c r="AE2" s="19"/>
      <c r="AF2" s="19"/>
      <c r="AG2" s="19"/>
      <c r="AH2" s="19">
        <f>((100-U2)*K2*M2/100+U2*K2*M2*O2/100)</f>
        <v>4.16</v>
      </c>
      <c r="AI2" s="19">
        <f>((100-U2)*K2*M2/100+U2*K2*M2*O2/100)*(1+(AJ2*0.6))*(1+(AK2*0.4))</f>
        <v>4.16</v>
      </c>
    </row>
    <row r="3" s="15" customFormat="1" spans="1:36">
      <c r="A3" s="19">
        <v>2</v>
      </c>
      <c r="B3" s="19" t="s">
        <v>854</v>
      </c>
      <c r="C3" s="19" t="s">
        <v>855</v>
      </c>
      <c r="D3" s="19" t="b">
        <f t="shared" si="0"/>
        <v>1</v>
      </c>
      <c r="E3" s="19" t="s">
        <v>273</v>
      </c>
      <c r="F3" s="19" t="s">
        <v>337</v>
      </c>
      <c r="G3" s="19"/>
      <c r="H3" s="19">
        <v>3</v>
      </c>
      <c r="I3" s="19"/>
      <c r="J3" s="19" t="s">
        <v>298</v>
      </c>
      <c r="K3" s="19">
        <v>0.9</v>
      </c>
      <c r="L3" s="19" t="s">
        <v>404</v>
      </c>
      <c r="M3" s="19">
        <v>1.5</v>
      </c>
      <c r="N3" s="19" t="s">
        <v>413</v>
      </c>
      <c r="O3" s="19">
        <v>1.5</v>
      </c>
      <c r="P3" s="19" t="s">
        <v>358</v>
      </c>
      <c r="Q3" s="19">
        <v>10</v>
      </c>
      <c r="R3" s="22" t="s">
        <v>324</v>
      </c>
      <c r="S3" s="22">
        <v>1.5</v>
      </c>
      <c r="T3" s="19" t="s">
        <v>368</v>
      </c>
      <c r="U3" s="19">
        <v>8</v>
      </c>
      <c r="V3" s="22" t="s">
        <v>392</v>
      </c>
      <c r="W3" s="22">
        <v>6</v>
      </c>
      <c r="X3" s="22" t="s">
        <v>386</v>
      </c>
      <c r="Y3" s="22">
        <v>0</v>
      </c>
      <c r="Z3" s="19" t="s">
        <v>380</v>
      </c>
      <c r="AA3" s="19">
        <v>42</v>
      </c>
      <c r="AB3" s="19" t="s">
        <v>425</v>
      </c>
      <c r="AC3" s="19">
        <v>60</v>
      </c>
      <c r="AD3" s="19" t="s">
        <v>452</v>
      </c>
      <c r="AE3" s="19">
        <v>4</v>
      </c>
      <c r="AF3" s="19"/>
      <c r="AG3" s="19"/>
      <c r="AH3" s="19">
        <f>((100-U3)*K3*M3/100+U3*K3*M3*O3/100)</f>
        <v>1.404</v>
      </c>
      <c r="AI3" s="19">
        <f>((100-U3)*K3*M3/100+U3*K3*M3*O3/100)*(1+(AJ3*0.6))*(1+(AK3*0.4))</f>
        <v>4.7736</v>
      </c>
      <c r="AJ3" s="15">
        <v>4</v>
      </c>
    </row>
    <row r="4" s="15" customFormat="1" spans="1:37">
      <c r="A4" s="19">
        <v>3</v>
      </c>
      <c r="B4" s="19" t="s">
        <v>856</v>
      </c>
      <c r="C4" s="19" t="s">
        <v>857</v>
      </c>
      <c r="D4" s="19" t="b">
        <f t="shared" si="0"/>
        <v>1</v>
      </c>
      <c r="E4" s="19" t="s">
        <v>273</v>
      </c>
      <c r="F4" s="19" t="s">
        <v>347</v>
      </c>
      <c r="G4" s="19"/>
      <c r="H4" s="19">
        <v>5</v>
      </c>
      <c r="I4" s="19"/>
      <c r="J4" s="19" t="s">
        <v>298</v>
      </c>
      <c r="K4" s="19">
        <v>2.1</v>
      </c>
      <c r="L4" s="19" t="s">
        <v>404</v>
      </c>
      <c r="M4" s="19">
        <v>1</v>
      </c>
      <c r="N4" s="19" t="s">
        <v>413</v>
      </c>
      <c r="O4" s="19">
        <v>3</v>
      </c>
      <c r="P4" s="19" t="s">
        <v>358</v>
      </c>
      <c r="Q4" s="19">
        <v>18</v>
      </c>
      <c r="R4" s="22" t="s">
        <v>324</v>
      </c>
      <c r="S4" s="22">
        <v>4</v>
      </c>
      <c r="T4" s="19" t="s">
        <v>368</v>
      </c>
      <c r="U4" s="19">
        <v>31</v>
      </c>
      <c r="V4" s="22" t="s">
        <v>392</v>
      </c>
      <c r="W4" s="22">
        <v>2</v>
      </c>
      <c r="X4" s="22" t="s">
        <v>386</v>
      </c>
      <c r="Y4" s="22">
        <v>0</v>
      </c>
      <c r="Z4" s="19" t="s">
        <v>380</v>
      </c>
      <c r="AA4" s="19">
        <v>52</v>
      </c>
      <c r="AB4" s="19" t="s">
        <v>425</v>
      </c>
      <c r="AC4" s="19">
        <v>90</v>
      </c>
      <c r="AD4" s="19"/>
      <c r="AE4" s="19"/>
      <c r="AF4" s="19" t="s">
        <v>410</v>
      </c>
      <c r="AG4" s="19">
        <v>1</v>
      </c>
      <c r="AH4" s="19">
        <f>((100-U4)*K4*M4/100+U4*K4*M4*O4/100)</f>
        <v>3.402</v>
      </c>
      <c r="AI4" s="19">
        <f t="shared" ref="AI4:AI7" si="1">((100-U4)*K4*M4/100+U4*K4*M4*O4/100)*(1+(AJ4*0.6))*(1+(AK4*0.4))</f>
        <v>4.7628</v>
      </c>
      <c r="AK4" s="15">
        <v>1</v>
      </c>
    </row>
    <row r="5" s="15" customFormat="1" spans="1:35">
      <c r="A5" s="19">
        <v>4</v>
      </c>
      <c r="B5" s="19" t="s">
        <v>858</v>
      </c>
      <c r="C5" s="19" t="s">
        <v>859</v>
      </c>
      <c r="D5" s="19" t="b">
        <f t="shared" si="0"/>
        <v>1</v>
      </c>
      <c r="E5" s="19" t="s">
        <v>273</v>
      </c>
      <c r="F5" s="19" t="s">
        <v>316</v>
      </c>
      <c r="G5" s="19"/>
      <c r="H5" s="19">
        <v>7</v>
      </c>
      <c r="I5" s="19"/>
      <c r="J5" s="19" t="s">
        <v>298</v>
      </c>
      <c r="K5" s="19">
        <v>1.5</v>
      </c>
      <c r="L5" s="19" t="s">
        <v>404</v>
      </c>
      <c r="M5" s="19">
        <v>2</v>
      </c>
      <c r="N5" s="19" t="s">
        <v>413</v>
      </c>
      <c r="O5" s="19">
        <v>2</v>
      </c>
      <c r="P5" s="19" t="s">
        <v>358</v>
      </c>
      <c r="Q5" s="19">
        <v>14</v>
      </c>
      <c r="R5" s="22" t="s">
        <v>324</v>
      </c>
      <c r="S5" s="22">
        <v>2</v>
      </c>
      <c r="T5" s="19" t="s">
        <v>368</v>
      </c>
      <c r="U5" s="19">
        <v>15</v>
      </c>
      <c r="V5" s="22" t="s">
        <v>392</v>
      </c>
      <c r="W5" s="22">
        <v>8</v>
      </c>
      <c r="X5" s="22" t="s">
        <v>386</v>
      </c>
      <c r="Y5" s="22">
        <v>1.8</v>
      </c>
      <c r="Z5" s="19" t="s">
        <v>380</v>
      </c>
      <c r="AA5" s="19">
        <v>42</v>
      </c>
      <c r="AB5" s="19" t="s">
        <v>425</v>
      </c>
      <c r="AC5" s="19">
        <v>80</v>
      </c>
      <c r="AD5" s="19" t="s">
        <v>522</v>
      </c>
      <c r="AE5" s="19">
        <v>1</v>
      </c>
      <c r="AH5" s="19">
        <f>((100-U5)*K5*M5/100+U5*K5*M5*O5/100)</f>
        <v>3.45</v>
      </c>
      <c r="AI5" s="19">
        <f t="shared" si="1"/>
        <v>3.45</v>
      </c>
    </row>
    <row r="6" s="16" customFormat="1" spans="1:35">
      <c r="A6" s="20">
        <v>5</v>
      </c>
      <c r="B6" s="21" t="s">
        <v>860</v>
      </c>
      <c r="C6" s="20" t="s">
        <v>861</v>
      </c>
      <c r="D6" s="21" t="b">
        <f t="shared" si="0"/>
        <v>1</v>
      </c>
      <c r="E6" s="19" t="s">
        <v>273</v>
      </c>
      <c r="F6" s="21" t="s">
        <v>327</v>
      </c>
      <c r="G6" s="21"/>
      <c r="H6" s="21">
        <v>9</v>
      </c>
      <c r="I6" s="21">
        <v>300</v>
      </c>
      <c r="J6" s="21" t="s">
        <v>298</v>
      </c>
      <c r="K6" s="21">
        <v>3.3</v>
      </c>
      <c r="L6" s="21" t="s">
        <v>404</v>
      </c>
      <c r="M6" s="21">
        <v>0.8</v>
      </c>
      <c r="N6" s="21" t="s">
        <v>413</v>
      </c>
      <c r="O6" s="21">
        <v>2</v>
      </c>
      <c r="P6" s="21" t="s">
        <v>358</v>
      </c>
      <c r="Q6" s="21">
        <v>16</v>
      </c>
      <c r="R6" s="21" t="s">
        <v>324</v>
      </c>
      <c r="S6" s="21">
        <v>4</v>
      </c>
      <c r="T6" s="21" t="s">
        <v>368</v>
      </c>
      <c r="U6" s="21">
        <v>30</v>
      </c>
      <c r="V6" s="21" t="s">
        <v>392</v>
      </c>
      <c r="W6" s="21">
        <v>2</v>
      </c>
      <c r="X6" s="21" t="s">
        <v>386</v>
      </c>
      <c r="Y6" s="21">
        <v>0</v>
      </c>
      <c r="Z6" s="21" t="s">
        <v>380</v>
      </c>
      <c r="AA6" s="21">
        <v>52</v>
      </c>
      <c r="AB6" s="21" t="s">
        <v>425</v>
      </c>
      <c r="AC6" s="21">
        <v>85</v>
      </c>
      <c r="AD6" s="21"/>
      <c r="AE6" s="21"/>
      <c r="AF6" s="21"/>
      <c r="AG6" s="21"/>
      <c r="AH6" s="21">
        <f t="shared" ref="AH6:AH7" si="2">((100-U6)*K6*M6/100+U6*K6*M6*O6/100)</f>
        <v>3.432</v>
      </c>
      <c r="AI6" s="21">
        <f t="shared" si="1"/>
        <v>3.432</v>
      </c>
    </row>
    <row r="7" s="16" customFormat="1" spans="1:35">
      <c r="A7" s="20">
        <v>6</v>
      </c>
      <c r="B7" s="21" t="s">
        <v>862</v>
      </c>
      <c r="C7" s="20" t="s">
        <v>863</v>
      </c>
      <c r="D7" s="21" t="b">
        <f t="shared" si="0"/>
        <v>1</v>
      </c>
      <c r="E7" s="19" t="s">
        <v>273</v>
      </c>
      <c r="F7" s="21" t="s">
        <v>316</v>
      </c>
      <c r="G7" s="21"/>
      <c r="H7" s="21">
        <v>9</v>
      </c>
      <c r="I7" s="21"/>
      <c r="J7" s="21" t="s">
        <v>298</v>
      </c>
      <c r="K7" s="21">
        <v>1.1</v>
      </c>
      <c r="L7" s="21" t="s">
        <v>404</v>
      </c>
      <c r="M7" s="21">
        <v>2.7</v>
      </c>
      <c r="N7" s="21" t="s">
        <v>413</v>
      </c>
      <c r="O7" s="21">
        <v>2</v>
      </c>
      <c r="P7" s="21" t="s">
        <v>358</v>
      </c>
      <c r="Q7" s="21">
        <v>14</v>
      </c>
      <c r="R7" s="21" t="s">
        <v>324</v>
      </c>
      <c r="S7" s="21">
        <v>2</v>
      </c>
      <c r="T7" s="21" t="s">
        <v>368</v>
      </c>
      <c r="U7" s="21">
        <v>15</v>
      </c>
      <c r="V7" s="21" t="s">
        <v>392</v>
      </c>
      <c r="W7" s="21">
        <v>8</v>
      </c>
      <c r="X7" s="21" t="s">
        <v>386</v>
      </c>
      <c r="Y7" s="21">
        <v>2</v>
      </c>
      <c r="Z7" s="21" t="s">
        <v>380</v>
      </c>
      <c r="AA7" s="21">
        <v>42</v>
      </c>
      <c r="AB7" s="21" t="s">
        <v>425</v>
      </c>
      <c r="AC7" s="21">
        <v>70</v>
      </c>
      <c r="AD7" s="20"/>
      <c r="AE7" s="20"/>
      <c r="AF7" s="21" t="s">
        <v>522</v>
      </c>
      <c r="AG7" s="21">
        <v>1</v>
      </c>
      <c r="AH7" s="21">
        <f t="shared" si="2"/>
        <v>3.4155</v>
      </c>
      <c r="AI7" s="21">
        <f t="shared" si="1"/>
        <v>3.4155</v>
      </c>
    </row>
  </sheetData>
  <pageMargins left="0.7" right="0.7" top="0.75" bottom="0.75" header="0.511811023622047" footer="0.511811023622047"/>
  <pageSetup paperSize="9" orientation="portrait" horizontalDpi="300" verticalDpi="300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6 " > < c o m m e n t   s : r e f = " L 9 6 "   r g b C l r = " 2 F C 5 8 4 " / > < / c o m m e n t L i s t > < c o m m e n t L i s t   s h e e t S t i d = " 7 " / > < c o m m e n t L i s t   s h e e t S t i d = " 8 " /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Constants</vt:lpstr>
      <vt:lpstr>TrackingConstants</vt:lpstr>
      <vt:lpstr>IDs</vt:lpstr>
      <vt:lpstr>Characters</vt:lpstr>
      <vt:lpstr>EnemiesV2</vt:lpstr>
      <vt:lpstr>EnemyAttacks</vt:lpstr>
      <vt:lpstr>Mods</vt:lpstr>
      <vt:lpstr>Skins</vt:lpstr>
      <vt:lpstr>Equipments</vt:lpstr>
      <vt:lpstr>RescueRewards</vt:lpstr>
      <vt:lpstr>PlayerLevels</vt:lpstr>
      <vt:lpstr>WeaponStats</vt:lpstr>
      <vt:lpstr>Leaderboards</vt:lpstr>
      <vt:lpstr>FakeScores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Adminn</cp:lastModifiedBy>
  <cp:revision>10</cp:revision>
  <dcterms:created xsi:type="dcterms:W3CDTF">2015-06-05T18:17:00Z</dcterms:created>
  <dcterms:modified xsi:type="dcterms:W3CDTF">2024-10-13T04:53:14Z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056B01076A1E49E18F198DCECDC9CE9C</vt:lpwstr>
  </property>
  <property fmtid="{D5CDD505-2E9C-101B-9397-08002B2CF9AE}" pid="3" name="KSOProductBuildVer">
    <vt:lpwstr>1033-12.2.0.18586</vt:lpwstr>
  </property>
</Properties>
</file>