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95BB371-C0F0-4816-98B2-528135C15E96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E5" i="1" l="1"/>
  <c r="E4" i="1"/>
  <c r="L2" i="1"/>
  <c r="E9" i="1" l="1"/>
  <c r="G5" i="1" s="1"/>
  <c r="G4" i="1" l="1"/>
  <c r="I10" i="1"/>
  <c r="H10" i="1"/>
  <c r="G10" i="1"/>
  <c r="I9" i="1"/>
  <c r="H9" i="1"/>
  <c r="G9" i="1"/>
</calcChain>
</file>

<file path=xl/sharedStrings.xml><?xml version="1.0" encoding="utf-8"?>
<sst xmlns="http://schemas.openxmlformats.org/spreadsheetml/2006/main" count="32" uniqueCount="31">
  <si>
    <t>Flipped Labs</t>
  </si>
  <si>
    <t>Basic Function</t>
  </si>
  <si>
    <t>Scheme Conditionals</t>
  </si>
  <si>
    <t>Lists And Recursion</t>
  </si>
  <si>
    <t>DrRacket</t>
  </si>
  <si>
    <t>Tree</t>
  </si>
  <si>
    <t>Grammar</t>
  </si>
  <si>
    <t>Flipped AVG</t>
  </si>
  <si>
    <t>Flipped Total</t>
  </si>
  <si>
    <t>Syntactic</t>
  </si>
  <si>
    <t>Parsing</t>
  </si>
  <si>
    <t>out of 1350</t>
  </si>
  <si>
    <t>out of 1200</t>
  </si>
  <si>
    <t xml:space="preserve">Final Project </t>
  </si>
  <si>
    <t>300 Points Total</t>
  </si>
  <si>
    <t>Midterm</t>
  </si>
  <si>
    <t>200 Points</t>
  </si>
  <si>
    <t>Final Exam</t>
  </si>
  <si>
    <t>A</t>
  </si>
  <si>
    <t>B</t>
  </si>
  <si>
    <t>Points Needed</t>
  </si>
  <si>
    <t>C</t>
  </si>
  <si>
    <t>Out of 1200</t>
  </si>
  <si>
    <t>Out of 1350</t>
  </si>
  <si>
    <t>Total Points</t>
  </si>
  <si>
    <t>(To Date)</t>
  </si>
  <si>
    <t>Flipped Labs Avg</t>
  </si>
  <si>
    <t>Flipped 11</t>
  </si>
  <si>
    <t>Java Abstraction</t>
  </si>
  <si>
    <t>Sorting</t>
  </si>
  <si>
    <t>Flipped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</si>
</sst>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B12" sqref="B12"/>
    </sheetView>
  </sheetViews>
  <sheetFormatPr defaultRowHeight="14.25" x14ac:dyDescent="0.45"/>
  <cols>
    <col min="1" max="1" width="17.33203125" customWidth="1"/>
    <col min="2" max="2" width="15.265625" customWidth="1"/>
    <col min="4" max="4" width="10.73046875" customWidth="1"/>
    <col min="5" max="5" width="13.19921875" customWidth="1"/>
    <col min="6" max="6" width="10.6640625" customWidth="1"/>
    <col min="8" max="8" width="10.6640625" customWidth="1"/>
    <col min="9" max="9" width="9.1328125" customWidth="1"/>
    <col min="10" max="10" width="11.53125" customWidth="1"/>
    <col min="11" max="11" width="14.46484375" customWidth="1"/>
  </cols>
  <sheetData>
    <row r="1" spans="1:12" x14ac:dyDescent="0.45">
      <c r="B1" t="s">
        <v>0</v>
      </c>
      <c r="J1" t="s">
        <v>13</v>
      </c>
      <c r="K1" t="s">
        <v>14</v>
      </c>
    </row>
    <row r="2" spans="1:12" x14ac:dyDescent="0.45">
      <c r="A2" t="s">
        <v>1</v>
      </c>
      <c r="B2">
        <v>100</v>
      </c>
      <c r="J2" t="s">
        <v>15</v>
      </c>
      <c r="K2" t="s">
        <v>16</v>
      </c>
      <c r="L2">
        <f>(53.5/60)*300</f>
        <v>267.5</v>
      </c>
    </row>
    <row r="3" spans="1:12" x14ac:dyDescent="0.45">
      <c r="A3" t="s">
        <v>2</v>
      </c>
      <c r="B3">
        <v>100</v>
      </c>
      <c r="J3" t="s">
        <v>17</v>
      </c>
      <c r="K3" t="s">
        <v>16</v>
      </c>
    </row>
    <row r="4" spans="1:12" x14ac:dyDescent="0.45">
      <c r="A4" t="s">
        <v>3</v>
      </c>
      <c r="B4">
        <v>100</v>
      </c>
      <c r="D4" t="s">
        <v>8</v>
      </c>
      <c r="E4">
        <f>SUM(B2:B14)*0.5</f>
        <v>487.5</v>
      </c>
      <c r="G4">
        <f>E9/1350</f>
        <v>0.55925925925925923</v>
      </c>
      <c r="H4" t="s">
        <v>11</v>
      </c>
    </row>
    <row r="5" spans="1:12" x14ac:dyDescent="0.45">
      <c r="A5" t="s">
        <v>4</v>
      </c>
      <c r="B5">
        <v>100</v>
      </c>
      <c r="D5" t="s">
        <v>7</v>
      </c>
      <c r="E5">
        <f>AVERAGE(B2:B14)</f>
        <v>97.5</v>
      </c>
      <c r="G5">
        <f>E9/1200</f>
        <v>0.62916666666666665</v>
      </c>
      <c r="H5" t="s">
        <v>12</v>
      </c>
    </row>
    <row r="6" spans="1:12" x14ac:dyDescent="0.45">
      <c r="A6" t="s">
        <v>5</v>
      </c>
      <c r="B6">
        <v>100</v>
      </c>
    </row>
    <row r="7" spans="1:12" x14ac:dyDescent="0.45">
      <c r="A7" t="s">
        <v>6</v>
      </c>
      <c r="B7">
        <v>75</v>
      </c>
      <c r="G7" t="s">
        <v>20</v>
      </c>
    </row>
    <row r="8" spans="1:12" x14ac:dyDescent="0.45">
      <c r="A8" t="s">
        <v>9</v>
      </c>
      <c r="B8">
        <v>100</v>
      </c>
      <c r="G8" t="s">
        <v>18</v>
      </c>
      <c r="H8" t="s">
        <v>19</v>
      </c>
      <c r="I8" t="s">
        <v>21</v>
      </c>
    </row>
    <row r="9" spans="1:12" x14ac:dyDescent="0.45">
      <c r="A9" t="s">
        <v>10</v>
      </c>
      <c r="B9">
        <v>100</v>
      </c>
      <c r="D9" t="s">
        <v>24</v>
      </c>
      <c r="E9">
        <f>E4+L2</f>
        <v>755</v>
      </c>
      <c r="G9">
        <f>1200*0.9</f>
        <v>1080</v>
      </c>
      <c r="H9">
        <f>1200*0.8</f>
        <v>960</v>
      </c>
      <c r="I9">
        <f>1200*0.7</f>
        <v>840</v>
      </c>
      <c r="J9" t="s">
        <v>22</v>
      </c>
    </row>
    <row r="10" spans="1:12" x14ac:dyDescent="0.45">
      <c r="A10" t="s">
        <v>28</v>
      </c>
      <c r="B10">
        <v>100</v>
      </c>
      <c r="D10" t="s">
        <v>25</v>
      </c>
      <c r="G10">
        <f>1350*0.9</f>
        <v>1215</v>
      </c>
      <c r="H10">
        <f>1350*0.8</f>
        <v>1080</v>
      </c>
      <c r="I10">
        <f>1350*0.7</f>
        <v>944.99999999999989</v>
      </c>
      <c r="J10" t="s">
        <v>23</v>
      </c>
    </row>
    <row r="11" spans="1:12" x14ac:dyDescent="0.45">
      <c r="A11" t="s">
        <v>29</v>
      </c>
      <c r="B11">
        <v>100</v>
      </c>
    </row>
    <row r="12" spans="1:12" x14ac:dyDescent="0.45">
      <c r="A12" t="s">
        <v>27</v>
      </c>
    </row>
    <row r="13" spans="1:12" x14ac:dyDescent="0.45">
      <c r="A13" t="s">
        <v>30</v>
      </c>
    </row>
    <row r="15" spans="1:12" x14ac:dyDescent="0.45">
      <c r="A15" t="s">
        <v>26</v>
      </c>
      <c r="B15">
        <f>AVERAGE(B2:B11)</f>
        <v>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2018-11-26T13:54:23Z</dcterms:modified>
</cp:coreProperties>
</file>