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ngskj/Projects/Latent_Semantic_Analysis/"/>
    </mc:Choice>
  </mc:AlternateContent>
  <xr:revisionPtr revIDLastSave="0" documentId="13_ncr:1_{03211F8C-4AAE-8145-86E9-4A5447781B72}" xr6:coauthVersionLast="45" xr6:coauthVersionMax="45" xr10:uidLastSave="{00000000-0000-0000-0000-000000000000}"/>
  <bookViews>
    <workbookView xWindow="0" yWindow="460" windowWidth="28800" windowHeight="17540" xr2:uid="{049D2AE9-A15E-4944-BF63-B1F707DED08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2" i="1"/>
  <c r="B11" i="1"/>
  <c r="B6" i="1"/>
  <c r="B5" i="1"/>
  <c r="B3" i="1"/>
</calcChain>
</file>

<file path=xl/sharedStrings.xml><?xml version="1.0" encoding="utf-8"?>
<sst xmlns="http://schemas.openxmlformats.org/spreadsheetml/2006/main" count="312" uniqueCount="207">
  <si>
    <t>group1</t>
    <phoneticPr fontId="0" type="noConversion"/>
  </si>
  <si>
    <t>value1</t>
    <phoneticPr fontId="0" type="noConversion"/>
  </si>
  <si>
    <t>group2</t>
    <phoneticPr fontId="0" type="noConversion"/>
  </si>
  <si>
    <t>value2</t>
    <phoneticPr fontId="0" type="noConversion"/>
  </si>
  <si>
    <t>group3</t>
    <phoneticPr fontId="0" type="noConversion"/>
  </si>
  <si>
    <t>value3</t>
    <phoneticPr fontId="0" type="noConversion"/>
  </si>
  <si>
    <t>group4</t>
    <phoneticPr fontId="0" type="noConversion"/>
  </si>
  <si>
    <t>value4</t>
    <phoneticPr fontId="0" type="noConversion"/>
  </si>
  <si>
    <t>group5</t>
    <phoneticPr fontId="0" type="noConversion"/>
  </si>
  <si>
    <t>value5</t>
    <phoneticPr fontId="0" type="noConversion"/>
  </si>
  <si>
    <t>group6</t>
    <phoneticPr fontId="0" type="noConversion"/>
  </si>
  <si>
    <t>value6</t>
    <phoneticPr fontId="0" type="noConversion"/>
  </si>
  <si>
    <t>art</t>
  </si>
  <si>
    <t>illustration</t>
  </si>
  <si>
    <t>painting</t>
  </si>
  <si>
    <t>contemporaryart</t>
  </si>
  <si>
    <t>drawing</t>
  </si>
  <si>
    <t>orientalpainting</t>
  </si>
  <si>
    <t>artist</t>
  </si>
  <si>
    <t>gallery</t>
  </si>
  <si>
    <t>abstractart</t>
  </si>
  <si>
    <t>film</t>
  </si>
  <si>
    <t>exhibition</t>
  </si>
  <si>
    <t>artwork</t>
  </si>
  <si>
    <t>artcollection</t>
  </si>
  <si>
    <t>oilpainting</t>
  </si>
  <si>
    <t>daily</t>
  </si>
  <si>
    <t>photography</t>
  </si>
  <si>
    <t>furniture</t>
  </si>
  <si>
    <t>artlover</t>
  </si>
  <si>
    <t>korea</t>
  </si>
  <si>
    <t>design</t>
  </si>
  <si>
    <t>bike</t>
  </si>
  <si>
    <t>fineart</t>
  </si>
  <si>
    <t>blackandwhite</t>
  </si>
  <si>
    <t>interior</t>
  </si>
  <si>
    <t>sculpture</t>
  </si>
  <si>
    <t>museum</t>
  </si>
  <si>
    <t>studio</t>
  </si>
  <si>
    <t>artoftheday</t>
  </si>
  <si>
    <t>digitalart</t>
  </si>
  <si>
    <t>travel</t>
  </si>
  <si>
    <t>selfie</t>
  </si>
  <si>
    <t>modernart</t>
  </si>
  <si>
    <t>cafe</t>
  </si>
  <si>
    <t>fashion</t>
  </si>
  <si>
    <t>shop</t>
  </si>
  <si>
    <t>India</t>
  </si>
  <si>
    <t>Nepal</t>
  </si>
  <si>
    <t>artbasel</t>
  </si>
  <si>
    <t>comics</t>
  </si>
  <si>
    <t>artfair</t>
  </si>
  <si>
    <t>love</t>
  </si>
  <si>
    <t>artsy</t>
  </si>
  <si>
    <t>landscape</t>
  </si>
  <si>
    <t>hongkong</t>
  </si>
  <si>
    <t>koreanart</t>
  </si>
  <si>
    <t>acrylicpainting</t>
  </si>
  <si>
    <t>steelart</t>
  </si>
  <si>
    <t>review</t>
  </si>
  <si>
    <t>colors</t>
  </si>
  <si>
    <t>mood</t>
  </si>
  <si>
    <t>rustique</t>
  </si>
  <si>
    <t>video</t>
  </si>
  <si>
    <t>koreanpainting</t>
  </si>
  <si>
    <t>lighting</t>
  </si>
  <si>
    <t>installation</t>
  </si>
  <si>
    <t>artadvisory</t>
  </si>
  <si>
    <t>opera</t>
  </si>
  <si>
    <t>architecture</t>
  </si>
  <si>
    <t>work</t>
  </si>
  <si>
    <t>inspiration</t>
  </si>
  <si>
    <t>poetry</t>
  </si>
  <si>
    <t>media</t>
  </si>
  <si>
    <t>doodle</t>
  </si>
  <si>
    <t>contemporary</t>
  </si>
  <si>
    <t>stainlesssteel</t>
  </si>
  <si>
    <t>minimalism</t>
  </si>
  <si>
    <t>portrait</t>
  </si>
  <si>
    <t>canvas</t>
  </si>
  <si>
    <t>sketch</t>
  </si>
  <si>
    <t>creative</t>
  </si>
  <si>
    <t>music</t>
  </si>
  <si>
    <t>graffitiart</t>
  </si>
  <si>
    <t>mediafacade</t>
  </si>
  <si>
    <t>beautiful</t>
  </si>
  <si>
    <t>stripe</t>
  </si>
  <si>
    <t>watercolor</t>
  </si>
  <si>
    <t>nature</t>
  </si>
  <si>
    <t>tattoo</t>
  </si>
  <si>
    <t>snap</t>
  </si>
  <si>
    <t>red</t>
  </si>
  <si>
    <t>color</t>
  </si>
  <si>
    <t>portriat</t>
  </si>
  <si>
    <t>characterart</t>
  </si>
  <si>
    <t>happy</t>
  </si>
  <si>
    <t>italy</t>
  </si>
  <si>
    <t>editorialdesign</t>
  </si>
  <si>
    <t>surrealism</t>
  </si>
  <si>
    <t>leather</t>
  </si>
  <si>
    <t>vintage</t>
  </si>
  <si>
    <t>Korea</t>
  </si>
  <si>
    <t>steel</t>
  </si>
  <si>
    <t>art</t>
    <phoneticPr fontId="1" type="noConversion"/>
  </si>
  <si>
    <t>artwork</t>
    <phoneticPr fontId="1" type="noConversion"/>
  </si>
  <si>
    <t>contemporaryart</t>
    <phoneticPr fontId="1" type="noConversion"/>
  </si>
  <si>
    <t>artist</t>
    <phoneticPr fontId="1" type="noConversion"/>
  </si>
  <si>
    <t>abstractart</t>
    <phoneticPr fontId="1" type="noConversion"/>
  </si>
  <si>
    <t>gallery</t>
    <phoneticPr fontId="1" type="noConversion"/>
  </si>
  <si>
    <t>illustration</t>
    <phoneticPr fontId="1" type="noConversion"/>
  </si>
  <si>
    <t>book</t>
    <phoneticPr fontId="1" type="noConversion"/>
  </si>
  <si>
    <t>fineart</t>
    <phoneticPr fontId="1" type="noConversion"/>
  </si>
  <si>
    <t>watercolor</t>
    <phoneticPr fontId="1" type="noConversion"/>
  </si>
  <si>
    <t>Korea</t>
    <phoneticPr fontId="1" type="noConversion"/>
  </si>
  <si>
    <t>cat</t>
    <phoneticPr fontId="1" type="noConversion"/>
  </si>
  <si>
    <t>artforsale</t>
    <phoneticPr fontId="1" type="noConversion"/>
  </si>
  <si>
    <t>oilpainting</t>
    <phoneticPr fontId="1" type="noConversion"/>
  </si>
  <si>
    <t>flower</t>
    <phoneticPr fontId="1" type="noConversion"/>
  </si>
  <si>
    <t>artcollection</t>
    <phoneticPr fontId="1" type="noConversion"/>
  </si>
  <si>
    <t>curator</t>
    <phoneticPr fontId="1" type="noConversion"/>
  </si>
  <si>
    <t>contemporary</t>
    <phoneticPr fontId="1" type="noConversion"/>
  </si>
  <si>
    <t>artsy</t>
    <phoneticPr fontId="1" type="noConversion"/>
  </si>
  <si>
    <t>design</t>
    <phoneticPr fontId="1" type="noConversion"/>
  </si>
  <si>
    <t>museum</t>
    <phoneticPr fontId="1" type="noConversion"/>
  </si>
  <si>
    <t>hollywood</t>
    <phoneticPr fontId="1" type="noConversion"/>
  </si>
  <si>
    <t>installationart</t>
    <phoneticPr fontId="1" type="noConversion"/>
  </si>
  <si>
    <t>artlife</t>
    <phoneticPr fontId="1" type="noConversion"/>
  </si>
  <si>
    <t>graphicdesign</t>
    <phoneticPr fontId="1" type="noConversion"/>
  </si>
  <si>
    <t>artoftheday</t>
    <phoneticPr fontId="1" type="noConversion"/>
  </si>
  <si>
    <t>France</t>
    <phoneticPr fontId="1" type="noConversion"/>
  </si>
  <si>
    <t>architecture</t>
    <phoneticPr fontId="1" type="noConversion"/>
  </si>
  <si>
    <t>film</t>
    <phoneticPr fontId="1" type="noConversion"/>
  </si>
  <si>
    <t>Uruguay</t>
    <phoneticPr fontId="1" type="noConversion"/>
  </si>
  <si>
    <t>acrylicpainting</t>
    <phoneticPr fontId="1" type="noConversion"/>
  </si>
  <si>
    <t>koreanantique</t>
    <phoneticPr fontId="1" type="noConversion"/>
  </si>
  <si>
    <t>portrait</t>
    <phoneticPr fontId="1" type="noConversion"/>
  </si>
  <si>
    <t>Germany</t>
    <phoneticPr fontId="1" type="noConversion"/>
  </si>
  <si>
    <t>studio</t>
    <phoneticPr fontId="1" type="noConversion"/>
  </si>
  <si>
    <t>USA</t>
    <phoneticPr fontId="1" type="noConversion"/>
  </si>
  <si>
    <t>inspiration</t>
    <phoneticPr fontId="1" type="noConversion"/>
  </si>
  <si>
    <t>youngartist</t>
  </si>
  <si>
    <t>visualart</t>
  </si>
  <si>
    <t>movie</t>
  </si>
  <si>
    <t>sea</t>
  </si>
  <si>
    <t>space</t>
  </si>
  <si>
    <t>westernart</t>
  </si>
  <si>
    <t>figurativeart</t>
  </si>
  <si>
    <t>acrylic</t>
  </si>
  <si>
    <t>paper</t>
  </si>
  <si>
    <t>graphite</t>
  </si>
  <si>
    <t>night</t>
  </si>
  <si>
    <t>sensitivity</t>
  </si>
  <si>
    <t>France</t>
  </si>
  <si>
    <t xml:space="preserve">creative </t>
    <phoneticPr fontId="2" type="noConversion"/>
  </si>
  <si>
    <t>USA</t>
    <phoneticPr fontId="6" type="noConversion"/>
  </si>
  <si>
    <t>travel</t>
    <phoneticPr fontId="2" type="noConversion"/>
  </si>
  <si>
    <t>curator</t>
    <phoneticPr fontId="6" type="noConversion"/>
  </si>
  <si>
    <t>artmuseum</t>
    <phoneticPr fontId="6" type="noConversion"/>
  </si>
  <si>
    <t>interior</t>
    <phoneticPr fontId="6" type="noConversion"/>
  </si>
  <si>
    <t>installationart</t>
    <phoneticPr fontId="6" type="noConversion"/>
  </si>
  <si>
    <t>trend</t>
    <phoneticPr fontId="6" type="noConversion"/>
  </si>
  <si>
    <t>collage</t>
  </si>
  <si>
    <t>daily</t>
    <phoneticPr fontId="1" type="noConversion"/>
  </si>
  <si>
    <t>travel</t>
    <phoneticPr fontId="1" type="noConversion"/>
  </si>
  <si>
    <t>café</t>
    <phoneticPr fontId="1" type="noConversion"/>
  </si>
  <si>
    <t>photography</t>
    <phoneticPr fontId="1" type="noConversion"/>
  </si>
  <si>
    <t>interior</t>
    <phoneticPr fontId="1" type="noConversion"/>
  </si>
  <si>
    <t>selfie</t>
    <phoneticPr fontId="1" type="noConversion"/>
  </si>
  <si>
    <t>Spain</t>
    <phoneticPr fontId="1" type="noConversion"/>
  </si>
  <si>
    <t>text</t>
    <phoneticPr fontId="1" type="noConversion"/>
  </si>
  <si>
    <t>vintage</t>
    <phoneticPr fontId="1" type="noConversion"/>
  </si>
  <si>
    <t>orientalpainting</t>
    <phoneticPr fontId="1" type="noConversion"/>
  </si>
  <si>
    <t>present</t>
    <phoneticPr fontId="1" type="noConversion"/>
  </si>
  <si>
    <t>modernart</t>
    <phoneticPr fontId="1" type="noConversion"/>
  </si>
  <si>
    <t>sensitivity</t>
    <phoneticPr fontId="1" type="noConversion"/>
  </si>
  <si>
    <t>blackandwhite</t>
    <phoneticPr fontId="1" type="noConversion"/>
  </si>
  <si>
    <t>weekend</t>
    <phoneticPr fontId="1" type="noConversion"/>
  </si>
  <si>
    <t>restaurant</t>
    <phoneticPr fontId="1" type="noConversion"/>
  </si>
  <si>
    <t>jewerly</t>
    <phoneticPr fontId="1" type="noConversion"/>
  </si>
  <si>
    <t>artmajor</t>
    <phoneticPr fontId="1" type="noConversion"/>
  </si>
  <si>
    <t>space</t>
    <phoneticPr fontId="1" type="noConversion"/>
  </si>
  <si>
    <t>croquis</t>
    <phoneticPr fontId="1" type="noConversion"/>
  </si>
  <si>
    <t>movie</t>
    <phoneticPr fontId="1" type="noConversion"/>
  </si>
  <si>
    <t>exhibition</t>
    <phoneticPr fontId="1" type="noConversion"/>
  </si>
  <si>
    <t>furniture</t>
    <phoneticPr fontId="1" type="noConversion"/>
  </si>
  <si>
    <t>africa</t>
    <phoneticPr fontId="1" type="noConversion"/>
  </si>
  <si>
    <t>house</t>
    <phoneticPr fontId="1" type="noConversion"/>
  </si>
  <si>
    <t>Myanmar</t>
    <phoneticPr fontId="1" type="noConversion"/>
  </si>
  <si>
    <t>japan</t>
    <phoneticPr fontId="1" type="noConversion"/>
  </si>
  <si>
    <t>Himalayas</t>
    <phoneticPr fontId="1" type="noConversion"/>
  </si>
  <si>
    <t>wedding</t>
    <phoneticPr fontId="1" type="noConversion"/>
  </si>
  <si>
    <t>culturemanager</t>
    <phoneticPr fontId="1" type="noConversion"/>
  </si>
  <si>
    <t>creative</t>
    <phoneticPr fontId="1" type="noConversion"/>
  </si>
  <si>
    <t>mural</t>
    <phoneticPr fontId="1" type="noConversion"/>
  </si>
  <si>
    <t>living</t>
    <phoneticPr fontId="1" type="noConversion"/>
  </si>
  <si>
    <t>dog</t>
    <phoneticPr fontId="1" type="noConversion"/>
  </si>
  <si>
    <t>tea</t>
    <phoneticPr fontId="1" type="noConversion"/>
  </si>
  <si>
    <t>france</t>
    <phoneticPr fontId="1" type="noConversion"/>
  </si>
  <si>
    <t>certificate</t>
    <phoneticPr fontId="1" type="noConversion"/>
  </si>
  <si>
    <t>craft</t>
    <phoneticPr fontId="1" type="noConversion"/>
  </si>
  <si>
    <t>ceramics</t>
    <phoneticPr fontId="1" type="noConversion"/>
  </si>
  <si>
    <t>koreanart</t>
    <phoneticPr fontId="1" type="noConversion"/>
  </si>
  <si>
    <t>metalart</t>
    <phoneticPr fontId="1" type="noConversion"/>
  </si>
  <si>
    <t>sketch</t>
    <phoneticPr fontId="1" type="noConversion"/>
  </si>
  <si>
    <t>media</t>
    <phoneticPr fontId="1" type="noConversion"/>
  </si>
  <si>
    <t>class</t>
    <phoneticPr fontId="1" type="noConversion"/>
  </si>
  <si>
    <t>fiberart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</si>
</sst>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name val="Calibri"/>
      <family val="2"/>
      <charset val="129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DE5D-73C1-E749-97BB-0D98BE2F4B64}">
  <dimension ref="A1:L64"/>
  <sheetViews>
    <sheetView tabSelected="1" topLeftCell="A37" workbookViewId="0">
      <selection activeCell="A52" sqref="A52:L6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7" x14ac:dyDescent="0.2">
      <c r="A2" s="1" t="s">
        <v>103</v>
      </c>
      <c r="B2" s="1">
        <v>80.426245344333296</v>
      </c>
      <c r="C2" s="2" t="s">
        <v>12</v>
      </c>
      <c r="D2" s="8">
        <v>118.372567</v>
      </c>
      <c r="E2" s="3" t="s">
        <v>12</v>
      </c>
      <c r="F2" s="3">
        <v>189.2802753</v>
      </c>
      <c r="G2" s="4" t="s">
        <v>162</v>
      </c>
      <c r="H2" s="4">
        <v>42.430059630000002</v>
      </c>
      <c r="I2" s="5" t="s">
        <v>13</v>
      </c>
      <c r="J2" s="4">
        <v>25.033553049999998</v>
      </c>
      <c r="K2" s="6" t="s">
        <v>12</v>
      </c>
      <c r="L2" s="6">
        <v>34.816604269999999</v>
      </c>
    </row>
    <row r="3" spans="1:12" ht="34" x14ac:dyDescent="0.2">
      <c r="A3" s="1" t="s">
        <v>104</v>
      </c>
      <c r="B3" s="1">
        <f>26.3028611277245+16.0594758081151</f>
        <v>42.3623369358396</v>
      </c>
      <c r="C3" s="2" t="s">
        <v>23</v>
      </c>
      <c r="D3" s="8">
        <v>85.321201700000003</v>
      </c>
      <c r="E3" s="3" t="s">
        <v>15</v>
      </c>
      <c r="F3" s="3">
        <v>137.14716981000001</v>
      </c>
      <c r="G3" s="4" t="s">
        <v>16</v>
      </c>
      <c r="H3" s="4">
        <v>33.47655365</v>
      </c>
      <c r="I3" s="4" t="s">
        <v>12</v>
      </c>
      <c r="J3" s="4">
        <v>24.64422218</v>
      </c>
      <c r="K3" s="7" t="s">
        <v>17</v>
      </c>
      <c r="L3" s="4">
        <v>26.612827589999998</v>
      </c>
    </row>
    <row r="4" spans="1:12" ht="17" x14ac:dyDescent="0.2">
      <c r="A4" s="1" t="s">
        <v>105</v>
      </c>
      <c r="B4" s="1">
        <v>30.414295628641199</v>
      </c>
      <c r="C4" s="2" t="s">
        <v>22</v>
      </c>
      <c r="D4" s="8">
        <v>73.023815099999993</v>
      </c>
      <c r="E4" s="3" t="s">
        <v>18</v>
      </c>
      <c r="F4" s="3">
        <v>76.396594840000006</v>
      </c>
      <c r="G4" s="4" t="s">
        <v>163</v>
      </c>
      <c r="H4" s="4">
        <v>32.413950970000002</v>
      </c>
      <c r="I4" s="4" t="s">
        <v>163</v>
      </c>
      <c r="J4" s="4">
        <v>21.826138740000001</v>
      </c>
      <c r="K4" s="4" t="s">
        <v>18</v>
      </c>
      <c r="L4" s="4">
        <v>22.49334404</v>
      </c>
    </row>
    <row r="5" spans="1:12" ht="17" x14ac:dyDescent="0.2">
      <c r="A5" s="1" t="s">
        <v>106</v>
      </c>
      <c r="B5" s="1">
        <f>27.2005471215465+3.09243004257543</f>
        <v>30.292977164121929</v>
      </c>
      <c r="C5" s="2" t="s">
        <v>14</v>
      </c>
      <c r="D5" s="8">
        <v>69.205124400000003</v>
      </c>
      <c r="E5" s="3" t="s">
        <v>19</v>
      </c>
      <c r="F5" s="3">
        <v>57.580939180000001</v>
      </c>
      <c r="G5" s="6" t="s">
        <v>12</v>
      </c>
      <c r="H5" s="4">
        <v>25.822204030000002</v>
      </c>
      <c r="I5" s="4" t="s">
        <v>16</v>
      </c>
      <c r="J5" s="4">
        <v>14.33236295</v>
      </c>
      <c r="K5" s="4" t="s">
        <v>162</v>
      </c>
      <c r="L5" s="4">
        <v>21.475321170000001</v>
      </c>
    </row>
    <row r="6" spans="1:12" ht="17" x14ac:dyDescent="0.2">
      <c r="A6" s="1" t="s">
        <v>14</v>
      </c>
      <c r="B6" s="1">
        <f>22.9499741099386+5.38772592047996</f>
        <v>28.33770003041856</v>
      </c>
      <c r="C6" s="2" t="s">
        <v>16</v>
      </c>
      <c r="D6" s="8">
        <v>61.1095501</v>
      </c>
      <c r="E6" s="3" t="s">
        <v>20</v>
      </c>
      <c r="F6" s="3">
        <v>53.403422040000002</v>
      </c>
      <c r="G6" s="4" t="s">
        <v>21</v>
      </c>
      <c r="H6" s="4">
        <v>25.234535480000002</v>
      </c>
      <c r="I6" s="4" t="s">
        <v>162</v>
      </c>
      <c r="J6" s="4">
        <v>12.533622490000001</v>
      </c>
      <c r="K6" s="4" t="s">
        <v>14</v>
      </c>
      <c r="L6" s="4">
        <v>19.262914930000001</v>
      </c>
    </row>
    <row r="7" spans="1:12" ht="17" x14ac:dyDescent="0.2">
      <c r="A7" s="1" t="s">
        <v>22</v>
      </c>
      <c r="B7" s="1">
        <v>25.412898592617108</v>
      </c>
      <c r="C7" s="2" t="s">
        <v>15</v>
      </c>
      <c r="D7" s="8">
        <v>56.013813300000002</v>
      </c>
      <c r="E7" s="3" t="s">
        <v>14</v>
      </c>
      <c r="F7" s="3">
        <v>46.665668519999997</v>
      </c>
      <c r="G7" s="4" t="s">
        <v>113</v>
      </c>
      <c r="H7" s="4">
        <v>24.80367588</v>
      </c>
      <c r="I7" s="4" t="s">
        <v>113</v>
      </c>
      <c r="J7" s="4">
        <v>12.43417715</v>
      </c>
      <c r="K7" s="4" t="s">
        <v>15</v>
      </c>
      <c r="L7" s="4">
        <v>18.511878530000001</v>
      </c>
    </row>
    <row r="8" spans="1:12" ht="34" x14ac:dyDescent="0.2">
      <c r="A8" s="1" t="s">
        <v>16</v>
      </c>
      <c r="B8" s="1">
        <v>22.396143911316202</v>
      </c>
      <c r="C8" s="2" t="s">
        <v>18</v>
      </c>
      <c r="D8" s="8">
        <v>48.833914700000001</v>
      </c>
      <c r="E8" s="3" t="s">
        <v>24</v>
      </c>
      <c r="F8" s="3">
        <v>43.97046941</v>
      </c>
      <c r="G8" s="4" t="s">
        <v>164</v>
      </c>
      <c r="H8" s="4">
        <v>23.588992600000001</v>
      </c>
      <c r="I8" s="4" t="s">
        <v>104</v>
      </c>
      <c r="J8" s="4">
        <v>12.27573192</v>
      </c>
      <c r="K8" s="4" t="s">
        <v>183</v>
      </c>
      <c r="L8" s="4">
        <v>18.413694799999998</v>
      </c>
    </row>
    <row r="9" spans="1:12" ht="17" x14ac:dyDescent="0.2">
      <c r="A9" s="1" t="s">
        <v>107</v>
      </c>
      <c r="B9" s="1">
        <v>21.100999594250219</v>
      </c>
      <c r="C9" s="2" t="s">
        <v>25</v>
      </c>
      <c r="D9" s="8">
        <v>38.8329357</v>
      </c>
      <c r="E9" s="3" t="s">
        <v>23</v>
      </c>
      <c r="F9" s="3">
        <v>38.41108681</v>
      </c>
      <c r="G9" s="4" t="s">
        <v>23</v>
      </c>
      <c r="H9" s="4">
        <v>19.8493554</v>
      </c>
      <c r="I9" s="4" t="s">
        <v>182</v>
      </c>
      <c r="J9" s="4">
        <v>10.334877669999999</v>
      </c>
      <c r="K9" s="4" t="s">
        <v>23</v>
      </c>
      <c r="L9" s="4">
        <v>17.64409624</v>
      </c>
    </row>
    <row r="10" spans="1:12" ht="34" x14ac:dyDescent="0.2">
      <c r="A10" s="1" t="s">
        <v>26</v>
      </c>
      <c r="B10" s="1">
        <v>20.63173829187814</v>
      </c>
      <c r="C10" s="2" t="s">
        <v>26</v>
      </c>
      <c r="D10" s="8">
        <v>27.327643800000001</v>
      </c>
      <c r="E10" s="3" t="s">
        <v>27</v>
      </c>
      <c r="F10" s="3">
        <v>32.148961970000002</v>
      </c>
      <c r="G10" s="4" t="s">
        <v>165</v>
      </c>
      <c r="H10" s="4">
        <v>17.086438019999999</v>
      </c>
      <c r="I10" s="4" t="s">
        <v>114</v>
      </c>
      <c r="J10" s="4">
        <v>9.5451774440000001</v>
      </c>
      <c r="K10" s="4" t="s">
        <v>16</v>
      </c>
      <c r="L10" s="4">
        <v>16.748681699999999</v>
      </c>
    </row>
    <row r="11" spans="1:12" ht="17" x14ac:dyDescent="0.2">
      <c r="A11" s="1" t="s">
        <v>108</v>
      </c>
      <c r="B11" s="1">
        <f>10.690911028618+8.66599418710958</f>
        <v>19.356905215727579</v>
      </c>
      <c r="C11" s="2" t="s">
        <v>13</v>
      </c>
      <c r="D11" s="8">
        <v>25.2100188</v>
      </c>
      <c r="E11" s="3" t="s">
        <v>16</v>
      </c>
      <c r="F11" s="3">
        <v>30.763597820000001</v>
      </c>
      <c r="G11" s="4" t="s">
        <v>28</v>
      </c>
      <c r="H11" s="4">
        <v>16.195193620000001</v>
      </c>
      <c r="I11" s="4" t="s">
        <v>14</v>
      </c>
      <c r="J11" s="4">
        <v>9.1718013557986104</v>
      </c>
      <c r="K11" s="7" t="s">
        <v>27</v>
      </c>
      <c r="L11" s="4">
        <v>14.962470590000001</v>
      </c>
    </row>
    <row r="12" spans="1:12" ht="17" x14ac:dyDescent="0.2">
      <c r="A12" s="1" t="s">
        <v>27</v>
      </c>
      <c r="B12" s="1">
        <f>16.1216846352515+2.78420730830276</f>
        <v>18.905891943554263</v>
      </c>
      <c r="C12" s="2" t="s">
        <v>33</v>
      </c>
      <c r="D12" s="8">
        <v>21.277030199999999</v>
      </c>
      <c r="E12" s="3" t="s">
        <v>29</v>
      </c>
      <c r="F12" s="3">
        <v>25.802950460000002</v>
      </c>
      <c r="G12" s="4" t="s">
        <v>106</v>
      </c>
      <c r="H12" s="4">
        <v>15.604233450000001</v>
      </c>
      <c r="I12" s="4" t="s">
        <v>183</v>
      </c>
      <c r="J12" s="4">
        <v>8.8115960910000002</v>
      </c>
      <c r="K12" s="4" t="s">
        <v>30</v>
      </c>
      <c r="L12" s="4">
        <v>14.307822030000001</v>
      </c>
    </row>
    <row r="13" spans="1:12" ht="17" x14ac:dyDescent="0.2">
      <c r="A13" s="1" t="s">
        <v>109</v>
      </c>
      <c r="B13" s="1">
        <v>15.811454532656869</v>
      </c>
      <c r="C13" s="2" t="s">
        <v>45</v>
      </c>
      <c r="D13" s="8">
        <v>20.477339700000002</v>
      </c>
      <c r="E13" s="3" t="s">
        <v>22</v>
      </c>
      <c r="F13" s="3">
        <v>24.082878740000002</v>
      </c>
      <c r="G13" s="4" t="s">
        <v>31</v>
      </c>
      <c r="H13" s="4">
        <v>14.49229418</v>
      </c>
      <c r="I13" s="4" t="s">
        <v>32</v>
      </c>
      <c r="J13" s="4">
        <v>6.7725887220000001</v>
      </c>
      <c r="K13" s="4" t="s">
        <v>13</v>
      </c>
      <c r="L13" s="4">
        <v>11.444605490000001</v>
      </c>
    </row>
    <row r="14" spans="1:12" ht="17" x14ac:dyDescent="0.2">
      <c r="A14" s="1" t="s">
        <v>110</v>
      </c>
      <c r="B14" s="1">
        <f>12.0346770791449+3.22500704770581</f>
        <v>15.259684126850711</v>
      </c>
      <c r="C14" s="2" t="s">
        <v>21</v>
      </c>
      <c r="D14" s="8">
        <v>16.478162900000001</v>
      </c>
      <c r="E14" s="3" t="s">
        <v>45</v>
      </c>
      <c r="F14" s="1">
        <v>20.611952987999999</v>
      </c>
      <c r="G14" s="4" t="s">
        <v>110</v>
      </c>
      <c r="H14" s="4">
        <v>14.120209170000001</v>
      </c>
      <c r="I14" s="4" t="s">
        <v>184</v>
      </c>
      <c r="J14" s="4">
        <v>6.4903975259999998</v>
      </c>
      <c r="K14" s="4" t="s">
        <v>35</v>
      </c>
      <c r="L14" s="4">
        <v>10.94117245</v>
      </c>
    </row>
    <row r="15" spans="1:12" ht="34" x14ac:dyDescent="0.2">
      <c r="A15" s="1" t="s">
        <v>111</v>
      </c>
      <c r="B15" s="1">
        <v>14.63924575348627</v>
      </c>
      <c r="C15" s="2" t="s">
        <v>56</v>
      </c>
      <c r="D15" s="8">
        <v>15.3477432</v>
      </c>
      <c r="E15" s="3" t="s">
        <v>34</v>
      </c>
      <c r="F15" s="3">
        <v>19.86895474</v>
      </c>
      <c r="G15" s="4" t="s">
        <v>22</v>
      </c>
      <c r="H15" s="4">
        <v>13.00285751</v>
      </c>
      <c r="I15" s="4" t="s">
        <v>31</v>
      </c>
      <c r="J15" s="4">
        <v>5.9530240799999996</v>
      </c>
      <c r="K15" s="4" t="s">
        <v>138</v>
      </c>
      <c r="L15" s="4">
        <v>9.2351119500000003</v>
      </c>
    </row>
    <row r="16" spans="1:12" ht="17" x14ac:dyDescent="0.2">
      <c r="A16" s="1" t="s">
        <v>112</v>
      </c>
      <c r="B16" s="1">
        <v>13.38004164993651</v>
      </c>
      <c r="C16" s="2" t="s">
        <v>38</v>
      </c>
      <c r="D16" s="8">
        <v>15.006829</v>
      </c>
      <c r="E16" s="3" t="s">
        <v>36</v>
      </c>
      <c r="F16" s="3">
        <v>19.249763699999999</v>
      </c>
      <c r="G16" s="4" t="s">
        <v>14</v>
      </c>
      <c r="H16" s="4">
        <v>12.962301009999999</v>
      </c>
      <c r="I16" s="4" t="s">
        <v>185</v>
      </c>
      <c r="J16" s="4">
        <v>5.8918202979999998</v>
      </c>
      <c r="K16" s="4" t="s">
        <v>38</v>
      </c>
      <c r="L16" s="4">
        <v>8.2125407179999996</v>
      </c>
    </row>
    <row r="17" spans="1:12" ht="17" x14ac:dyDescent="0.2">
      <c r="A17" s="1" t="s">
        <v>113</v>
      </c>
      <c r="B17" s="1">
        <f>6.20146630035072+3.81044232514373</f>
        <v>10.011908625494449</v>
      </c>
      <c r="C17" s="2" t="s">
        <v>19</v>
      </c>
      <c r="D17" s="8">
        <v>14.259453499999999</v>
      </c>
      <c r="E17" s="3" t="s">
        <v>37</v>
      </c>
      <c r="F17" s="3">
        <v>18.980000010000001</v>
      </c>
      <c r="G17" s="4" t="s">
        <v>166</v>
      </c>
      <c r="H17" s="4">
        <v>12.57997698</v>
      </c>
      <c r="I17" s="4" t="s">
        <v>110</v>
      </c>
      <c r="J17" s="4">
        <v>5.6205088559999998</v>
      </c>
      <c r="K17" s="4" t="s">
        <v>186</v>
      </c>
      <c r="L17" s="4">
        <v>7.6720147189999999</v>
      </c>
    </row>
    <row r="18" spans="1:12" ht="17" x14ac:dyDescent="0.2">
      <c r="A18" s="1" t="s">
        <v>36</v>
      </c>
      <c r="B18" s="1">
        <v>9.7455741210326394</v>
      </c>
      <c r="C18" s="2" t="s">
        <v>101</v>
      </c>
      <c r="D18" s="8">
        <v>13.7795161</v>
      </c>
      <c r="E18" s="3" t="s">
        <v>39</v>
      </c>
      <c r="F18" s="3">
        <v>18.541580870000001</v>
      </c>
      <c r="G18" s="4" t="s">
        <v>167</v>
      </c>
      <c r="H18" s="4">
        <v>11.421383560000001</v>
      </c>
      <c r="I18" s="4" t="s">
        <v>186</v>
      </c>
      <c r="J18" s="4">
        <v>5.401945767</v>
      </c>
      <c r="K18" s="4" t="s">
        <v>36</v>
      </c>
      <c r="L18" s="4">
        <v>6.41586988352738</v>
      </c>
    </row>
    <row r="19" spans="1:12" ht="17" x14ac:dyDescent="0.2">
      <c r="A19" s="1" t="s">
        <v>41</v>
      </c>
      <c r="B19" s="1">
        <v>9.29365791729691</v>
      </c>
      <c r="C19" s="2" t="s">
        <v>40</v>
      </c>
      <c r="D19" s="8">
        <v>13.617692999999999</v>
      </c>
      <c r="E19" s="3" t="s">
        <v>13</v>
      </c>
      <c r="F19" s="3">
        <v>16.396935070000001</v>
      </c>
      <c r="G19" s="4" t="s">
        <v>15</v>
      </c>
      <c r="H19" s="4">
        <v>10.23583178</v>
      </c>
      <c r="I19" s="4" t="s">
        <v>187</v>
      </c>
      <c r="J19" s="4">
        <v>5.3026382679999999</v>
      </c>
      <c r="K19" s="4" t="s">
        <v>31</v>
      </c>
      <c r="L19" s="4">
        <v>5.2639801889999998</v>
      </c>
    </row>
    <row r="20" spans="1:12" ht="17" x14ac:dyDescent="0.2">
      <c r="A20" s="1" t="s">
        <v>44</v>
      </c>
      <c r="B20" s="1">
        <v>9.0590518109509901</v>
      </c>
      <c r="C20" s="2" t="s">
        <v>42</v>
      </c>
      <c r="D20" s="8">
        <v>12.738433300000001</v>
      </c>
      <c r="E20" s="3" t="s">
        <v>43</v>
      </c>
      <c r="F20" s="3">
        <v>16.041400729999999</v>
      </c>
      <c r="G20" s="4" t="s">
        <v>19</v>
      </c>
      <c r="H20" s="4">
        <v>9.9906096519999998</v>
      </c>
      <c r="I20" s="4" t="s">
        <v>176</v>
      </c>
      <c r="J20" s="4">
        <v>5.2674536659999998</v>
      </c>
      <c r="K20" s="4" t="s">
        <v>135</v>
      </c>
      <c r="L20" s="4">
        <v>5.0813741749999997</v>
      </c>
    </row>
    <row r="21" spans="1:12" ht="17" x14ac:dyDescent="0.2">
      <c r="A21" s="1" t="s">
        <v>114</v>
      </c>
      <c r="B21" s="1">
        <v>7.2013727484854702</v>
      </c>
      <c r="C21" s="2" t="s">
        <v>17</v>
      </c>
      <c r="D21" s="8">
        <v>8.77329647</v>
      </c>
      <c r="E21" s="3" t="s">
        <v>33</v>
      </c>
      <c r="F21" s="3">
        <v>15.99739804</v>
      </c>
      <c r="G21" s="4" t="s">
        <v>46</v>
      </c>
      <c r="H21" s="4">
        <v>8.3785131699999997</v>
      </c>
      <c r="I21" s="4" t="s">
        <v>47</v>
      </c>
      <c r="J21" s="4">
        <v>4.713456238</v>
      </c>
      <c r="K21" s="4" t="s">
        <v>198</v>
      </c>
      <c r="L21" s="4">
        <v>4.925280806</v>
      </c>
    </row>
    <row r="22" spans="1:12" ht="17" x14ac:dyDescent="0.2">
      <c r="A22" s="1" t="s">
        <v>115</v>
      </c>
      <c r="B22" s="1">
        <v>6.9473328594277204</v>
      </c>
      <c r="C22" s="2" t="s">
        <v>27</v>
      </c>
      <c r="D22" s="8">
        <v>8.5763318399999999</v>
      </c>
      <c r="E22" s="3" t="s">
        <v>31</v>
      </c>
      <c r="F22" s="3">
        <v>13.98255726</v>
      </c>
      <c r="G22" s="4" t="s">
        <v>107</v>
      </c>
      <c r="H22" s="4">
        <v>8.0784480320000007</v>
      </c>
      <c r="I22" s="4" t="s">
        <v>48</v>
      </c>
      <c r="J22" s="4">
        <v>4.713456238</v>
      </c>
      <c r="K22" s="4" t="s">
        <v>19</v>
      </c>
      <c r="L22" s="4">
        <v>4.891895731</v>
      </c>
    </row>
    <row r="23" spans="1:12" ht="17" x14ac:dyDescent="0.2">
      <c r="A23" s="1" t="s">
        <v>116</v>
      </c>
      <c r="B23" s="1">
        <v>6.2786696688069901</v>
      </c>
      <c r="C23" s="2" t="s">
        <v>55</v>
      </c>
      <c r="D23" s="8">
        <v>7.7595179999999999</v>
      </c>
      <c r="E23" s="3" t="s">
        <v>49</v>
      </c>
      <c r="F23" s="3">
        <v>13.45309623</v>
      </c>
      <c r="G23" s="4" t="s">
        <v>168</v>
      </c>
      <c r="H23" s="4">
        <v>6.1473031304000001</v>
      </c>
      <c r="I23" s="4" t="s">
        <v>50</v>
      </c>
      <c r="J23" s="4">
        <v>4.4595511129999998</v>
      </c>
      <c r="K23" s="4" t="s">
        <v>167</v>
      </c>
      <c r="L23" s="4">
        <v>4.7725887220000001</v>
      </c>
    </row>
    <row r="24" spans="1:12" ht="17" x14ac:dyDescent="0.2">
      <c r="A24" s="1" t="s">
        <v>51</v>
      </c>
      <c r="B24" s="1">
        <v>6.1794038874365</v>
      </c>
      <c r="C24" s="2" t="s">
        <v>140</v>
      </c>
      <c r="D24" s="8">
        <v>7.6913946800000002</v>
      </c>
      <c r="E24" s="3" t="s">
        <v>52</v>
      </c>
      <c r="F24" s="3">
        <v>13.37266019</v>
      </c>
      <c r="G24" s="4" t="s">
        <v>169</v>
      </c>
      <c r="H24" s="4">
        <v>5.908931151</v>
      </c>
      <c r="I24" s="4" t="s">
        <v>18</v>
      </c>
      <c r="J24" s="4">
        <v>4.3306471340000003</v>
      </c>
      <c r="K24" s="4" t="s">
        <v>177</v>
      </c>
      <c r="L24" s="4">
        <v>4.6565440640000002</v>
      </c>
    </row>
    <row r="25" spans="1:12" ht="17" x14ac:dyDescent="0.2">
      <c r="A25" s="1" t="s">
        <v>117</v>
      </c>
      <c r="B25" s="1">
        <v>6.1581789964384104</v>
      </c>
      <c r="C25" s="2" t="s">
        <v>59</v>
      </c>
      <c r="D25" s="8">
        <v>7.2243477499999997</v>
      </c>
      <c r="E25" s="3" t="s">
        <v>53</v>
      </c>
      <c r="F25" s="3">
        <v>13.35147533</v>
      </c>
      <c r="G25" s="4" t="s">
        <v>170</v>
      </c>
      <c r="H25" s="4">
        <v>5.8661933489999996</v>
      </c>
      <c r="I25" s="4" t="s">
        <v>127</v>
      </c>
      <c r="J25" s="4">
        <v>4.2953298499999999</v>
      </c>
      <c r="K25" s="4" t="s">
        <v>126</v>
      </c>
      <c r="L25" s="4">
        <v>4.6339728429999996</v>
      </c>
    </row>
    <row r="26" spans="1:12" ht="17" x14ac:dyDescent="0.2">
      <c r="A26" s="1" t="s">
        <v>43</v>
      </c>
      <c r="B26" s="1">
        <v>6.1075336336164199</v>
      </c>
      <c r="C26" s="2" t="s">
        <v>20</v>
      </c>
      <c r="D26" s="8">
        <v>7.0162335599999999</v>
      </c>
      <c r="E26" s="3" t="s">
        <v>153</v>
      </c>
      <c r="F26" s="3">
        <v>12.35101195</v>
      </c>
      <c r="G26" s="4" t="s">
        <v>54</v>
      </c>
      <c r="H26" s="4">
        <v>5.8409416519999997</v>
      </c>
      <c r="I26" s="4" t="s">
        <v>55</v>
      </c>
      <c r="J26" s="4">
        <v>3.9533945930000001</v>
      </c>
      <c r="K26" s="4" t="s">
        <v>25</v>
      </c>
      <c r="L26" s="4">
        <v>4.5079061119999997</v>
      </c>
    </row>
    <row r="27" spans="1:12" ht="17" x14ac:dyDescent="0.2">
      <c r="A27" s="1" t="s">
        <v>118</v>
      </c>
      <c r="B27" s="1">
        <v>5.49382404081961</v>
      </c>
      <c r="C27" s="2" t="s">
        <v>63</v>
      </c>
      <c r="D27" s="8">
        <v>6.8202268999999998</v>
      </c>
      <c r="E27" s="3" t="s">
        <v>154</v>
      </c>
      <c r="F27" s="3">
        <v>11.348906752</v>
      </c>
      <c r="G27" s="4" t="s">
        <v>109</v>
      </c>
      <c r="H27" s="4">
        <v>5.3163706729999998</v>
      </c>
      <c r="I27" s="4" t="s">
        <v>188</v>
      </c>
      <c r="J27" s="4">
        <v>3.7467355759999998</v>
      </c>
      <c r="K27" s="4" t="s">
        <v>199</v>
      </c>
      <c r="L27" s="4">
        <v>4.336639216</v>
      </c>
    </row>
    <row r="28" spans="1:12" ht="34" x14ac:dyDescent="0.2">
      <c r="A28" s="1" t="s">
        <v>56</v>
      </c>
      <c r="B28" s="1">
        <v>5.4143542515665404</v>
      </c>
      <c r="C28" s="2" t="s">
        <v>66</v>
      </c>
      <c r="D28" s="8">
        <v>6.6656766999999997</v>
      </c>
      <c r="E28" s="3" t="s">
        <v>57</v>
      </c>
      <c r="F28" s="3">
        <v>10.59095276</v>
      </c>
      <c r="G28" s="4" t="s">
        <v>45</v>
      </c>
      <c r="H28" s="4">
        <v>4.9906527809999996</v>
      </c>
      <c r="I28" s="4" t="s">
        <v>82</v>
      </c>
      <c r="J28" s="4">
        <v>3.7249237970000002</v>
      </c>
      <c r="K28" s="4" t="s">
        <v>58</v>
      </c>
      <c r="L28" s="4">
        <v>4.1444481779309204</v>
      </c>
    </row>
    <row r="29" spans="1:12" ht="17" x14ac:dyDescent="0.2">
      <c r="A29" s="1" t="s">
        <v>119</v>
      </c>
      <c r="B29" s="1">
        <v>5.3375248612630299</v>
      </c>
      <c r="C29" s="2" t="s">
        <v>141</v>
      </c>
      <c r="D29" s="8">
        <v>6.3902504999999996</v>
      </c>
      <c r="E29" s="3" t="s">
        <v>155</v>
      </c>
      <c r="F29" s="3">
        <v>9.6299935469999998</v>
      </c>
      <c r="G29" s="4" t="s">
        <v>171</v>
      </c>
      <c r="H29" s="4">
        <v>4.9805277480000001</v>
      </c>
      <c r="I29" s="4" t="s">
        <v>138</v>
      </c>
      <c r="J29" s="4">
        <v>3.5350921789999998</v>
      </c>
      <c r="K29" s="4" t="s">
        <v>190</v>
      </c>
      <c r="L29" s="4">
        <v>4.0126047539999998</v>
      </c>
    </row>
    <row r="30" spans="1:12" ht="17" x14ac:dyDescent="0.2">
      <c r="A30" s="1" t="s">
        <v>120</v>
      </c>
      <c r="B30" s="1">
        <v>5.2847895611866003</v>
      </c>
      <c r="C30" s="2" t="s">
        <v>43</v>
      </c>
      <c r="D30" s="8">
        <v>5.9996758400000001</v>
      </c>
      <c r="E30" s="3" t="s">
        <v>60</v>
      </c>
      <c r="F30" s="3">
        <v>9.5958552109999999</v>
      </c>
      <c r="G30" s="4" t="s">
        <v>61</v>
      </c>
      <c r="H30" s="4">
        <v>4.7161969735722202</v>
      </c>
      <c r="I30" s="4" t="s">
        <v>189</v>
      </c>
      <c r="J30" s="4">
        <v>3.5350921789999998</v>
      </c>
      <c r="K30" s="4" t="s">
        <v>62</v>
      </c>
      <c r="L30" s="4">
        <v>3.9771572690000001</v>
      </c>
    </row>
    <row r="31" spans="1:12" ht="17" x14ac:dyDescent="0.2">
      <c r="A31" s="1" t="s">
        <v>121</v>
      </c>
      <c r="B31" s="1">
        <v>5.2615955916592796</v>
      </c>
      <c r="C31" s="2" t="s">
        <v>142</v>
      </c>
      <c r="D31" s="8">
        <v>5.9889662799999996</v>
      </c>
      <c r="E31" s="3" t="s">
        <v>25</v>
      </c>
      <c r="F31" s="3">
        <v>9.4116898899999999</v>
      </c>
      <c r="G31" s="4" t="s">
        <v>64</v>
      </c>
      <c r="H31" s="4">
        <v>3.6725715050000001</v>
      </c>
      <c r="I31" s="4" t="s">
        <v>15</v>
      </c>
      <c r="J31" s="4">
        <v>3.47175027471493</v>
      </c>
      <c r="K31" s="4" t="s">
        <v>65</v>
      </c>
      <c r="L31" s="4">
        <v>3.8539674530000001</v>
      </c>
    </row>
    <row r="32" spans="1:12" ht="17" x14ac:dyDescent="0.2">
      <c r="A32" s="1" t="s">
        <v>122</v>
      </c>
      <c r="B32" s="1">
        <v>5.1607795085452093</v>
      </c>
      <c r="C32" s="2" t="s">
        <v>54</v>
      </c>
      <c r="D32" s="8">
        <v>5.90676852</v>
      </c>
      <c r="E32" s="3" t="s">
        <v>67</v>
      </c>
      <c r="F32" s="3">
        <v>8.9362552560000008</v>
      </c>
      <c r="G32" s="4" t="s">
        <v>172</v>
      </c>
      <c r="H32" s="4">
        <v>3.35550986692789</v>
      </c>
      <c r="I32" s="4" t="s">
        <v>190</v>
      </c>
      <c r="J32" s="4">
        <v>3.386294361</v>
      </c>
      <c r="K32" s="4" t="s">
        <v>107</v>
      </c>
      <c r="L32" s="4">
        <v>3.7251107700000001</v>
      </c>
    </row>
    <row r="33" spans="1:12" ht="34" x14ac:dyDescent="0.2">
      <c r="A33" s="1" t="s">
        <v>123</v>
      </c>
      <c r="B33" s="1">
        <v>4.7335768202927202</v>
      </c>
      <c r="C33" s="2" t="s">
        <v>143</v>
      </c>
      <c r="D33" s="8">
        <v>5.9055256900000002</v>
      </c>
      <c r="E33" s="3" t="s">
        <v>69</v>
      </c>
      <c r="F33" s="3">
        <v>8.9345672759999992</v>
      </c>
      <c r="G33" s="4" t="s">
        <v>33</v>
      </c>
      <c r="H33" s="4">
        <v>3.2639205870733199</v>
      </c>
      <c r="I33" s="4" t="s">
        <v>68</v>
      </c>
      <c r="J33" s="4">
        <v>3.2734178819999999</v>
      </c>
      <c r="K33" s="4" t="s">
        <v>200</v>
      </c>
      <c r="L33" s="4">
        <v>3.5373867186108101</v>
      </c>
    </row>
    <row r="34" spans="1:12" ht="17" x14ac:dyDescent="0.2">
      <c r="A34" s="1" t="s">
        <v>70</v>
      </c>
      <c r="B34" s="1">
        <v>4.60225034516478</v>
      </c>
      <c r="C34" s="2" t="s">
        <v>79</v>
      </c>
      <c r="D34" s="8">
        <v>5.72871693</v>
      </c>
      <c r="E34" s="3" t="s">
        <v>71</v>
      </c>
      <c r="F34" s="3">
        <v>8.7677690540000004</v>
      </c>
      <c r="G34" s="4" t="s">
        <v>138</v>
      </c>
      <c r="H34" s="4">
        <v>3.2328679513998599</v>
      </c>
      <c r="I34" s="4" t="s">
        <v>191</v>
      </c>
      <c r="J34" s="4">
        <v>3.1605414039999999</v>
      </c>
      <c r="K34" s="4" t="s">
        <v>43</v>
      </c>
      <c r="L34" s="4">
        <v>3.2974889449025402</v>
      </c>
    </row>
    <row r="35" spans="1:12" ht="17" x14ac:dyDescent="0.2">
      <c r="A35" s="7" t="s">
        <v>72</v>
      </c>
      <c r="B35" s="1">
        <v>4.49848306038687</v>
      </c>
      <c r="C35" s="2" t="s">
        <v>74</v>
      </c>
      <c r="D35" s="8">
        <v>5.6211480199999997</v>
      </c>
      <c r="E35" s="3" t="s">
        <v>73</v>
      </c>
      <c r="F35" s="3">
        <v>8.7675677200000006</v>
      </c>
      <c r="G35" s="4" t="s">
        <v>116</v>
      </c>
      <c r="H35" s="4">
        <v>2.9782801186615102</v>
      </c>
      <c r="I35" s="4" t="s">
        <v>166</v>
      </c>
      <c r="J35" s="4">
        <v>3.1011327307097898</v>
      </c>
      <c r="K35" s="4" t="s">
        <v>201</v>
      </c>
      <c r="L35" s="4">
        <v>3.0606846712809399</v>
      </c>
    </row>
    <row r="36" spans="1:12" ht="17" x14ac:dyDescent="0.2">
      <c r="A36" s="1" t="s">
        <v>124</v>
      </c>
      <c r="B36" s="1">
        <v>4.4858302726807597</v>
      </c>
      <c r="C36" s="2" t="s">
        <v>84</v>
      </c>
      <c r="D36" s="8">
        <v>5.5835189400000003</v>
      </c>
      <c r="E36" s="3" t="s">
        <v>51</v>
      </c>
      <c r="F36" s="3">
        <v>8.5045525860000009</v>
      </c>
      <c r="G36" s="4" t="s">
        <v>173</v>
      </c>
      <c r="H36" s="4">
        <v>2.9385725840652599</v>
      </c>
      <c r="I36" s="4" t="s">
        <v>74</v>
      </c>
      <c r="J36" s="4">
        <v>2.96869009913615</v>
      </c>
      <c r="K36" s="4" t="s">
        <v>181</v>
      </c>
      <c r="L36" s="4">
        <v>2.7940190349377101</v>
      </c>
    </row>
    <row r="37" spans="1:12" ht="34" x14ac:dyDescent="0.2">
      <c r="A37" s="1" t="s">
        <v>125</v>
      </c>
      <c r="B37" s="1">
        <v>4.4856946067821601</v>
      </c>
      <c r="C37" s="2" t="s">
        <v>86</v>
      </c>
      <c r="D37" s="8">
        <v>5.5835189400000003</v>
      </c>
      <c r="E37" s="3" t="s">
        <v>75</v>
      </c>
      <c r="F37" s="3">
        <v>8.3312478960000007</v>
      </c>
      <c r="G37" s="4" t="s">
        <v>174</v>
      </c>
      <c r="H37" s="4">
        <v>2.9374371308545699</v>
      </c>
      <c r="I37" s="4" t="s">
        <v>192</v>
      </c>
      <c r="J37" s="4">
        <v>2.7023670671884199</v>
      </c>
      <c r="K37" s="4" t="s">
        <v>76</v>
      </c>
      <c r="L37" s="4">
        <v>2.73088254929023</v>
      </c>
    </row>
    <row r="38" spans="1:12" ht="17" x14ac:dyDescent="0.2">
      <c r="A38" s="1" t="s">
        <v>126</v>
      </c>
      <c r="B38" s="1">
        <v>4.3075440888137502</v>
      </c>
      <c r="C38" s="2" t="s">
        <v>87</v>
      </c>
      <c r="D38" s="8">
        <v>5.40139104</v>
      </c>
      <c r="E38" s="3" t="s">
        <v>156</v>
      </c>
      <c r="F38" s="3">
        <v>8.1986784279999991</v>
      </c>
      <c r="G38" s="4" t="s">
        <v>175</v>
      </c>
      <c r="H38" s="4">
        <v>2.87679509555318</v>
      </c>
      <c r="I38" s="4" t="s">
        <v>33</v>
      </c>
      <c r="J38" s="4">
        <v>2.6429015340698601</v>
      </c>
      <c r="K38" s="4" t="s">
        <v>195</v>
      </c>
      <c r="L38" s="4">
        <v>2.6370908229854901</v>
      </c>
    </row>
    <row r="39" spans="1:12" ht="34" x14ac:dyDescent="0.2">
      <c r="A39" s="1" t="s">
        <v>127</v>
      </c>
      <c r="B39" s="1">
        <v>4.0490557486238199</v>
      </c>
      <c r="C39" s="2" t="s">
        <v>144</v>
      </c>
      <c r="D39" s="8">
        <v>4.9757609199999999</v>
      </c>
      <c r="E39" s="3" t="s">
        <v>77</v>
      </c>
      <c r="F39" s="3">
        <v>8.1002707469999997</v>
      </c>
      <c r="G39" s="4" t="s">
        <v>78</v>
      </c>
      <c r="H39" s="4">
        <v>2.72012119275169</v>
      </c>
      <c r="I39" s="4" t="s">
        <v>193</v>
      </c>
      <c r="J39" s="4">
        <v>2.2943580722747301</v>
      </c>
      <c r="K39" s="4" t="s">
        <v>202</v>
      </c>
      <c r="L39" s="4">
        <v>2.6094379124341001</v>
      </c>
    </row>
    <row r="40" spans="1:12" ht="17" x14ac:dyDescent="0.2">
      <c r="A40" s="1" t="s">
        <v>128</v>
      </c>
      <c r="B40" s="1">
        <v>3.76124099440253</v>
      </c>
      <c r="C40" s="2" t="s">
        <v>145</v>
      </c>
      <c r="D40" s="8">
        <v>4.8847270600000003</v>
      </c>
      <c r="E40" s="3" t="s">
        <v>80</v>
      </c>
      <c r="F40" s="3">
        <v>8.0569494200000005</v>
      </c>
      <c r="G40" s="4" t="s">
        <v>81</v>
      </c>
      <c r="H40" s="4">
        <v>2.6846675571606098</v>
      </c>
      <c r="I40" s="4" t="s">
        <v>194</v>
      </c>
      <c r="J40" s="4">
        <v>2.2634704413801301</v>
      </c>
      <c r="K40" s="4" t="s">
        <v>71</v>
      </c>
      <c r="L40" s="4">
        <v>2.5857044044284199</v>
      </c>
    </row>
    <row r="41" spans="1:12" ht="17" x14ac:dyDescent="0.2">
      <c r="A41" s="1" t="s">
        <v>129</v>
      </c>
      <c r="B41" s="1">
        <v>3.6967885913868499</v>
      </c>
      <c r="C41" s="2" t="s">
        <v>78</v>
      </c>
      <c r="D41" s="8">
        <v>4.6417998300000001</v>
      </c>
      <c r="E41" s="3" t="s">
        <v>82</v>
      </c>
      <c r="F41" s="3">
        <v>7.7840649400000004</v>
      </c>
      <c r="G41" s="4" t="s">
        <v>69</v>
      </c>
      <c r="H41" s="4">
        <v>2.4855340569939801</v>
      </c>
      <c r="I41" s="4" t="s">
        <v>45</v>
      </c>
      <c r="J41" s="4">
        <v>2.2390327884912602</v>
      </c>
      <c r="K41" s="4" t="s">
        <v>117</v>
      </c>
      <c r="L41" s="4">
        <v>2.4868561961057201</v>
      </c>
    </row>
    <row r="42" spans="1:12" ht="17" x14ac:dyDescent="0.2">
      <c r="A42" s="1" t="s">
        <v>130</v>
      </c>
      <c r="B42" s="1">
        <v>3.6588447034562002</v>
      </c>
      <c r="C42" s="2" t="s">
        <v>146</v>
      </c>
      <c r="D42" s="8">
        <v>4.1896125900000003</v>
      </c>
      <c r="E42" s="3" t="s">
        <v>85</v>
      </c>
      <c r="F42" s="3">
        <v>7.3485876179999998</v>
      </c>
      <c r="G42" s="4" t="s">
        <v>176</v>
      </c>
      <c r="H42" s="4">
        <v>2.4545992642375398</v>
      </c>
      <c r="I42" s="4" t="s">
        <v>83</v>
      </c>
      <c r="J42" s="4">
        <v>2.09861228866811</v>
      </c>
      <c r="K42" s="4" t="s">
        <v>203</v>
      </c>
      <c r="L42" s="4">
        <v>2.4391167532455298</v>
      </c>
    </row>
    <row r="43" spans="1:12" ht="17" x14ac:dyDescent="0.2">
      <c r="A43" s="1" t="s">
        <v>131</v>
      </c>
      <c r="B43" s="1">
        <v>3.4809453835990101</v>
      </c>
      <c r="C43" s="2" t="s">
        <v>24</v>
      </c>
      <c r="D43" s="8">
        <v>3.6649758499999998</v>
      </c>
      <c r="E43" s="3" t="s">
        <v>157</v>
      </c>
      <c r="F43" s="3">
        <v>7.3130777360000003</v>
      </c>
      <c r="G43" s="4" t="s">
        <v>88</v>
      </c>
      <c r="H43" s="4">
        <v>2.3591466046023601</v>
      </c>
      <c r="I43" s="4" t="s">
        <v>195</v>
      </c>
      <c r="J43" s="4">
        <v>2.09861228866811</v>
      </c>
      <c r="K43" s="4" t="s">
        <v>204</v>
      </c>
      <c r="L43" s="4">
        <v>2.4328895386996798</v>
      </c>
    </row>
    <row r="44" spans="1:12" ht="17" x14ac:dyDescent="0.2">
      <c r="A44" s="1" t="s">
        <v>132</v>
      </c>
      <c r="B44" s="1">
        <v>3.3972883020353901</v>
      </c>
      <c r="C44" s="2" t="s">
        <v>147</v>
      </c>
      <c r="D44" s="8">
        <v>3.6288976000000002</v>
      </c>
      <c r="E44" s="3" t="s">
        <v>158</v>
      </c>
      <c r="F44" s="3">
        <v>6.8203232619999996</v>
      </c>
      <c r="G44" s="4" t="s">
        <v>90</v>
      </c>
      <c r="H44" s="4">
        <v>2.3171691436912698</v>
      </c>
      <c r="I44" s="4" t="s">
        <v>196</v>
      </c>
      <c r="J44" s="4">
        <v>2.09861228866811</v>
      </c>
      <c r="K44" s="4" t="s">
        <v>39</v>
      </c>
      <c r="L44" s="4">
        <v>2.4296332254137898</v>
      </c>
    </row>
    <row r="45" spans="1:12" ht="34" x14ac:dyDescent="0.2">
      <c r="A45" s="1" t="s">
        <v>133</v>
      </c>
      <c r="B45" s="1">
        <v>3.3877887039865602</v>
      </c>
      <c r="C45" s="2" t="s">
        <v>148</v>
      </c>
      <c r="D45" s="8">
        <v>3.6164238599999998</v>
      </c>
      <c r="E45" s="3" t="s">
        <v>159</v>
      </c>
      <c r="F45" s="3">
        <v>6.7007356720000004</v>
      </c>
      <c r="G45" s="4" t="s">
        <v>177</v>
      </c>
      <c r="H45" s="4">
        <v>2.1895590629098698</v>
      </c>
      <c r="I45" s="4" t="s">
        <v>89</v>
      </c>
      <c r="J45" s="4">
        <v>2.09861228866811</v>
      </c>
      <c r="K45" s="4" t="s">
        <v>92</v>
      </c>
      <c r="L45" s="4">
        <v>2.4226276836457799</v>
      </c>
    </row>
    <row r="46" spans="1:12" ht="17" x14ac:dyDescent="0.2">
      <c r="A46" s="1" t="s">
        <v>134</v>
      </c>
      <c r="B46" s="1">
        <v>3.0922220396720101</v>
      </c>
      <c r="C46" s="2" t="s">
        <v>149</v>
      </c>
      <c r="D46" s="8">
        <v>3.56494936</v>
      </c>
      <c r="E46" s="3" t="s">
        <v>91</v>
      </c>
      <c r="F46" s="3">
        <v>6.5590105469999997</v>
      </c>
      <c r="G46" s="4" t="s">
        <v>178</v>
      </c>
      <c r="H46" s="4">
        <v>2.1833310496171601</v>
      </c>
      <c r="I46" s="4" t="s">
        <v>197</v>
      </c>
      <c r="J46" s="4">
        <v>2.0682705158017902</v>
      </c>
      <c r="K46" s="4" t="s">
        <v>179</v>
      </c>
      <c r="L46" s="4">
        <v>2.3862943611198899</v>
      </c>
    </row>
    <row r="47" spans="1:12" ht="17" x14ac:dyDescent="0.2">
      <c r="A47" s="1" t="s">
        <v>135</v>
      </c>
      <c r="B47" s="1">
        <v>2.9462996990547401</v>
      </c>
      <c r="C47" s="2" t="s">
        <v>92</v>
      </c>
      <c r="D47" s="8">
        <v>3.4188051800000001</v>
      </c>
      <c r="E47" s="3" t="s">
        <v>160</v>
      </c>
      <c r="F47" s="3">
        <v>6.3621598510000004</v>
      </c>
      <c r="G47" s="4" t="s">
        <v>179</v>
      </c>
      <c r="H47" s="4">
        <v>2.09861228866811</v>
      </c>
      <c r="I47" s="4" t="s">
        <v>93</v>
      </c>
      <c r="J47" s="4">
        <v>1.9820227170754301</v>
      </c>
      <c r="K47" s="4" t="s">
        <v>95</v>
      </c>
      <c r="L47" s="4">
        <v>2.3792830674360901</v>
      </c>
    </row>
    <row r="48" spans="1:12" ht="17" x14ac:dyDescent="0.2">
      <c r="A48" s="1" t="s">
        <v>136</v>
      </c>
      <c r="B48" s="1">
        <v>2.742453324894</v>
      </c>
      <c r="C48" s="2" t="s">
        <v>80</v>
      </c>
      <c r="D48" s="8">
        <v>3.4018101299999999</v>
      </c>
      <c r="E48" s="3" t="s">
        <v>54</v>
      </c>
      <c r="F48" s="3">
        <v>6.149229966</v>
      </c>
      <c r="G48" s="4" t="s">
        <v>96</v>
      </c>
      <c r="H48" s="4">
        <v>2.09861228866811</v>
      </c>
      <c r="I48" s="4" t="s">
        <v>94</v>
      </c>
      <c r="J48" s="4">
        <v>1.8888306660446399</v>
      </c>
      <c r="K48" s="4" t="s">
        <v>205</v>
      </c>
      <c r="L48" s="4">
        <v>2.3495821401795798</v>
      </c>
    </row>
    <row r="49" spans="1:12" ht="17" x14ac:dyDescent="0.2">
      <c r="A49" s="1" t="s">
        <v>137</v>
      </c>
      <c r="B49" s="1">
        <v>2.5935326383200099</v>
      </c>
      <c r="C49" s="2" t="s">
        <v>150</v>
      </c>
      <c r="D49" s="8">
        <v>3.0794415399999999</v>
      </c>
      <c r="E49" s="3" t="s">
        <v>98</v>
      </c>
      <c r="F49" s="3">
        <v>5.8442387980000001</v>
      </c>
      <c r="G49" s="4" t="s">
        <v>99</v>
      </c>
      <c r="H49" s="4">
        <v>2.0986122886680998</v>
      </c>
      <c r="I49" s="4" t="s">
        <v>97</v>
      </c>
      <c r="J49" s="4">
        <v>1.86117297948537</v>
      </c>
      <c r="K49" s="4" t="s">
        <v>100</v>
      </c>
      <c r="L49" s="4">
        <v>2.3097702218067102</v>
      </c>
    </row>
    <row r="50" spans="1:12" ht="17" x14ac:dyDescent="0.2">
      <c r="A50" s="1" t="s">
        <v>138</v>
      </c>
      <c r="B50" s="1">
        <v>2.5564609105181502</v>
      </c>
      <c r="C50" s="2" t="s">
        <v>151</v>
      </c>
      <c r="D50" s="8">
        <v>3.0657127100000001</v>
      </c>
      <c r="E50" s="3" t="s">
        <v>101</v>
      </c>
      <c r="F50" s="3">
        <v>5.8106302870000004</v>
      </c>
      <c r="G50" s="4" t="s">
        <v>180</v>
      </c>
      <c r="H50" s="4">
        <v>2.0009921224799299</v>
      </c>
      <c r="I50" s="4" t="s">
        <v>131</v>
      </c>
      <c r="J50" s="4">
        <v>1.69541693889365</v>
      </c>
      <c r="K50" s="4" t="s">
        <v>102</v>
      </c>
      <c r="L50" s="4">
        <v>2.2879738473307198</v>
      </c>
    </row>
    <row r="51" spans="1:12" ht="17" x14ac:dyDescent="0.2">
      <c r="A51" s="1" t="s">
        <v>139</v>
      </c>
      <c r="B51" s="1">
        <v>2.50929885731242</v>
      </c>
      <c r="C51" s="2" t="s">
        <v>152</v>
      </c>
      <c r="D51" s="8">
        <v>3.05380618</v>
      </c>
      <c r="E51" s="3" t="s">
        <v>161</v>
      </c>
      <c r="F51" s="3">
        <v>5.7163938139999999</v>
      </c>
      <c r="G51" s="4" t="s">
        <v>137</v>
      </c>
      <c r="H51" s="4">
        <v>1.93055231708178</v>
      </c>
      <c r="I51" s="4" t="s">
        <v>42</v>
      </c>
      <c r="J51" s="4">
        <v>1.6931471805599401</v>
      </c>
      <c r="K51" s="4" t="s">
        <v>206</v>
      </c>
      <c r="L51" s="4">
        <v>2.21482410762624</v>
      </c>
    </row>
    <row r="52" spans="1:12" x14ac:dyDescent="0.2">
      <c r="C52" s="2"/>
      <c r="D52" s="8"/>
      <c r="E52" s="3"/>
      <c r="F52" s="3"/>
      <c r="G52" s="4"/>
      <c r="H52" s="4"/>
      <c r="I52" s="4"/>
      <c r="J52" s="4"/>
      <c r="K52" s="4"/>
      <c r="L52" s="4"/>
    </row>
    <row r="53" spans="1:12" x14ac:dyDescent="0.2">
      <c r="C53" s="2"/>
      <c r="D53" s="8"/>
      <c r="E53" s="3"/>
      <c r="F53" s="3"/>
      <c r="G53" s="4"/>
      <c r="H53" s="4"/>
      <c r="I53" s="4"/>
      <c r="J53" s="4"/>
      <c r="K53" s="4"/>
      <c r="L53" s="4"/>
    </row>
    <row r="54" spans="1:12" x14ac:dyDescent="0.2">
      <c r="C54" s="2"/>
      <c r="D54" s="8"/>
      <c r="E54" s="3"/>
      <c r="F54" s="3"/>
      <c r="G54" s="4"/>
      <c r="H54" s="4"/>
      <c r="I54" s="4"/>
      <c r="J54" s="4"/>
      <c r="K54" s="4"/>
      <c r="L54" s="4"/>
    </row>
    <row r="55" spans="1:12" x14ac:dyDescent="0.2">
      <c r="C55" s="2"/>
      <c r="D55" s="8"/>
      <c r="E55" s="3"/>
      <c r="F55" s="3"/>
      <c r="G55" s="4"/>
      <c r="H55" s="4"/>
      <c r="I55" s="4"/>
      <c r="J55" s="4"/>
      <c r="K55" s="4"/>
      <c r="L55" s="4"/>
    </row>
    <row r="56" spans="1:12" x14ac:dyDescent="0.2">
      <c r="C56" s="2"/>
      <c r="D56" s="8"/>
      <c r="E56" s="3"/>
      <c r="F56" s="3"/>
      <c r="G56" s="4"/>
      <c r="H56" s="4"/>
      <c r="I56" s="4"/>
      <c r="J56" s="4"/>
      <c r="K56" s="4"/>
      <c r="L56" s="4"/>
    </row>
    <row r="57" spans="1:12" x14ac:dyDescent="0.2">
      <c r="C57" s="2"/>
      <c r="D57" s="8"/>
      <c r="E57" s="3"/>
      <c r="F57" s="3"/>
      <c r="G57" s="4"/>
      <c r="H57" s="4"/>
      <c r="I57" s="4"/>
      <c r="J57" s="4"/>
      <c r="K57" s="4"/>
      <c r="L57" s="4"/>
    </row>
    <row r="58" spans="1:12" x14ac:dyDescent="0.2">
      <c r="C58" s="2"/>
      <c r="D58" s="8"/>
      <c r="E58" s="3"/>
      <c r="F58" s="3"/>
      <c r="G58" s="4"/>
      <c r="H58" s="4"/>
      <c r="I58" s="4"/>
      <c r="J58" s="4"/>
      <c r="K58" s="4"/>
      <c r="L58" s="4"/>
    </row>
    <row r="59" spans="1:12" x14ac:dyDescent="0.2">
      <c r="C59" s="2"/>
      <c r="D59" s="8"/>
      <c r="G59" s="4"/>
      <c r="H59" s="4"/>
      <c r="I59" s="4"/>
      <c r="J59" s="4"/>
      <c r="K59" s="4"/>
      <c r="L59" s="4"/>
    </row>
    <row r="60" spans="1:12" x14ac:dyDescent="0.2">
      <c r="G60" s="4"/>
      <c r="H60" s="4"/>
      <c r="I60" s="4"/>
      <c r="J60" s="4"/>
      <c r="K60" s="4"/>
      <c r="L60" s="4"/>
    </row>
    <row r="61" spans="1:12" x14ac:dyDescent="0.2">
      <c r="G61" s="4"/>
      <c r="H61" s="4"/>
    </row>
    <row r="62" spans="1:12" x14ac:dyDescent="0.2">
      <c r="G62" s="4"/>
      <c r="H62" s="4"/>
    </row>
    <row r="63" spans="1:12" x14ac:dyDescent="0.2">
      <c r="G63" s="4"/>
      <c r="H63" s="4"/>
    </row>
    <row r="64" spans="1:12" x14ac:dyDescent="0.2">
      <c r="G64" s="4"/>
      <c r="H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Sukjoo</dc:creator>
  <cp:lastModifiedBy>Hong Sukjoo</cp:lastModifiedBy>
  <dcterms:created xsi:type="dcterms:W3CDTF">2019-11-19T10:22:51Z</dcterms:created>
  <dcterms:modified xsi:type="dcterms:W3CDTF">2019-11-26T09:57:39Z</dcterms:modified>
</cp:coreProperties>
</file>