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ongnguyen/Documents/Dissertation/matrix-prospective/1-Background/"/>
    </mc:Choice>
  </mc:AlternateContent>
  <xr:revisionPtr revIDLastSave="0" documentId="13_ncr:1_{343B397B-C764-9543-A5CE-8AE3E91BDB96}" xr6:coauthVersionLast="47" xr6:coauthVersionMax="47" xr10:uidLastSave="{00000000-0000-0000-0000-000000000000}"/>
  <bookViews>
    <workbookView xWindow="1160" yWindow="1120" windowWidth="27640" windowHeight="15760" activeTab="1" xr2:uid="{B9BD27DA-C4ED-C643-B82F-551E811BC6D9}"/>
  </bookViews>
  <sheets>
    <sheet name="empirical" sheetId="1" r:id="rId1"/>
    <sheet name="literature" sheetId="2" r:id="rId2"/>
    <sheet name="validation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8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tc={B64A180D-4B5C-FC40-9F99-94A46F8C1236}</author>
    <author>tc={6B5D2913-9459-3642-8F18-6A33D92A6762}</author>
    <author>tc={B79D60C1-432D-9243-943D-814402835E57}</author>
  </authors>
  <commentList>
    <comment ref="H24" authorId="0" shapeId="0" xr:uid="{B64A180D-4B5C-FC40-9F99-94A46F8C1236}">
      <text>
        <t>[Threaded comment]
Your version of Excel allows you to read this threaded comment; however, any edits to it will get removed if the file is opened in a newer version of Excel. Learn more: https://go.microsoft.com/fwlink/?linkid=870924
Comment:
    in acceptable range as compared to Buhler et al., 2001</t>
      </text>
    </comment>
    <comment ref="D28" authorId="1" shapeId="0" xr:uid="{6B5D2913-9459-3642-8F18-6A33D92A6762}">
      <text>
        <t>[Threaded comment]
Your version of Excel allows you to read this threaded comment; however, any edits to it will get removed if the file is opened in a newer version of Excel. Learn more: https://go.microsoft.com/fwlink/?linkid=870924
Comment:
    because Marsden corn was followed by chisel</t>
      </text>
    </comment>
    <comment ref="D30" authorId="2" shapeId="0" xr:uid="{B79D60C1-432D-9243-943D-814402835E57}">
      <text>
        <t>[Threaded comment]
Your version of Excel allows you to read this threaded comment; however, any edits to it will get removed if the file is opened in a newer version of Excel. Learn more: https://go.microsoft.com/fwlink/?linkid=870924
Comment:
    Marsden soybean was followed by no till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tc={2C288C4B-E588-9E46-B797-AFDB8885F428}</author>
    <author>tc={17CD5F4F-B1A3-E74F-924E-DD5580A53EA8}</author>
    <author>tc={93C2D283-5DB6-FB48-B7C6-C659E9DE2CA3}</author>
  </authors>
  <commentList>
    <comment ref="I13" authorId="0" shapeId="0" xr:uid="{2C288C4B-E588-9E46-B797-AFDB8885F428}">
      <text>
        <t>[Threaded comment]
Your version of Excel allows you to read this threaded comment; however, any edits to it will get removed if the file is opened in a newer version of Excel. Learn more: https://go.microsoft.com/fwlink/?linkid=870924
Comment:
    So, not all the seeds from dispersal are viable</t>
      </text>
    </comment>
    <comment ref="D14" authorId="1" shapeId="0" xr:uid="{17CD5F4F-B1A3-E74F-924E-DD5580A53EA8}">
      <text>
        <t>[Threaded comment]
Your version of Excel allows you to read this threaded comment; however, any edits to it will get removed if the file is opened in a newer version of Excel. Learn more: https://go.microsoft.com/fwlink/?linkid=870924
Comment:
    using the same number as the top’s.</t>
      </text>
    </comment>
    <comment ref="I14" authorId="2" shapeId="0" xr:uid="{93C2D283-5DB6-FB48-B7C6-C659E9DE2CA3}">
      <text>
        <t>[Threaded comment]
Your version of Excel allows you to read this threaded comment; however, any edits to it will get removed if the file is opened in a newer version of Excel. Learn more: https://go.microsoft.com/fwlink/?linkid=870924
Comment:
    contradicted wth Korres et al., that 84.6% of the buried AMATA seeds lost viability after 1 year.</t>
      </text>
    </comment>
  </commentList>
</comments>
</file>

<file path=xl/sharedStrings.xml><?xml version="1.0" encoding="utf-8"?>
<sst xmlns="http://schemas.openxmlformats.org/spreadsheetml/2006/main" count="252" uniqueCount="131">
  <si>
    <t>Stage</t>
  </si>
  <si>
    <t>Parameter</t>
  </si>
  <si>
    <t>Mean value</t>
  </si>
  <si>
    <t>Unit</t>
  </si>
  <si>
    <t>Notes</t>
  </si>
  <si>
    <t>Authors</t>
  </si>
  <si>
    <t>doi</t>
  </si>
  <si>
    <t>Mature</t>
  </si>
  <si>
    <t xml:space="preserve">fecundity </t>
  </si>
  <si>
    <t>seeds/plant</t>
  </si>
  <si>
    <t>number of seeds as a function of aboveground mass, in</t>
  </si>
  <si>
    <t>Seed</t>
  </si>
  <si>
    <t>Sosnoskie et al., 2013</t>
  </si>
  <si>
    <t>https://doi.org/10.1614/WS-D-12-00111.1</t>
  </si>
  <si>
    <t>%</t>
  </si>
  <si>
    <t>Crop environment</t>
  </si>
  <si>
    <t>all</t>
  </si>
  <si>
    <t>Justification</t>
  </si>
  <si>
    <t>non-significant cover crop effect</t>
  </si>
  <si>
    <t>*Mean value: Averages over 6 cohorts for summary. Demographic details are available in elaborated figures</t>
  </si>
  <si>
    <t>Corn weed management and crop identity significantly affected fecundity ~ biomass relationship</t>
  </si>
  <si>
    <t>Nguyen and Liebman, 2022</t>
  </si>
  <si>
    <t>https://doi.org/10.3389/fagro.2022.811359</t>
  </si>
  <si>
    <t>C2</t>
  </si>
  <si>
    <t>S2</t>
  </si>
  <si>
    <t>C3</t>
  </si>
  <si>
    <t>S3</t>
  </si>
  <si>
    <t>O3</t>
  </si>
  <si>
    <t>C4</t>
  </si>
  <si>
    <t>S4</t>
  </si>
  <si>
    <t>O4</t>
  </si>
  <si>
    <t>A4</t>
  </si>
  <si>
    <t>AMAPA seed survival ~ burial time, at 10 cm depth</t>
  </si>
  <si>
    <t>"~" means "as the function of"</t>
  </si>
  <si>
    <t>Note:</t>
  </si>
  <si>
    <t>Scenario</t>
  </si>
  <si>
    <t>corn (C2, C3, C4)</t>
  </si>
  <si>
    <t>alfalfa (A4)</t>
  </si>
  <si>
    <t>oat (O4)</t>
  </si>
  <si>
    <t>oat (O3)</t>
  </si>
  <si>
    <t>soybean (S2)</t>
  </si>
  <si>
    <t>soybean (S3 and S4)</t>
  </si>
  <si>
    <t>Limitations</t>
  </si>
  <si>
    <t>Justification for relevance</t>
  </si>
  <si>
    <t>stratified seedbank examination</t>
  </si>
  <si>
    <t>a different species: AMAPA</t>
  </si>
  <si>
    <t>10.1614/WS-06-198</t>
  </si>
  <si>
    <t>corn</t>
  </si>
  <si>
    <t>soybean</t>
  </si>
  <si>
    <t>similar tillage regime</t>
  </si>
  <si>
    <t>similar experiment design</t>
  </si>
  <si>
    <t>similar seed retrieving method</t>
  </si>
  <si>
    <t>no viability test of the retrieved seeds</t>
  </si>
  <si>
    <t>1% or less of seeds in the 0 - 20 cm depth remained after 4 years</t>
  </si>
  <si>
    <t>only the main effects on seedbank  dynamics were shown</t>
  </si>
  <si>
    <t>consistent with other studies' findings on seedbank persistence</t>
  </si>
  <si>
    <t>3% germinated in 0 - 2 cm depth</t>
  </si>
  <si>
    <t>10 % after 3 years</t>
  </si>
  <si>
    <t>28% after 2 years</t>
  </si>
  <si>
    <t>39% after 1 year</t>
  </si>
  <si>
    <t xml:space="preserve">only surface predation was assessed </t>
  </si>
  <si>
    <t>van der Laat et al., 2015</t>
  </si>
  <si>
    <t>https://doi.org/10.1614/WS-D-15-00030.1</t>
  </si>
  <si>
    <t>AMATA seed predation</t>
  </si>
  <si>
    <t>only fresh seeds were examined</t>
  </si>
  <si>
    <t>inconsistent effects of tillage on herbivory</t>
  </si>
  <si>
    <t xml:space="preserve">predation within 48 hours were assessed at 3 timestamps in 2003: July, August, September; and 5 timestamps in 2004: June, July, August, September, and October </t>
  </si>
  <si>
    <t>Group</t>
  </si>
  <si>
    <t>top stratum</t>
  </si>
  <si>
    <t>bottom stratum</t>
  </si>
  <si>
    <t>derived from seed consumption</t>
  </si>
  <si>
    <t>3 tillage regimes were examined: no till, chisel and moldboard</t>
  </si>
  <si>
    <t>field cultivator precede crop planting</t>
  </si>
  <si>
    <t>field cultivator effect was not directly assessed</t>
  </si>
  <si>
    <t>tillage (chisel or moldboard) was applied after harvest</t>
  </si>
  <si>
    <t>AMATA seed predation during 2 days ~ herbivore activity</t>
  </si>
  <si>
    <t>seed decay</t>
  </si>
  <si>
    <t>iowa climate</t>
  </si>
  <si>
    <t>similar field and tillage conditions, and Iowa climate</t>
  </si>
  <si>
    <t>only the 0-5 cm layer was assessed</t>
  </si>
  <si>
    <t>Buhler and Hartzler, 2001</t>
  </si>
  <si>
    <t>http://www.jstor.com/stable/4046508</t>
  </si>
  <si>
    <t>seed decay ~ burial time, 83% of the seeds were viable at the time of burial</t>
  </si>
  <si>
    <t>80% of the recovered seeds remained viable after 1 year</t>
  </si>
  <si>
    <t>52% of the original seedbank remained viable after 1 year</t>
  </si>
  <si>
    <t>fresh seed survival</t>
  </si>
  <si>
    <t>all cohorts</t>
  </si>
  <si>
    <t>all plants were not exposed to physical suppression before seed setting</t>
  </si>
  <si>
    <t>only 10 timestamps from June to October were assessed</t>
  </si>
  <si>
    <t>% in 48 hr</t>
  </si>
  <si>
    <t>https://doi.org/10.1614/0890-037X(2001)015[0170:WSBDDA]2.0.CO;2</t>
  </si>
  <si>
    <t>Buhler et al., 2001</t>
  </si>
  <si>
    <t>seed</t>
  </si>
  <si>
    <t>Korres et al. 2018</t>
  </si>
  <si>
    <t>https://doi.org/10.1017/wsc.2018.27</t>
  </si>
  <si>
    <t>AMAPA seed survival ~ burial time, at 1 cm depth</t>
  </si>
  <si>
    <t xml:space="preserve">no data available within the first year of seed burial </t>
  </si>
  <si>
    <t>Midwestern climate</t>
  </si>
  <si>
    <t>no crop environments were mentioned</t>
  </si>
  <si>
    <t>83% of the seeds were viable at the time of burial</t>
  </si>
  <si>
    <t>on average, 93.5% of the seeds were viable at the time of burial</t>
  </si>
  <si>
    <t xml:space="preserve">surface and buried strata were assessed separately </t>
  </si>
  <si>
    <t xml:space="preserve">not all the crops presented in a given year </t>
  </si>
  <si>
    <t>AMATA seed viability ~ burial time and depth: 21.8% at 12 month, surface</t>
  </si>
  <si>
    <t>AMATA seed viability ~ burial time and depth: 15.4% at 12 month, 15 cm</t>
  </si>
  <si>
    <t>non-significant crop effects on seedbank dissipation</t>
  </si>
  <si>
    <t>the whole seedbank from 0 to 20 cm depth, divided into 4 sections of incremental thickness</t>
  </si>
  <si>
    <t>Steckel et al., 2007</t>
  </si>
  <si>
    <t>https://www.jstor.org/stable/4539562</t>
  </si>
  <si>
    <t>corn-soybean rotation</t>
  </si>
  <si>
    <t>tillage effect was averaged over crops</t>
  </si>
  <si>
    <t>Steckel et al. 2007</t>
  </si>
  <si>
    <t>(deduced) corn</t>
  </si>
  <si>
    <t>(deduced) soybean</t>
  </si>
  <si>
    <t>tillage regime was independent of crop phase arrangement</t>
  </si>
  <si>
    <t xml:space="preserve">AMATA seed viability was assessed 12 months and 24 months after burial </t>
  </si>
  <si>
    <t xml:space="preserve">AMATA seed viability was not assessed </t>
  </si>
  <si>
    <t>AMATA seed bank depletion ~ tillage (Table 3), averaged over 2 years, 0-2 cm, for tillage</t>
  </si>
  <si>
    <t>AMATA seed bank depletion ~ tillage (Table 3), averaged over 2 years, 2 - 20 cm, for no till</t>
  </si>
  <si>
    <t>AMATA soil seedbank was evaluated each fall, from 1 to 4 years after seed rain</t>
  </si>
  <si>
    <t>diversity of crop conditions (5 species)</t>
  </si>
  <si>
    <t>off-season seed survival in the soil</t>
  </si>
  <si>
    <t>AMATA summer seed survival on the soil surface</t>
  </si>
  <si>
    <t>viability loss</t>
  </si>
  <si>
    <t xml:space="preserve">AMATA can have its seedbank density reduced to less than 1% within 4 years of burial, conditioned on no seedbank replenishment; AND </t>
  </si>
  <si>
    <t xml:space="preserve">top </t>
  </si>
  <si>
    <t>bottom</t>
  </si>
  <si>
    <t>all crops</t>
  </si>
  <si>
    <t>Overwinter I</t>
  </si>
  <si>
    <t>Overwinter III</t>
  </si>
  <si>
    <t>Overwinter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</si>
</sst>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sz val="12"/>
      <color rgb="FF000000"/>
      <name val="Calibri"/>
      <family val="2"/>
      <scheme val="minor"/>
    </font>
    <font>
      <sz val="12"/>
      <color rgb="FF000000"/>
      <name val="Helvetica"/>
      <family val="2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2" fillId="0" borderId="0" xfId="0" applyFont="1"/>
    <xf numFmtId="0" fontId="0" fillId="0" borderId="0" xfId="0" applyFont="1"/>
    <xf numFmtId="0" fontId="3" fillId="0" borderId="0" xfId="0" applyFont="1"/>
    <xf numFmtId="0" fontId="0" fillId="0" borderId="0" xfId="0" applyFont="1" applyAlignment="1">
      <alignment wrapText="1"/>
    </xf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wrapText="1"/>
    </xf>
    <xf numFmtId="9" fontId="4" fillId="0" borderId="0" xfId="0" applyNumberFormat="1" applyFont="1"/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1" fillId="0" borderId="0" xfId="0" applyFont="1"/>
    <xf numFmtId="0" fontId="0" fillId="0" borderId="0" xfId="0" applyFont="1" applyAlignment="1">
      <alignment horizontal="left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guyen, Huong T [AGRON]" id="{9244CD77-4BD9-E948-B2A6-49F51DB76866}" userId="S::huong@iastate.edu::bd5f6439-b776-4316-9605-675ee549738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24" dT="2022-03-09T19:36:07.81" personId="{9244CD77-4BD9-E948-B2A6-49F51DB76866}" id="{B64A180D-4B5C-FC40-9F99-94A46F8C1236}">
    <text>in acceptable range as compared to Buhler et al., 2001</text>
  </threadedComment>
  <threadedComment ref="D28" dT="2022-03-10T03:26:01.65" personId="{9244CD77-4BD9-E948-B2A6-49F51DB76866}" id="{6B5D2913-9459-3642-8F18-6A33D92A6762}">
    <text>because Marsden corn was followed by chisel</text>
  </threadedComment>
  <threadedComment ref="D30" dT="2022-03-10T03:26:14.91" personId="{9244CD77-4BD9-E948-B2A6-49F51DB76866}" id="{B79D60C1-432D-9243-943D-814402835E57}">
    <text>Marsden soybean was followed by no till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I13" dT="2022-03-09T03:17:14.68" personId="{9244CD77-4BD9-E948-B2A6-49F51DB76866}" id="{2C288C4B-E588-9E46-B797-AFDB8885F428}">
    <text>So, not all the seeds from dispersal are viable</text>
  </threadedComment>
  <threadedComment ref="D14" dT="2022-03-10T17:45:21.94" personId="{9244CD77-4BD9-E948-B2A6-49F51DB76866}" id="{17CD5F4F-B1A3-E74F-924E-DD5580A53EA8}">
    <text>using the same number as the top’s.</text>
  </threadedComment>
  <threadedComment ref="I14" dT="2022-03-10T17:33:44.06" personId="{9244CD77-4BD9-E948-B2A6-49F51DB76866}" id="{93C2D283-5DB6-FB48-B7C6-C659E9DE2CA3}">
    <text>contradicted wth Korres et al., that 84.6% of the buried AMATA seeds lost viability after 1 year.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0C296-D306-6B41-82D8-FAA972A60594}">
  <dimension ref="A1:I28"/>
  <sheetViews>
    <sheetView workbookViewId="0">
      <selection activeCell="E4" sqref="E4"/>
    </sheetView>
  </sheetViews>
  <sheetFormatPr baseColWidth="10" defaultRowHeight="16" x14ac:dyDescent="0.2"/>
  <cols>
    <col min="3" max="3" width="15.83203125" bestFit="1" customWidth="1"/>
    <col min="4" max="4" width="36.1640625" bestFit="1" customWidth="1"/>
    <col min="7" max="7" width="47.5" bestFit="1" customWidth="1"/>
    <col min="8" max="8" width="23.6640625" bestFit="1" customWidth="1"/>
    <col min="9" max="9" width="37.5" bestFit="1" customWidth="1"/>
  </cols>
  <sheetData>
    <row r="1" spans="1:9" ht="17" x14ac:dyDescent="0.2">
      <c r="A1" s="1" t="s">
        <v>0</v>
      </c>
      <c r="B1" s="1" t="s">
        <v>1</v>
      </c>
      <c r="C1" s="1" t="s">
        <v>15</v>
      </c>
      <c r="D1" s="1" t="s">
        <v>17</v>
      </c>
      <c r="E1" s="2" t="s">
        <v>2</v>
      </c>
      <c r="F1" s="3" t="s">
        <v>3</v>
      </c>
      <c r="G1" s="4" t="s">
        <v>4</v>
      </c>
      <c r="H1" s="5" t="s">
        <v>5</v>
      </c>
      <c r="I1" s="1" t="s">
        <v>6</v>
      </c>
    </row>
    <row r="2" spans="1:9" x14ac:dyDescent="0.2">
      <c r="A2" t="s">
        <v>7</v>
      </c>
      <c r="B2" t="s">
        <v>8</v>
      </c>
      <c r="C2" t="s">
        <v>23</v>
      </c>
      <c r="D2" s="7" t="s">
        <v>20</v>
      </c>
      <c r="F2" t="s">
        <v>9</v>
      </c>
      <c r="G2" t="s">
        <v>10</v>
      </c>
      <c r="H2" t="s">
        <v>21</v>
      </c>
      <c r="I2" t="s">
        <v>22</v>
      </c>
    </row>
    <row r="3" spans="1:9" x14ac:dyDescent="0.2">
      <c r="C3" t="s">
        <v>24</v>
      </c>
      <c r="D3" s="7"/>
    </row>
    <row r="4" spans="1:9" x14ac:dyDescent="0.2">
      <c r="C4" t="s">
        <v>25</v>
      </c>
      <c r="D4" s="7"/>
    </row>
    <row r="5" spans="1:9" x14ac:dyDescent="0.2">
      <c r="C5" t="s">
        <v>26</v>
      </c>
      <c r="D5" s="7"/>
    </row>
    <row r="6" spans="1:9" x14ac:dyDescent="0.2">
      <c r="C6" t="s">
        <v>27</v>
      </c>
      <c r="D6" s="7"/>
    </row>
    <row r="7" spans="1:9" x14ac:dyDescent="0.2">
      <c r="C7" t="s">
        <v>28</v>
      </c>
      <c r="D7" s="7"/>
    </row>
    <row r="8" spans="1:9" x14ac:dyDescent="0.2">
      <c r="C8" t="s">
        <v>29</v>
      </c>
      <c r="D8" s="7"/>
    </row>
    <row r="9" spans="1:9" x14ac:dyDescent="0.2">
      <c r="C9" t="s">
        <v>30</v>
      </c>
      <c r="D9" s="7"/>
    </row>
    <row r="10" spans="1:9" x14ac:dyDescent="0.2">
      <c r="C10" t="s">
        <v>31</v>
      </c>
      <c r="D10" s="7"/>
    </row>
    <row r="28" spans="1:1" x14ac:dyDescent="0.2">
      <c r="A28" t="s">
        <v>19</v>
      </c>
    </row>
  </sheetData>
  <mergeCells count="1">
    <mergeCell ref="D2:D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DE55F-CE7B-784E-9E85-E19C74AA1BFF}">
  <dimension ref="A1:L39"/>
  <sheetViews>
    <sheetView tabSelected="1" zoomScale="99" workbookViewId="0">
      <selection activeCell="E8" sqref="E8"/>
    </sheetView>
  </sheetViews>
  <sheetFormatPr baseColWidth="10" defaultRowHeight="16" x14ac:dyDescent="0.2"/>
  <cols>
    <col min="1" max="1" width="12.5" style="9" bestFit="1" customWidth="1"/>
    <col min="2" max="2" width="12.1640625" style="9" bestFit="1" customWidth="1"/>
    <col min="3" max="3" width="16.33203125" style="9" customWidth="1"/>
    <col min="4" max="4" width="17.83203125" style="9" bestFit="1" customWidth="1"/>
    <col min="5" max="5" width="17.83203125" style="9" customWidth="1"/>
    <col min="6" max="6" width="37.1640625" style="9" customWidth="1"/>
    <col min="7" max="7" width="44.83203125" style="9" customWidth="1"/>
    <col min="8" max="9" width="10.83203125" style="9"/>
    <col min="10" max="10" width="34" style="9" customWidth="1"/>
    <col min="11" max="11" width="22.5" style="9" bestFit="1" customWidth="1"/>
    <col min="12" max="12" width="60.6640625" style="9" bestFit="1" customWidth="1"/>
    <col min="13" max="16384" width="10.83203125" style="9"/>
  </cols>
  <sheetData>
    <row r="1" spans="1:12" ht="17" x14ac:dyDescent="0.2">
      <c r="A1" s="8" t="s">
        <v>35</v>
      </c>
      <c r="B1" s="1" t="s">
        <v>0</v>
      </c>
      <c r="C1" s="1" t="s">
        <v>1</v>
      </c>
      <c r="D1" s="1" t="s">
        <v>15</v>
      </c>
      <c r="E1" s="1" t="s">
        <v>67</v>
      </c>
      <c r="F1" s="1" t="s">
        <v>43</v>
      </c>
      <c r="G1" s="1" t="s">
        <v>42</v>
      </c>
      <c r="H1" s="2" t="s">
        <v>2</v>
      </c>
      <c r="I1" s="3" t="s">
        <v>3</v>
      </c>
      <c r="J1" s="4" t="s">
        <v>4</v>
      </c>
      <c r="K1" s="5" t="s">
        <v>5</v>
      </c>
      <c r="L1" s="1" t="s">
        <v>6</v>
      </c>
    </row>
    <row r="2" spans="1:12" ht="34" x14ac:dyDescent="0.2">
      <c r="A2" s="8"/>
      <c r="B2" s="6" t="s">
        <v>11</v>
      </c>
      <c r="C2" s="6" t="s">
        <v>85</v>
      </c>
      <c r="D2" s="6" t="s">
        <v>16</v>
      </c>
      <c r="E2" s="6" t="s">
        <v>86</v>
      </c>
      <c r="F2" s="9" t="s">
        <v>77</v>
      </c>
      <c r="G2" s="19" t="s">
        <v>87</v>
      </c>
      <c r="H2" s="17">
        <v>83</v>
      </c>
      <c r="I2" s="18" t="s">
        <v>14</v>
      </c>
      <c r="J2" s="16" t="s">
        <v>99</v>
      </c>
      <c r="K2" s="9" t="s">
        <v>80</v>
      </c>
      <c r="L2" s="9" t="s">
        <v>81</v>
      </c>
    </row>
    <row r="3" spans="1:12" ht="34" x14ac:dyDescent="0.2">
      <c r="B3" s="6" t="s">
        <v>11</v>
      </c>
      <c r="C3" s="6" t="s">
        <v>85</v>
      </c>
      <c r="D3" s="6" t="s">
        <v>16</v>
      </c>
      <c r="E3" s="6" t="s">
        <v>86</v>
      </c>
      <c r="F3" s="6" t="s">
        <v>97</v>
      </c>
      <c r="G3" s="6" t="s">
        <v>98</v>
      </c>
      <c r="H3" s="17">
        <v>93.5</v>
      </c>
      <c r="I3" s="18" t="s">
        <v>14</v>
      </c>
      <c r="J3" s="16" t="s">
        <v>100</v>
      </c>
      <c r="K3" s="9" t="s">
        <v>93</v>
      </c>
      <c r="L3" s="9" t="s">
        <v>94</v>
      </c>
    </row>
    <row r="4" spans="1:12" x14ac:dyDescent="0.2">
      <c r="A4" s="8"/>
      <c r="B4" s="6"/>
      <c r="C4" s="6"/>
      <c r="D4" s="6"/>
      <c r="E4" s="6"/>
      <c r="F4" s="6"/>
      <c r="G4" s="1"/>
      <c r="H4" s="2"/>
      <c r="I4" s="3"/>
      <c r="J4" s="4"/>
      <c r="K4" s="5"/>
      <c r="L4" s="1"/>
    </row>
    <row r="5" spans="1:12" x14ac:dyDescent="0.2">
      <c r="A5" s="8"/>
      <c r="B5" s="6"/>
      <c r="C5" s="6"/>
      <c r="D5" s="6"/>
      <c r="E5" s="6"/>
      <c r="F5" s="6"/>
      <c r="G5" s="1"/>
      <c r="H5" s="2"/>
      <c r="I5" s="3"/>
      <c r="J5" s="4"/>
      <c r="K5" s="5"/>
      <c r="L5" s="1"/>
    </row>
    <row r="6" spans="1:12" ht="34" x14ac:dyDescent="0.2">
      <c r="A6" s="23" t="s">
        <v>128</v>
      </c>
      <c r="B6" s="9" t="s">
        <v>11</v>
      </c>
      <c r="C6" s="22" t="s">
        <v>121</v>
      </c>
      <c r="D6" s="9" t="s">
        <v>37</v>
      </c>
      <c r="E6" s="9" t="s">
        <v>68</v>
      </c>
      <c r="F6" s="9" t="s">
        <v>18</v>
      </c>
      <c r="G6" s="9" t="s">
        <v>45</v>
      </c>
      <c r="H6" s="9">
        <v>75.34</v>
      </c>
      <c r="I6" s="9" t="s">
        <v>14</v>
      </c>
      <c r="J6" s="11" t="s">
        <v>95</v>
      </c>
      <c r="K6" s="9" t="s">
        <v>12</v>
      </c>
      <c r="L6" s="9" t="s">
        <v>13</v>
      </c>
    </row>
    <row r="7" spans="1:12" ht="34" x14ac:dyDescent="0.2">
      <c r="A7" s="23"/>
      <c r="C7" s="22"/>
      <c r="E7" s="9" t="s">
        <v>69</v>
      </c>
      <c r="F7" s="9" t="s">
        <v>44</v>
      </c>
      <c r="H7" s="9">
        <v>81.459999999999994</v>
      </c>
      <c r="I7" s="9" t="s">
        <v>14</v>
      </c>
      <c r="J7" s="11" t="s">
        <v>32</v>
      </c>
      <c r="K7" s="9" t="s">
        <v>12</v>
      </c>
      <c r="L7" s="9" t="s">
        <v>13</v>
      </c>
    </row>
    <row r="8" spans="1:12" ht="68" x14ac:dyDescent="0.2">
      <c r="A8" s="23"/>
      <c r="C8" s="22"/>
      <c r="D8" s="9" t="s">
        <v>36</v>
      </c>
      <c r="E8" s="9" t="s">
        <v>68</v>
      </c>
      <c r="F8" s="19" t="s">
        <v>124</v>
      </c>
      <c r="G8" s="9" t="s">
        <v>64</v>
      </c>
      <c r="H8" s="9">
        <v>57.4</v>
      </c>
      <c r="I8" s="9" t="s">
        <v>14</v>
      </c>
      <c r="J8" s="11" t="s">
        <v>95</v>
      </c>
      <c r="K8" s="9" t="s">
        <v>12</v>
      </c>
      <c r="L8" s="9" t="s">
        <v>13</v>
      </c>
    </row>
    <row r="9" spans="1:12" ht="34" x14ac:dyDescent="0.2">
      <c r="A9" s="23"/>
      <c r="C9" s="22"/>
      <c r="E9" s="9" t="s">
        <v>69</v>
      </c>
      <c r="F9" s="9" t="s">
        <v>123</v>
      </c>
      <c r="H9" s="9">
        <v>66.7</v>
      </c>
      <c r="I9" s="9" t="s">
        <v>14</v>
      </c>
      <c r="J9" s="11" t="s">
        <v>32</v>
      </c>
      <c r="K9" s="9" t="s">
        <v>12</v>
      </c>
      <c r="L9" s="9" t="s">
        <v>13</v>
      </c>
    </row>
    <row r="10" spans="1:12" ht="34" x14ac:dyDescent="0.2">
      <c r="A10" s="23"/>
      <c r="C10" s="22"/>
      <c r="D10" s="9" t="s">
        <v>38</v>
      </c>
      <c r="E10" s="9" t="s">
        <v>68</v>
      </c>
      <c r="H10" s="9">
        <v>50.1</v>
      </c>
      <c r="I10" s="9" t="s">
        <v>14</v>
      </c>
      <c r="J10" s="11" t="s">
        <v>95</v>
      </c>
      <c r="K10" s="9" t="s">
        <v>12</v>
      </c>
      <c r="L10" s="9" t="s">
        <v>13</v>
      </c>
    </row>
    <row r="11" spans="1:12" ht="34" x14ac:dyDescent="0.2">
      <c r="A11" s="23"/>
      <c r="C11" s="22"/>
      <c r="E11" s="9" t="s">
        <v>69</v>
      </c>
      <c r="H11" s="9">
        <v>60.35</v>
      </c>
      <c r="I11" s="9" t="s">
        <v>14</v>
      </c>
      <c r="J11" s="11" t="s">
        <v>32</v>
      </c>
      <c r="K11" s="9" t="s">
        <v>12</v>
      </c>
      <c r="L11" s="9" t="s">
        <v>13</v>
      </c>
    </row>
    <row r="12" spans="1:12" ht="34" x14ac:dyDescent="0.2">
      <c r="A12" s="23"/>
      <c r="C12" s="22"/>
      <c r="D12" s="9" t="s">
        <v>39</v>
      </c>
      <c r="E12" s="9" t="s">
        <v>68</v>
      </c>
      <c r="H12" s="9">
        <v>53.63</v>
      </c>
      <c r="I12" s="9" t="s">
        <v>14</v>
      </c>
      <c r="J12" s="11" t="s">
        <v>95</v>
      </c>
      <c r="K12" s="9" t="s">
        <v>12</v>
      </c>
      <c r="L12" s="9" t="s">
        <v>13</v>
      </c>
    </row>
    <row r="13" spans="1:12" ht="34" x14ac:dyDescent="0.2">
      <c r="A13" s="23"/>
      <c r="C13" s="22"/>
      <c r="E13" s="9" t="s">
        <v>69</v>
      </c>
      <c r="H13" s="9">
        <v>63.44</v>
      </c>
      <c r="I13" s="9" t="s">
        <v>14</v>
      </c>
      <c r="J13" s="11" t="s">
        <v>32</v>
      </c>
      <c r="K13" s="9" t="s">
        <v>12</v>
      </c>
      <c r="L13" s="9" t="s">
        <v>13</v>
      </c>
    </row>
    <row r="14" spans="1:12" ht="34" x14ac:dyDescent="0.2">
      <c r="A14" s="23"/>
      <c r="C14" s="22"/>
      <c r="D14" s="9" t="s">
        <v>40</v>
      </c>
      <c r="E14" s="9" t="s">
        <v>68</v>
      </c>
      <c r="H14" s="9">
        <v>57.4</v>
      </c>
      <c r="I14" s="9" t="s">
        <v>14</v>
      </c>
      <c r="J14" s="11" t="s">
        <v>95</v>
      </c>
      <c r="K14" s="9" t="s">
        <v>12</v>
      </c>
      <c r="L14" s="9" t="s">
        <v>13</v>
      </c>
    </row>
    <row r="15" spans="1:12" ht="34" x14ac:dyDescent="0.2">
      <c r="A15" s="23"/>
      <c r="C15" s="22"/>
      <c r="E15" s="9" t="s">
        <v>69</v>
      </c>
      <c r="H15" s="9">
        <v>66.7</v>
      </c>
      <c r="I15" s="9" t="s">
        <v>14</v>
      </c>
      <c r="J15" s="11" t="s">
        <v>32</v>
      </c>
      <c r="K15" s="9" t="s">
        <v>12</v>
      </c>
      <c r="L15" s="9" t="s">
        <v>13</v>
      </c>
    </row>
    <row r="16" spans="1:12" ht="34" x14ac:dyDescent="0.2">
      <c r="A16" s="23"/>
      <c r="C16" s="22"/>
      <c r="D16" s="9" t="s">
        <v>41</v>
      </c>
      <c r="E16" s="9" t="s">
        <v>68</v>
      </c>
      <c r="H16" s="9">
        <v>65.77</v>
      </c>
      <c r="I16" s="9" t="s">
        <v>14</v>
      </c>
      <c r="J16" s="11" t="s">
        <v>95</v>
      </c>
      <c r="K16" s="9" t="s">
        <v>12</v>
      </c>
      <c r="L16" s="9" t="s">
        <v>13</v>
      </c>
    </row>
    <row r="17" spans="1:12" ht="34" x14ac:dyDescent="0.2">
      <c r="A17" s="23"/>
      <c r="E17" s="9" t="s">
        <v>69</v>
      </c>
      <c r="H17" s="9">
        <v>73.709999999999994</v>
      </c>
      <c r="I17" s="9" t="s">
        <v>14</v>
      </c>
      <c r="J17" s="11" t="s">
        <v>32</v>
      </c>
      <c r="K17" s="9" t="s">
        <v>12</v>
      </c>
      <c r="L17" s="9" t="s">
        <v>13</v>
      </c>
    </row>
    <row r="20" spans="1:12" ht="34" x14ac:dyDescent="0.2">
      <c r="B20" s="9" t="s">
        <v>92</v>
      </c>
      <c r="F20" s="11" t="s">
        <v>120</v>
      </c>
      <c r="G20" s="9" t="s">
        <v>102</v>
      </c>
      <c r="J20" s="11" t="s">
        <v>105</v>
      </c>
      <c r="K20" s="9" t="s">
        <v>91</v>
      </c>
      <c r="L20" s="9" t="s">
        <v>90</v>
      </c>
    </row>
    <row r="24" spans="1:12" ht="34" x14ac:dyDescent="0.2">
      <c r="A24" s="23" t="s">
        <v>130</v>
      </c>
      <c r="B24" s="9" t="s">
        <v>92</v>
      </c>
      <c r="D24" s="9" t="s">
        <v>127</v>
      </c>
      <c r="E24" s="9" t="s">
        <v>68</v>
      </c>
      <c r="F24" s="11" t="s">
        <v>101</v>
      </c>
      <c r="G24" s="11" t="s">
        <v>115</v>
      </c>
      <c r="H24" s="20">
        <v>44</v>
      </c>
      <c r="I24" s="9" t="s">
        <v>14</v>
      </c>
      <c r="J24" s="11" t="s">
        <v>103</v>
      </c>
      <c r="K24" s="9" t="s">
        <v>93</v>
      </c>
      <c r="L24" s="9" t="s">
        <v>94</v>
      </c>
    </row>
    <row r="25" spans="1:12" ht="34" x14ac:dyDescent="0.2">
      <c r="A25" s="23"/>
      <c r="D25" s="9" t="s">
        <v>127</v>
      </c>
      <c r="E25" s="9" t="s">
        <v>69</v>
      </c>
      <c r="F25" s="9" t="s">
        <v>97</v>
      </c>
      <c r="G25" s="9" t="s">
        <v>96</v>
      </c>
      <c r="H25" s="20">
        <v>31</v>
      </c>
      <c r="I25" s="9" t="s">
        <v>14</v>
      </c>
      <c r="J25" s="11" t="s">
        <v>104</v>
      </c>
      <c r="K25" s="9" t="s">
        <v>93</v>
      </c>
      <c r="L25" s="9" t="s">
        <v>94</v>
      </c>
    </row>
    <row r="28" spans="1:12" ht="51" x14ac:dyDescent="0.2">
      <c r="A28" s="23" t="s">
        <v>129</v>
      </c>
      <c r="C28" s="22" t="s">
        <v>119</v>
      </c>
      <c r="D28" s="9" t="s">
        <v>112</v>
      </c>
      <c r="E28" s="9" t="s">
        <v>68</v>
      </c>
      <c r="F28" s="9" t="s">
        <v>106</v>
      </c>
      <c r="G28" s="9" t="s">
        <v>116</v>
      </c>
      <c r="H28" s="9">
        <f>57/2</f>
        <v>28.5</v>
      </c>
      <c r="I28" s="9" t="s">
        <v>14</v>
      </c>
      <c r="J28" s="11" t="s">
        <v>117</v>
      </c>
      <c r="K28" s="9" t="s">
        <v>107</v>
      </c>
      <c r="L28" s="9" t="s">
        <v>108</v>
      </c>
    </row>
    <row r="29" spans="1:12" ht="51" x14ac:dyDescent="0.2">
      <c r="A29" s="23"/>
      <c r="C29" s="22"/>
      <c r="E29" s="9" t="s">
        <v>69</v>
      </c>
      <c r="F29" s="9" t="s">
        <v>109</v>
      </c>
      <c r="G29" s="9" t="s">
        <v>110</v>
      </c>
      <c r="H29" s="9">
        <v>38.299999999999997</v>
      </c>
      <c r="I29" s="9" t="s">
        <v>14</v>
      </c>
      <c r="J29" s="11" t="s">
        <v>117</v>
      </c>
      <c r="K29" s="9" t="s">
        <v>107</v>
      </c>
      <c r="L29" s="9" t="s">
        <v>108</v>
      </c>
    </row>
    <row r="30" spans="1:12" ht="51" x14ac:dyDescent="0.2">
      <c r="A30" s="23"/>
      <c r="C30" s="22"/>
      <c r="D30" s="9" t="s">
        <v>113</v>
      </c>
      <c r="E30" s="9" t="s">
        <v>68</v>
      </c>
      <c r="G30" s="9" t="s">
        <v>114</v>
      </c>
      <c r="H30" s="9">
        <v>23</v>
      </c>
      <c r="I30" s="9" t="s">
        <v>14</v>
      </c>
      <c r="J30" s="11" t="s">
        <v>118</v>
      </c>
      <c r="K30" s="9" t="s">
        <v>107</v>
      </c>
      <c r="L30" s="9" t="s">
        <v>108</v>
      </c>
    </row>
    <row r="31" spans="1:12" ht="51" x14ac:dyDescent="0.2">
      <c r="A31" s="23"/>
      <c r="C31" s="22"/>
      <c r="E31" s="9" t="s">
        <v>69</v>
      </c>
      <c r="H31" s="9">
        <v>35.299999999999997</v>
      </c>
      <c r="I31" s="9" t="s">
        <v>14</v>
      </c>
      <c r="J31" s="11" t="s">
        <v>118</v>
      </c>
      <c r="K31" s="9" t="s">
        <v>107</v>
      </c>
      <c r="L31" s="9" t="s">
        <v>108</v>
      </c>
    </row>
    <row r="32" spans="1:12" x14ac:dyDescent="0.2">
      <c r="A32" s="6"/>
    </row>
    <row r="38" spans="2:2" x14ac:dyDescent="0.2">
      <c r="B38" s="9" t="s">
        <v>34</v>
      </c>
    </row>
    <row r="39" spans="2:2" x14ac:dyDescent="0.2">
      <c r="B39" s="9" t="s">
        <v>33</v>
      </c>
    </row>
  </sheetData>
  <mergeCells count="5">
    <mergeCell ref="C28:C31"/>
    <mergeCell ref="C6:C16"/>
    <mergeCell ref="A6:A17"/>
    <mergeCell ref="A24:A25"/>
    <mergeCell ref="A28:A3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CBFE3-9282-9B44-B5C7-E900F48675BE}">
  <dimension ref="A1:K22"/>
  <sheetViews>
    <sheetView topLeftCell="A5" workbookViewId="0">
      <selection activeCell="C13" sqref="C13"/>
    </sheetView>
  </sheetViews>
  <sheetFormatPr baseColWidth="10" defaultRowHeight="16" x14ac:dyDescent="0.2"/>
  <cols>
    <col min="5" max="5" width="36.5" customWidth="1"/>
    <col min="6" max="6" width="45.1640625" bestFit="1" customWidth="1"/>
    <col min="7" max="7" width="33.1640625" customWidth="1"/>
    <col min="9" max="9" width="51.6640625" customWidth="1"/>
    <col min="10" max="10" width="22.33203125" bestFit="1" customWidth="1"/>
  </cols>
  <sheetData>
    <row r="1" spans="1:11" s="9" customFormat="1" ht="17" x14ac:dyDescent="0.2">
      <c r="A1" s="1" t="s">
        <v>0</v>
      </c>
      <c r="B1" s="1" t="s">
        <v>1</v>
      </c>
      <c r="C1" s="1" t="s">
        <v>15</v>
      </c>
      <c r="D1" s="1"/>
      <c r="E1" s="1" t="s">
        <v>43</v>
      </c>
      <c r="F1" s="1" t="s">
        <v>42</v>
      </c>
      <c r="G1" s="2" t="s">
        <v>2</v>
      </c>
      <c r="H1" s="3" t="s">
        <v>3</v>
      </c>
      <c r="I1" s="4" t="s">
        <v>4</v>
      </c>
      <c r="J1" s="5" t="s">
        <v>5</v>
      </c>
      <c r="K1" s="1" t="s">
        <v>6</v>
      </c>
    </row>
    <row r="4" spans="1:11" ht="34" x14ac:dyDescent="0.2">
      <c r="A4" s="12" t="s">
        <v>11</v>
      </c>
      <c r="B4" s="12"/>
      <c r="C4" s="12" t="s">
        <v>47</v>
      </c>
      <c r="D4" s="12"/>
      <c r="E4" s="12" t="s">
        <v>49</v>
      </c>
      <c r="F4" s="12" t="s">
        <v>52</v>
      </c>
      <c r="G4" s="12"/>
      <c r="H4" s="12" t="s">
        <v>14</v>
      </c>
      <c r="I4" s="14" t="s">
        <v>53</v>
      </c>
      <c r="J4" s="12" t="s">
        <v>111</v>
      </c>
      <c r="K4" s="13" t="s">
        <v>46</v>
      </c>
    </row>
    <row r="5" spans="1:11" x14ac:dyDescent="0.2">
      <c r="A5" s="12"/>
      <c r="B5" s="12"/>
      <c r="C5" s="12"/>
      <c r="D5" s="12"/>
      <c r="E5" s="12" t="s">
        <v>50</v>
      </c>
      <c r="F5" s="12" t="s">
        <v>54</v>
      </c>
      <c r="G5" s="12"/>
      <c r="H5" s="12"/>
      <c r="I5" s="12" t="s">
        <v>57</v>
      </c>
      <c r="J5" s="12"/>
    </row>
    <row r="6" spans="1:11" x14ac:dyDescent="0.2">
      <c r="A6" s="12"/>
      <c r="B6" s="12"/>
      <c r="C6" s="12" t="s">
        <v>48</v>
      </c>
      <c r="D6" s="12"/>
      <c r="E6" s="12" t="s">
        <v>51</v>
      </c>
      <c r="F6" s="12"/>
      <c r="G6" s="12"/>
      <c r="H6" s="12"/>
      <c r="I6" s="15" t="s">
        <v>58</v>
      </c>
      <c r="J6" s="12"/>
      <c r="K6" s="12"/>
    </row>
    <row r="7" spans="1:11" ht="34" x14ac:dyDescent="0.2">
      <c r="A7" s="12"/>
      <c r="B7" s="12"/>
      <c r="C7" s="12"/>
      <c r="D7" s="12"/>
      <c r="E7" s="14" t="s">
        <v>55</v>
      </c>
      <c r="F7" s="12"/>
      <c r="G7" s="12"/>
      <c r="H7" s="12"/>
      <c r="I7" s="12" t="s">
        <v>59</v>
      </c>
      <c r="J7" s="12"/>
      <c r="K7" s="12"/>
    </row>
    <row r="8" spans="1:11" x14ac:dyDescent="0.2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</row>
    <row r="9" spans="1:11" x14ac:dyDescent="0.2">
      <c r="A9" s="12"/>
      <c r="B9" s="12"/>
      <c r="C9" s="12"/>
      <c r="D9" s="12"/>
      <c r="E9" s="12"/>
      <c r="F9" s="12"/>
      <c r="G9" s="12"/>
      <c r="H9" s="12"/>
      <c r="I9" s="12" t="s">
        <v>56</v>
      </c>
      <c r="J9" s="12" t="s">
        <v>111</v>
      </c>
      <c r="K9" s="13" t="s">
        <v>46</v>
      </c>
    </row>
    <row r="13" spans="1:11" s="9" customFormat="1" x14ac:dyDescent="0.2">
      <c r="B13" s="9" t="s">
        <v>76</v>
      </c>
      <c r="C13" s="9" t="s">
        <v>127</v>
      </c>
      <c r="D13" s="9" t="s">
        <v>125</v>
      </c>
      <c r="E13" s="9" t="s">
        <v>77</v>
      </c>
      <c r="F13" s="9" t="s">
        <v>79</v>
      </c>
      <c r="G13" s="9">
        <v>83</v>
      </c>
      <c r="H13" s="9" t="s">
        <v>14</v>
      </c>
      <c r="I13" s="9" t="s">
        <v>82</v>
      </c>
      <c r="J13" s="9" t="s">
        <v>80</v>
      </c>
      <c r="K13" s="9" t="s">
        <v>81</v>
      </c>
    </row>
    <row r="14" spans="1:11" s="9" customFormat="1" x14ac:dyDescent="0.2">
      <c r="D14" s="9" t="s">
        <v>126</v>
      </c>
      <c r="G14" s="9">
        <v>83</v>
      </c>
      <c r="H14" s="9" t="s">
        <v>14</v>
      </c>
      <c r="I14" s="9" t="s">
        <v>83</v>
      </c>
    </row>
    <row r="15" spans="1:11" s="9" customFormat="1" x14ac:dyDescent="0.2">
      <c r="I15" s="9" t="s">
        <v>84</v>
      </c>
    </row>
    <row r="17" spans="2:11" s="9" customFormat="1" ht="102" x14ac:dyDescent="0.2">
      <c r="B17" s="11" t="s">
        <v>122</v>
      </c>
      <c r="C17" s="9" t="s">
        <v>47</v>
      </c>
      <c r="D17" s="9" t="s">
        <v>68</v>
      </c>
      <c r="E17" s="11" t="s">
        <v>78</v>
      </c>
      <c r="F17" s="9" t="s">
        <v>60</v>
      </c>
      <c r="H17" s="9" t="s">
        <v>89</v>
      </c>
      <c r="I17" s="11" t="s">
        <v>75</v>
      </c>
      <c r="J17" s="9" t="s">
        <v>61</v>
      </c>
      <c r="K17" s="10" t="s">
        <v>62</v>
      </c>
    </row>
    <row r="18" spans="2:11" s="9" customFormat="1" ht="34" x14ac:dyDescent="0.2">
      <c r="B18" s="21" t="s">
        <v>70</v>
      </c>
      <c r="C18" s="9" t="s">
        <v>48</v>
      </c>
      <c r="D18" s="9" t="s">
        <v>68</v>
      </c>
      <c r="E18" s="9" t="s">
        <v>63</v>
      </c>
      <c r="F18" s="11" t="s">
        <v>88</v>
      </c>
      <c r="I18" s="11" t="s">
        <v>65</v>
      </c>
    </row>
    <row r="19" spans="2:11" s="9" customFormat="1" x14ac:dyDescent="0.2">
      <c r="B19" s="21"/>
      <c r="E19" s="9" t="s">
        <v>72</v>
      </c>
      <c r="F19" s="9" t="s">
        <v>73</v>
      </c>
    </row>
    <row r="20" spans="2:11" s="9" customFormat="1" ht="85" x14ac:dyDescent="0.2">
      <c r="E20" s="11" t="s">
        <v>66</v>
      </c>
      <c r="F20" s="11" t="s">
        <v>65</v>
      </c>
    </row>
    <row r="21" spans="2:11" s="9" customFormat="1" ht="34" x14ac:dyDescent="0.2">
      <c r="E21" s="11" t="s">
        <v>71</v>
      </c>
    </row>
    <row r="22" spans="2:11" s="9" customFormat="1" ht="34" x14ac:dyDescent="0.2">
      <c r="E22" s="11" t="s">
        <v>74</v>
      </c>
      <c r="J22" s="9" t="s">
        <v>65</v>
      </c>
    </row>
  </sheetData>
  <mergeCells count="1">
    <mergeCell ref="B18:B19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empirical</vt:lpstr>
      <vt:lpstr>literature</vt:lpstr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Huong T [AGRON]</dc:creator>
  <cp:lastModifiedBy>Nguyen, Huong T [AGRON]</cp:lastModifiedBy>
  <dcterms:created xsi:type="dcterms:W3CDTF">2022-03-08T05:28:22Z</dcterms:created>
  <dcterms:modified xsi:type="dcterms:W3CDTF">2022-03-10T20:05:43Z</dcterms:modified>
</cp:coreProperties>
</file>