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har\OneDrive\Desktop\"/>
    </mc:Choice>
  </mc:AlternateContent>
  <xr:revisionPtr revIDLastSave="0" documentId="13_ncr:1_{5A2A5D0A-868E-45DA-9C7B-61CB3B112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lver1" sheetId="2" r:id="rId1"/>
    <sheet name="Solver2" sheetId="1" r:id="rId2"/>
  </sheets>
  <definedNames>
    <definedName name="solver_adj" localSheetId="1" hidden="1">Solver2!$F$2:$G$10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Solver2!$B$20</definedName>
    <definedName name="solver_lhs2" localSheetId="1" hidden="1">Solver2!$B$21</definedName>
    <definedName name="solver_lhs3" localSheetId="1" hidden="1">Solver2!$B$22</definedName>
    <definedName name="solver_lhs4" localSheetId="1" hidden="1">Solver2!$H$2:$H$10</definedName>
    <definedName name="solver_lhs5" localSheetId="1" hidden="1">Solver2!$H$2:$H$10</definedName>
    <definedName name="solver_lhs6" localSheetId="1" hidden="1">Solver2!$H$2:$H$10</definedName>
    <definedName name="solver_lhs7" localSheetId="1" hidden="1">Solver2!$H$2:$H$10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Solver2!$A$15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2</definedName>
    <definedName name="solver_rel5" localSheetId="1" hidden="1">2</definedName>
    <definedName name="solver_rel6" localSheetId="1" hidden="1">2</definedName>
    <definedName name="solver_rel7" localSheetId="1" hidden="1">2</definedName>
    <definedName name="solver_rhs1" localSheetId="1" hidden="1">Solver2!$D$20</definedName>
    <definedName name="solver_rhs2" localSheetId="1" hidden="1">Solver2!$D$21</definedName>
    <definedName name="solver_rhs3" localSheetId="1" hidden="1">Solver2!$D$22</definedName>
    <definedName name="solver_rhs4" localSheetId="1" hidden="1">Solver2!$D$23</definedName>
    <definedName name="solver_rhs5" localSheetId="1" hidden="1">Solver2!$D$23</definedName>
    <definedName name="solver_rhs6" localSheetId="1" hidden="1">Solver2!$D$23</definedName>
    <definedName name="solver_rhs7" localSheetId="1" hidden="1">Solver2!$D$23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B21" i="2"/>
  <c r="B15" i="2"/>
  <c r="H4" i="2"/>
  <c r="H5" i="2"/>
  <c r="H6" i="2"/>
  <c r="H7" i="2"/>
  <c r="H8" i="2"/>
  <c r="H9" i="2"/>
  <c r="H10" i="2"/>
  <c r="H11" i="2"/>
  <c r="H3" i="2"/>
  <c r="B22" i="2"/>
  <c r="B20" i="2"/>
  <c r="H3" i="1"/>
  <c r="H4" i="1"/>
  <c r="H5" i="1"/>
  <c r="H6" i="1"/>
  <c r="H7" i="1"/>
  <c r="H8" i="1"/>
  <c r="H9" i="1"/>
  <c r="H10" i="1"/>
  <c r="H2" i="1"/>
  <c r="B20" i="1"/>
  <c r="B21" i="1"/>
  <c r="A15" i="1"/>
</calcChain>
</file>

<file path=xl/sharedStrings.xml><?xml version="1.0" encoding="utf-8"?>
<sst xmlns="http://schemas.openxmlformats.org/spreadsheetml/2006/main" count="75" uniqueCount="26">
  <si>
    <t>مرحله</t>
  </si>
  <si>
    <t>بخش</t>
  </si>
  <si>
    <t>زمان مورد نیاز (ساعت/واحد)</t>
  </si>
  <si>
    <t>هزینه تولید داخلی (ریال/واحد)</t>
  </si>
  <si>
    <t>هزینه برون سپاری (ریال/واحد)</t>
  </si>
  <si>
    <t>تعداد تولید داخلی</t>
  </si>
  <si>
    <t>تعداد برون سپاری</t>
  </si>
  <si>
    <t>Objective Function</t>
  </si>
  <si>
    <t>Constraints</t>
  </si>
  <si>
    <t>قالب گیری</t>
  </si>
  <si>
    <t>بدنه</t>
  </si>
  <si>
    <t>تیغه</t>
  </si>
  <si>
    <t>محور</t>
  </si>
  <si>
    <t>پرداخت کاری</t>
  </si>
  <si>
    <t>آزمایش</t>
  </si>
  <si>
    <t>&lt;=</t>
  </si>
  <si>
    <t>شرط 5000 تا</t>
  </si>
  <si>
    <t>جمع تولید داخلی و خارجی</t>
  </si>
  <si>
    <t>=</t>
  </si>
  <si>
    <t>محدودیت ظرفیت قالبگیری</t>
  </si>
  <si>
    <t>محدودیت ظرفیت پرداخت کاری</t>
  </si>
  <si>
    <t>محدودیت ظرفیت آزمایش</t>
  </si>
  <si>
    <t>h2:h10</t>
  </si>
  <si>
    <t>min</t>
  </si>
  <si>
    <t>هزینه کل برنامه</t>
  </si>
  <si>
    <t>فقط این شرط برقرار نیست، پس برنامه پیشنهادی عملی نیست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</si>
</sst>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5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3" fontId="0" fillId="0" borderId="0" xfId="1" applyFont="1"/>
    <xf numFmtId="164" fontId="0" fillId="0" borderId="1" xfId="1" applyNumberFormat="1" applyFont="1" applyBorder="1"/>
    <xf numFmtId="0" fontId="3" fillId="2" borderId="1" xfId="0" applyFont="1" applyFill="1" applyBorder="1"/>
    <xf numFmtId="0" fontId="0" fillId="6" borderId="0" xfId="0" applyFill="1"/>
    <xf numFmtId="0" fontId="4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518B-C064-4641-B683-08A1233D2CB5}">
  <dimension ref="A1:H23"/>
  <sheetViews>
    <sheetView tabSelected="1" topLeftCell="A7" workbookViewId="0">
      <selection activeCell="E21" sqref="E21"/>
    </sheetView>
  </sheetViews>
  <sheetFormatPr defaultRowHeight="14.4" x14ac:dyDescent="0.3"/>
  <cols>
    <col min="1" max="1" width="22" bestFit="1" customWidth="1"/>
    <col min="2" max="2" width="13.77734375" customWidth="1"/>
    <col min="3" max="3" width="14.88671875" customWidth="1"/>
    <col min="4" max="4" width="14.44140625" customWidth="1"/>
    <col min="5" max="5" width="20" bestFit="1" customWidth="1"/>
    <col min="6" max="6" width="13.21875" bestFit="1" customWidth="1"/>
    <col min="7" max="7" width="13.33203125" bestFit="1" customWidth="1"/>
    <col min="8" max="8" width="18.77734375" bestFit="1" customWidth="1"/>
  </cols>
  <sheetData>
    <row r="1" spans="1:8" x14ac:dyDescent="0.3">
      <c r="A1" s="12"/>
      <c r="B1" s="12"/>
      <c r="C1" s="12"/>
      <c r="D1" s="12"/>
      <c r="E1" s="12"/>
      <c r="F1" s="12"/>
      <c r="G1" s="12"/>
      <c r="H1" s="12"/>
    </row>
    <row r="2" spans="1:8" ht="28.8" x14ac:dyDescent="0.3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7" t="s">
        <v>5</v>
      </c>
      <c r="G2" s="7" t="s">
        <v>6</v>
      </c>
      <c r="H2" s="7" t="s">
        <v>17</v>
      </c>
    </row>
    <row r="3" spans="1:8" x14ac:dyDescent="0.3">
      <c r="A3" s="2" t="s">
        <v>9</v>
      </c>
      <c r="B3" s="2" t="s">
        <v>10</v>
      </c>
      <c r="C3" s="2">
        <v>0.03</v>
      </c>
      <c r="D3" s="2">
        <v>0.75</v>
      </c>
      <c r="E3" s="2">
        <v>0.95</v>
      </c>
      <c r="F3" s="1">
        <v>5000</v>
      </c>
      <c r="G3" s="1">
        <v>0</v>
      </c>
      <c r="H3" s="1">
        <f>SUM(F3:G3)</f>
        <v>5000</v>
      </c>
    </row>
    <row r="4" spans="1:8" x14ac:dyDescent="0.3">
      <c r="A4" s="2" t="s">
        <v>9</v>
      </c>
      <c r="B4" s="2" t="s">
        <v>11</v>
      </c>
      <c r="C4" s="2">
        <v>0.02</v>
      </c>
      <c r="D4" s="2">
        <v>0.75</v>
      </c>
      <c r="E4" s="2">
        <v>0.95</v>
      </c>
      <c r="F4" s="1">
        <v>5000</v>
      </c>
      <c r="G4" s="1">
        <v>0</v>
      </c>
      <c r="H4" s="1">
        <f t="shared" ref="H4:H11" si="0">SUM(F4:G4)</f>
        <v>5000</v>
      </c>
    </row>
    <row r="5" spans="1:8" x14ac:dyDescent="0.3">
      <c r="A5" s="2" t="s">
        <v>9</v>
      </c>
      <c r="B5" s="2" t="s">
        <v>12</v>
      </c>
      <c r="C5" s="2">
        <v>0.05</v>
      </c>
      <c r="D5" s="2">
        <v>0.75</v>
      </c>
      <c r="E5" s="2">
        <v>0.95</v>
      </c>
      <c r="F5" s="1">
        <v>5000</v>
      </c>
      <c r="G5" s="1">
        <v>0</v>
      </c>
      <c r="H5" s="1">
        <f t="shared" si="0"/>
        <v>5000</v>
      </c>
    </row>
    <row r="6" spans="1:8" x14ac:dyDescent="0.3">
      <c r="A6" s="3" t="s">
        <v>13</v>
      </c>
      <c r="B6" s="3" t="s">
        <v>10</v>
      </c>
      <c r="C6" s="3">
        <v>0.04</v>
      </c>
      <c r="D6" s="3">
        <v>0.4</v>
      </c>
      <c r="E6" s="3">
        <v>0.55000000000000004</v>
      </c>
      <c r="F6" s="1">
        <v>4000</v>
      </c>
      <c r="G6" s="1">
        <v>1000</v>
      </c>
      <c r="H6" s="1">
        <f t="shared" si="0"/>
        <v>5000</v>
      </c>
    </row>
    <row r="7" spans="1:8" x14ac:dyDescent="0.3">
      <c r="A7" s="3" t="s">
        <v>13</v>
      </c>
      <c r="B7" s="3" t="s">
        <v>11</v>
      </c>
      <c r="C7" s="3">
        <v>0.02</v>
      </c>
      <c r="D7" s="3">
        <v>0.4</v>
      </c>
      <c r="E7" s="3">
        <v>0.55000000000000004</v>
      </c>
      <c r="F7" s="1">
        <v>4000</v>
      </c>
      <c r="G7" s="1">
        <v>1000</v>
      </c>
      <c r="H7" s="1">
        <f t="shared" si="0"/>
        <v>5000</v>
      </c>
    </row>
    <row r="8" spans="1:8" x14ac:dyDescent="0.3">
      <c r="A8" s="3" t="s">
        <v>13</v>
      </c>
      <c r="B8" s="3" t="s">
        <v>12</v>
      </c>
      <c r="C8" s="3">
        <v>0.04</v>
      </c>
      <c r="D8" s="3">
        <v>0.4</v>
      </c>
      <c r="E8" s="3">
        <v>0.55000000000000004</v>
      </c>
      <c r="F8" s="1">
        <v>4000</v>
      </c>
      <c r="G8" s="1">
        <v>1000</v>
      </c>
      <c r="H8" s="1">
        <f t="shared" si="0"/>
        <v>5000</v>
      </c>
    </row>
    <row r="9" spans="1:8" x14ac:dyDescent="0.3">
      <c r="A9" s="4" t="s">
        <v>14</v>
      </c>
      <c r="B9" s="4" t="s">
        <v>10</v>
      </c>
      <c r="C9" s="4">
        <v>0.02</v>
      </c>
      <c r="D9" s="4">
        <v>1.1000000000000001</v>
      </c>
      <c r="E9" s="4">
        <v>1.4</v>
      </c>
      <c r="F9" s="1">
        <v>4000</v>
      </c>
      <c r="G9" s="1">
        <v>1000</v>
      </c>
      <c r="H9" s="1">
        <f t="shared" si="0"/>
        <v>5000</v>
      </c>
    </row>
    <row r="10" spans="1:8" x14ac:dyDescent="0.3">
      <c r="A10" s="4" t="s">
        <v>14</v>
      </c>
      <c r="B10" s="4" t="s">
        <v>11</v>
      </c>
      <c r="C10" s="4">
        <v>0.03</v>
      </c>
      <c r="D10" s="4">
        <v>1.1000000000000001</v>
      </c>
      <c r="E10" s="4">
        <v>1.4</v>
      </c>
      <c r="F10" s="1">
        <v>4000</v>
      </c>
      <c r="G10" s="1">
        <v>1000</v>
      </c>
      <c r="H10" s="1">
        <f t="shared" si="0"/>
        <v>5000</v>
      </c>
    </row>
    <row r="11" spans="1:8" x14ac:dyDescent="0.3">
      <c r="A11" s="4" t="s">
        <v>14</v>
      </c>
      <c r="B11" s="4" t="s">
        <v>12</v>
      </c>
      <c r="C11" s="4">
        <v>0.01</v>
      </c>
      <c r="D11" s="4">
        <v>1.1000000000000001</v>
      </c>
      <c r="E11" s="4">
        <v>1.4</v>
      </c>
      <c r="F11" s="1">
        <v>4000</v>
      </c>
      <c r="G11" s="1">
        <v>1000</v>
      </c>
      <c r="H11" s="1">
        <f t="shared" si="0"/>
        <v>5000</v>
      </c>
    </row>
    <row r="13" spans="1:8" x14ac:dyDescent="0.3">
      <c r="A13" s="12"/>
      <c r="B13" s="12"/>
      <c r="C13" s="12"/>
      <c r="D13" s="12"/>
      <c r="E13" s="12"/>
      <c r="F13" s="12"/>
      <c r="G13" s="12"/>
      <c r="H13" s="12"/>
    </row>
    <row r="15" spans="1:8" x14ac:dyDescent="0.3">
      <c r="A15" s="1" t="s">
        <v>24</v>
      </c>
      <c r="B15" s="10">
        <f>SUMPRODUCT(D3:D11,F3:F11) + SUMPRODUCT(E3:E11,G3:G11)</f>
        <v>35100</v>
      </c>
    </row>
    <row r="18" spans="1:8" x14ac:dyDescent="0.3">
      <c r="A18" s="12"/>
      <c r="B18" s="12"/>
      <c r="C18" s="12"/>
      <c r="D18" s="12"/>
      <c r="E18" s="12"/>
      <c r="F18" s="12"/>
      <c r="G18" s="12"/>
      <c r="H18" s="12"/>
    </row>
    <row r="20" spans="1:8" ht="46.8" x14ac:dyDescent="0.3">
      <c r="A20" s="11" t="s">
        <v>19</v>
      </c>
      <c r="B20" s="11">
        <f>SUMPRODUCT(F3:F5,C3:C5)</f>
        <v>500</v>
      </c>
      <c r="C20" s="11" t="s">
        <v>15</v>
      </c>
      <c r="D20" s="11">
        <v>400</v>
      </c>
      <c r="E20" s="13" t="s">
        <v>25</v>
      </c>
    </row>
    <row r="21" spans="1:8" x14ac:dyDescent="0.3">
      <c r="A21" s="3" t="s">
        <v>20</v>
      </c>
      <c r="B21" s="3">
        <f>SUMPRODUCT(C6:C8,F6:F8)</f>
        <v>400</v>
      </c>
      <c r="C21" s="3" t="s">
        <v>15</v>
      </c>
      <c r="D21" s="3">
        <v>400</v>
      </c>
    </row>
    <row r="22" spans="1:8" x14ac:dyDescent="0.3">
      <c r="A22" s="4" t="s">
        <v>21</v>
      </c>
      <c r="B22" s="4">
        <f>SUMPRODUCT(C9:C11,F9:F11)</f>
        <v>240</v>
      </c>
      <c r="C22" s="4" t="s">
        <v>15</v>
      </c>
      <c r="D22" s="4">
        <v>400</v>
      </c>
    </row>
    <row r="23" spans="1:8" x14ac:dyDescent="0.3">
      <c r="A23" s="1" t="s">
        <v>16</v>
      </c>
      <c r="B23" s="1" t="s">
        <v>22</v>
      </c>
      <c r="C23" s="1" t="s">
        <v>18</v>
      </c>
      <c r="D23" s="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Normal="100" workbookViewId="0">
      <selection activeCell="B23" sqref="B23"/>
    </sheetView>
  </sheetViews>
  <sheetFormatPr defaultRowHeight="14.4" x14ac:dyDescent="0.3"/>
  <cols>
    <col min="1" max="1" width="25.109375" bestFit="1" customWidth="1"/>
    <col min="2" max="2" width="13.5546875" bestFit="1" customWidth="1"/>
    <col min="3" max="3" width="14.109375" customWidth="1"/>
    <col min="4" max="4" width="14.5546875" customWidth="1"/>
    <col min="5" max="5" width="13.88671875" customWidth="1"/>
    <col min="6" max="6" width="13.21875" bestFit="1" customWidth="1"/>
    <col min="7" max="7" width="13.33203125" bestFit="1" customWidth="1"/>
    <col min="8" max="8" width="18.77734375" bestFit="1" customWidth="1"/>
    <col min="9" max="9" width="19.109375" bestFit="1" customWidth="1"/>
    <col min="10" max="10" width="16.21875" bestFit="1" customWidth="1"/>
    <col min="11" max="11" width="16.21875" customWidth="1"/>
    <col min="12" max="12" width="9.6640625" bestFit="1" customWidth="1"/>
    <col min="13" max="13" width="33.33203125" bestFit="1" customWidth="1"/>
    <col min="14" max="14" width="13.5546875" bestFit="1" customWidth="1"/>
  </cols>
  <sheetData>
    <row r="1" spans="1:16" ht="33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17</v>
      </c>
    </row>
    <row r="2" spans="1:16" x14ac:dyDescent="0.3">
      <c r="A2" s="2" t="s">
        <v>9</v>
      </c>
      <c r="B2" s="2" t="s">
        <v>10</v>
      </c>
      <c r="C2" s="2">
        <v>0.03</v>
      </c>
      <c r="D2" s="2">
        <v>0.75</v>
      </c>
      <c r="E2" s="2">
        <v>0.95</v>
      </c>
      <c r="F2" s="1">
        <v>5000</v>
      </c>
      <c r="G2" s="1">
        <v>0</v>
      </c>
      <c r="H2" s="1">
        <f>SUM(F2:G2)</f>
        <v>5000</v>
      </c>
    </row>
    <row r="3" spans="1:16" x14ac:dyDescent="0.3">
      <c r="A3" s="2" t="s">
        <v>9</v>
      </c>
      <c r="B3" s="2" t="s">
        <v>11</v>
      </c>
      <c r="C3" s="2">
        <v>0.02</v>
      </c>
      <c r="D3" s="2">
        <v>0.75</v>
      </c>
      <c r="E3" s="2">
        <v>0.95</v>
      </c>
      <c r="F3" s="1">
        <v>5000</v>
      </c>
      <c r="G3" s="1">
        <v>0</v>
      </c>
      <c r="H3" s="1">
        <f t="shared" ref="H3:H10" si="0">SUM(F3:G3)</f>
        <v>5000</v>
      </c>
    </row>
    <row r="4" spans="1:16" x14ac:dyDescent="0.3">
      <c r="A4" s="2" t="s">
        <v>9</v>
      </c>
      <c r="B4" s="2" t="s">
        <v>12</v>
      </c>
      <c r="C4" s="2">
        <v>0.05</v>
      </c>
      <c r="D4" s="2">
        <v>0.75</v>
      </c>
      <c r="E4" s="2">
        <v>0.95</v>
      </c>
      <c r="F4" s="1">
        <v>3000</v>
      </c>
      <c r="G4" s="1">
        <v>2000</v>
      </c>
      <c r="H4" s="1">
        <f t="shared" si="0"/>
        <v>5000</v>
      </c>
    </row>
    <row r="5" spans="1:16" x14ac:dyDescent="0.3">
      <c r="A5" s="3" t="s">
        <v>13</v>
      </c>
      <c r="B5" s="3" t="s">
        <v>10</v>
      </c>
      <c r="C5" s="3">
        <v>0.04</v>
      </c>
      <c r="D5" s="3">
        <v>0.4</v>
      </c>
      <c r="E5" s="3">
        <v>0.55000000000000004</v>
      </c>
      <c r="F5" s="1">
        <v>5000</v>
      </c>
      <c r="G5" s="1">
        <v>0</v>
      </c>
      <c r="H5" s="1">
        <f t="shared" si="0"/>
        <v>5000</v>
      </c>
    </row>
    <row r="6" spans="1:16" x14ac:dyDescent="0.3">
      <c r="A6" s="3" t="s">
        <v>13</v>
      </c>
      <c r="B6" s="3" t="s">
        <v>11</v>
      </c>
      <c r="C6" s="3">
        <v>0.02</v>
      </c>
      <c r="D6" s="3">
        <v>0.4</v>
      </c>
      <c r="E6" s="3">
        <v>0.55000000000000004</v>
      </c>
      <c r="F6" s="1">
        <v>5000</v>
      </c>
      <c r="G6" s="1">
        <v>0</v>
      </c>
      <c r="H6" s="1">
        <f t="shared" si="0"/>
        <v>5000</v>
      </c>
    </row>
    <row r="7" spans="1:16" x14ac:dyDescent="0.3">
      <c r="A7" s="3" t="s">
        <v>13</v>
      </c>
      <c r="B7" s="3" t="s">
        <v>12</v>
      </c>
      <c r="C7" s="3">
        <v>0.04</v>
      </c>
      <c r="D7" s="3">
        <v>0.4</v>
      </c>
      <c r="E7" s="3">
        <v>0.55000000000000004</v>
      </c>
      <c r="F7" s="1">
        <v>2500</v>
      </c>
      <c r="G7" s="1">
        <v>2500</v>
      </c>
      <c r="H7" s="1">
        <f t="shared" si="0"/>
        <v>5000</v>
      </c>
    </row>
    <row r="8" spans="1:16" x14ac:dyDescent="0.3">
      <c r="A8" s="4" t="s">
        <v>14</v>
      </c>
      <c r="B8" s="4" t="s">
        <v>10</v>
      </c>
      <c r="C8" s="4">
        <v>0.02</v>
      </c>
      <c r="D8" s="4">
        <v>1.1000000000000001</v>
      </c>
      <c r="E8" s="4">
        <v>1.4</v>
      </c>
      <c r="F8" s="1">
        <v>5000</v>
      </c>
      <c r="G8" s="1">
        <v>0</v>
      </c>
      <c r="H8" s="1">
        <f t="shared" si="0"/>
        <v>5000</v>
      </c>
      <c r="I8" s="9"/>
    </row>
    <row r="9" spans="1:16" x14ac:dyDescent="0.3">
      <c r="A9" s="4" t="s">
        <v>14</v>
      </c>
      <c r="B9" s="4" t="s">
        <v>11</v>
      </c>
      <c r="C9" s="4">
        <v>0.03</v>
      </c>
      <c r="D9" s="4">
        <v>1.1000000000000001</v>
      </c>
      <c r="E9" s="4">
        <v>1.4</v>
      </c>
      <c r="F9" s="1">
        <v>5000</v>
      </c>
      <c r="G9" s="1">
        <v>0</v>
      </c>
      <c r="H9" s="1">
        <f t="shared" si="0"/>
        <v>5000</v>
      </c>
    </row>
    <row r="10" spans="1:16" x14ac:dyDescent="0.3">
      <c r="A10" s="4" t="s">
        <v>14</v>
      </c>
      <c r="B10" s="4" t="s">
        <v>12</v>
      </c>
      <c r="C10" s="4">
        <v>0.01</v>
      </c>
      <c r="D10" s="4">
        <v>1.1000000000000001</v>
      </c>
      <c r="E10" s="4">
        <v>1.4</v>
      </c>
      <c r="F10" s="1">
        <v>5000</v>
      </c>
      <c r="G10" s="1">
        <v>0</v>
      </c>
      <c r="H10" s="1">
        <f t="shared" si="0"/>
        <v>5000</v>
      </c>
    </row>
    <row r="12" spans="1:16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4" spans="1:16" x14ac:dyDescent="0.3">
      <c r="A14" s="1" t="s">
        <v>7</v>
      </c>
    </row>
    <row r="15" spans="1:16" x14ac:dyDescent="0.3">
      <c r="A15" s="10">
        <f>SUMPRODUCT(D2:D10,F2:F10) + SUMPRODUCT(E2:E10,G2:G10)</f>
        <v>34525</v>
      </c>
      <c r="B15" t="s">
        <v>23</v>
      </c>
    </row>
    <row r="17" spans="1:16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9" spans="1:16" x14ac:dyDescent="0.3">
      <c r="A19" s="5" t="s">
        <v>8</v>
      </c>
    </row>
    <row r="20" spans="1:16" x14ac:dyDescent="0.3">
      <c r="A20" s="2" t="s">
        <v>19</v>
      </c>
      <c r="B20" s="2">
        <f>SUMPRODUCT(F2:F4,C2:C4)</f>
        <v>400</v>
      </c>
      <c r="C20" s="2" t="s">
        <v>15</v>
      </c>
      <c r="D20" s="2">
        <v>400</v>
      </c>
    </row>
    <row r="21" spans="1:16" x14ac:dyDescent="0.3">
      <c r="A21" s="3" t="s">
        <v>20</v>
      </c>
      <c r="B21" s="3">
        <f>SUMPRODUCT(C5:C7,F5:F7)</f>
        <v>400</v>
      </c>
      <c r="C21" s="3" t="s">
        <v>15</v>
      </c>
      <c r="D21" s="3">
        <v>400</v>
      </c>
    </row>
    <row r="22" spans="1:16" x14ac:dyDescent="0.3">
      <c r="A22" s="4" t="s">
        <v>21</v>
      </c>
      <c r="B22" s="4">
        <f>SUMPRODUCT(C8:C10,F8:F10)</f>
        <v>300</v>
      </c>
      <c r="C22" s="4" t="s">
        <v>15</v>
      </c>
      <c r="D22" s="4">
        <v>400</v>
      </c>
    </row>
    <row r="23" spans="1:16" x14ac:dyDescent="0.3">
      <c r="A23" s="1" t="s">
        <v>16</v>
      </c>
      <c r="B23" s="1" t="s">
        <v>22</v>
      </c>
      <c r="C23" s="1" t="s">
        <v>18</v>
      </c>
      <c r="D23" s="1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Solver1</vt:lpstr>
      <vt:lpstr>Solver2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hannani</cp:lastModifiedBy>
  <dcterms:created xsi:type="dcterms:W3CDTF">2025-01-14T15:07:26Z</dcterms:created>
  <dcterms:modified xsi:type="dcterms:W3CDTF">2025-01-14T18:29:24Z</dcterms:modified>
</cp:coreProperties>
</file>