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CDP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F21" i="1"/>
  <c r="R17" i="1"/>
  <c r="R18" i="1"/>
  <c r="R19" i="1"/>
  <c r="R20" i="1"/>
  <c r="R21" i="1"/>
  <c r="R22" i="1"/>
  <c r="R23" i="1"/>
  <c r="R24" i="1"/>
  <c r="R25" i="1"/>
  <c r="F22" i="1"/>
  <c r="F23" i="1"/>
  <c r="F24" i="1"/>
  <c r="F25" i="1"/>
  <c r="F26" i="1"/>
  <c r="F27" i="1"/>
  <c r="F28" i="1"/>
  <c r="F29" i="1"/>
  <c r="E22" i="1"/>
  <c r="E23" i="1"/>
  <c r="E24" i="1"/>
  <c r="E25" i="1"/>
  <c r="E26" i="1"/>
  <c r="E27" i="1"/>
  <c r="E28" i="1"/>
  <c r="E29" i="1"/>
  <c r="S26" i="1"/>
  <c r="S27" i="1"/>
  <c r="S28" i="1"/>
  <c r="S29" i="1"/>
  <c r="R26" i="1"/>
  <c r="R27" i="1"/>
  <c r="R28" i="1"/>
  <c r="R29" i="1"/>
</calcChain>
</file>

<file path=xl/sharedStrings.xml><?xml version="1.0" encoding="utf-8"?>
<sst xmlns="http://schemas.openxmlformats.org/spreadsheetml/2006/main" count="14" uniqueCount="9">
  <si>
    <t>Stress [MPa]</t>
  </si>
  <si>
    <t>Strain [-]</t>
  </si>
  <si>
    <t>Compression - Concrete</t>
  </si>
  <si>
    <t>Tension - Concrete</t>
  </si>
  <si>
    <t xml:space="preserve">Yield Stress </t>
  </si>
  <si>
    <t>E-Modulus</t>
  </si>
  <si>
    <t>Inelastic Strain</t>
  </si>
  <si>
    <t>Damage Parameter</t>
  </si>
  <si>
    <t>Cracking 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</si>
</sst>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Compression - Concrete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Tabelle1!$B$5:$B$29</c:f>
              <c:numCache>
                <c:formatCode>General</c:formatCode>
                <c:ptCount val="25"/>
                <c:pt idx="0">
                  <c:v>0</c:v>
                </c:pt>
                <c:pt idx="1">
                  <c:v>1.9322999999999999E-4</c:v>
                </c:pt>
                <c:pt idx="2">
                  <c:v>3.1299000000000002E-4</c:v>
                </c:pt>
                <c:pt idx="3">
                  <c:v>4.22244E-4</c:v>
                </c:pt>
                <c:pt idx="4">
                  <c:v>5.4410400000000001E-4</c:v>
                </c:pt>
                <c:pt idx="5">
                  <c:v>7.50006E-4</c:v>
                </c:pt>
                <c:pt idx="6">
                  <c:v>9.05483E-4</c:v>
                </c:pt>
                <c:pt idx="7">
                  <c:v>1.123991E-3</c:v>
                </c:pt>
                <c:pt idx="8">
                  <c:v>1.4622579999999999E-3</c:v>
                </c:pt>
                <c:pt idx="9">
                  <c:v>1.7395959999999999E-3</c:v>
                </c:pt>
                <c:pt idx="10">
                  <c:v>2.2249359999999998E-3</c:v>
                </c:pt>
                <c:pt idx="11">
                  <c:v>3.0212300000000002E-3</c:v>
                </c:pt>
                <c:pt idx="12">
                  <c:v>3.5296820000000001E-3</c:v>
                </c:pt>
                <c:pt idx="13">
                  <c:v>4.0255270000000001E-3</c:v>
                </c:pt>
                <c:pt idx="14">
                  <c:v>4.4121179999999996E-3</c:v>
                </c:pt>
                <c:pt idx="15">
                  <c:v>4.6054140000000004E-3</c:v>
                </c:pt>
                <c:pt idx="16">
                  <c:v>4.8365279999999997E-3</c:v>
                </c:pt>
                <c:pt idx="17">
                  <c:v>4.9562879999999997E-3</c:v>
                </c:pt>
                <c:pt idx="18">
                  <c:v>5.2231200000000004E-3</c:v>
                </c:pt>
                <c:pt idx="19">
                  <c:v>5.4878510000000002E-3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</c:numCache>
            </c:numRef>
          </c:xVal>
          <c:yVal>
            <c:numRef>
              <c:f>Tabelle1!$C$5:$C$29</c:f>
              <c:numCache>
                <c:formatCode>General</c:formatCode>
                <c:ptCount val="25"/>
                <c:pt idx="0">
                  <c:v>0</c:v>
                </c:pt>
                <c:pt idx="1">
                  <c:v>7.9091899999999997</c:v>
                </c:pt>
                <c:pt idx="2">
                  <c:v>11.869719999999999</c:v>
                </c:pt>
                <c:pt idx="3">
                  <c:v>15.64564</c:v>
                </c:pt>
                <c:pt idx="4">
                  <c:v>19.690069999999999</c:v>
                </c:pt>
                <c:pt idx="5">
                  <c:v>25.597290000000001</c:v>
                </c:pt>
                <c:pt idx="6">
                  <c:v>30.128399999999999</c:v>
                </c:pt>
                <c:pt idx="7">
                  <c:v>35.632860000000001</c:v>
                </c:pt>
                <c:pt idx="8">
                  <c:v>42.597329999999999</c:v>
                </c:pt>
                <c:pt idx="9">
                  <c:v>47.715809999999998</c:v>
                </c:pt>
                <c:pt idx="10">
                  <c:v>52.448300000000003</c:v>
                </c:pt>
                <c:pt idx="11">
                  <c:v>56.996189999999999</c:v>
                </c:pt>
                <c:pt idx="12">
                  <c:v>58.053440000000002</c:v>
                </c:pt>
                <c:pt idx="13">
                  <c:v>56.408819999999999</c:v>
                </c:pt>
                <c:pt idx="14">
                  <c:v>53.320959999999999</c:v>
                </c:pt>
                <c:pt idx="15">
                  <c:v>49.847110000000001</c:v>
                </c:pt>
                <c:pt idx="16">
                  <c:v>44.527250000000002</c:v>
                </c:pt>
                <c:pt idx="17">
                  <c:v>39.794759999999997</c:v>
                </c:pt>
                <c:pt idx="18">
                  <c:v>33.803629999999998</c:v>
                </c:pt>
                <c:pt idx="19">
                  <c:v>29.07114</c:v>
                </c:pt>
                <c:pt idx="20">
                  <c:v>23.726109999999998</c:v>
                </c:pt>
                <c:pt idx="21">
                  <c:v>18.498553999999999</c:v>
                </c:pt>
                <c:pt idx="22">
                  <c:v>13.270998000000001</c:v>
                </c:pt>
                <c:pt idx="23">
                  <c:v>8.0434420000000006</c:v>
                </c:pt>
                <c:pt idx="24">
                  <c:v>2.8158859999999999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93440"/>
        <c:axId val="-2120492896"/>
      </c:scatterChart>
      <c:valAx>
        <c:axId val="-21204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Tabelle1!$B$3</c:f>
              <c:strCache>
                <c:ptCount val="1"/>
                <c:pt idx="0">
                  <c:v>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0492896"/>
        <c:crosses val="autoZero"/>
        <c:crossBetween val="midCat"/>
      </c:valAx>
      <c:valAx>
        <c:axId val="-21204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Tabelle1!$C$3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04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Tabelle1!$O$1</c:f>
          <c:strCache>
            <c:ptCount val="1"/>
            <c:pt idx="0">
              <c:v>Tension - Concrete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Tabelle1!$O$5:$O$29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5.2452000000000002E-6</c:v>
                </c:pt>
                <c:pt idx="2">
                  <c:v>1.04904E-5</c:v>
                </c:pt>
                <c:pt idx="3">
                  <c:v>1.5854399999999999E-5</c:v>
                </c:pt>
                <c:pt idx="4">
                  <c:v>2.0980099999999999E-5</c:v>
                </c:pt>
                <c:pt idx="5">
                  <c:v>2.6225100000000001E-5</c:v>
                </c:pt>
                <c:pt idx="6">
                  <c:v>3.1470300000000003E-5</c:v>
                </c:pt>
                <c:pt idx="7">
                  <c:v>3.6714900000000003E-5</c:v>
                </c:pt>
                <c:pt idx="8">
                  <c:v>4.2079100000000002E-5</c:v>
                </c:pt>
                <c:pt idx="9">
                  <c:v>4.7204599999999999E-5</c:v>
                </c:pt>
                <c:pt idx="10">
                  <c:v>5.24496E-5</c:v>
                </c:pt>
                <c:pt idx="11">
                  <c:v>5.7455399999999999E-5</c:v>
                </c:pt>
                <c:pt idx="12">
                  <c:v>6.35347E-5</c:v>
                </c:pt>
                <c:pt idx="13">
                  <c:v>6.9136700000000005E-5</c:v>
                </c:pt>
                <c:pt idx="14">
                  <c:v>7.4380600000000004E-5</c:v>
                </c:pt>
                <c:pt idx="15">
                  <c:v>7.9744699999999996E-5</c:v>
                </c:pt>
                <c:pt idx="16">
                  <c:v>8.4989399999999996E-5</c:v>
                </c:pt>
                <c:pt idx="17">
                  <c:v>9.0233899999999997E-5</c:v>
                </c:pt>
                <c:pt idx="18">
                  <c:v>9.5597800000000001E-5</c:v>
                </c:pt>
                <c:pt idx="19" formatCode="General">
                  <c:v>1.00604E-4</c:v>
                </c:pt>
                <c:pt idx="20" formatCode="General">
                  <c:v>1.10141E-4</c:v>
                </c:pt>
                <c:pt idx="21" formatCode="General">
                  <c:v>2.10962E-4</c:v>
                </c:pt>
                <c:pt idx="22" formatCode="General">
                  <c:v>3.0308000000000001E-4</c:v>
                </c:pt>
                <c:pt idx="23" formatCode="General">
                  <c:v>6.9070799999999995E-4</c:v>
                </c:pt>
                <c:pt idx="24" formatCode="General">
                  <c:v>1.0882590000000001E-3</c:v>
                </c:pt>
              </c:numCache>
            </c:numRef>
          </c:xVal>
          <c:yVal>
            <c:numRef>
              <c:f>Tabelle1!$P$5:$P$29</c:f>
              <c:numCache>
                <c:formatCode>General</c:formatCode>
                <c:ptCount val="25"/>
                <c:pt idx="0">
                  <c:v>0</c:v>
                </c:pt>
                <c:pt idx="1">
                  <c:v>0.19430440700000001</c:v>
                </c:pt>
                <c:pt idx="2">
                  <c:v>0.38854122200000002</c:v>
                </c:pt>
                <c:pt idx="3">
                  <c:v>0.58254212100000002</c:v>
                </c:pt>
                <c:pt idx="4">
                  <c:v>0.77646952899999999</c:v>
                </c:pt>
                <c:pt idx="5">
                  <c:v>0.97042471200000002</c:v>
                </c:pt>
                <c:pt idx="6">
                  <c:v>1.1643422839999999</c:v>
                </c:pt>
                <c:pt idx="7">
                  <c:v>1.358288765</c:v>
                </c:pt>
                <c:pt idx="8">
                  <c:v>1.552237391</c:v>
                </c:pt>
                <c:pt idx="9">
                  <c:v>1.7461576459999999</c:v>
                </c:pt>
                <c:pt idx="10">
                  <c:v>1.934452415</c:v>
                </c:pt>
                <c:pt idx="11">
                  <c:v>2.0488851069999998</c:v>
                </c:pt>
                <c:pt idx="12">
                  <c:v>2.136585712</c:v>
                </c:pt>
                <c:pt idx="13">
                  <c:v>2.220419884</c:v>
                </c:pt>
                <c:pt idx="14">
                  <c:v>2.3006539340000001</c:v>
                </c:pt>
                <c:pt idx="15">
                  <c:v>2.3781809809999999</c:v>
                </c:pt>
                <c:pt idx="16">
                  <c:v>2.4557197089999998</c:v>
                </c:pt>
                <c:pt idx="17">
                  <c:v>2.5332429410000001</c:v>
                </c:pt>
                <c:pt idx="18">
                  <c:v>2.610802412</c:v>
                </c:pt>
                <c:pt idx="19">
                  <c:v>2.6879692080000002</c:v>
                </c:pt>
                <c:pt idx="20">
                  <c:v>2.8420000000000001</c:v>
                </c:pt>
                <c:pt idx="21">
                  <c:v>1.86981</c:v>
                </c:pt>
                <c:pt idx="22">
                  <c:v>0.86272300000000002</c:v>
                </c:pt>
                <c:pt idx="23">
                  <c:v>0.22625400000000001</c:v>
                </c:pt>
                <c:pt idx="24">
                  <c:v>5.6576000000000001E-2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72480"/>
        <c:axId val="-2124573568"/>
      </c:scatterChart>
      <c:valAx>
        <c:axId val="-2124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Tabelle1!$B$3</c:f>
              <c:strCache>
                <c:ptCount val="1"/>
                <c:pt idx="0">
                  <c:v>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573568"/>
        <c:crosses val="autoZero"/>
        <c:crossBetween val="midCat"/>
      </c:valAx>
      <c:valAx>
        <c:axId val="-2124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Tabelle1!$C$3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5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Compression - Concrete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Tabelle1!$E$5:$E$29</c:f>
              <c:numCache>
                <c:formatCode>General</c:formatCode>
                <c:ptCount val="25"/>
                <c:pt idx="9">
                  <c:v>0</c:v>
                </c:pt>
                <c:pt idx="10">
                  <c:v>6.8233894117647031E-4</c:v>
                </c:pt>
                <c:pt idx="11">
                  <c:v>1.3448714705882356E-3</c:v>
                </c:pt>
                <c:pt idx="12">
                  <c:v>1.8222278823529412E-3</c:v>
                </c:pt>
                <c:pt idx="13">
                  <c:v>2.3664440588235295E-3</c:v>
                </c:pt>
                <c:pt idx="14">
                  <c:v>2.8438544705882349E-3</c:v>
                </c:pt>
                <c:pt idx="15">
                  <c:v>3.1393225294117652E-3</c:v>
                </c:pt>
                <c:pt idx="16">
                  <c:v>3.5269029999999996E-3</c:v>
                </c:pt>
                <c:pt idx="17">
                  <c:v>3.7858538823529412E-3</c:v>
                </c:pt>
                <c:pt idx="18">
                  <c:v>4.2288955882352946E-3</c:v>
                </c:pt>
                <c:pt idx="19">
                  <c:v>4.6328174705882359E-3</c:v>
                </c:pt>
                <c:pt idx="20">
                  <c:v>5.3021732352941178E-3</c:v>
                </c:pt>
                <c:pt idx="21">
                  <c:v>6.4559248823529416E-3</c:v>
                </c:pt>
                <c:pt idx="22">
                  <c:v>7.6096765294117645E-3</c:v>
                </c:pt>
                <c:pt idx="23">
                  <c:v>8.7634281764705883E-3</c:v>
                </c:pt>
                <c:pt idx="24">
                  <c:v>9.9171798235294113E-3</c:v>
                </c:pt>
              </c:numCache>
            </c:numRef>
          </c:xVal>
          <c:yVal>
            <c:numRef>
              <c:f>Tabelle1!$C$5:$C$29</c:f>
              <c:numCache>
                <c:formatCode>General</c:formatCode>
                <c:ptCount val="25"/>
                <c:pt idx="0">
                  <c:v>0</c:v>
                </c:pt>
                <c:pt idx="1">
                  <c:v>7.9091899999999997</c:v>
                </c:pt>
                <c:pt idx="2">
                  <c:v>11.869719999999999</c:v>
                </c:pt>
                <c:pt idx="3">
                  <c:v>15.64564</c:v>
                </c:pt>
                <c:pt idx="4">
                  <c:v>19.690069999999999</c:v>
                </c:pt>
                <c:pt idx="5">
                  <c:v>25.597290000000001</c:v>
                </c:pt>
                <c:pt idx="6">
                  <c:v>30.128399999999999</c:v>
                </c:pt>
                <c:pt idx="7">
                  <c:v>35.632860000000001</c:v>
                </c:pt>
                <c:pt idx="8">
                  <c:v>42.597329999999999</c:v>
                </c:pt>
                <c:pt idx="9">
                  <c:v>47.715809999999998</c:v>
                </c:pt>
                <c:pt idx="10">
                  <c:v>52.448300000000003</c:v>
                </c:pt>
                <c:pt idx="11">
                  <c:v>56.996189999999999</c:v>
                </c:pt>
                <c:pt idx="12">
                  <c:v>58.053440000000002</c:v>
                </c:pt>
                <c:pt idx="13">
                  <c:v>56.408819999999999</c:v>
                </c:pt>
                <c:pt idx="14">
                  <c:v>53.320959999999999</c:v>
                </c:pt>
                <c:pt idx="15">
                  <c:v>49.847110000000001</c:v>
                </c:pt>
                <c:pt idx="16">
                  <c:v>44.527250000000002</c:v>
                </c:pt>
                <c:pt idx="17">
                  <c:v>39.794759999999997</c:v>
                </c:pt>
                <c:pt idx="18">
                  <c:v>33.803629999999998</c:v>
                </c:pt>
                <c:pt idx="19">
                  <c:v>29.07114</c:v>
                </c:pt>
                <c:pt idx="20">
                  <c:v>23.726109999999998</c:v>
                </c:pt>
                <c:pt idx="21">
                  <c:v>18.498553999999999</c:v>
                </c:pt>
                <c:pt idx="22">
                  <c:v>13.270998000000001</c:v>
                </c:pt>
                <c:pt idx="23">
                  <c:v>8.0434420000000006</c:v>
                </c:pt>
                <c:pt idx="24">
                  <c:v>2.8158859999999999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78400"/>
        <c:axId val="-2125565344"/>
      </c:scatterChart>
      <c:valAx>
        <c:axId val="-21255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Inelastic Strain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65344"/>
        <c:crosses val="autoZero"/>
        <c:crossBetween val="midCat"/>
      </c:valAx>
      <c:valAx>
        <c:axId val="-2125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Tabelle1!$C$3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Compression - Concrete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Tabelle1!$E$5:$E$29</c:f>
              <c:numCache>
                <c:formatCode>General</c:formatCode>
                <c:ptCount val="25"/>
                <c:pt idx="9">
                  <c:v>0</c:v>
                </c:pt>
                <c:pt idx="10">
                  <c:v>6.8233894117647031E-4</c:v>
                </c:pt>
                <c:pt idx="11">
                  <c:v>1.3448714705882356E-3</c:v>
                </c:pt>
                <c:pt idx="12">
                  <c:v>1.8222278823529412E-3</c:v>
                </c:pt>
                <c:pt idx="13">
                  <c:v>2.3664440588235295E-3</c:v>
                </c:pt>
                <c:pt idx="14">
                  <c:v>2.8438544705882349E-3</c:v>
                </c:pt>
                <c:pt idx="15">
                  <c:v>3.1393225294117652E-3</c:v>
                </c:pt>
                <c:pt idx="16">
                  <c:v>3.5269029999999996E-3</c:v>
                </c:pt>
                <c:pt idx="17">
                  <c:v>3.7858538823529412E-3</c:v>
                </c:pt>
                <c:pt idx="18">
                  <c:v>4.2288955882352946E-3</c:v>
                </c:pt>
                <c:pt idx="19">
                  <c:v>4.6328174705882359E-3</c:v>
                </c:pt>
                <c:pt idx="20">
                  <c:v>5.3021732352941178E-3</c:v>
                </c:pt>
                <c:pt idx="21">
                  <c:v>6.4559248823529416E-3</c:v>
                </c:pt>
                <c:pt idx="22">
                  <c:v>7.6096765294117645E-3</c:v>
                </c:pt>
                <c:pt idx="23">
                  <c:v>8.7634281764705883E-3</c:v>
                </c:pt>
                <c:pt idx="24">
                  <c:v>9.9171798235294113E-3</c:v>
                </c:pt>
              </c:numCache>
            </c:numRef>
          </c:xVal>
          <c:yVal>
            <c:numRef>
              <c:f>Tabelle1!$F$5:$F$29</c:f>
              <c:numCache>
                <c:formatCode>General</c:formatCode>
                <c:ptCount val="25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5.2611702127659532E-2</c:v>
                </c:pt>
                <c:pt idx="17">
                  <c:v>0.15330297872340437</c:v>
                </c:pt>
                <c:pt idx="18">
                  <c:v>0.28077382978723409</c:v>
                </c:pt>
                <c:pt idx="19">
                  <c:v>0.3814651063829787</c:v>
                </c:pt>
                <c:pt idx="20">
                  <c:v>0.49518914893617028</c:v>
                </c:pt>
                <c:pt idx="21">
                  <c:v>0.60641374468085107</c:v>
                </c:pt>
                <c:pt idx="22">
                  <c:v>0.71763834042553198</c:v>
                </c:pt>
                <c:pt idx="23">
                  <c:v>0.82886293617021278</c:v>
                </c:pt>
                <c:pt idx="24">
                  <c:v>0.94008753191489358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65536"/>
        <c:axId val="-2116064992"/>
      </c:scatterChart>
      <c:valAx>
        <c:axId val="-21160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Inelastic Strain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064992"/>
        <c:crosses val="autoZero"/>
        <c:crossBetween val="midCat"/>
      </c:valAx>
      <c:valAx>
        <c:axId val="-2116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Tabelle1!$F$3</c:f>
              <c:strCache>
                <c:ptCount val="1"/>
                <c:pt idx="0">
                  <c:v>Damage Parameter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0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Compression - Concrete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Tabelle1!$R$5:$R$29</c:f>
              <c:numCache>
                <c:formatCode>General</c:formatCode>
                <c:ptCount val="25"/>
                <c:pt idx="11">
                  <c:v>0</c:v>
                </c:pt>
                <c:pt idx="12">
                  <c:v>5.7891402162162166E-6</c:v>
                </c:pt>
                <c:pt idx="13">
                  <c:v>9.1253517837837893E-6</c:v>
                </c:pt>
                <c:pt idx="14">
                  <c:v>1.2200763945945944E-5</c:v>
                </c:pt>
                <c:pt idx="15">
                  <c:v>1.5469538351351356E-5</c:v>
                </c:pt>
                <c:pt idx="16">
                  <c:v>1.8618597054054055E-5</c:v>
                </c:pt>
                <c:pt idx="17">
                  <c:v>2.176787456756756E-5</c:v>
                </c:pt>
                <c:pt idx="18">
                  <c:v>2.5035572648648654E-5</c:v>
                </c:pt>
                <c:pt idx="19">
                  <c:v>2.7956183567567561E-5</c:v>
                </c:pt>
                <c:pt idx="20">
                  <c:v>3.3330189189189184E-5</c:v>
                </c:pt>
                <c:pt idx="21">
                  <c:v>1.6042659459459461E-4</c:v>
                </c:pt>
                <c:pt idx="22">
                  <c:v>2.7976316216216215E-4</c:v>
                </c:pt>
                <c:pt idx="23">
                  <c:v>6.8459302702702693E-4</c:v>
                </c:pt>
                <c:pt idx="24">
                  <c:v>1.0867299189189191E-3</c:v>
                </c:pt>
              </c:numCache>
            </c:numRef>
          </c:xVal>
          <c:yVal>
            <c:numRef>
              <c:f>Tabelle1!$P$5:$P$29</c:f>
              <c:numCache>
                <c:formatCode>General</c:formatCode>
                <c:ptCount val="25"/>
                <c:pt idx="0">
                  <c:v>0</c:v>
                </c:pt>
                <c:pt idx="1">
                  <c:v>0.19430440700000001</c:v>
                </c:pt>
                <c:pt idx="2">
                  <c:v>0.38854122200000002</c:v>
                </c:pt>
                <c:pt idx="3">
                  <c:v>0.58254212100000002</c:v>
                </c:pt>
                <c:pt idx="4">
                  <c:v>0.77646952899999999</c:v>
                </c:pt>
                <c:pt idx="5">
                  <c:v>0.97042471200000002</c:v>
                </c:pt>
                <c:pt idx="6">
                  <c:v>1.1643422839999999</c:v>
                </c:pt>
                <c:pt idx="7">
                  <c:v>1.358288765</c:v>
                </c:pt>
                <c:pt idx="8">
                  <c:v>1.552237391</c:v>
                </c:pt>
                <c:pt idx="9">
                  <c:v>1.7461576459999999</c:v>
                </c:pt>
                <c:pt idx="10">
                  <c:v>1.934452415</c:v>
                </c:pt>
                <c:pt idx="11">
                  <c:v>2.0488851069999998</c:v>
                </c:pt>
                <c:pt idx="12">
                  <c:v>2.136585712</c:v>
                </c:pt>
                <c:pt idx="13">
                  <c:v>2.220419884</c:v>
                </c:pt>
                <c:pt idx="14">
                  <c:v>2.3006539340000001</c:v>
                </c:pt>
                <c:pt idx="15">
                  <c:v>2.3781809809999999</c:v>
                </c:pt>
                <c:pt idx="16">
                  <c:v>2.4557197089999998</c:v>
                </c:pt>
                <c:pt idx="17">
                  <c:v>2.5332429410000001</c:v>
                </c:pt>
                <c:pt idx="18">
                  <c:v>2.610802412</c:v>
                </c:pt>
                <c:pt idx="19">
                  <c:v>2.6879692080000002</c:v>
                </c:pt>
                <c:pt idx="20">
                  <c:v>2.8420000000000001</c:v>
                </c:pt>
                <c:pt idx="21">
                  <c:v>1.86981</c:v>
                </c:pt>
                <c:pt idx="22">
                  <c:v>0.86272300000000002</c:v>
                </c:pt>
                <c:pt idx="23">
                  <c:v>0.22625400000000001</c:v>
                </c:pt>
                <c:pt idx="24">
                  <c:v>5.6576000000000001E-2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66432"/>
        <c:axId val="-2125577312"/>
      </c:scatterChart>
      <c:valAx>
        <c:axId val="-21255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Inelastic Strain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77312"/>
        <c:crosses val="autoZero"/>
        <c:crossBetween val="midCat"/>
      </c:valAx>
      <c:valAx>
        <c:axId val="-21255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Tabelle1!$C$3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Tabelle1!$B$1</c:f>
          <c:strCache>
            <c:ptCount val="1"/>
            <c:pt idx="0">
              <c:v>Compression - Concrete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Tabelle1!$R$5:$R$29</c:f>
              <c:numCache>
                <c:formatCode>General</c:formatCode>
                <c:ptCount val="25"/>
                <c:pt idx="11">
                  <c:v>0</c:v>
                </c:pt>
                <c:pt idx="12">
                  <c:v>5.7891402162162166E-6</c:v>
                </c:pt>
                <c:pt idx="13">
                  <c:v>9.1253517837837893E-6</c:v>
                </c:pt>
                <c:pt idx="14">
                  <c:v>1.2200763945945944E-5</c:v>
                </c:pt>
                <c:pt idx="15">
                  <c:v>1.5469538351351356E-5</c:v>
                </c:pt>
                <c:pt idx="16">
                  <c:v>1.8618597054054055E-5</c:v>
                </c:pt>
                <c:pt idx="17">
                  <c:v>2.176787456756756E-5</c:v>
                </c:pt>
                <c:pt idx="18">
                  <c:v>2.5035572648648654E-5</c:v>
                </c:pt>
                <c:pt idx="19">
                  <c:v>2.7956183567567561E-5</c:v>
                </c:pt>
                <c:pt idx="20">
                  <c:v>3.3330189189189184E-5</c:v>
                </c:pt>
                <c:pt idx="21">
                  <c:v>1.6042659459459461E-4</c:v>
                </c:pt>
                <c:pt idx="22">
                  <c:v>2.7976316216216215E-4</c:v>
                </c:pt>
                <c:pt idx="23">
                  <c:v>6.8459302702702693E-4</c:v>
                </c:pt>
                <c:pt idx="24">
                  <c:v>1.0867299189189191E-3</c:v>
                </c:pt>
              </c:numCache>
            </c:numRef>
          </c:xVal>
          <c:yVal>
            <c:numRef>
              <c:f>Tabelle1!$S$5:$S$29</c:f>
              <c:numCache>
                <c:formatCode>General</c:formatCode>
                <c:ptCount val="25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6.5095000000000014E-2</c:v>
                </c:pt>
                <c:pt idx="22">
                  <c:v>0.56863850000000005</c:v>
                </c:pt>
                <c:pt idx="23">
                  <c:v>0.88687300000000002</c:v>
                </c:pt>
                <c:pt idx="24">
                  <c:v>0.97171200000000002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69152"/>
        <c:axId val="-263271248"/>
      </c:scatterChart>
      <c:valAx>
        <c:axId val="-21255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Inelastic Strain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63271248"/>
        <c:crosses val="autoZero"/>
        <c:crossBetween val="midCat"/>
      </c:valAx>
      <c:valAx>
        <c:axId val="-2632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Tabelle1!$F$3</c:f>
              <c:strCache>
                <c:ptCount val="1"/>
                <c:pt idx="0">
                  <c:v>Damage Parameter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0</xdr:colOff>
      <xdr:row>16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26</xdr:col>
      <xdr:colOff>0</xdr:colOff>
      <xdr:row>16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21</xdr:row>
      <xdr:rowOff>114300</xdr:rowOff>
    </xdr:from>
    <xdr:to>
      <xdr:col>13</xdr:col>
      <xdr:colOff>123825</xdr:colOff>
      <xdr:row>36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149678</xdr:colOff>
      <xdr:row>37</xdr:row>
      <xdr:rowOff>13607</xdr:rowOff>
    </xdr:from>
    <xdr:to>
      <xdr:col>13</xdr:col>
      <xdr:colOff>149678</xdr:colOff>
      <xdr:row>51</xdr:row>
      <xdr:rowOff>89807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26</xdr:col>
      <xdr:colOff>0</xdr:colOff>
      <xdr:row>35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25853</xdr:colOff>
      <xdr:row>36</xdr:row>
      <xdr:rowOff>89807</xdr:rowOff>
    </xdr:from>
    <xdr:to>
      <xdr:col>26</xdr:col>
      <xdr:colOff>25853</xdr:colOff>
      <xdr:row>50</xdr:row>
      <xdr:rowOff>166007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70" zoomScaleNormal="70" workbookViewId="0">
      <selection activeCell="E37" sqref="E37"/>
    </sheetView>
  </sheetViews>
  <sheetFormatPr baseColWidth="10" defaultRowHeight="15" x14ac:dyDescent="0.25"/>
  <cols>
    <col min="5" max="5" width="14" bestFit="1" customWidth="1"/>
  </cols>
  <sheetData>
    <row r="1" spans="1:19" x14ac:dyDescent="0.25">
      <c r="B1" t="s">
        <v>2</v>
      </c>
      <c r="O1" t="s">
        <v>3</v>
      </c>
    </row>
    <row r="3" spans="1:19" x14ac:dyDescent="0.25">
      <c r="B3" t="s">
        <v>1</v>
      </c>
      <c r="C3" t="s">
        <v>0</v>
      </c>
      <c r="E3" t="s">
        <v>6</v>
      </c>
      <c r="F3" t="s">
        <v>7</v>
      </c>
      <c r="O3" t="s">
        <v>1</v>
      </c>
      <c r="P3" t="s">
        <v>0</v>
      </c>
      <c r="R3" t="s">
        <v>8</v>
      </c>
      <c r="S3" t="s">
        <v>7</v>
      </c>
    </row>
    <row r="5" spans="1:19" x14ac:dyDescent="0.25">
      <c r="A5">
        <v>0</v>
      </c>
      <c r="B5">
        <v>0</v>
      </c>
      <c r="C5">
        <v>0</v>
      </c>
      <c r="O5">
        <v>0</v>
      </c>
      <c r="P5">
        <v>0</v>
      </c>
    </row>
    <row r="6" spans="1:19" x14ac:dyDescent="0.25">
      <c r="A6">
        <v>1</v>
      </c>
      <c r="B6">
        <v>1.9322999999999999E-4</v>
      </c>
      <c r="C6">
        <v>7.9091899999999997</v>
      </c>
      <c r="O6" s="1">
        <v>5.2452000000000002E-6</v>
      </c>
      <c r="P6">
        <v>0.19430440700000001</v>
      </c>
    </row>
    <row r="7" spans="1:19" x14ac:dyDescent="0.25">
      <c r="A7">
        <v>2</v>
      </c>
      <c r="B7">
        <v>3.1299000000000002E-4</v>
      </c>
      <c r="C7">
        <v>11.869719999999999</v>
      </c>
      <c r="O7" s="1">
        <v>1.04904E-5</v>
      </c>
      <c r="P7">
        <v>0.38854122200000002</v>
      </c>
    </row>
    <row r="8" spans="1:19" x14ac:dyDescent="0.25">
      <c r="A8">
        <v>3</v>
      </c>
      <c r="B8">
        <v>4.22244E-4</v>
      </c>
      <c r="C8">
        <v>15.64564</v>
      </c>
      <c r="O8" s="1">
        <v>1.5854399999999999E-5</v>
      </c>
      <c r="P8">
        <v>0.58254212100000002</v>
      </c>
    </row>
    <row r="9" spans="1:19" x14ac:dyDescent="0.25">
      <c r="A9">
        <v>4</v>
      </c>
      <c r="B9">
        <v>5.4410400000000001E-4</v>
      </c>
      <c r="C9">
        <v>19.690069999999999</v>
      </c>
      <c r="O9" s="1">
        <v>2.0980099999999999E-5</v>
      </c>
      <c r="P9">
        <v>0.77646952899999999</v>
      </c>
    </row>
    <row r="10" spans="1:19" x14ac:dyDescent="0.25">
      <c r="A10">
        <v>5</v>
      </c>
      <c r="B10">
        <v>7.50006E-4</v>
      </c>
      <c r="C10">
        <v>25.597290000000001</v>
      </c>
      <c r="O10" s="1">
        <v>2.6225100000000001E-5</v>
      </c>
      <c r="P10">
        <v>0.97042471200000002</v>
      </c>
    </row>
    <row r="11" spans="1:19" x14ac:dyDescent="0.25">
      <c r="A11">
        <v>6</v>
      </c>
      <c r="B11">
        <v>9.05483E-4</v>
      </c>
      <c r="C11">
        <v>30.128399999999999</v>
      </c>
      <c r="O11" s="1">
        <v>3.1470300000000003E-5</v>
      </c>
      <c r="P11">
        <v>1.1643422839999999</v>
      </c>
    </row>
    <row r="12" spans="1:19" x14ac:dyDescent="0.25">
      <c r="A12">
        <v>7</v>
      </c>
      <c r="B12">
        <v>1.123991E-3</v>
      </c>
      <c r="C12">
        <v>35.632860000000001</v>
      </c>
      <c r="O12" s="1">
        <v>3.6714900000000003E-5</v>
      </c>
      <c r="P12">
        <v>1.358288765</v>
      </c>
    </row>
    <row r="13" spans="1:19" x14ac:dyDescent="0.25">
      <c r="A13">
        <v>8</v>
      </c>
      <c r="B13">
        <v>1.4622579999999999E-3</v>
      </c>
      <c r="C13">
        <v>42.597329999999999</v>
      </c>
      <c r="O13" s="1">
        <v>4.2079100000000002E-5</v>
      </c>
      <c r="P13">
        <v>1.552237391</v>
      </c>
    </row>
    <row r="14" spans="1:19" x14ac:dyDescent="0.25">
      <c r="A14" s="2">
        <v>9</v>
      </c>
      <c r="B14">
        <v>1.7395959999999999E-3</v>
      </c>
      <c r="C14">
        <v>47.715809999999998</v>
      </c>
      <c r="D14">
        <v>0</v>
      </c>
      <c r="E14">
        <v>0</v>
      </c>
      <c r="F14">
        <v>0</v>
      </c>
      <c r="O14" s="1">
        <v>4.7204599999999999E-5</v>
      </c>
      <c r="P14">
        <v>1.7461576459999999</v>
      </c>
    </row>
    <row r="15" spans="1:19" x14ac:dyDescent="0.25">
      <c r="A15">
        <v>10</v>
      </c>
      <c r="B15">
        <v>2.2249359999999998E-3</v>
      </c>
      <c r="C15">
        <v>52.448300000000003</v>
      </c>
      <c r="D15">
        <v>1</v>
      </c>
      <c r="E15">
        <f t="shared" ref="E6:E21" si="0">B15-C15/$I$20</f>
        <v>6.8233894117647031E-4</v>
      </c>
      <c r="F15">
        <v>0</v>
      </c>
      <c r="O15" s="1">
        <v>5.24496E-5</v>
      </c>
      <c r="P15">
        <v>1.934452415</v>
      </c>
    </row>
    <row r="16" spans="1:19" x14ac:dyDescent="0.25">
      <c r="A16">
        <v>11</v>
      </c>
      <c r="B16">
        <v>3.0212300000000002E-3</v>
      </c>
      <c r="C16">
        <v>56.996189999999999</v>
      </c>
      <c r="D16">
        <v>2</v>
      </c>
      <c r="E16">
        <f t="shared" si="0"/>
        <v>1.3448714705882356E-3</v>
      </c>
      <c r="F16">
        <v>0</v>
      </c>
      <c r="O16" s="1">
        <v>5.7455399999999999E-5</v>
      </c>
      <c r="P16">
        <v>2.0488851069999998</v>
      </c>
      <c r="R16">
        <v>0</v>
      </c>
      <c r="S16">
        <v>0</v>
      </c>
    </row>
    <row r="17" spans="1:22" x14ac:dyDescent="0.25">
      <c r="A17">
        <v>12</v>
      </c>
      <c r="B17">
        <v>3.5296820000000001E-3</v>
      </c>
      <c r="C17">
        <v>58.053440000000002</v>
      </c>
      <c r="D17">
        <v>3</v>
      </c>
      <c r="E17">
        <f t="shared" si="0"/>
        <v>1.8222278823529412E-3</v>
      </c>
      <c r="F17">
        <v>0</v>
      </c>
      <c r="O17" s="1">
        <v>6.35347E-5</v>
      </c>
      <c r="P17">
        <v>2.136585712</v>
      </c>
      <c r="R17">
        <f t="shared" ref="R6:R25" si="1">O17-P17/$V$20</f>
        <v>5.7891402162162166E-6</v>
      </c>
      <c r="S17">
        <v>0</v>
      </c>
    </row>
    <row r="18" spans="1:22" x14ac:dyDescent="0.25">
      <c r="A18">
        <v>13</v>
      </c>
      <c r="B18">
        <v>4.0255270000000001E-3</v>
      </c>
      <c r="C18">
        <v>56.408819999999999</v>
      </c>
      <c r="D18">
        <v>4</v>
      </c>
      <c r="E18">
        <f t="shared" si="0"/>
        <v>2.3664440588235295E-3</v>
      </c>
      <c r="F18">
        <v>0</v>
      </c>
      <c r="O18" s="1">
        <v>6.9136700000000005E-5</v>
      </c>
      <c r="P18">
        <v>2.220419884</v>
      </c>
      <c r="R18">
        <f t="shared" si="1"/>
        <v>9.1253517837837893E-6</v>
      </c>
      <c r="S18">
        <v>0</v>
      </c>
    </row>
    <row r="19" spans="1:22" x14ac:dyDescent="0.25">
      <c r="A19">
        <v>14</v>
      </c>
      <c r="B19">
        <v>4.4121179999999996E-3</v>
      </c>
      <c r="C19">
        <v>53.320959999999999</v>
      </c>
      <c r="D19">
        <v>5</v>
      </c>
      <c r="E19">
        <f t="shared" si="0"/>
        <v>2.8438544705882349E-3</v>
      </c>
      <c r="F19">
        <v>0</v>
      </c>
      <c r="H19" t="s">
        <v>4</v>
      </c>
      <c r="I19">
        <v>47</v>
      </c>
      <c r="O19" s="1">
        <v>7.4380600000000004E-5</v>
      </c>
      <c r="P19">
        <v>2.3006539340000001</v>
      </c>
      <c r="R19">
        <f t="shared" si="1"/>
        <v>1.2200763945945944E-5</v>
      </c>
      <c r="S19">
        <v>0</v>
      </c>
      <c r="U19" t="s">
        <v>4</v>
      </c>
      <c r="V19">
        <v>2</v>
      </c>
    </row>
    <row r="20" spans="1:22" x14ac:dyDescent="0.25">
      <c r="A20">
        <v>15</v>
      </c>
      <c r="B20">
        <v>4.6054140000000004E-3</v>
      </c>
      <c r="C20">
        <v>49.847110000000001</v>
      </c>
      <c r="D20">
        <v>6</v>
      </c>
      <c r="E20">
        <f t="shared" si="0"/>
        <v>3.1393225294117652E-3</v>
      </c>
      <c r="F20">
        <v>0</v>
      </c>
      <c r="H20" t="s">
        <v>5</v>
      </c>
      <c r="I20">
        <v>34000</v>
      </c>
      <c r="O20" s="1">
        <v>7.9744699999999996E-5</v>
      </c>
      <c r="P20">
        <v>2.3781809809999999</v>
      </c>
      <c r="R20">
        <f t="shared" si="1"/>
        <v>1.5469538351351356E-5</v>
      </c>
      <c r="S20">
        <v>0</v>
      </c>
      <c r="U20" t="s">
        <v>5</v>
      </c>
      <c r="V20">
        <v>37000</v>
      </c>
    </row>
    <row r="21" spans="1:22" x14ac:dyDescent="0.25">
      <c r="A21">
        <v>16</v>
      </c>
      <c r="B21">
        <v>4.8365279999999997E-3</v>
      </c>
      <c r="C21">
        <v>44.527250000000002</v>
      </c>
      <c r="D21" s="3">
        <v>7</v>
      </c>
      <c r="E21">
        <f t="shared" si="0"/>
        <v>3.5269029999999996E-3</v>
      </c>
      <c r="F21">
        <f t="shared" ref="F6:F21" si="2">1-C21/$I$19</f>
        <v>5.2611702127659532E-2</v>
      </c>
      <c r="O21" s="1">
        <v>8.4989399999999996E-5</v>
      </c>
      <c r="P21">
        <v>2.4557197089999998</v>
      </c>
      <c r="R21">
        <f t="shared" si="1"/>
        <v>1.8618597054054055E-5</v>
      </c>
      <c r="S21">
        <v>0</v>
      </c>
    </row>
    <row r="22" spans="1:22" x14ac:dyDescent="0.25">
      <c r="A22">
        <v>17</v>
      </c>
      <c r="B22">
        <v>4.9562879999999997E-3</v>
      </c>
      <c r="C22">
        <v>39.794759999999997</v>
      </c>
      <c r="D22">
        <v>8</v>
      </c>
      <c r="E22">
        <f t="shared" ref="E5:E29" si="3">B22-C22/$I$20</f>
        <v>3.7858538823529412E-3</v>
      </c>
      <c r="F22">
        <f t="shared" ref="F5:F29" si="4">1-C22/$I$19</f>
        <v>0.15330297872340437</v>
      </c>
      <c r="O22" s="1">
        <v>9.0233899999999997E-5</v>
      </c>
      <c r="P22">
        <v>2.5332429410000001</v>
      </c>
      <c r="R22">
        <f t="shared" si="1"/>
        <v>2.176787456756756E-5</v>
      </c>
      <c r="S22">
        <v>0</v>
      </c>
    </row>
    <row r="23" spans="1:22" x14ac:dyDescent="0.25">
      <c r="A23">
        <v>18</v>
      </c>
      <c r="B23">
        <v>5.2231200000000004E-3</v>
      </c>
      <c r="C23">
        <v>33.803629999999998</v>
      </c>
      <c r="D23">
        <v>9</v>
      </c>
      <c r="E23">
        <f t="shared" si="3"/>
        <v>4.2288955882352946E-3</v>
      </c>
      <c r="F23">
        <f t="shared" si="4"/>
        <v>0.28077382978723409</v>
      </c>
      <c r="O23" s="1">
        <v>9.5597800000000001E-5</v>
      </c>
      <c r="P23">
        <v>2.610802412</v>
      </c>
      <c r="R23">
        <f t="shared" si="1"/>
        <v>2.5035572648648654E-5</v>
      </c>
      <c r="S23">
        <v>0</v>
      </c>
    </row>
    <row r="24" spans="1:22" x14ac:dyDescent="0.25">
      <c r="A24">
        <v>19</v>
      </c>
      <c r="B24">
        <v>5.4878510000000002E-3</v>
      </c>
      <c r="C24">
        <v>29.07114</v>
      </c>
      <c r="D24">
        <v>10</v>
      </c>
      <c r="E24">
        <f t="shared" si="3"/>
        <v>4.6328174705882359E-3</v>
      </c>
      <c r="F24">
        <f t="shared" si="4"/>
        <v>0.3814651063829787</v>
      </c>
      <c r="O24">
        <v>1.00604E-4</v>
      </c>
      <c r="P24">
        <v>2.6879692080000002</v>
      </c>
      <c r="R24">
        <f t="shared" si="1"/>
        <v>2.7956183567567561E-5</v>
      </c>
      <c r="S24">
        <v>0</v>
      </c>
    </row>
    <row r="25" spans="1:22" x14ac:dyDescent="0.25">
      <c r="A25">
        <v>20</v>
      </c>
      <c r="B25">
        <v>6.0000000000000001E-3</v>
      </c>
      <c r="C25">
        <v>23.726109999999998</v>
      </c>
      <c r="D25">
        <v>11</v>
      </c>
      <c r="E25">
        <f t="shared" si="3"/>
        <v>5.3021732352941178E-3</v>
      </c>
      <c r="F25">
        <f t="shared" si="4"/>
        <v>0.49518914893617028</v>
      </c>
      <c r="O25">
        <v>1.10141E-4</v>
      </c>
      <c r="P25">
        <v>2.8420000000000001</v>
      </c>
      <c r="R25">
        <f t="shared" si="1"/>
        <v>3.3330189189189184E-5</v>
      </c>
      <c r="S25">
        <v>0</v>
      </c>
    </row>
    <row r="26" spans="1:22" x14ac:dyDescent="0.25">
      <c r="A26">
        <v>21</v>
      </c>
      <c r="B26">
        <v>7.0000000000000001E-3</v>
      </c>
      <c r="C26">
        <v>18.498553999999999</v>
      </c>
      <c r="D26">
        <v>12</v>
      </c>
      <c r="E26">
        <f t="shared" si="3"/>
        <v>6.4559248823529416E-3</v>
      </c>
      <c r="F26">
        <f t="shared" si="4"/>
        <v>0.60641374468085107</v>
      </c>
      <c r="O26">
        <v>2.10962E-4</v>
      </c>
      <c r="P26">
        <v>1.86981</v>
      </c>
      <c r="R26">
        <f t="shared" ref="R6:R29" si="5">O26-P26/$V$20</f>
        <v>1.6042659459459461E-4</v>
      </c>
      <c r="S26">
        <f t="shared" ref="S6:S29" si="6">1-P26/$V$19</f>
        <v>6.5095000000000014E-2</v>
      </c>
    </row>
    <row r="27" spans="1:22" x14ac:dyDescent="0.25">
      <c r="A27">
        <v>22</v>
      </c>
      <c r="B27">
        <v>8.0000000000000002E-3</v>
      </c>
      <c r="C27">
        <v>13.270998000000001</v>
      </c>
      <c r="D27">
        <v>13</v>
      </c>
      <c r="E27">
        <f t="shared" si="3"/>
        <v>7.6096765294117645E-3</v>
      </c>
      <c r="F27">
        <f t="shared" si="4"/>
        <v>0.71763834042553198</v>
      </c>
      <c r="O27">
        <v>3.0308000000000001E-4</v>
      </c>
      <c r="P27">
        <v>0.86272300000000002</v>
      </c>
      <c r="R27">
        <f t="shared" si="5"/>
        <v>2.7976316216216215E-4</v>
      </c>
      <c r="S27">
        <f t="shared" si="6"/>
        <v>0.56863850000000005</v>
      </c>
    </row>
    <row r="28" spans="1:22" x14ac:dyDescent="0.25">
      <c r="A28">
        <v>23</v>
      </c>
      <c r="B28">
        <v>8.9999999999999993E-3</v>
      </c>
      <c r="C28">
        <v>8.0434420000000006</v>
      </c>
      <c r="D28">
        <v>14</v>
      </c>
      <c r="E28">
        <f t="shared" si="3"/>
        <v>8.7634281764705883E-3</v>
      </c>
      <c r="F28">
        <f t="shared" si="4"/>
        <v>0.82886293617021278</v>
      </c>
      <c r="O28">
        <v>6.9070799999999995E-4</v>
      </c>
      <c r="P28">
        <v>0.22625400000000001</v>
      </c>
      <c r="R28">
        <f t="shared" si="5"/>
        <v>6.8459302702702693E-4</v>
      </c>
      <c r="S28">
        <f t="shared" si="6"/>
        <v>0.88687300000000002</v>
      </c>
    </row>
    <row r="29" spans="1:22" x14ac:dyDescent="0.25">
      <c r="A29">
        <v>24</v>
      </c>
      <c r="B29">
        <v>0.01</v>
      </c>
      <c r="C29">
        <v>2.8158859999999999</v>
      </c>
      <c r="D29">
        <v>15</v>
      </c>
      <c r="E29">
        <f t="shared" si="3"/>
        <v>9.9171798235294113E-3</v>
      </c>
      <c r="F29">
        <f t="shared" si="4"/>
        <v>0.94008753191489358</v>
      </c>
      <c r="O29">
        <v>1.0882590000000001E-3</v>
      </c>
      <c r="P29">
        <v>5.6576000000000001E-2</v>
      </c>
      <c r="R29">
        <f t="shared" si="5"/>
        <v>1.0867299189189191E-3</v>
      </c>
      <c r="S29">
        <f t="shared" si="6"/>
        <v>0.97171200000000002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2022-08-13T08:42:59Z</dcterms:created>
  <dcterms:modified xsi:type="dcterms:W3CDTF">2022-08-13T10:17:42Z</dcterms:modified>
</cp:coreProperties>
</file>