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Youtube_2022\"/>
    </mc:Choice>
  </mc:AlternateContent>
  <bookViews>
    <workbookView xWindow="0" yWindow="0" windowWidth="28800" windowHeight="12435"/>
  </bookViews>
  <sheets>
    <sheet name="FGM - ceramic - alu - plate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</calcChain>
</file>

<file path=xl/sharedStrings.xml><?xml version="1.0" encoding="utf-8"?>
<sst xmlns="http://schemas.openxmlformats.org/spreadsheetml/2006/main" count="9" uniqueCount="9">
  <si>
    <t>E - Alu</t>
  </si>
  <si>
    <t>Thickness coordinate [mm]</t>
  </si>
  <si>
    <t>Youngs Modulus [MPa]</t>
  </si>
  <si>
    <t>Thickness</t>
  </si>
  <si>
    <t>gradient index</t>
  </si>
  <si>
    <t>E - Ceramic (Alumina (Al2O3))</t>
  </si>
  <si>
    <t>Poissons Ratio</t>
  </si>
  <si>
    <t>https://www.scielo.br/j/lajss/a/Fwv7ddXbb8LgzDvGF6zJ5hq/?lang=en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</si>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</sst>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'FGM - ceramic - alu - plate'!$L$5:$L$25</c:f>
              <c:numCache>
                <c:formatCode>General</c:formatCode>
                <c:ptCount val="21"/>
                <c:pt idx="0">
                  <c:v>380000</c:v>
                </c:pt>
                <c:pt idx="1">
                  <c:v>335786.24999999994</c:v>
                </c:pt>
                <c:pt idx="2">
                  <c:v>295990</c:v>
                </c:pt>
                <c:pt idx="3">
                  <c:v>260378.74999999997</c:v>
                </c:pt>
                <c:pt idx="4">
                  <c:v>228720.00000000003</c:v>
                </c:pt>
                <c:pt idx="5">
                  <c:v>200781.25</c:v>
                </c:pt>
                <c:pt idx="6">
                  <c:v>176329.99999999997</c:v>
                </c:pt>
                <c:pt idx="7">
                  <c:v>155133.75</c:v>
                </c:pt>
                <c:pt idx="8">
                  <c:v>136960</c:v>
                </c:pt>
                <c:pt idx="9">
                  <c:v>121576.25000000001</c:v>
                </c:pt>
                <c:pt idx="10">
                  <c:v>108750</c:v>
                </c:pt>
                <c:pt idx="11">
                  <c:v>98248.75</c:v>
                </c:pt>
                <c:pt idx="12">
                  <c:v>89840</c:v>
                </c:pt>
                <c:pt idx="13">
                  <c:v>83291.25</c:v>
                </c:pt>
                <c:pt idx="14">
                  <c:v>78370</c:v>
                </c:pt>
                <c:pt idx="15">
                  <c:v>74843.75</c:v>
                </c:pt>
                <c:pt idx="16">
                  <c:v>72480</c:v>
                </c:pt>
                <c:pt idx="17">
                  <c:v>71046.25</c:v>
                </c:pt>
                <c:pt idx="18">
                  <c:v>70310</c:v>
                </c:pt>
                <c:pt idx="19">
                  <c:v>70038.75</c:v>
                </c:pt>
                <c:pt idx="20">
                  <c:v>70000</c:v>
                </c:pt>
              </c:numCache>
            </c:numRef>
          </c:xVal>
          <c:yVal>
            <c:numRef>
              <c:f>'FGM - ceramic - alu - plate'!$J$5:$J$25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315008"/>
        <c:axId val="-445314464"/>
      </c:scatterChart>
      <c:valAx>
        <c:axId val="-445315008"/>
        <c:scaling>
          <c:orientation val="minMax"/>
        </c:scaling>
        <c:delete val="0"/>
        <c:axPos val="t"/>
        <c:title>
          <c:tx>
            <c:strRef>
              <c:f>'FGM - ceramic - alu - plate'!$L$3</c:f>
              <c:strCache>
                <c:ptCount val="1"/>
                <c:pt idx="0">
                  <c:v>Youngs Modulus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45314464"/>
        <c:crosses val="autoZero"/>
        <c:crossBetween val="midCat"/>
      </c:valAx>
      <c:valAx>
        <c:axId val="-4453144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'FGM - ceramic - alu - plate'!$J$3</c:f>
              <c:strCache>
                <c:ptCount val="1"/>
                <c:pt idx="0">
                  <c:v>Thickness coordinate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453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137077</xdr:colOff>
      <xdr:row>7</xdr:row>
      <xdr:rowOff>32095</xdr:rowOff>
    </xdr:from>
    <xdr:to>
      <xdr:col>8</xdr:col>
      <xdr:colOff>584338</xdr:colOff>
      <xdr:row>21</xdr:row>
      <xdr:rowOff>108295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8282</xdr:colOff>
      <xdr:row>21</xdr:row>
      <xdr:rowOff>124238</xdr:rowOff>
    </xdr:from>
    <xdr:to>
      <xdr:col>9</xdr:col>
      <xdr:colOff>665093</xdr:colOff>
      <xdr:row>35</xdr:row>
      <xdr:rowOff>67088</xdr:rowOff>
    </xdr:to>
    <xdr:pic>
      <xdr:nvPicPr>
        <xdr:cNvPr id="3" name="Grafik 2" descr="SciELO - Brasil - Elastoplastic Stability and Failure Analysis of FGM Plate  with Temperature Dependent Material Properties under Thermomechanical  Loading Elastoplastic Stability and Failure Analysis of FGM Plate with  Temperature Dependent Materi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4124738"/>
          <a:ext cx="554355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3 (7)"/>
      <sheetName val="Tabelle3 (6)"/>
      <sheetName val="Tabelle3 (5)"/>
      <sheetName val="Tabelle3 (4)"/>
      <sheetName val="Tabelle3 (3)"/>
      <sheetName val="Tabelle3 (2)"/>
      <sheetName val="xyToExcel"/>
      <sheetName val="Fracture Strain"/>
      <sheetName val="Summary"/>
      <sheetName val="Stress-Strain"/>
      <sheetName val="Stress-Strain (2)"/>
      <sheetName val="Stress-Strain (6)"/>
      <sheetName val="Tabelle6"/>
      <sheetName val="Stress-Strain (3)"/>
      <sheetName val="Stress-Strain (5)"/>
      <sheetName val="Tabelle3"/>
      <sheetName val="Stress-Strain (4)"/>
      <sheetName val="Tabelle1"/>
      <sheetName val="Round Robin Tower"/>
      <sheetName val="Tabelle2"/>
      <sheetName val="Tabelle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J3" t="str">
            <v>Thickness coordinate [mm]</v>
          </cell>
          <cell r="L3" t="str">
            <v>Youngs Modulus [MPa]</v>
          </cell>
        </row>
        <row r="5">
          <cell r="J5">
            <v>1</v>
          </cell>
          <cell r="L5">
            <v>380000</v>
          </cell>
        </row>
        <row r="6">
          <cell r="J6">
            <v>0.9</v>
          </cell>
          <cell r="L6">
            <v>335786.24999999994</v>
          </cell>
        </row>
        <row r="7">
          <cell r="J7">
            <v>0.8</v>
          </cell>
          <cell r="L7">
            <v>295990</v>
          </cell>
        </row>
        <row r="8">
          <cell r="J8">
            <v>0.7</v>
          </cell>
          <cell r="L8">
            <v>260378.74999999997</v>
          </cell>
        </row>
        <row r="9">
          <cell r="J9">
            <v>0.6</v>
          </cell>
          <cell r="L9">
            <v>228720.00000000003</v>
          </cell>
        </row>
        <row r="10">
          <cell r="J10">
            <v>0.5</v>
          </cell>
          <cell r="L10">
            <v>200781.25</v>
          </cell>
        </row>
        <row r="11">
          <cell r="J11">
            <v>0.4</v>
          </cell>
          <cell r="L11">
            <v>176329.99999999997</v>
          </cell>
        </row>
        <row r="12">
          <cell r="J12">
            <v>0.3</v>
          </cell>
          <cell r="L12">
            <v>155133.75</v>
          </cell>
        </row>
        <row r="13">
          <cell r="J13">
            <v>0.2</v>
          </cell>
          <cell r="L13">
            <v>136960</v>
          </cell>
        </row>
        <row r="14">
          <cell r="J14">
            <v>0.1</v>
          </cell>
          <cell r="L14">
            <v>121576.25000000001</v>
          </cell>
        </row>
        <row r="15">
          <cell r="J15">
            <v>0</v>
          </cell>
          <cell r="L15">
            <v>108750</v>
          </cell>
        </row>
        <row r="16">
          <cell r="J16">
            <v>-0.1</v>
          </cell>
          <cell r="L16">
            <v>98248.75</v>
          </cell>
        </row>
        <row r="17">
          <cell r="J17">
            <v>-0.2</v>
          </cell>
          <cell r="L17">
            <v>89840</v>
          </cell>
        </row>
        <row r="18">
          <cell r="J18">
            <v>-0.3</v>
          </cell>
          <cell r="L18">
            <v>83291.25</v>
          </cell>
        </row>
        <row r="19">
          <cell r="J19">
            <v>-0.4</v>
          </cell>
          <cell r="L19">
            <v>78370</v>
          </cell>
        </row>
        <row r="20">
          <cell r="J20">
            <v>-0.5</v>
          </cell>
          <cell r="L20">
            <v>74843.75</v>
          </cell>
        </row>
        <row r="21">
          <cell r="J21">
            <v>-0.6</v>
          </cell>
          <cell r="L21">
            <v>72480</v>
          </cell>
        </row>
        <row r="22">
          <cell r="J22">
            <v>-0.7</v>
          </cell>
          <cell r="L22">
            <v>71046.25</v>
          </cell>
        </row>
        <row r="23">
          <cell r="J23">
            <v>-0.8</v>
          </cell>
          <cell r="L23">
            <v>70310</v>
          </cell>
        </row>
        <row r="24">
          <cell r="J24">
            <v>-0.9</v>
          </cell>
          <cell r="L24">
            <v>70038.75</v>
          </cell>
        </row>
        <row r="25">
          <cell r="J25">
            <v>-1</v>
          </cell>
          <cell r="L25">
            <v>70000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15" zoomScaleNormal="115" workbookViewId="0">
      <selection activeCell="M5" sqref="M5:M25"/>
    </sheetView>
  </sheetViews>
  <sheetFormatPr baseColWidth="10" defaultRowHeight="15" x14ac:dyDescent="0.25"/>
  <cols>
    <col min="7" max="7" width="27.5703125" bestFit="1" customWidth="1"/>
    <col min="10" max="10" width="25.140625" bestFit="1" customWidth="1"/>
    <col min="11" max="11" width="5.140625" bestFit="1" customWidth="1"/>
    <col min="12" max="12" width="21.42578125" bestFit="1" customWidth="1"/>
  </cols>
  <sheetData>
    <row r="1" spans="1:13" x14ac:dyDescent="0.25">
      <c r="A1" t="s">
        <v>8</v>
      </c>
    </row>
    <row r="2" spans="1:13" x14ac:dyDescent="0.25">
      <c r="A2" t="s">
        <v>7</v>
      </c>
      <c r="G2" t="s">
        <v>0</v>
      </c>
      <c r="H2">
        <v>70000</v>
      </c>
    </row>
    <row r="3" spans="1:13" x14ac:dyDescent="0.25">
      <c r="G3" t="s">
        <v>5</v>
      </c>
      <c r="H3">
        <v>380000</v>
      </c>
      <c r="J3" t="s">
        <v>1</v>
      </c>
      <c r="L3" t="s">
        <v>2</v>
      </c>
      <c r="M3" t="s">
        <v>6</v>
      </c>
    </row>
    <row r="4" spans="1:13" x14ac:dyDescent="0.25">
      <c r="G4" s="1"/>
    </row>
    <row r="5" spans="1:13" x14ac:dyDescent="0.25">
      <c r="J5">
        <f>K5*0.5*$H$6</f>
        <v>1</v>
      </c>
      <c r="K5">
        <v>1</v>
      </c>
      <c r="L5">
        <f>$H$2+($H$3-$H$2)*(0.5+K5/$H$6)^$H$7</f>
        <v>380000</v>
      </c>
      <c r="M5">
        <v>0.3</v>
      </c>
    </row>
    <row r="6" spans="1:13" x14ac:dyDescent="0.25">
      <c r="G6" t="s">
        <v>3</v>
      </c>
      <c r="H6">
        <v>2</v>
      </c>
      <c r="J6">
        <f t="shared" ref="J6:J25" si="0">K6*0.5*$H$6</f>
        <v>0.9</v>
      </c>
      <c r="K6">
        <v>0.9</v>
      </c>
      <c r="L6">
        <f t="shared" ref="L6:L25" si="1">$H$2+($H$3-$H$2)*(0.5+K6/$H$6)^$H$7</f>
        <v>335786.24999999994</v>
      </c>
      <c r="M6">
        <v>0.3</v>
      </c>
    </row>
    <row r="7" spans="1:13" x14ac:dyDescent="0.25">
      <c r="G7" t="s">
        <v>4</v>
      </c>
      <c r="H7">
        <v>3</v>
      </c>
      <c r="J7">
        <f t="shared" si="0"/>
        <v>0.8</v>
      </c>
      <c r="K7">
        <v>0.8</v>
      </c>
      <c r="L7">
        <f t="shared" si="1"/>
        <v>295990</v>
      </c>
      <c r="M7">
        <v>0.3</v>
      </c>
    </row>
    <row r="8" spans="1:13" x14ac:dyDescent="0.25">
      <c r="J8">
        <f t="shared" si="0"/>
        <v>0.7</v>
      </c>
      <c r="K8">
        <v>0.7</v>
      </c>
      <c r="L8">
        <f t="shared" si="1"/>
        <v>260378.74999999997</v>
      </c>
      <c r="M8">
        <v>0.3</v>
      </c>
    </row>
    <row r="9" spans="1:13" x14ac:dyDescent="0.25">
      <c r="J9">
        <f t="shared" si="0"/>
        <v>0.6</v>
      </c>
      <c r="K9">
        <v>0.6</v>
      </c>
      <c r="L9">
        <f t="shared" si="1"/>
        <v>228720.00000000003</v>
      </c>
      <c r="M9">
        <v>0.3</v>
      </c>
    </row>
    <row r="10" spans="1:13" x14ac:dyDescent="0.25">
      <c r="J10">
        <f t="shared" si="0"/>
        <v>0.5</v>
      </c>
      <c r="K10">
        <v>0.5</v>
      </c>
      <c r="L10">
        <f t="shared" si="1"/>
        <v>200781.25</v>
      </c>
      <c r="M10">
        <v>0.3</v>
      </c>
    </row>
    <row r="11" spans="1:13" x14ac:dyDescent="0.25">
      <c r="J11">
        <f t="shared" si="0"/>
        <v>0.4</v>
      </c>
      <c r="K11">
        <v>0.4</v>
      </c>
      <c r="L11">
        <f t="shared" si="1"/>
        <v>176329.99999999997</v>
      </c>
      <c r="M11">
        <v>0.3</v>
      </c>
    </row>
    <row r="12" spans="1:13" x14ac:dyDescent="0.25">
      <c r="J12">
        <f t="shared" si="0"/>
        <v>0.3</v>
      </c>
      <c r="K12">
        <v>0.3</v>
      </c>
      <c r="L12">
        <f t="shared" si="1"/>
        <v>155133.75</v>
      </c>
      <c r="M12">
        <v>0.3</v>
      </c>
    </row>
    <row r="13" spans="1:13" x14ac:dyDescent="0.25">
      <c r="J13">
        <f t="shared" si="0"/>
        <v>0.2</v>
      </c>
      <c r="K13">
        <v>0.2</v>
      </c>
      <c r="L13">
        <f t="shared" si="1"/>
        <v>136960</v>
      </c>
      <c r="M13">
        <v>0.3</v>
      </c>
    </row>
    <row r="14" spans="1:13" x14ac:dyDescent="0.25">
      <c r="J14">
        <f t="shared" si="0"/>
        <v>0.1</v>
      </c>
      <c r="K14">
        <v>0.1</v>
      </c>
      <c r="L14">
        <f t="shared" si="1"/>
        <v>121576.25000000001</v>
      </c>
      <c r="M14">
        <v>0.3</v>
      </c>
    </row>
    <row r="15" spans="1:13" x14ac:dyDescent="0.25">
      <c r="J15">
        <f t="shared" si="0"/>
        <v>0</v>
      </c>
      <c r="K15">
        <v>0</v>
      </c>
      <c r="L15">
        <f t="shared" si="1"/>
        <v>108750</v>
      </c>
      <c r="M15">
        <v>0.3</v>
      </c>
    </row>
    <row r="16" spans="1:13" x14ac:dyDescent="0.25">
      <c r="J16">
        <f t="shared" si="0"/>
        <v>-0.1</v>
      </c>
      <c r="K16">
        <v>-0.1</v>
      </c>
      <c r="L16">
        <f>$H$2+($H$3-$H$2)*(0.5+K16/$H$6)^$H$7</f>
        <v>98248.75</v>
      </c>
      <c r="M16">
        <v>0.3</v>
      </c>
    </row>
    <row r="17" spans="10:13" x14ac:dyDescent="0.25">
      <c r="J17">
        <f t="shared" si="0"/>
        <v>-0.2</v>
      </c>
      <c r="K17">
        <v>-0.2</v>
      </c>
      <c r="L17">
        <f t="shared" si="1"/>
        <v>89840</v>
      </c>
      <c r="M17">
        <v>0.3</v>
      </c>
    </row>
    <row r="18" spans="10:13" x14ac:dyDescent="0.25">
      <c r="J18">
        <f t="shared" si="0"/>
        <v>-0.3</v>
      </c>
      <c r="K18">
        <v>-0.3</v>
      </c>
      <c r="L18">
        <f t="shared" si="1"/>
        <v>83291.25</v>
      </c>
      <c r="M18">
        <v>0.3</v>
      </c>
    </row>
    <row r="19" spans="10:13" x14ac:dyDescent="0.25">
      <c r="J19">
        <f t="shared" si="0"/>
        <v>-0.4</v>
      </c>
      <c r="K19">
        <v>-0.4</v>
      </c>
      <c r="L19">
        <f t="shared" si="1"/>
        <v>78370</v>
      </c>
      <c r="M19">
        <v>0.3</v>
      </c>
    </row>
    <row r="20" spans="10:13" x14ac:dyDescent="0.25">
      <c r="J20">
        <f t="shared" si="0"/>
        <v>-0.5</v>
      </c>
      <c r="K20">
        <v>-0.5</v>
      </c>
      <c r="L20">
        <f t="shared" si="1"/>
        <v>74843.75</v>
      </c>
      <c r="M20">
        <v>0.3</v>
      </c>
    </row>
    <row r="21" spans="10:13" x14ac:dyDescent="0.25">
      <c r="J21">
        <f t="shared" si="0"/>
        <v>-0.6</v>
      </c>
      <c r="K21">
        <v>-0.6</v>
      </c>
      <c r="L21">
        <f t="shared" si="1"/>
        <v>72480</v>
      </c>
      <c r="M21">
        <v>0.3</v>
      </c>
    </row>
    <row r="22" spans="10:13" x14ac:dyDescent="0.25">
      <c r="J22">
        <f t="shared" si="0"/>
        <v>-0.7</v>
      </c>
      <c r="K22">
        <v>-0.7</v>
      </c>
      <c r="L22">
        <f t="shared" si="1"/>
        <v>71046.25</v>
      </c>
      <c r="M22">
        <v>0.3</v>
      </c>
    </row>
    <row r="23" spans="10:13" x14ac:dyDescent="0.25">
      <c r="J23">
        <f t="shared" si="0"/>
        <v>-0.8</v>
      </c>
      <c r="K23">
        <v>-0.8</v>
      </c>
      <c r="L23">
        <f t="shared" si="1"/>
        <v>70310</v>
      </c>
      <c r="M23">
        <v>0.3</v>
      </c>
    </row>
    <row r="24" spans="10:13" x14ac:dyDescent="0.25">
      <c r="J24">
        <f t="shared" si="0"/>
        <v>-0.9</v>
      </c>
      <c r="K24">
        <v>-0.9</v>
      </c>
      <c r="L24">
        <f t="shared" si="1"/>
        <v>70038.75</v>
      </c>
      <c r="M24">
        <v>0.3</v>
      </c>
    </row>
    <row r="25" spans="10:13" x14ac:dyDescent="0.25">
      <c r="J25">
        <f t="shared" si="0"/>
        <v>-1</v>
      </c>
      <c r="K25">
        <v>-1</v>
      </c>
      <c r="L25">
        <f t="shared" si="1"/>
        <v>70000</v>
      </c>
      <c r="M25">
        <v>0.3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FGM - ceramic - alu - 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2022-05-16T10:44:55Z</dcterms:created>
  <dcterms:modified xsi:type="dcterms:W3CDTF">2022-05-16T11:48:09Z</dcterms:modified>
</cp:coreProperties>
</file>