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180" windowHeight="10110"/>
  </bookViews>
  <sheets>
    <sheet name="Tabelle1" sheetId="1" r:id="rId1"/>
    <sheet name="Tabelle2" sheetId="2" r:id="rId2"/>
    <sheet name="Tabelle3" sheetId="3" r:id="rId3"/>
  </sheets>
  <calcPr calcId="125725"/>
  <fileRecoveryPr repairLoad="1"/>
</workbook>
</file>

<file path=xl/calcChain.xml><?xml version="1.0" encoding="utf-8"?>
<calcChain xmlns="http://schemas.openxmlformats.org/spreadsheetml/2006/main">
  <c r="F19" i="1"/>
  <c r="F18"/>
  <c r="F16"/>
  <c r="F23"/>
  <c r="F24"/>
  <c r="F22"/>
  <c r="F21"/>
  <c r="F20"/>
  <c r="F17"/>
  <c r="F15"/>
  <c r="F14"/>
  <c r="F11"/>
  <c r="F10"/>
  <c r="F9"/>
  <c r="F8"/>
  <c r="F7"/>
  <c r="F6"/>
  <c r="F5"/>
</calcChain>
</file>

<file path=xl/sharedStrings.xml><?xml version="1.0" encoding="utf-8"?>
<sst xmlns="http://schemas.openxmlformats.org/spreadsheetml/2006/main" count="30" uniqueCount="19">
  <si>
    <t>Database for example "inp_frictionless_sliding_analyt_2"</t>
  </si>
  <si>
    <t>Input file</t>
  </si>
  <si>
    <t>mesh size 'h'</t>
  </si>
  <si>
    <t>L2-norm displacement</t>
  </si>
  <si>
    <t>L2-norm traction</t>
  </si>
  <si>
    <t>energy-norm</t>
  </si>
  <si>
    <t>Lagrange multipliers</t>
  </si>
  <si>
    <t>Penalty method</t>
  </si>
  <si>
    <t>Nitsche's method</t>
  </si>
  <si>
    <t>number of elements</t>
  </si>
  <si>
    <t>inp_frictionless_sliding_analyt_2_246.m</t>
  </si>
  <si>
    <t>inp_frictionless_sliding_analyt_2_814.m</t>
  </si>
  <si>
    <t>inp_frictionless_sliding_analyt_2_1854.m</t>
  </si>
  <si>
    <t>inp_frictionless_sliding_analyt_2_4758.m</t>
  </si>
  <si>
    <t>inp_frictionless_sliding_analyt_2_14398.m</t>
  </si>
  <si>
    <t>inp_frictionless_sliding_analyt_2_6220.m</t>
  </si>
  <si>
    <t>number of DOFs</t>
  </si>
  <si>
    <t>inp_frictionless_sliding_analyt_2_31424.m</t>
  </si>
  <si>
    <t>mesh size 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</si>
</sst>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5400">
              <a:solidFill>
                <a:srgbClr val="4F81BD"/>
              </a:solidFill>
            </a:ln>
          </c:spPr>
          <c:xVal>
            <c:numRef>
              <c:f>Tabelle1!$E$5:$E$11</c:f>
              <c:numCache>
                <c:formatCode>General</c:formatCode>
                <c:ptCount val="7"/>
                <c:pt idx="0">
                  <c:v>292</c:v>
                </c:pt>
                <c:pt idx="1">
                  <c:v>896</c:v>
                </c:pt>
                <c:pt idx="2">
                  <c:v>1982</c:v>
                </c:pt>
                <c:pt idx="3">
                  <c:v>4958</c:v>
                </c:pt>
                <c:pt idx="4">
                  <c:v>6454</c:v>
                </c:pt>
                <c:pt idx="5">
                  <c:v>14746</c:v>
                </c:pt>
                <c:pt idx="6">
                  <c:v>31944</c:v>
                </c:pt>
              </c:numCache>
            </c:numRef>
          </c:xVal>
          <c:yVal>
            <c:numRef>
              <c:f>Tabelle1!$G$5:$G$11</c:f>
              <c:numCache>
                <c:formatCode>General</c:formatCode>
                <c:ptCount val="7"/>
                <c:pt idx="0">
                  <c:v>0.45408999999999999</c:v>
                </c:pt>
                <c:pt idx="1">
                  <c:v>0.35461999999999999</c:v>
                </c:pt>
                <c:pt idx="2">
                  <c:v>0.27792</c:v>
                </c:pt>
                <c:pt idx="3">
                  <c:v>1.0053000000000001</c:v>
                </c:pt>
                <c:pt idx="4">
                  <c:v>0.52888999999999997</c:v>
                </c:pt>
                <c:pt idx="5">
                  <c:v>0.2422</c:v>
                </c:pt>
                <c:pt idx="6">
                  <c:v>0.58367000000000002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Tabelle1!$E$14:$E$24</c:f>
              <c:numCache>
                <c:formatCode>General</c:formatCode>
                <c:ptCount val="11"/>
                <c:pt idx="0">
                  <c:v>292</c:v>
                </c:pt>
                <c:pt idx="1">
                  <c:v>896</c:v>
                </c:pt>
                <c:pt idx="2">
                  <c:v>896</c:v>
                </c:pt>
                <c:pt idx="3">
                  <c:v>1982</c:v>
                </c:pt>
                <c:pt idx="4">
                  <c:v>1982</c:v>
                </c:pt>
                <c:pt idx="5">
                  <c:v>1982</c:v>
                </c:pt>
                <c:pt idx="6">
                  <c:v>4958</c:v>
                </c:pt>
                <c:pt idx="7">
                  <c:v>6454</c:v>
                </c:pt>
                <c:pt idx="8">
                  <c:v>14746</c:v>
                </c:pt>
                <c:pt idx="9">
                  <c:v>14746</c:v>
                </c:pt>
                <c:pt idx="10">
                  <c:v>31944</c:v>
                </c:pt>
              </c:numCache>
            </c:numRef>
          </c:xVal>
          <c:yVal>
            <c:numRef>
              <c:f>Tabelle1!$G$14:$G$24</c:f>
              <c:numCache>
                <c:formatCode>General</c:formatCode>
                <c:ptCount val="11"/>
                <c:pt idx="0">
                  <c:v>0.23796999999999999</c:v>
                </c:pt>
                <c:pt idx="1">
                  <c:v>0.26096999999999998</c:v>
                </c:pt>
                <c:pt idx="2">
                  <c:v>0.10831</c:v>
                </c:pt>
                <c:pt idx="3">
                  <c:v>0.37475999999999998</c:v>
                </c:pt>
                <c:pt idx="4">
                  <c:v>0.21310999999999999</c:v>
                </c:pt>
                <c:pt idx="5">
                  <c:v>0.16009000000000001</c:v>
                </c:pt>
                <c:pt idx="8">
                  <c:v>0.80274999999999996</c:v>
                </c:pt>
                <c:pt idx="9">
                  <c:v>0.62038000000000004</c:v>
                </c:pt>
                <c:pt idx="10">
                  <c:v>0.21098</c:v>
                </c:pt>
              </c:numCache>
            </c:numRef>
          </c:yVal>
        </c:ser>
        <c:axId val="65476096"/>
        <c:axId val="73687040"/>
      </c:scatterChart>
      <c:valAx>
        <c:axId val="65476096"/>
        <c:scaling>
          <c:orientation val="minMax"/>
        </c:scaling>
        <c:axPos val="b"/>
        <c:numFmt formatCode="General" sourceLinked="1"/>
        <c:tickLblPos val="nextTo"/>
        <c:crossAx val="73687040"/>
        <c:crosses val="autoZero"/>
        <c:crossBetween val="midCat"/>
      </c:valAx>
      <c:valAx>
        <c:axId val="73687040"/>
        <c:scaling>
          <c:orientation val="minMax"/>
        </c:scaling>
        <c:axPos val="l"/>
        <c:majorGridlines/>
        <c:numFmt formatCode="General" sourceLinked="1"/>
        <c:tickLblPos val="nextTo"/>
        <c:crossAx val="6547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Tabelle1!$E$5:$E$11</c:f>
              <c:numCache>
                <c:formatCode>General</c:formatCode>
                <c:ptCount val="7"/>
                <c:pt idx="0">
                  <c:v>292</c:v>
                </c:pt>
                <c:pt idx="1">
                  <c:v>896</c:v>
                </c:pt>
                <c:pt idx="2">
                  <c:v>1982</c:v>
                </c:pt>
                <c:pt idx="3">
                  <c:v>4958</c:v>
                </c:pt>
                <c:pt idx="4">
                  <c:v>6454</c:v>
                </c:pt>
                <c:pt idx="5">
                  <c:v>14746</c:v>
                </c:pt>
                <c:pt idx="6">
                  <c:v>31944</c:v>
                </c:pt>
              </c:numCache>
            </c:numRef>
          </c:xVal>
          <c:yVal>
            <c:numRef>
              <c:f>Tabelle1!$H$5:$H$11</c:f>
              <c:numCache>
                <c:formatCode>General</c:formatCode>
                <c:ptCount val="7"/>
                <c:pt idx="0">
                  <c:v>2.6434000000000002E-3</c:v>
                </c:pt>
                <c:pt idx="1">
                  <c:v>2.4453000000000001E-3</c:v>
                </c:pt>
                <c:pt idx="2">
                  <c:v>2.6123000000000001E-3</c:v>
                </c:pt>
                <c:pt idx="3">
                  <c:v>3.1438E-3</c:v>
                </c:pt>
                <c:pt idx="4">
                  <c:v>3.4935999999999999E-3</c:v>
                </c:pt>
                <c:pt idx="5">
                  <c:v>3.6051999999999998E-3</c:v>
                </c:pt>
                <c:pt idx="6">
                  <c:v>3.9380999999999999E-3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Tabelle1!$E$14:$E$24</c:f>
              <c:numCache>
                <c:formatCode>General</c:formatCode>
                <c:ptCount val="11"/>
                <c:pt idx="0">
                  <c:v>292</c:v>
                </c:pt>
                <c:pt idx="1">
                  <c:v>896</c:v>
                </c:pt>
                <c:pt idx="2">
                  <c:v>896</c:v>
                </c:pt>
                <c:pt idx="3">
                  <c:v>1982</c:v>
                </c:pt>
                <c:pt idx="4">
                  <c:v>1982</c:v>
                </c:pt>
                <c:pt idx="5">
                  <c:v>1982</c:v>
                </c:pt>
                <c:pt idx="6">
                  <c:v>4958</c:v>
                </c:pt>
                <c:pt idx="7">
                  <c:v>6454</c:v>
                </c:pt>
                <c:pt idx="8">
                  <c:v>14746</c:v>
                </c:pt>
                <c:pt idx="9">
                  <c:v>14746</c:v>
                </c:pt>
                <c:pt idx="10">
                  <c:v>31944</c:v>
                </c:pt>
              </c:numCache>
            </c:numRef>
          </c:xVal>
          <c:yVal>
            <c:numRef>
              <c:f>Tabelle1!$H$14:$H$24</c:f>
              <c:numCache>
                <c:formatCode>General</c:formatCode>
                <c:ptCount val="11"/>
                <c:pt idx="0">
                  <c:v>3.2073000000000002E-3</c:v>
                </c:pt>
                <c:pt idx="1">
                  <c:v>3.2693000000000002E-3</c:v>
                </c:pt>
                <c:pt idx="2">
                  <c:v>3.1640000000000001E-3</c:v>
                </c:pt>
                <c:pt idx="3">
                  <c:v>3.8486000000000002E-3</c:v>
                </c:pt>
                <c:pt idx="4">
                  <c:v>3.2079000000000001E-3</c:v>
                </c:pt>
                <c:pt idx="5">
                  <c:v>2.9683999999999999E-3</c:v>
                </c:pt>
                <c:pt idx="8">
                  <c:v>4.9338000000000003E-3</c:v>
                </c:pt>
                <c:pt idx="9">
                  <c:v>3.7493000000000001E-3</c:v>
                </c:pt>
                <c:pt idx="10">
                  <c:v>5.5132000000000002E-3</c:v>
                </c:pt>
              </c:numCache>
            </c:numRef>
          </c:yVal>
        </c:ser>
        <c:axId val="73719808"/>
        <c:axId val="73721344"/>
      </c:scatterChart>
      <c:valAx>
        <c:axId val="73719808"/>
        <c:scaling>
          <c:orientation val="minMax"/>
        </c:scaling>
        <c:axPos val="b"/>
        <c:numFmt formatCode="General" sourceLinked="1"/>
        <c:tickLblPos val="nextTo"/>
        <c:crossAx val="73721344"/>
        <c:crosses val="autoZero"/>
        <c:crossBetween val="midCat"/>
      </c:valAx>
      <c:valAx>
        <c:axId val="73721344"/>
        <c:scaling>
          <c:orientation val="minMax"/>
        </c:scaling>
        <c:axPos val="l"/>
        <c:majorGridlines/>
        <c:numFmt formatCode="General" sourceLinked="1"/>
        <c:tickLblPos val="nextTo"/>
        <c:crossAx val="7371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Tabelle1!$E$5:$E$11</c:f>
              <c:numCache>
                <c:formatCode>General</c:formatCode>
                <c:ptCount val="7"/>
                <c:pt idx="0">
                  <c:v>292</c:v>
                </c:pt>
                <c:pt idx="1">
                  <c:v>896</c:v>
                </c:pt>
                <c:pt idx="2">
                  <c:v>1982</c:v>
                </c:pt>
                <c:pt idx="3">
                  <c:v>4958</c:v>
                </c:pt>
                <c:pt idx="4">
                  <c:v>6454</c:v>
                </c:pt>
                <c:pt idx="5">
                  <c:v>14746</c:v>
                </c:pt>
                <c:pt idx="6">
                  <c:v>31944</c:v>
                </c:pt>
              </c:numCache>
            </c:numRef>
          </c:xVal>
          <c:yVal>
            <c:numRef>
              <c:f>Tabelle1!$I$5:$I$11</c:f>
              <c:numCache>
                <c:formatCode>General</c:formatCode>
                <c:ptCount val="7"/>
                <c:pt idx="0">
                  <c:v>0.62927</c:v>
                </c:pt>
                <c:pt idx="1">
                  <c:v>0.96099000000000001</c:v>
                </c:pt>
                <c:pt idx="2">
                  <c:v>0.96958999999999995</c:v>
                </c:pt>
                <c:pt idx="3">
                  <c:v>0.99419000000000002</c:v>
                </c:pt>
                <c:pt idx="4">
                  <c:v>0.99799000000000004</c:v>
                </c:pt>
                <c:pt idx="5">
                  <c:v>0.86750000000000005</c:v>
                </c:pt>
                <c:pt idx="6">
                  <c:v>0.99107999999999996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Tabelle1!$E$14:$E$24</c:f>
              <c:numCache>
                <c:formatCode>General</c:formatCode>
                <c:ptCount val="11"/>
                <c:pt idx="0">
                  <c:v>292</c:v>
                </c:pt>
                <c:pt idx="1">
                  <c:v>896</c:v>
                </c:pt>
                <c:pt idx="2">
                  <c:v>896</c:v>
                </c:pt>
                <c:pt idx="3">
                  <c:v>1982</c:v>
                </c:pt>
                <c:pt idx="4">
                  <c:v>1982</c:v>
                </c:pt>
                <c:pt idx="5">
                  <c:v>1982</c:v>
                </c:pt>
                <c:pt idx="6">
                  <c:v>4958</c:v>
                </c:pt>
                <c:pt idx="7">
                  <c:v>6454</c:v>
                </c:pt>
                <c:pt idx="8">
                  <c:v>14746</c:v>
                </c:pt>
                <c:pt idx="9">
                  <c:v>14746</c:v>
                </c:pt>
                <c:pt idx="10">
                  <c:v>31944</c:v>
                </c:pt>
              </c:numCache>
            </c:numRef>
          </c:xVal>
          <c:yVal>
            <c:numRef>
              <c:f>Tabelle1!$I$14:$I$24</c:f>
              <c:numCache>
                <c:formatCode>General</c:formatCode>
                <c:ptCount val="11"/>
                <c:pt idx="0">
                  <c:v>9.1702000000000006E-2</c:v>
                </c:pt>
                <c:pt idx="1">
                  <c:v>9.3993999999999994E-2</c:v>
                </c:pt>
                <c:pt idx="2">
                  <c:v>0.10052999999999999</c:v>
                </c:pt>
                <c:pt idx="3">
                  <c:v>9.1318999999999997E-2</c:v>
                </c:pt>
                <c:pt idx="4">
                  <c:v>0.113</c:v>
                </c:pt>
                <c:pt idx="5">
                  <c:v>0.34123999999999999</c:v>
                </c:pt>
                <c:pt idx="8">
                  <c:v>0.1191</c:v>
                </c:pt>
                <c:pt idx="9">
                  <c:v>0.31472</c:v>
                </c:pt>
                <c:pt idx="10">
                  <c:v>0.11808</c:v>
                </c:pt>
              </c:numCache>
            </c:numRef>
          </c:yVal>
        </c:ser>
        <c:axId val="73614464"/>
        <c:axId val="73616000"/>
      </c:scatterChart>
      <c:valAx>
        <c:axId val="73614464"/>
        <c:scaling>
          <c:orientation val="minMax"/>
        </c:scaling>
        <c:axPos val="b"/>
        <c:numFmt formatCode="General" sourceLinked="1"/>
        <c:tickLblPos val="nextTo"/>
        <c:crossAx val="73616000"/>
        <c:crosses val="autoZero"/>
        <c:crossBetween val="midCat"/>
      </c:valAx>
      <c:valAx>
        <c:axId val="73616000"/>
        <c:scaling>
          <c:orientation val="minMax"/>
        </c:scaling>
        <c:axPos val="l"/>
        <c:majorGridlines/>
        <c:numFmt formatCode="General" sourceLinked="1"/>
        <c:tickLblPos val="nextTo"/>
        <c:crossAx val="73614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175371</xdr:colOff>
      <xdr:row>41</xdr:row>
      <xdr:rowOff>5042</xdr:rowOff>
    </xdr:from>
    <xdr:to>
      <xdr:col>1</xdr:col>
      <xdr:colOff>2680446</xdr:colOff>
      <xdr:row>55</xdr:row>
      <xdr:rowOff>81242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2896160</xdr:colOff>
      <xdr:row>41</xdr:row>
      <xdr:rowOff>12327</xdr:rowOff>
    </xdr:from>
    <xdr:to>
      <xdr:col>4</xdr:col>
      <xdr:colOff>905996</xdr:colOff>
      <xdr:row>55</xdr:row>
      <xdr:rowOff>88527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183776</xdr:colOff>
      <xdr:row>41</xdr:row>
      <xdr:rowOff>12326</xdr:rowOff>
    </xdr:from>
    <xdr:to>
      <xdr:col>10</xdr:col>
      <xdr:colOff>726701</xdr:colOff>
      <xdr:row>55</xdr:row>
      <xdr:rowOff>88526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topLeftCell="A23" zoomScale="85" zoomScaleNormal="85" workbookViewId="0">
      <selection activeCell="I17" sqref="I17"/>
    </sheetView>
  </sheetViews>
  <sheetFormatPr baseColWidth="10" defaultRowHeight="15"/>
  <cols>
    <col min="1" max="1" width="31" customWidth="1"/>
    <col min="2" max="2" width="67" customWidth="1"/>
    <col min="3" max="3" width="12.140625" bestFit="1" customWidth="1"/>
    <col min="4" max="4" width="19.28515625" bestFit="1" customWidth="1"/>
    <col min="5" max="5" width="15.7109375" bestFit="1" customWidth="1"/>
    <col min="6" max="6" width="12.140625" bestFit="1" customWidth="1"/>
    <col min="7" max="7" width="21.85546875" bestFit="1" customWidth="1"/>
    <col min="8" max="8" width="12.5703125" bestFit="1" customWidth="1"/>
    <col min="9" max="9" width="15.5703125" bestFit="1" customWidth="1"/>
  </cols>
  <sheetData>
    <row r="1" spans="1:9">
      <c r="A1" s="1" t="s">
        <v>0</v>
      </c>
    </row>
    <row r="4" spans="1:9">
      <c r="A4" s="2" t="s">
        <v>6</v>
      </c>
      <c r="B4" s="2" t="s">
        <v>1</v>
      </c>
      <c r="C4" s="2" t="s">
        <v>2</v>
      </c>
      <c r="D4" s="2" t="s">
        <v>9</v>
      </c>
      <c r="E4" s="2" t="s">
        <v>16</v>
      </c>
      <c r="F4" s="2" t="s">
        <v>18</v>
      </c>
      <c r="G4" s="2" t="s">
        <v>3</v>
      </c>
      <c r="H4" s="2" t="s">
        <v>5</v>
      </c>
      <c r="I4" s="2" t="s">
        <v>4</v>
      </c>
    </row>
    <row r="5" spans="1:9">
      <c r="B5" t="s">
        <v>10</v>
      </c>
      <c r="D5">
        <v>246</v>
      </c>
      <c r="E5">
        <v>292</v>
      </c>
      <c r="F5">
        <f>5/16</f>
        <v>0.3125</v>
      </c>
      <c r="G5">
        <v>0.45408999999999999</v>
      </c>
      <c r="H5">
        <v>2.6434000000000002E-3</v>
      </c>
      <c r="I5">
        <v>0.62927</v>
      </c>
    </row>
    <row r="6" spans="1:9">
      <c r="B6" t="s">
        <v>11</v>
      </c>
      <c r="D6">
        <v>814</v>
      </c>
      <c r="E6">
        <v>896</v>
      </c>
      <c r="F6">
        <f>5/29</f>
        <v>0.17241379310344829</v>
      </c>
      <c r="G6">
        <v>0.35461999999999999</v>
      </c>
      <c r="H6">
        <v>2.4453000000000001E-3</v>
      </c>
      <c r="I6">
        <v>0.96099000000000001</v>
      </c>
    </row>
    <row r="7" spans="1:9">
      <c r="B7" t="s">
        <v>12</v>
      </c>
      <c r="D7">
        <v>1854</v>
      </c>
      <c r="E7">
        <v>1982</v>
      </c>
      <c r="F7">
        <f>5/45</f>
        <v>0.1111111111111111</v>
      </c>
      <c r="G7">
        <v>0.27792</v>
      </c>
      <c r="H7">
        <v>2.6123000000000001E-3</v>
      </c>
      <c r="I7">
        <v>0.96958999999999995</v>
      </c>
    </row>
    <row r="8" spans="1:9">
      <c r="B8" t="s">
        <v>13</v>
      </c>
      <c r="D8">
        <v>4758</v>
      </c>
      <c r="E8">
        <v>4958</v>
      </c>
      <c r="F8">
        <f>5/71</f>
        <v>7.0422535211267609E-2</v>
      </c>
      <c r="G8">
        <v>1.0053000000000001</v>
      </c>
      <c r="H8">
        <v>3.1438E-3</v>
      </c>
      <c r="I8">
        <v>0.99419000000000002</v>
      </c>
    </row>
    <row r="9" spans="1:9">
      <c r="B9" t="s">
        <v>15</v>
      </c>
      <c r="D9">
        <v>6660</v>
      </c>
      <c r="E9">
        <v>6454</v>
      </c>
      <c r="F9">
        <f>5/83</f>
        <v>6.0240963855421686E-2</v>
      </c>
      <c r="G9">
        <v>0.52888999999999997</v>
      </c>
      <c r="H9">
        <v>3.4935999999999999E-3</v>
      </c>
      <c r="I9">
        <v>0.99799000000000004</v>
      </c>
    </row>
    <row r="10" spans="1:9">
      <c r="B10" t="s">
        <v>14</v>
      </c>
      <c r="D10">
        <v>14398</v>
      </c>
      <c r="E10">
        <v>14746</v>
      </c>
      <c r="F10">
        <f>5/124</f>
        <v>4.0322580645161289E-2</v>
      </c>
      <c r="G10">
        <v>0.2422</v>
      </c>
      <c r="H10">
        <v>3.6051999999999998E-3</v>
      </c>
      <c r="I10">
        <v>0.86750000000000005</v>
      </c>
    </row>
    <row r="11" spans="1:9">
      <c r="B11" t="s">
        <v>17</v>
      </c>
      <c r="D11">
        <v>31424</v>
      </c>
      <c r="E11">
        <v>31944</v>
      </c>
      <c r="F11">
        <f>5/185</f>
        <v>2.7027027027027029E-2</v>
      </c>
      <c r="G11">
        <v>0.58367000000000002</v>
      </c>
      <c r="H11">
        <v>3.9380999999999999E-3</v>
      </c>
      <c r="I11">
        <v>0.99107999999999996</v>
      </c>
    </row>
    <row r="13" spans="1:9">
      <c r="A13" s="2" t="s">
        <v>7</v>
      </c>
      <c r="B13" s="2"/>
      <c r="C13" s="2"/>
      <c r="D13" s="2"/>
      <c r="E13" s="2"/>
      <c r="F13" s="2"/>
      <c r="G13" s="2"/>
      <c r="H13" s="2"/>
      <c r="I13" s="2"/>
    </row>
    <row r="14" spans="1:9">
      <c r="A14" s="3">
        <v>500000</v>
      </c>
      <c r="B14" t="s">
        <v>10</v>
      </c>
      <c r="D14">
        <v>246</v>
      </c>
      <c r="E14">
        <v>292</v>
      </c>
      <c r="F14">
        <f>5/16</f>
        <v>0.3125</v>
      </c>
      <c r="G14">
        <v>0.23796999999999999</v>
      </c>
      <c r="H14">
        <v>3.2073000000000002E-3</v>
      </c>
      <c r="I14">
        <v>9.1702000000000006E-2</v>
      </c>
    </row>
    <row r="15" spans="1:9">
      <c r="A15" s="3">
        <v>500000</v>
      </c>
      <c r="B15" t="s">
        <v>11</v>
      </c>
      <c r="D15">
        <v>814</v>
      </c>
      <c r="E15">
        <v>896</v>
      </c>
      <c r="F15">
        <f>5/29</f>
        <v>0.17241379310344829</v>
      </c>
      <c r="G15">
        <v>0.26096999999999998</v>
      </c>
      <c r="H15">
        <v>3.2693000000000002E-3</v>
      </c>
      <c r="I15">
        <v>9.3993999999999994E-2</v>
      </c>
    </row>
    <row r="16" spans="1:9">
      <c r="A16" s="3">
        <v>700000</v>
      </c>
      <c r="B16" t="s">
        <v>11</v>
      </c>
      <c r="D16">
        <v>814</v>
      </c>
      <c r="E16">
        <v>896</v>
      </c>
      <c r="F16">
        <f>5/29</f>
        <v>0.17241379310344829</v>
      </c>
      <c r="G16">
        <v>0.10831</v>
      </c>
      <c r="H16">
        <v>3.1640000000000001E-3</v>
      </c>
      <c r="I16">
        <v>0.10052999999999999</v>
      </c>
    </row>
    <row r="17" spans="1:9">
      <c r="A17" s="3">
        <v>500000</v>
      </c>
      <c r="B17" t="s">
        <v>12</v>
      </c>
      <c r="D17">
        <v>1854</v>
      </c>
      <c r="E17">
        <v>1982</v>
      </c>
      <c r="F17">
        <f>5/45</f>
        <v>0.1111111111111111</v>
      </c>
      <c r="G17">
        <v>0.37475999999999998</v>
      </c>
      <c r="H17">
        <v>3.8486000000000002E-3</v>
      </c>
      <c r="I17">
        <v>9.1318999999999997E-2</v>
      </c>
    </row>
    <row r="18" spans="1:9">
      <c r="A18" s="3">
        <v>5000000</v>
      </c>
      <c r="B18" t="s">
        <v>12</v>
      </c>
      <c r="D18">
        <v>1854</v>
      </c>
      <c r="E18">
        <v>1982</v>
      </c>
      <c r="F18">
        <f>5/45</f>
        <v>0.1111111111111111</v>
      </c>
      <c r="G18">
        <v>0.21310999999999999</v>
      </c>
      <c r="H18">
        <v>3.2079000000000001E-3</v>
      </c>
      <c r="I18">
        <v>0.113</v>
      </c>
    </row>
    <row r="19" spans="1:9">
      <c r="A19" s="3">
        <v>50000000</v>
      </c>
      <c r="B19" t="s">
        <v>12</v>
      </c>
      <c r="D19">
        <v>1854</v>
      </c>
      <c r="E19">
        <v>1982</v>
      </c>
      <c r="F19">
        <f>5/45</f>
        <v>0.1111111111111111</v>
      </c>
      <c r="G19">
        <v>0.16009000000000001</v>
      </c>
      <c r="H19">
        <v>2.9683999999999999E-3</v>
      </c>
      <c r="I19">
        <v>0.34123999999999999</v>
      </c>
    </row>
    <row r="20" spans="1:9">
      <c r="B20" t="s">
        <v>13</v>
      </c>
      <c r="D20">
        <v>4758</v>
      </c>
      <c r="E20">
        <v>4958</v>
      </c>
      <c r="F20">
        <f>5/71</f>
        <v>7.0422535211267609E-2</v>
      </c>
    </row>
    <row r="21" spans="1:9">
      <c r="B21" t="s">
        <v>15</v>
      </c>
      <c r="D21">
        <v>6660</v>
      </c>
      <c r="E21">
        <v>6454</v>
      </c>
      <c r="F21">
        <f>5/83</f>
        <v>6.0240963855421686E-2</v>
      </c>
    </row>
    <row r="22" spans="1:9">
      <c r="A22" s="3">
        <v>500000</v>
      </c>
      <c r="B22" t="s">
        <v>14</v>
      </c>
      <c r="D22">
        <v>14398</v>
      </c>
      <c r="E22">
        <v>14746</v>
      </c>
      <c r="F22">
        <f>5/124</f>
        <v>4.0322580645161289E-2</v>
      </c>
      <c r="G22">
        <v>0.80274999999999996</v>
      </c>
      <c r="H22">
        <v>4.9338000000000003E-3</v>
      </c>
      <c r="I22">
        <v>0.1191</v>
      </c>
    </row>
    <row r="23" spans="1:9">
      <c r="A23" s="3">
        <v>50000000</v>
      </c>
      <c r="B23" t="s">
        <v>14</v>
      </c>
      <c r="D23">
        <v>14398</v>
      </c>
      <c r="E23">
        <v>14746</v>
      </c>
      <c r="F23">
        <f>5/124</f>
        <v>4.0322580645161289E-2</v>
      </c>
      <c r="G23">
        <v>0.62038000000000004</v>
      </c>
      <c r="H23">
        <v>3.7493000000000001E-3</v>
      </c>
      <c r="I23">
        <v>0.31472</v>
      </c>
    </row>
    <row r="24" spans="1:9">
      <c r="A24" s="3">
        <v>500000</v>
      </c>
      <c r="B24" t="s">
        <v>17</v>
      </c>
      <c r="D24">
        <v>31424</v>
      </c>
      <c r="E24">
        <v>31944</v>
      </c>
      <c r="F24">
        <f>5/185</f>
        <v>2.7027027027027029E-2</v>
      </c>
      <c r="G24">
        <v>0.21098</v>
      </c>
      <c r="H24">
        <v>5.5132000000000002E-3</v>
      </c>
      <c r="I24">
        <v>0.11808</v>
      </c>
    </row>
    <row r="25" spans="1:9">
      <c r="A25" s="3"/>
    </row>
    <row r="26" spans="1:9">
      <c r="A26" s="3"/>
    </row>
    <row r="27" spans="1:9">
      <c r="A27" s="3"/>
    </row>
    <row r="28" spans="1:9">
      <c r="A28" s="3"/>
    </row>
    <row r="29" spans="1:9">
      <c r="A29" s="3"/>
    </row>
    <row r="30" spans="1:9">
      <c r="A30" s="3"/>
    </row>
    <row r="31" spans="1:9">
      <c r="A31" s="3"/>
    </row>
    <row r="32" spans="1:9">
      <c r="A32" s="3"/>
    </row>
    <row r="33" spans="1:9">
      <c r="A33" s="3"/>
    </row>
    <row r="34" spans="1:9">
      <c r="A34" s="3"/>
    </row>
    <row r="35" spans="1:9">
      <c r="A35" s="3"/>
    </row>
    <row r="36" spans="1:9">
      <c r="A36" s="2" t="s">
        <v>8</v>
      </c>
      <c r="B36" s="2"/>
      <c r="C36" s="2"/>
      <c r="D36" s="2"/>
      <c r="E36" s="2"/>
      <c r="F36" s="2"/>
      <c r="G36" s="2"/>
      <c r="H36" s="2"/>
      <c r="I36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2010-05-15T15:20:00Z</dcterms:created>
  <dcterms:modified xsi:type="dcterms:W3CDTF">2010-05-16T16:49:59Z</dcterms:modified>
</cp:coreProperties>
</file>