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6300" windowHeight="4125"/>
  </bookViews>
  <sheets>
    <sheet name="Error norms" sheetId="4" r:id="rId1"/>
  </sheets>
  <calcPr calcId="125725"/>
</workbook>
</file>

<file path=xl/calcChain.xml><?xml version="1.0" encoding="utf-8"?>
<calcChain xmlns="http://schemas.openxmlformats.org/spreadsheetml/2006/main">
  <c r="A107" i="4"/>
  <c r="A108" s="1"/>
  <c r="A109" s="1"/>
  <c r="A110" s="1"/>
  <c r="A111" s="1"/>
  <c r="A61"/>
  <c r="A62" s="1"/>
  <c r="A63" s="1"/>
  <c r="A64" s="1"/>
  <c r="A65" s="1"/>
  <c r="A127"/>
  <c r="A128" s="1"/>
  <c r="A129" s="1"/>
  <c r="A130" s="1"/>
  <c r="A131" s="1"/>
  <c r="A47"/>
  <c r="A48" s="1"/>
  <c r="A49" s="1"/>
  <c r="A50" s="1"/>
  <c r="A51" s="1"/>
  <c r="A36"/>
  <c r="A37" s="1"/>
  <c r="A38" s="1"/>
  <c r="A39" s="1"/>
  <c r="A40" s="1"/>
</calcChain>
</file>

<file path=xl/sharedStrings.xml><?xml version="1.0" encoding="utf-8"?>
<sst xmlns="http://schemas.openxmlformats.org/spreadsheetml/2006/main" count="228" uniqueCount="38">
  <si>
    <t>Database for example "inp_frictionless_sliding_analyt_8"</t>
  </si>
  <si>
    <t>Displacement control</t>
  </si>
  <si>
    <t>no interface</t>
  </si>
  <si>
    <t>Input file</t>
  </si>
  <si>
    <t>mesh size 'h'</t>
  </si>
  <si>
    <t>number of elements</t>
  </si>
  <si>
    <t>base DOFs</t>
  </si>
  <si>
    <t>all DOFs</t>
  </si>
  <si>
    <t>L2-norm displacement</t>
  </si>
  <si>
    <t>energy-norm</t>
  </si>
  <si>
    <t>L2-norm traction</t>
  </si>
  <si>
    <t>structured meshing</t>
  </si>
  <si>
    <t>inp_frictionless_sliding_analyt_8_21_6</t>
  </si>
  <si>
    <t>inp_frictionless_sliding_analyt_8_41_10</t>
  </si>
  <si>
    <t>inp_frictionless_sliding_analyt_8_81_20</t>
  </si>
  <si>
    <t>inp_frictionless_sliding_analyt_8_121_30</t>
  </si>
  <si>
    <t>inp_frictionless_sliding_analyt_8_161_40</t>
  </si>
  <si>
    <t>inp_frictionless_sliding_analyt_8_321_80</t>
  </si>
  <si>
    <t>Lagrange multipliers</t>
  </si>
  <si>
    <t>Rate 1</t>
  </si>
  <si>
    <t>Rate 2</t>
  </si>
  <si>
    <t>Rates displacement:</t>
  </si>
  <si>
    <t>Rates traction:</t>
  </si>
  <si>
    <t>here, penalty parameter chosen arbitrarily and scaled 1/h^2</t>
  </si>
  <si>
    <t>here, penalty parameter chosen such that displacement error is the same in the coarsest mesh and then scaled 1/h^2</t>
  </si>
  <si>
    <t>scale 1/h^2</t>
  </si>
  <si>
    <t>scale 1/h</t>
  </si>
  <si>
    <t>Penalty method (two integrals)</t>
  </si>
  <si>
    <t>Nitsche's method (two integrals)</t>
  </si>
  <si>
    <t>Nitsche's method (one integral)</t>
  </si>
  <si>
    <t>Penalty method (one integral)</t>
  </si>
  <si>
    <t>scale 1/h and choose stabilization parameter automatically</t>
  </si>
  <si>
    <t>auto</t>
  </si>
  <si>
    <t>scale 1/h^2 and choose stabilization parameter automatically</t>
  </si>
  <si>
    <t>here, penalty parameter chosen such that displacement error is the same in the coarsest mesh with Nitsche and then scaled 1/h^2</t>
  </si>
  <si>
    <t>unstructured meshing</t>
  </si>
  <si>
    <t>inp_frictionless_sliding_analyt_8_420</t>
  </si>
  <si>
    <t>inp_frictionless_sliding_analyt_8_14766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</si>
</sst>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norms'!$X$19:$X$20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norms'!$Y$19:$Y$20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norms'!$W$21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norms'!$X$21:$X$22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norms'!$Y$21:$Y$22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92542080"/>
        <c:axId val="92544384"/>
      </c:scatterChart>
      <c:valAx>
        <c:axId val="92542080"/>
        <c:scaling>
          <c:logBase val="10"/>
          <c:orientation val="minMax"/>
        </c:scaling>
        <c:axPos val="b"/>
        <c:numFmt formatCode="General" sourceLinked="1"/>
        <c:tickLblPos val="nextTo"/>
        <c:crossAx val="92544384"/>
        <c:crosses val="autoZero"/>
        <c:crossBetween val="midCat"/>
      </c:valAx>
      <c:valAx>
        <c:axId val="925443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2542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1"/>
          <c:order val="1"/>
          <c:tx>
            <c:strRef>
              <c:f>'Error norms'!$W$50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norms'!$X$50:$X$51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norms'!$Y$50:$Y$51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norms'!$W$52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norms'!$X$52:$X$53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norms'!$Y$52:$Y$53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8472192"/>
        <c:axId val="108473728"/>
      </c:scatterChart>
      <c:valAx>
        <c:axId val="108472192"/>
        <c:scaling>
          <c:logBase val="10"/>
          <c:orientation val="minMax"/>
        </c:scaling>
        <c:axPos val="b"/>
        <c:numFmt formatCode="General" sourceLinked="1"/>
        <c:tickLblPos val="nextTo"/>
        <c:crossAx val="108473728"/>
        <c:crosses val="autoZero"/>
        <c:crossBetween val="midCat"/>
      </c:valAx>
      <c:valAx>
        <c:axId val="108473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472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axId val="108493824"/>
        <c:axId val="108507904"/>
      </c:scatterChart>
      <c:valAx>
        <c:axId val="108493824"/>
        <c:scaling>
          <c:logBase val="10"/>
          <c:orientation val="minMax"/>
        </c:scaling>
        <c:axPos val="b"/>
        <c:numFmt formatCode="General" sourceLinked="1"/>
        <c:tickLblPos val="nextTo"/>
        <c:crossAx val="108507904"/>
        <c:crosses val="autoZero"/>
        <c:crossBetween val="midCat"/>
      </c:valAx>
      <c:valAx>
        <c:axId val="1085079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493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norms'!$G$126:$G$131</c:f>
              <c:numCache>
                <c:formatCode>General</c:formatCode>
                <c:ptCount val="6"/>
                <c:pt idx="0">
                  <c:v>5.1707999999999997E-3</c:v>
                </c:pt>
                <c:pt idx="1">
                  <c:v>1.652E-3</c:v>
                </c:pt>
                <c:pt idx="2">
                  <c:v>4.9848000000000004E-4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norms'!$W$125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norms'!$X$125:$X$126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norms'!$Y$125:$Y$126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norms'!$W$127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norms'!$X$127:$X$128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norms'!$Y$127:$Y$128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8668800"/>
        <c:axId val="108670336"/>
      </c:scatterChart>
      <c:valAx>
        <c:axId val="108668800"/>
        <c:scaling>
          <c:logBase val="10"/>
          <c:orientation val="minMax"/>
        </c:scaling>
        <c:axPos val="b"/>
        <c:numFmt formatCode="General" sourceLinked="1"/>
        <c:tickLblPos val="nextTo"/>
        <c:crossAx val="108670336"/>
        <c:crosses val="autoZero"/>
        <c:crossBetween val="midCat"/>
      </c:valAx>
      <c:valAx>
        <c:axId val="1086703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66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norms'!$I$126:$I$131</c:f>
              <c:numCache>
                <c:formatCode>General</c:formatCode>
                <c:ptCount val="6"/>
                <c:pt idx="0">
                  <c:v>0.18007999999999999</c:v>
                </c:pt>
                <c:pt idx="1">
                  <c:v>0.1014</c:v>
                </c:pt>
                <c:pt idx="2">
                  <c:v>4.9969E-2</c:v>
                </c:pt>
                <c:pt idx="3">
                  <c:v>3.3273999999999998E-2</c:v>
                </c:pt>
                <c:pt idx="4">
                  <c:v>2.4952999999999999E-2</c:v>
                </c:pt>
                <c:pt idx="5">
                  <c:v>1.2484E-2</c:v>
                </c:pt>
              </c:numCache>
            </c:numRef>
          </c:yVal>
        </c:ser>
        <c:ser>
          <c:idx val="1"/>
          <c:order val="1"/>
          <c:tx>
            <c:strRef>
              <c:f>'Error norms'!$W$130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norms'!$X$130:$X$131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norms'!$Y$130:$Y$131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norms'!$W$132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norms'!$X$132:$X$133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norms'!$Y$132:$Y$133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8704512"/>
        <c:axId val="108706048"/>
      </c:scatterChart>
      <c:valAx>
        <c:axId val="108704512"/>
        <c:scaling>
          <c:logBase val="10"/>
          <c:orientation val="minMax"/>
        </c:scaling>
        <c:axPos val="b"/>
        <c:numFmt formatCode="General" sourceLinked="1"/>
        <c:tickLblPos val="nextTo"/>
        <c:crossAx val="108706048"/>
        <c:crosses val="autoZero"/>
        <c:crossBetween val="midCat"/>
      </c:valAx>
      <c:valAx>
        <c:axId val="1087060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704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norms'!$H$126:$H$131</c:f>
              <c:numCache>
                <c:formatCode>General</c:formatCode>
                <c:ptCount val="6"/>
                <c:pt idx="0">
                  <c:v>0.32694000000000001</c:v>
                </c:pt>
                <c:pt idx="1">
                  <c:v>0.18387000000000001</c:v>
                </c:pt>
                <c:pt idx="2">
                  <c:v>9.2749999999999999E-2</c:v>
                </c:pt>
                <c:pt idx="3">
                  <c:v>6.2012999999999999E-2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108608128"/>
        <c:axId val="108622208"/>
      </c:scatterChart>
      <c:valAx>
        <c:axId val="108608128"/>
        <c:scaling>
          <c:logBase val="10"/>
          <c:orientation val="minMax"/>
        </c:scaling>
        <c:axPos val="b"/>
        <c:numFmt formatCode="General" sourceLinked="1"/>
        <c:tickLblPos val="nextTo"/>
        <c:crossAx val="108622208"/>
        <c:crosses val="autoZero"/>
        <c:crossBetween val="midCat"/>
      </c:valAx>
      <c:valAx>
        <c:axId val="1086222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608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1"/>
          <c:order val="1"/>
          <c:tx>
            <c:strRef>
              <c:f>'Error norms'!$W$45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norms'!$X$45:$X$46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norms'!$Y$45:$Y$46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norms'!$W$47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norms'!$X$47:$X$48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norms'!$Y$47:$Y$48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8656128"/>
        <c:axId val="108657664"/>
      </c:scatterChart>
      <c:valAx>
        <c:axId val="108656128"/>
        <c:scaling>
          <c:logBase val="10"/>
          <c:orientation val="minMax"/>
        </c:scaling>
        <c:axPos val="b"/>
        <c:numFmt formatCode="General" sourceLinked="1"/>
        <c:tickLblPos val="nextTo"/>
        <c:crossAx val="108657664"/>
        <c:crosses val="autoZero"/>
        <c:crossBetween val="midCat"/>
      </c:valAx>
      <c:valAx>
        <c:axId val="1086576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656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1"/>
          <c:order val="1"/>
          <c:tx>
            <c:strRef>
              <c:f>'Error norms'!$W$50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norms'!$X$50:$X$51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norms'!$Y$50:$Y$51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norms'!$W$52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norms'!$X$52:$X$53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norms'!$Y$52:$Y$53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8761472"/>
        <c:axId val="108763008"/>
      </c:scatterChart>
      <c:valAx>
        <c:axId val="108761472"/>
        <c:scaling>
          <c:logBase val="10"/>
          <c:orientation val="minMax"/>
        </c:scaling>
        <c:axPos val="b"/>
        <c:numFmt formatCode="General" sourceLinked="1"/>
        <c:tickLblPos val="nextTo"/>
        <c:crossAx val="108763008"/>
        <c:crosses val="autoZero"/>
        <c:crossBetween val="midCat"/>
      </c:valAx>
      <c:valAx>
        <c:axId val="1087630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76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axId val="108786816"/>
        <c:axId val="108788352"/>
      </c:scatterChart>
      <c:valAx>
        <c:axId val="108786816"/>
        <c:scaling>
          <c:logBase val="10"/>
          <c:orientation val="minMax"/>
        </c:scaling>
        <c:axPos val="b"/>
        <c:numFmt formatCode="General" sourceLinked="1"/>
        <c:tickLblPos val="nextTo"/>
        <c:crossAx val="108788352"/>
        <c:crosses val="autoZero"/>
        <c:crossBetween val="midCat"/>
      </c:valAx>
      <c:valAx>
        <c:axId val="1087883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786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5.1720999999999998E-3</c:v>
                </c:pt>
                <c:pt idx="1">
                  <c:v>1.6509000000000001E-3</c:v>
                </c:pt>
                <c:pt idx="2">
                  <c:v>4.9835000000000005E-4</c:v>
                </c:pt>
                <c:pt idx="3">
                  <c:v>2.4872000000000002E-4</c:v>
                </c:pt>
                <c:pt idx="4" formatCode="0.00E+00">
                  <c:v>1.5300000000000001E-4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norms'!$W$142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norms'!$X$142:$X$143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norms'!$Y$142:$Y$143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norms'!$W$144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norms'!$X$144:$X$145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norms'!$Y$144:$Y$145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8838912"/>
        <c:axId val="108840448"/>
      </c:scatterChart>
      <c:valAx>
        <c:axId val="108838912"/>
        <c:scaling>
          <c:logBase val="10"/>
          <c:orientation val="minMax"/>
        </c:scaling>
        <c:axPos val="b"/>
        <c:numFmt formatCode="General" sourceLinked="1"/>
        <c:tickLblPos val="nextTo"/>
        <c:crossAx val="108840448"/>
        <c:crosses val="autoZero"/>
        <c:crossBetween val="midCat"/>
      </c:valAx>
      <c:valAx>
        <c:axId val="1088404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83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0.16916999999999999</c:v>
                </c:pt>
                <c:pt idx="1">
                  <c:v>9.8817000000000002E-2</c:v>
                </c:pt>
                <c:pt idx="2">
                  <c:v>4.9417999999999997E-2</c:v>
                </c:pt>
                <c:pt idx="3">
                  <c:v>3.3043999999999997E-2</c:v>
                </c:pt>
                <c:pt idx="4">
                  <c:v>2.4830000000000001E-2</c:v>
                </c:pt>
                <c:pt idx="5">
                  <c:v>1.2455000000000001E-2</c:v>
                </c:pt>
              </c:numCache>
            </c:numRef>
          </c:yVal>
        </c:ser>
        <c:ser>
          <c:idx val="1"/>
          <c:order val="1"/>
          <c:tx>
            <c:strRef>
              <c:f>'Error norms'!$W$147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norms'!$X$147:$X$148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norms'!$Y$147:$Y$148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norms'!$W$149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norms'!$X$149:$X$150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norms'!$Y$149:$Y$150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8927616"/>
        <c:axId val="108937600"/>
      </c:scatterChart>
      <c:valAx>
        <c:axId val="108927616"/>
        <c:scaling>
          <c:logBase val="10"/>
          <c:orientation val="minMax"/>
        </c:scaling>
        <c:axPos val="b"/>
        <c:numFmt formatCode="General" sourceLinked="1"/>
        <c:tickLblPos val="nextTo"/>
        <c:crossAx val="108937600"/>
        <c:crosses val="autoZero"/>
        <c:crossBetween val="midCat"/>
      </c:valAx>
      <c:valAx>
        <c:axId val="1089376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9276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strRef>
              <c:f>'Error norms'!$W$24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norms'!$X$24:$X$25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norms'!$Y$24:$Y$25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norms'!$W$26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norms'!$X$26:$X$27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norms'!$Y$26:$Y$27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92937216"/>
        <c:axId val="101819520"/>
      </c:scatterChart>
      <c:valAx>
        <c:axId val="92937216"/>
        <c:scaling>
          <c:logBase val="10"/>
          <c:orientation val="minMax"/>
        </c:scaling>
        <c:axPos val="b"/>
        <c:numFmt formatCode="General" sourceLinked="1"/>
        <c:tickLblPos val="nextTo"/>
        <c:crossAx val="101819520"/>
        <c:crosses val="autoZero"/>
        <c:crossBetween val="midCat"/>
      </c:valAx>
      <c:valAx>
        <c:axId val="1018195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2937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axId val="108953600"/>
        <c:axId val="108955136"/>
      </c:scatterChart>
      <c:valAx>
        <c:axId val="108953600"/>
        <c:scaling>
          <c:logBase val="10"/>
          <c:orientation val="minMax"/>
        </c:scaling>
        <c:axPos val="b"/>
        <c:numFmt formatCode="General" sourceLinked="1"/>
        <c:tickLblPos val="nextTo"/>
        <c:crossAx val="108955136"/>
        <c:crosses val="autoZero"/>
        <c:crossBetween val="midCat"/>
      </c:valAx>
      <c:valAx>
        <c:axId val="1089551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953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norms'!$G$106:$G$111</c:f>
              <c:numCache>
                <c:formatCode>General</c:formatCode>
                <c:ptCount val="6"/>
                <c:pt idx="0">
                  <c:v>5.4082000000000002E-3</c:v>
                </c:pt>
                <c:pt idx="1">
                  <c:v>1.645E-3</c:v>
                </c:pt>
                <c:pt idx="2">
                  <c:v>4.9640000000000003E-4</c:v>
                </c:pt>
                <c:pt idx="3">
                  <c:v>2.4832000000000001E-4</c:v>
                </c:pt>
                <c:pt idx="4" formatCode="0.00E+00">
                  <c:v>1.5288000000000001E-4</c:v>
                </c:pt>
                <c:pt idx="5" formatCode="0.00E+00">
                  <c:v>4.9159999999999997E-5</c:v>
                </c:pt>
              </c:numCache>
            </c:numRef>
          </c:yVal>
        </c:ser>
        <c:ser>
          <c:idx val="1"/>
          <c:order val="1"/>
          <c:tx>
            <c:strRef>
              <c:f>'Error norms'!$W$105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norms'!$X$105:$X$106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norms'!$Y$105:$Y$106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norms'!$W$107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norms'!$X$107:$X$108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norms'!$Y$107:$Y$108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8977152"/>
        <c:axId val="109003520"/>
      </c:scatterChart>
      <c:valAx>
        <c:axId val="108977152"/>
        <c:scaling>
          <c:logBase val="10"/>
          <c:orientation val="minMax"/>
        </c:scaling>
        <c:axPos val="b"/>
        <c:numFmt formatCode="General" sourceLinked="1"/>
        <c:tickLblPos val="nextTo"/>
        <c:crossAx val="109003520"/>
        <c:crosses val="autoZero"/>
        <c:crossBetween val="midCat"/>
      </c:valAx>
      <c:valAx>
        <c:axId val="1090035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977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norms'!$I$106:$I$111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ser>
          <c:idx val="1"/>
          <c:order val="1"/>
          <c:tx>
            <c:strRef>
              <c:f>'Error norms'!$W$110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norms'!$X$110:$X$111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norms'!$Y$110:$Y$111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norms'!$W$112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norms'!$X$112:$X$113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norms'!$Y$112:$Y$113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9037440"/>
        <c:axId val="109038976"/>
      </c:scatterChart>
      <c:valAx>
        <c:axId val="109037440"/>
        <c:scaling>
          <c:logBase val="10"/>
          <c:orientation val="minMax"/>
        </c:scaling>
        <c:axPos val="b"/>
        <c:numFmt formatCode="General" sourceLinked="1"/>
        <c:tickLblPos val="nextTo"/>
        <c:crossAx val="109038976"/>
        <c:crosses val="autoZero"/>
        <c:crossBetween val="midCat"/>
      </c:valAx>
      <c:valAx>
        <c:axId val="1090389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9037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norms'!$H$106:$H$111</c:f>
              <c:numCache>
                <c:formatCode>General</c:formatCode>
                <c:ptCount val="6"/>
                <c:pt idx="0">
                  <c:v>0.33384999999999998</c:v>
                </c:pt>
                <c:pt idx="1">
                  <c:v>0.18567</c:v>
                </c:pt>
                <c:pt idx="2">
                  <c:v>9.2963000000000004E-2</c:v>
                </c:pt>
                <c:pt idx="3">
                  <c:v>6.2079000000000002E-2</c:v>
                </c:pt>
                <c:pt idx="4">
                  <c:v>4.6602999999999999E-2</c:v>
                </c:pt>
                <c:pt idx="5">
                  <c:v>2.3341000000000001E-2</c:v>
                </c:pt>
              </c:numCache>
            </c:numRef>
          </c:yVal>
        </c:ser>
        <c:axId val="108878848"/>
        <c:axId val="108884736"/>
      </c:scatterChart>
      <c:valAx>
        <c:axId val="108878848"/>
        <c:scaling>
          <c:logBase val="10"/>
          <c:orientation val="minMax"/>
        </c:scaling>
        <c:axPos val="b"/>
        <c:numFmt formatCode="General" sourceLinked="1"/>
        <c:tickLblPos val="nextTo"/>
        <c:crossAx val="108884736"/>
        <c:crosses val="autoZero"/>
        <c:crossBetween val="midCat"/>
      </c:valAx>
      <c:valAx>
        <c:axId val="1088847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878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norms'!$G$89:$G$94</c:f>
              <c:numCache>
                <c:formatCode>General</c:formatCode>
                <c:ptCount val="6"/>
                <c:pt idx="0">
                  <c:v>5.1723000000000003E-3</c:v>
                </c:pt>
                <c:pt idx="1">
                  <c:v>1.6521000000000001E-3</c:v>
                </c:pt>
                <c:pt idx="2">
                  <c:v>4.9846999999999999E-4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norms'!$W$88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norms'!$X$88:$X$89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norms'!$Y$88:$Y$89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norms'!$W$90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norms'!$X$90:$X$91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norms'!$Y$90:$Y$91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8902272"/>
        <c:axId val="108903808"/>
      </c:scatterChart>
      <c:valAx>
        <c:axId val="108902272"/>
        <c:scaling>
          <c:logBase val="10"/>
          <c:orientation val="minMax"/>
        </c:scaling>
        <c:axPos val="b"/>
        <c:numFmt formatCode="General" sourceLinked="1"/>
        <c:tickLblPos val="nextTo"/>
        <c:crossAx val="108903808"/>
        <c:crosses val="autoZero"/>
        <c:crossBetween val="midCat"/>
      </c:valAx>
      <c:valAx>
        <c:axId val="1089038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902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norms'!$I$89:$I$94</c:f>
              <c:numCache>
                <c:formatCode>General</c:formatCode>
                <c:ptCount val="6"/>
                <c:pt idx="0">
                  <c:v>0.24939</c:v>
                </c:pt>
                <c:pt idx="1">
                  <c:v>0.12909999999999999</c:v>
                </c:pt>
                <c:pt idx="2">
                  <c:v>5.7717999999999998E-2</c:v>
                </c:pt>
                <c:pt idx="3">
                  <c:v>3.6845000000000003E-2</c:v>
                </c:pt>
                <c:pt idx="4">
                  <c:v>2.7001000000000001E-2</c:v>
                </c:pt>
                <c:pt idx="5">
                  <c:v>1.3010000000000001E-2</c:v>
                </c:pt>
              </c:numCache>
            </c:numRef>
          </c:yVal>
        </c:ser>
        <c:ser>
          <c:idx val="1"/>
          <c:order val="1"/>
          <c:tx>
            <c:strRef>
              <c:f>'Error norms'!$W$93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norms'!$X$93:$X$94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norms'!$Y$93:$Y$94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norms'!$W$95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norms'!$X$95:$X$96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norms'!$Y$95:$Y$96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9084672"/>
        <c:axId val="109086208"/>
      </c:scatterChart>
      <c:valAx>
        <c:axId val="109084672"/>
        <c:scaling>
          <c:logBase val="10"/>
          <c:orientation val="minMax"/>
        </c:scaling>
        <c:axPos val="b"/>
        <c:numFmt formatCode="General" sourceLinked="1"/>
        <c:tickLblPos val="nextTo"/>
        <c:crossAx val="109086208"/>
        <c:crosses val="autoZero"/>
        <c:crossBetween val="midCat"/>
      </c:valAx>
      <c:valAx>
        <c:axId val="1090862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9084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norms'!$H$89:$H$94</c:f>
              <c:numCache>
                <c:formatCode>General</c:formatCode>
                <c:ptCount val="6"/>
                <c:pt idx="0">
                  <c:v>0.32684999999999997</c:v>
                </c:pt>
                <c:pt idx="1">
                  <c:v>0.18387999999999999</c:v>
                </c:pt>
                <c:pt idx="2">
                  <c:v>9.2751E-2</c:v>
                </c:pt>
                <c:pt idx="3">
                  <c:v>6.2014E-2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109118592"/>
        <c:axId val="109120128"/>
      </c:scatterChart>
      <c:valAx>
        <c:axId val="109118592"/>
        <c:scaling>
          <c:logBase val="10"/>
          <c:orientation val="minMax"/>
        </c:scaling>
        <c:axPos val="b"/>
        <c:numFmt formatCode="General" sourceLinked="1"/>
        <c:tickLblPos val="nextTo"/>
        <c:crossAx val="109120128"/>
        <c:crosses val="autoZero"/>
        <c:crossBetween val="midCat"/>
      </c:valAx>
      <c:valAx>
        <c:axId val="1091201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9118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5.1720999999999998E-3</c:v>
                </c:pt>
                <c:pt idx="1">
                  <c:v>1.6509000000000001E-3</c:v>
                </c:pt>
                <c:pt idx="2">
                  <c:v>4.9835000000000005E-4</c:v>
                </c:pt>
                <c:pt idx="3">
                  <c:v>2.4872000000000002E-4</c:v>
                </c:pt>
                <c:pt idx="4" formatCode="0.00E+00">
                  <c:v>1.5300000000000001E-4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3"/>
          <c:order val="3"/>
          <c:tx>
            <c:v>Nitsche (1/h^2 manual)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norms'!$G$106:$G$111</c:f>
              <c:numCache>
                <c:formatCode>General</c:formatCode>
                <c:ptCount val="6"/>
                <c:pt idx="0">
                  <c:v>5.4082000000000002E-3</c:v>
                </c:pt>
                <c:pt idx="1">
                  <c:v>1.645E-3</c:v>
                </c:pt>
                <c:pt idx="2">
                  <c:v>4.9640000000000003E-4</c:v>
                </c:pt>
                <c:pt idx="3">
                  <c:v>2.4832000000000001E-4</c:v>
                </c:pt>
                <c:pt idx="4" formatCode="0.00E+00">
                  <c:v>1.5288000000000001E-4</c:v>
                </c:pt>
                <c:pt idx="5" formatCode="0.00E+00">
                  <c:v>4.9159999999999997E-5</c:v>
                </c:pt>
              </c:numCache>
            </c:numRef>
          </c:yVal>
        </c:ser>
        <c:axId val="109146880"/>
        <c:axId val="109148800"/>
      </c:scatterChart>
      <c:valAx>
        <c:axId val="1091468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109148800"/>
        <c:crosses val="autoZero"/>
        <c:crossBetween val="midCat"/>
      </c:valAx>
      <c:valAx>
        <c:axId val="10914880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10914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ser>
          <c:idx val="3"/>
          <c:order val="3"/>
          <c:tx>
            <c:v>Nitsche (1/h^2 manual)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norms'!$H$106:$H$111</c:f>
              <c:numCache>
                <c:formatCode>General</c:formatCode>
                <c:ptCount val="6"/>
                <c:pt idx="0">
                  <c:v>0.33384999999999998</c:v>
                </c:pt>
                <c:pt idx="1">
                  <c:v>0.18567</c:v>
                </c:pt>
                <c:pt idx="2">
                  <c:v>9.2963000000000004E-2</c:v>
                </c:pt>
                <c:pt idx="3">
                  <c:v>6.2079000000000002E-2</c:v>
                </c:pt>
                <c:pt idx="4">
                  <c:v>4.6602999999999999E-2</c:v>
                </c:pt>
                <c:pt idx="5">
                  <c:v>2.3341000000000001E-2</c:v>
                </c:pt>
              </c:numCache>
            </c:numRef>
          </c:yVal>
        </c:ser>
        <c:axId val="109192320"/>
        <c:axId val="109194240"/>
      </c:scatterChart>
      <c:valAx>
        <c:axId val="1091923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109194240"/>
        <c:crosses val="autoZero"/>
        <c:crossBetween val="midCat"/>
      </c:valAx>
      <c:valAx>
        <c:axId val="10919424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10919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0.16916999999999999</c:v>
                </c:pt>
                <c:pt idx="1">
                  <c:v>9.8817000000000002E-2</c:v>
                </c:pt>
                <c:pt idx="2">
                  <c:v>4.9417999999999997E-2</c:v>
                </c:pt>
                <c:pt idx="3">
                  <c:v>3.3043999999999997E-2</c:v>
                </c:pt>
                <c:pt idx="4">
                  <c:v>2.4830000000000001E-2</c:v>
                </c:pt>
                <c:pt idx="5">
                  <c:v>1.2455000000000001E-2</c:v>
                </c:pt>
              </c:numCache>
            </c:numRef>
          </c:yVal>
        </c:ser>
        <c:ser>
          <c:idx val="3"/>
          <c:order val="3"/>
          <c:tx>
            <c:v>Nitsche (1/h^2 manual)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norms'!$I$106:$I$111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axId val="109323776"/>
        <c:axId val="109325696"/>
      </c:scatterChart>
      <c:valAx>
        <c:axId val="1093237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109325696"/>
        <c:crosses val="autoZero"/>
        <c:crossBetween val="midCat"/>
      </c:valAx>
      <c:valAx>
        <c:axId val="1093256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109323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norms'!$G$35:$G$40</c:f>
              <c:numCache>
                <c:formatCode>General</c:formatCode>
                <c:ptCount val="6"/>
                <c:pt idx="0">
                  <c:v>7.7958000000000003E-3</c:v>
                </c:pt>
                <c:pt idx="1">
                  <c:v>3.1790999999999998E-3</c:v>
                </c:pt>
                <c:pt idx="2">
                  <c:v>1.4561999999999999E-3</c:v>
                </c:pt>
                <c:pt idx="3">
                  <c:v>9.6834000000000004E-4</c:v>
                </c:pt>
                <c:pt idx="4">
                  <c:v>7.2964000000000004E-4</c:v>
                </c:pt>
                <c:pt idx="5">
                  <c:v>3.7097999999999998E-4</c:v>
                </c:pt>
              </c:numCache>
            </c:numRef>
          </c:yVal>
        </c:ser>
        <c:ser>
          <c:idx val="1"/>
          <c:order val="1"/>
          <c:tx>
            <c:strRef>
              <c:f>'Error norms'!$W$34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norms'!$X$34:$X$35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norms'!$Y$34:$Y$35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norms'!$W$36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norms'!$X$36:$X$37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norms'!$Y$36:$Y$37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8243968"/>
        <c:axId val="108249856"/>
      </c:scatterChart>
      <c:valAx>
        <c:axId val="108243968"/>
        <c:scaling>
          <c:logBase val="10"/>
          <c:orientation val="minMax"/>
        </c:scaling>
        <c:axPos val="b"/>
        <c:numFmt formatCode="General" sourceLinked="1"/>
        <c:tickLblPos val="nextTo"/>
        <c:crossAx val="108249856"/>
        <c:crosses val="autoZero"/>
        <c:crossBetween val="midCat"/>
      </c:valAx>
      <c:valAx>
        <c:axId val="1082498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243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norms'!$I$35:$I$40</c:f>
              <c:numCache>
                <c:formatCode>General</c:formatCode>
                <c:ptCount val="6"/>
                <c:pt idx="0">
                  <c:v>0.21057000000000001</c:v>
                </c:pt>
                <c:pt idx="1">
                  <c:v>9.7061999999999996E-2</c:v>
                </c:pt>
                <c:pt idx="2">
                  <c:v>3.8649000000000003E-2</c:v>
                </c:pt>
                <c:pt idx="3">
                  <c:v>2.3154999999999999E-2</c:v>
                </c:pt>
                <c:pt idx="4">
                  <c:v>1.6299000000000001E-2</c:v>
                </c:pt>
                <c:pt idx="5">
                  <c:v>7.2699000000000001E-3</c:v>
                </c:pt>
              </c:numCache>
            </c:numRef>
          </c:yVal>
        </c:ser>
        <c:ser>
          <c:idx val="1"/>
          <c:order val="1"/>
          <c:tx>
            <c:strRef>
              <c:f>'Error norms'!$W$39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norms'!$X$39:$X$40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norms'!$Y$39:$Y$40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norms'!$W$41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norms'!$X$41:$X$42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norms'!$Y$41:$Y$42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8345216"/>
        <c:axId val="108346752"/>
      </c:scatterChart>
      <c:valAx>
        <c:axId val="108345216"/>
        <c:scaling>
          <c:logBase val="10"/>
          <c:orientation val="minMax"/>
        </c:scaling>
        <c:axPos val="b"/>
        <c:numFmt formatCode="General" sourceLinked="1"/>
        <c:tickLblPos val="nextTo"/>
        <c:crossAx val="108346752"/>
        <c:crosses val="autoZero"/>
        <c:crossBetween val="midCat"/>
      </c:valAx>
      <c:valAx>
        <c:axId val="1083467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345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axId val="108366848"/>
        <c:axId val="108376832"/>
      </c:scatterChart>
      <c:valAx>
        <c:axId val="108366848"/>
        <c:scaling>
          <c:logBase val="10"/>
          <c:orientation val="minMax"/>
        </c:scaling>
        <c:axPos val="b"/>
        <c:numFmt formatCode="General" sourceLinked="1"/>
        <c:tickLblPos val="nextTo"/>
        <c:crossAx val="108376832"/>
        <c:crosses val="autoZero"/>
        <c:crossBetween val="midCat"/>
      </c:valAx>
      <c:valAx>
        <c:axId val="1083768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366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norms'!$H$35:$H$40</c:f>
              <c:numCache>
                <c:formatCode>General</c:formatCode>
                <c:ptCount val="6"/>
                <c:pt idx="0">
                  <c:v>0.32530999999999999</c:v>
                </c:pt>
                <c:pt idx="1">
                  <c:v>0.18340999999999999</c:v>
                </c:pt>
                <c:pt idx="2">
                  <c:v>9.2689999999999995E-2</c:v>
                </c:pt>
                <c:pt idx="3">
                  <c:v>6.2043000000000001E-2</c:v>
                </c:pt>
                <c:pt idx="4">
                  <c:v>4.6641000000000002E-2</c:v>
                </c:pt>
                <c:pt idx="5">
                  <c:v>2.3441E-2</c:v>
                </c:pt>
              </c:numCache>
            </c:numRef>
          </c:yVal>
        </c:ser>
        <c:axId val="108401024"/>
        <c:axId val="108402560"/>
      </c:scatterChart>
      <c:valAx>
        <c:axId val="108401024"/>
        <c:scaling>
          <c:logBase val="10"/>
          <c:orientation val="minMax"/>
        </c:scaling>
        <c:axPos val="b"/>
        <c:numFmt formatCode="General" sourceLinked="1"/>
        <c:tickLblPos val="nextTo"/>
        <c:crossAx val="108402560"/>
        <c:crosses val="autoZero"/>
        <c:crossBetween val="midCat"/>
      </c:valAx>
      <c:valAx>
        <c:axId val="1084025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401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norms'!$G$7:$G$12</c:f>
              <c:numCache>
                <c:formatCode>General</c:formatCode>
                <c:ptCount val="6"/>
                <c:pt idx="0">
                  <c:v>4.9265000000000003E-3</c:v>
                </c:pt>
                <c:pt idx="1">
                  <c:v>1.4097999999999999E-3</c:v>
                </c:pt>
                <c:pt idx="2">
                  <c:v>3.5875000000000002E-4</c:v>
                </c:pt>
                <c:pt idx="3">
                  <c:v>1.6039E-4</c:v>
                </c:pt>
                <c:pt idx="4" formatCode="0.00E+00">
                  <c:v>9.0488999999999994E-5</c:v>
                </c:pt>
                <c:pt idx="5" formatCode="0.00E+00">
                  <c:v>2.2722999999999999E-5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norms'!$W$6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norms'!$X$6:$X$7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norms'!$Y$6:$Y$7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norms'!$W$8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norms'!$X$8:$X$9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norms'!$Y$8:$Y$9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8424192"/>
        <c:axId val="108442368"/>
      </c:scatterChart>
      <c:valAx>
        <c:axId val="108424192"/>
        <c:scaling>
          <c:logBase val="10"/>
          <c:orientation val="minMax"/>
        </c:scaling>
        <c:axPos val="b"/>
        <c:numFmt formatCode="General" sourceLinked="1"/>
        <c:tickLblPos val="nextTo"/>
        <c:crossAx val="108442368"/>
        <c:crosses val="autoZero"/>
        <c:crossBetween val="midCat"/>
      </c:valAx>
      <c:valAx>
        <c:axId val="1084423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424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norms'!$H$7:$H$12</c:f>
              <c:numCache>
                <c:formatCode>General</c:formatCode>
                <c:ptCount val="6"/>
                <c:pt idx="0">
                  <c:v>0.33162999999999998</c:v>
                </c:pt>
                <c:pt idx="1">
                  <c:v>0.18514</c:v>
                </c:pt>
                <c:pt idx="2">
                  <c:v>9.3048000000000006E-2</c:v>
                </c:pt>
                <c:pt idx="3">
                  <c:v>6.2141000000000002E-2</c:v>
                </c:pt>
                <c:pt idx="4">
                  <c:v>4.6646E-2</c:v>
                </c:pt>
                <c:pt idx="5">
                  <c:v>2.3354E-2</c:v>
                </c:pt>
              </c:numCache>
            </c:numRef>
          </c:yVal>
        </c:ser>
        <c:axId val="108540288"/>
        <c:axId val="108541824"/>
      </c:scatterChart>
      <c:valAx>
        <c:axId val="108540288"/>
        <c:scaling>
          <c:logBase val="10"/>
          <c:orientation val="minMax"/>
        </c:scaling>
        <c:axPos val="b"/>
        <c:numFmt formatCode="General" sourceLinked="1"/>
        <c:tickLblPos val="nextTo"/>
        <c:crossAx val="108541824"/>
        <c:crosses val="autoZero"/>
        <c:crossBetween val="midCat"/>
      </c:valAx>
      <c:valAx>
        <c:axId val="1085418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540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1"/>
          <c:order val="1"/>
          <c:tx>
            <c:strRef>
              <c:f>'Error norms'!$W$45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norms'!$X$45:$X$46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norms'!$Y$45:$Y$46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norms'!$W$47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norms'!$X$47:$X$48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norms'!$Y$47:$Y$48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8571648"/>
        <c:axId val="108585728"/>
      </c:scatterChart>
      <c:valAx>
        <c:axId val="108571648"/>
        <c:scaling>
          <c:logBase val="10"/>
          <c:orientation val="minMax"/>
        </c:scaling>
        <c:axPos val="b"/>
        <c:numFmt formatCode="General" sourceLinked="1"/>
        <c:tickLblPos val="nextTo"/>
        <c:crossAx val="108585728"/>
        <c:crosses val="autoZero"/>
        <c:crossBetween val="midCat"/>
      </c:valAx>
      <c:valAx>
        <c:axId val="108585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571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44823</xdr:rowOff>
    </xdr:from>
    <xdr:to>
      <xdr:col>11</xdr:col>
      <xdr:colOff>649942</xdr:colOff>
      <xdr:row>30</xdr:row>
      <xdr:rowOff>123264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358589</xdr:colOff>
      <xdr:row>16</xdr:row>
      <xdr:rowOff>44824</xdr:rowOff>
    </xdr:from>
    <xdr:to>
      <xdr:col>21</xdr:col>
      <xdr:colOff>537884</xdr:colOff>
      <xdr:row>30</xdr:row>
      <xdr:rowOff>123265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649942</xdr:colOff>
      <xdr:row>42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32</xdr:row>
      <xdr:rowOff>1</xdr:rowOff>
    </xdr:from>
    <xdr:to>
      <xdr:col>21</xdr:col>
      <xdr:colOff>537884</xdr:colOff>
      <xdr:row>42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257735</xdr:colOff>
      <xdr:row>16</xdr:row>
      <xdr:rowOff>44823</xdr:rowOff>
    </xdr:from>
    <xdr:to>
      <xdr:col>17</xdr:col>
      <xdr:colOff>123265</xdr:colOff>
      <xdr:row>30</xdr:row>
      <xdr:rowOff>123264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280147</xdr:colOff>
      <xdr:row>31</xdr:row>
      <xdr:rowOff>145677</xdr:rowOff>
    </xdr:from>
    <xdr:to>
      <xdr:col>17</xdr:col>
      <xdr:colOff>168089</xdr:colOff>
      <xdr:row>42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</xdr:row>
      <xdr:rowOff>1</xdr:rowOff>
    </xdr:from>
    <xdr:to>
      <xdr:col>11</xdr:col>
      <xdr:colOff>649942</xdr:colOff>
      <xdr:row>14</xdr:row>
      <xdr:rowOff>168088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145676</xdr:colOff>
      <xdr:row>4</xdr:row>
      <xdr:rowOff>22413</xdr:rowOff>
    </xdr:from>
    <xdr:to>
      <xdr:col>17</xdr:col>
      <xdr:colOff>11206</xdr:colOff>
      <xdr:row>14</xdr:row>
      <xdr:rowOff>156883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728382</xdr:colOff>
      <xdr:row>43</xdr:row>
      <xdr:rowOff>22412</xdr:rowOff>
    </xdr:from>
    <xdr:to>
      <xdr:col>11</xdr:col>
      <xdr:colOff>616324</xdr:colOff>
      <xdr:row>52</xdr:row>
      <xdr:rowOff>134471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358589</xdr:colOff>
      <xdr:row>43</xdr:row>
      <xdr:rowOff>1</xdr:rowOff>
    </xdr:from>
    <xdr:to>
      <xdr:col>21</xdr:col>
      <xdr:colOff>537884</xdr:colOff>
      <xdr:row>53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280147</xdr:colOff>
      <xdr:row>42</xdr:row>
      <xdr:rowOff>145677</xdr:rowOff>
    </xdr:from>
    <xdr:to>
      <xdr:col>17</xdr:col>
      <xdr:colOff>168089</xdr:colOff>
      <xdr:row>52</xdr:row>
      <xdr:rowOff>145676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56029</xdr:colOff>
      <xdr:row>123</xdr:row>
      <xdr:rowOff>44823</xdr:rowOff>
    </xdr:from>
    <xdr:to>
      <xdr:col>11</xdr:col>
      <xdr:colOff>705971</xdr:colOff>
      <xdr:row>136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425823</xdr:colOff>
      <xdr:row>122</xdr:row>
      <xdr:rowOff>179294</xdr:rowOff>
    </xdr:from>
    <xdr:to>
      <xdr:col>21</xdr:col>
      <xdr:colOff>605118</xdr:colOff>
      <xdr:row>135</xdr:row>
      <xdr:rowOff>179294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89647</xdr:colOff>
      <xdr:row>123</xdr:row>
      <xdr:rowOff>44824</xdr:rowOff>
    </xdr:from>
    <xdr:to>
      <xdr:col>17</xdr:col>
      <xdr:colOff>112059</xdr:colOff>
      <xdr:row>135</xdr:row>
      <xdr:rowOff>168088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728382</xdr:colOff>
      <xdr:row>57</xdr:row>
      <xdr:rowOff>22412</xdr:rowOff>
    </xdr:from>
    <xdr:to>
      <xdr:col>11</xdr:col>
      <xdr:colOff>616324</xdr:colOff>
      <xdr:row>66</xdr:row>
      <xdr:rowOff>134471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358589</xdr:colOff>
      <xdr:row>57</xdr:row>
      <xdr:rowOff>1</xdr:rowOff>
    </xdr:from>
    <xdr:to>
      <xdr:col>21</xdr:col>
      <xdr:colOff>537884</xdr:colOff>
      <xdr:row>67</xdr:row>
      <xdr:rowOff>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280147</xdr:colOff>
      <xdr:row>56</xdr:row>
      <xdr:rowOff>145677</xdr:rowOff>
    </xdr:from>
    <xdr:to>
      <xdr:col>17</xdr:col>
      <xdr:colOff>168089</xdr:colOff>
      <xdr:row>66</xdr:row>
      <xdr:rowOff>145676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56029</xdr:colOff>
      <xdr:row>140</xdr:row>
      <xdr:rowOff>44823</xdr:rowOff>
    </xdr:from>
    <xdr:to>
      <xdr:col>11</xdr:col>
      <xdr:colOff>705971</xdr:colOff>
      <xdr:row>153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425823</xdr:colOff>
      <xdr:row>139</xdr:row>
      <xdr:rowOff>179294</xdr:rowOff>
    </xdr:from>
    <xdr:to>
      <xdr:col>21</xdr:col>
      <xdr:colOff>605118</xdr:colOff>
      <xdr:row>152</xdr:row>
      <xdr:rowOff>179294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89647</xdr:colOff>
      <xdr:row>140</xdr:row>
      <xdr:rowOff>44824</xdr:rowOff>
    </xdr:from>
    <xdr:to>
      <xdr:col>17</xdr:col>
      <xdr:colOff>112059</xdr:colOff>
      <xdr:row>152</xdr:row>
      <xdr:rowOff>168088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56029</xdr:colOff>
      <xdr:row>103</xdr:row>
      <xdr:rowOff>44823</xdr:rowOff>
    </xdr:from>
    <xdr:to>
      <xdr:col>11</xdr:col>
      <xdr:colOff>705971</xdr:colOff>
      <xdr:row>116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425823</xdr:colOff>
      <xdr:row>102</xdr:row>
      <xdr:rowOff>179294</xdr:rowOff>
    </xdr:from>
    <xdr:to>
      <xdr:col>21</xdr:col>
      <xdr:colOff>605118</xdr:colOff>
      <xdr:row>115</xdr:row>
      <xdr:rowOff>179294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89647</xdr:colOff>
      <xdr:row>103</xdr:row>
      <xdr:rowOff>44824</xdr:rowOff>
    </xdr:from>
    <xdr:to>
      <xdr:col>17</xdr:col>
      <xdr:colOff>112059</xdr:colOff>
      <xdr:row>115</xdr:row>
      <xdr:rowOff>168088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56029</xdr:colOff>
      <xdr:row>86</xdr:row>
      <xdr:rowOff>44823</xdr:rowOff>
    </xdr:from>
    <xdr:to>
      <xdr:col>11</xdr:col>
      <xdr:colOff>705971</xdr:colOff>
      <xdr:row>99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425823</xdr:colOff>
      <xdr:row>85</xdr:row>
      <xdr:rowOff>179294</xdr:rowOff>
    </xdr:from>
    <xdr:to>
      <xdr:col>21</xdr:col>
      <xdr:colOff>605118</xdr:colOff>
      <xdr:row>98</xdr:row>
      <xdr:rowOff>179294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89647</xdr:colOff>
      <xdr:row>86</xdr:row>
      <xdr:rowOff>44824</xdr:rowOff>
    </xdr:from>
    <xdr:to>
      <xdr:col>17</xdr:col>
      <xdr:colOff>112059</xdr:colOff>
      <xdr:row>98</xdr:row>
      <xdr:rowOff>168088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182655</xdr:colOff>
      <xdr:row>156</xdr:row>
      <xdr:rowOff>46504</xdr:rowOff>
    </xdr:from>
    <xdr:to>
      <xdr:col>3</xdr:col>
      <xdr:colOff>978273</xdr:colOff>
      <xdr:row>170</xdr:row>
      <xdr:rowOff>124945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1066800</xdr:colOff>
      <xdr:row>156</xdr:row>
      <xdr:rowOff>47625</xdr:rowOff>
    </xdr:from>
    <xdr:to>
      <xdr:col>8</xdr:col>
      <xdr:colOff>700368</xdr:colOff>
      <xdr:row>170</xdr:row>
      <xdr:rowOff>126066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781050</xdr:colOff>
      <xdr:row>156</xdr:row>
      <xdr:rowOff>47625</xdr:rowOff>
    </xdr:from>
    <xdr:to>
      <xdr:col>12</xdr:col>
      <xdr:colOff>195543</xdr:colOff>
      <xdr:row>170</xdr:row>
      <xdr:rowOff>126066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78"/>
  <sheetViews>
    <sheetView tabSelected="1" topLeftCell="A138" zoomScaleNormal="100" workbookViewId="0">
      <selection activeCell="G151" sqref="G151"/>
    </sheetView>
  </sheetViews>
  <sheetFormatPr baseColWidth="10" defaultRowHeight="15"/>
  <cols>
    <col min="1" max="1" width="31" customWidth="1"/>
    <col min="2" max="2" width="12.5703125" style="5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25">
      <c r="A1" s="1" t="s">
        <v>0</v>
      </c>
    </row>
    <row r="3" spans="1:25">
      <c r="A3" t="s">
        <v>1</v>
      </c>
    </row>
    <row r="5" spans="1:25">
      <c r="A5" s="2" t="s">
        <v>2</v>
      </c>
      <c r="B5" s="6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W5" t="s">
        <v>21</v>
      </c>
    </row>
    <row r="6" spans="1:25">
      <c r="A6" s="1" t="s">
        <v>11</v>
      </c>
      <c r="W6" t="s">
        <v>19</v>
      </c>
      <c r="X6">
        <v>1</v>
      </c>
      <c r="Y6">
        <v>0.01</v>
      </c>
    </row>
    <row r="7" spans="1:25">
      <c r="B7" s="5" t="s">
        <v>12</v>
      </c>
      <c r="C7">
        <v>0.50619999999999998</v>
      </c>
      <c r="D7">
        <v>252</v>
      </c>
      <c r="E7">
        <v>308</v>
      </c>
      <c r="F7">
        <v>336</v>
      </c>
      <c r="G7">
        <v>4.9265000000000003E-3</v>
      </c>
      <c r="H7">
        <v>0.33162999999999998</v>
      </c>
      <c r="X7">
        <v>0.01</v>
      </c>
      <c r="Y7">
        <v>1E-4</v>
      </c>
    </row>
    <row r="8" spans="1:25">
      <c r="B8" s="5" t="s">
        <v>13</v>
      </c>
      <c r="C8">
        <v>0.27940999999999999</v>
      </c>
      <c r="D8">
        <v>820</v>
      </c>
      <c r="E8">
        <v>924</v>
      </c>
      <c r="F8">
        <v>968</v>
      </c>
      <c r="G8">
        <v>1.4097999999999999E-3</v>
      </c>
      <c r="H8">
        <v>0.18514</v>
      </c>
      <c r="W8" t="s">
        <v>20</v>
      </c>
      <c r="X8">
        <v>1</v>
      </c>
      <c r="Y8">
        <v>0.01</v>
      </c>
    </row>
    <row r="9" spans="1:25">
      <c r="B9" s="5" t="s">
        <v>14</v>
      </c>
      <c r="C9">
        <v>0.14055000000000001</v>
      </c>
      <c r="D9">
        <v>3240</v>
      </c>
      <c r="E9">
        <v>3444</v>
      </c>
      <c r="F9">
        <v>3528</v>
      </c>
      <c r="G9">
        <v>3.5875000000000002E-4</v>
      </c>
      <c r="H9">
        <v>9.3048000000000006E-2</v>
      </c>
      <c r="X9">
        <v>0.1</v>
      </c>
      <c r="Y9">
        <v>1E-4</v>
      </c>
    </row>
    <row r="10" spans="1:25">
      <c r="B10" s="5" t="s">
        <v>15</v>
      </c>
      <c r="C10">
        <v>9.3892000000000003E-2</v>
      </c>
      <c r="D10">
        <v>7260</v>
      </c>
      <c r="E10">
        <v>7564</v>
      </c>
      <c r="F10">
        <v>7688</v>
      </c>
      <c r="G10">
        <v>1.6039E-4</v>
      </c>
      <c r="H10">
        <v>6.2141000000000002E-2</v>
      </c>
      <c r="W10" t="s">
        <v>22</v>
      </c>
    </row>
    <row r="11" spans="1:25">
      <c r="B11" s="5" t="s">
        <v>16</v>
      </c>
      <c r="C11">
        <v>7.0490999999999998E-2</v>
      </c>
      <c r="D11">
        <v>12880</v>
      </c>
      <c r="E11">
        <v>13284</v>
      </c>
      <c r="F11">
        <v>13448</v>
      </c>
      <c r="G11" s="3">
        <v>9.0488999999999994E-5</v>
      </c>
      <c r="H11">
        <v>4.6646E-2</v>
      </c>
      <c r="W11" t="s">
        <v>19</v>
      </c>
      <c r="X11">
        <v>1</v>
      </c>
      <c r="Y11">
        <v>1</v>
      </c>
    </row>
    <row r="12" spans="1:25">
      <c r="B12" s="5" t="s">
        <v>17</v>
      </c>
      <c r="C12">
        <v>3.5299999999999998E-2</v>
      </c>
      <c r="D12">
        <v>51360</v>
      </c>
      <c r="E12">
        <v>52164</v>
      </c>
      <c r="F12">
        <v>52488</v>
      </c>
      <c r="G12" s="3">
        <v>2.2722999999999999E-5</v>
      </c>
      <c r="H12">
        <v>2.3354E-2</v>
      </c>
      <c r="X12">
        <v>0.01</v>
      </c>
      <c r="Y12">
        <v>0.01</v>
      </c>
    </row>
    <row r="13" spans="1:25">
      <c r="W13" t="s">
        <v>20</v>
      </c>
      <c r="X13">
        <v>1</v>
      </c>
      <c r="Y13">
        <v>1</v>
      </c>
    </row>
    <row r="14" spans="1:25">
      <c r="X14">
        <v>0.1</v>
      </c>
      <c r="Y14">
        <v>1E-4</v>
      </c>
    </row>
    <row r="17" spans="1:25">
      <c r="A17" s="2" t="s">
        <v>18</v>
      </c>
      <c r="B17" s="6" t="s">
        <v>3</v>
      </c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</row>
    <row r="18" spans="1:25">
      <c r="A18" s="1" t="s">
        <v>11</v>
      </c>
      <c r="W18" t="s">
        <v>21</v>
      </c>
    </row>
    <row r="19" spans="1:25">
      <c r="B19" s="5" t="s">
        <v>12</v>
      </c>
      <c r="C19">
        <v>0.50619999999999998</v>
      </c>
      <c r="D19">
        <v>252</v>
      </c>
      <c r="E19">
        <v>308</v>
      </c>
      <c r="F19">
        <v>336</v>
      </c>
      <c r="G19">
        <v>5.2655999999999996E-3</v>
      </c>
      <c r="H19">
        <v>0.32915</v>
      </c>
      <c r="I19">
        <v>4.2683</v>
      </c>
      <c r="K19" s="1"/>
      <c r="W19" t="s">
        <v>19</v>
      </c>
      <c r="X19">
        <v>1</v>
      </c>
      <c r="Y19">
        <v>0.01</v>
      </c>
    </row>
    <row r="20" spans="1:25">
      <c r="B20" s="5" t="s">
        <v>13</v>
      </c>
      <c r="C20">
        <v>0.27940999999999999</v>
      </c>
      <c r="D20">
        <v>820</v>
      </c>
      <c r="E20">
        <v>924</v>
      </c>
      <c r="F20">
        <v>968</v>
      </c>
      <c r="G20">
        <v>1.6842000000000001E-3</v>
      </c>
      <c r="H20">
        <v>0.18454000000000001</v>
      </c>
      <c r="I20">
        <v>7.4970999999999997</v>
      </c>
      <c r="X20">
        <v>0.01</v>
      </c>
      <c r="Y20">
        <v>1E-4</v>
      </c>
    </row>
    <row r="21" spans="1:25">
      <c r="B21" s="5" t="s">
        <v>14</v>
      </c>
      <c r="C21">
        <v>0.14055000000000001</v>
      </c>
      <c r="D21">
        <v>3240</v>
      </c>
      <c r="E21">
        <v>3444</v>
      </c>
      <c r="F21">
        <v>3528</v>
      </c>
      <c r="G21">
        <v>5.0378E-4</v>
      </c>
      <c r="H21">
        <v>9.2914999999999998E-2</v>
      </c>
      <c r="I21">
        <v>15.3284</v>
      </c>
      <c r="W21" t="s">
        <v>20</v>
      </c>
      <c r="X21">
        <v>1</v>
      </c>
      <c r="Y21">
        <v>0.01</v>
      </c>
    </row>
    <row r="22" spans="1:25">
      <c r="B22" s="5" t="s">
        <v>15</v>
      </c>
      <c r="C22">
        <v>9.3892000000000003E-2</v>
      </c>
      <c r="D22">
        <v>7260</v>
      </c>
      <c r="E22">
        <v>7564</v>
      </c>
      <c r="F22">
        <v>7688</v>
      </c>
      <c r="G22">
        <v>2.5033E-4</v>
      </c>
      <c r="H22">
        <v>6.2086000000000002E-2</v>
      </c>
      <c r="I22">
        <v>23.099299999999999</v>
      </c>
      <c r="X22">
        <v>0.1</v>
      </c>
      <c r="Y22">
        <v>1E-4</v>
      </c>
    </row>
    <row r="23" spans="1:25">
      <c r="B23" s="5" t="s">
        <v>16</v>
      </c>
      <c r="C23">
        <v>7.0490999999999998E-2</v>
      </c>
      <c r="D23">
        <v>12880</v>
      </c>
      <c r="E23">
        <v>13284</v>
      </c>
      <c r="F23">
        <v>13448</v>
      </c>
      <c r="G23" s="3">
        <v>1.5364999999999999E-4</v>
      </c>
      <c r="H23">
        <v>4.6618E-2</v>
      </c>
      <c r="I23">
        <v>30.856200000000001</v>
      </c>
      <c r="W23" t="s">
        <v>22</v>
      </c>
    </row>
    <row r="24" spans="1:25">
      <c r="B24" s="5" t="s">
        <v>17</v>
      </c>
      <c r="C24">
        <v>3.5299999999999998E-2</v>
      </c>
      <c r="D24">
        <v>51360</v>
      </c>
      <c r="E24">
        <v>52164</v>
      </c>
      <c r="F24">
        <v>52488</v>
      </c>
      <c r="G24" s="3">
        <v>4.9234000000000003E-5</v>
      </c>
      <c r="H24">
        <v>2.3348000000000001E-2</v>
      </c>
      <c r="I24">
        <v>61.853999999999999</v>
      </c>
      <c r="W24" t="s">
        <v>19</v>
      </c>
      <c r="X24">
        <v>1</v>
      </c>
      <c r="Y24">
        <v>1</v>
      </c>
    </row>
    <row r="25" spans="1:25">
      <c r="X25">
        <v>0.01</v>
      </c>
      <c r="Y25">
        <v>0.01</v>
      </c>
    </row>
    <row r="26" spans="1:25">
      <c r="W26" t="s">
        <v>20</v>
      </c>
      <c r="X26">
        <v>1</v>
      </c>
      <c r="Y26">
        <v>1</v>
      </c>
    </row>
    <row r="27" spans="1:25">
      <c r="X27">
        <v>0.1</v>
      </c>
      <c r="Y27">
        <v>1E-4</v>
      </c>
    </row>
    <row r="32" spans="1:25">
      <c r="A32" t="s">
        <v>23</v>
      </c>
    </row>
    <row r="33" spans="1:25">
      <c r="A33" s="2" t="s">
        <v>27</v>
      </c>
      <c r="B33" s="6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W33" t="s">
        <v>21</v>
      </c>
    </row>
    <row r="34" spans="1:25">
      <c r="A34" s="1" t="s">
        <v>11</v>
      </c>
      <c r="W34" t="s">
        <v>19</v>
      </c>
      <c r="X34">
        <v>1</v>
      </c>
      <c r="Y34">
        <v>0.01</v>
      </c>
    </row>
    <row r="35" spans="1:25">
      <c r="A35" s="3">
        <v>31600</v>
      </c>
      <c r="B35" s="5" t="s">
        <v>12</v>
      </c>
      <c r="C35">
        <v>0.50619999999999998</v>
      </c>
      <c r="D35">
        <v>252</v>
      </c>
      <c r="E35">
        <v>308</v>
      </c>
      <c r="F35">
        <v>336</v>
      </c>
      <c r="G35">
        <v>7.7958000000000003E-3</v>
      </c>
      <c r="H35">
        <v>0.32530999999999999</v>
      </c>
      <c r="I35">
        <v>0.21057000000000001</v>
      </c>
      <c r="X35">
        <v>0.01</v>
      </c>
      <c r="Y35">
        <v>1E-4</v>
      </c>
    </row>
    <row r="36" spans="1:25">
      <c r="A36" s="3">
        <f>C35^2/C36^2*A35</f>
        <v>103716.40946434803</v>
      </c>
      <c r="B36" s="5" t="s">
        <v>13</v>
      </c>
      <c r="C36">
        <v>0.27940999999999999</v>
      </c>
      <c r="D36">
        <v>820</v>
      </c>
      <c r="E36">
        <v>924</v>
      </c>
      <c r="F36">
        <v>968</v>
      </c>
      <c r="G36">
        <v>3.1790999999999998E-3</v>
      </c>
      <c r="H36">
        <v>0.18340999999999999</v>
      </c>
      <c r="I36">
        <v>9.7061999999999996E-2</v>
      </c>
      <c r="W36" t="s">
        <v>20</v>
      </c>
      <c r="X36">
        <v>1</v>
      </c>
      <c r="Y36">
        <v>0.01</v>
      </c>
    </row>
    <row r="37" spans="1:25">
      <c r="A37" s="3">
        <f t="shared" ref="A37:A40" si="0">C36^2/C37^2*A36</f>
        <v>409892.20976037998</v>
      </c>
      <c r="B37" s="5" t="s">
        <v>14</v>
      </c>
      <c r="C37">
        <v>0.14055000000000001</v>
      </c>
      <c r="D37">
        <v>3240</v>
      </c>
      <c r="E37">
        <v>3444</v>
      </c>
      <c r="F37">
        <v>3528</v>
      </c>
      <c r="G37">
        <v>1.4561999999999999E-3</v>
      </c>
      <c r="H37">
        <v>9.2689999999999995E-2</v>
      </c>
      <c r="I37">
        <v>3.8649000000000003E-2</v>
      </c>
      <c r="X37">
        <v>0.1</v>
      </c>
      <c r="Y37">
        <v>1E-4</v>
      </c>
    </row>
    <row r="38" spans="1:25">
      <c r="A38" s="3">
        <f t="shared" si="0"/>
        <v>918489.47499309899</v>
      </c>
      <c r="B38" s="5" t="s">
        <v>15</v>
      </c>
      <c r="C38">
        <v>9.3892000000000003E-2</v>
      </c>
      <c r="D38">
        <v>7260</v>
      </c>
      <c r="E38">
        <v>7564</v>
      </c>
      <c r="F38">
        <v>7688</v>
      </c>
      <c r="G38">
        <v>9.6834000000000004E-4</v>
      </c>
      <c r="H38">
        <v>6.2043000000000001E-2</v>
      </c>
      <c r="I38">
        <v>2.3154999999999999E-2</v>
      </c>
      <c r="K38" s="3"/>
      <c r="W38" t="s">
        <v>22</v>
      </c>
    </row>
    <row r="39" spans="1:25">
      <c r="A39" s="3">
        <f t="shared" si="0"/>
        <v>1629536.2312730846</v>
      </c>
      <c r="B39" s="5" t="s">
        <v>16</v>
      </c>
      <c r="C39">
        <v>7.0490999999999998E-2</v>
      </c>
      <c r="D39">
        <v>12880</v>
      </c>
      <c r="E39">
        <v>13284</v>
      </c>
      <c r="F39">
        <v>13448</v>
      </c>
      <c r="G39">
        <v>7.2964000000000004E-4</v>
      </c>
      <c r="H39">
        <v>4.6641000000000002E-2</v>
      </c>
      <c r="I39">
        <v>1.6299000000000001E-2</v>
      </c>
      <c r="W39" t="s">
        <v>19</v>
      </c>
      <c r="X39">
        <v>1</v>
      </c>
      <c r="Y39">
        <v>1</v>
      </c>
    </row>
    <row r="40" spans="1:25">
      <c r="A40" s="3">
        <f t="shared" si="0"/>
        <v>6498033.612339397</v>
      </c>
      <c r="B40" s="5" t="s">
        <v>17</v>
      </c>
      <c r="C40">
        <v>3.5299999999999998E-2</v>
      </c>
      <c r="D40">
        <v>51360</v>
      </c>
      <c r="E40">
        <v>52164</v>
      </c>
      <c r="F40">
        <v>52488</v>
      </c>
      <c r="G40">
        <v>3.7097999999999998E-4</v>
      </c>
      <c r="H40">
        <v>2.3441E-2</v>
      </c>
      <c r="I40">
        <v>7.2699000000000001E-3</v>
      </c>
      <c r="X40">
        <v>0.01</v>
      </c>
      <c r="Y40">
        <v>0.01</v>
      </c>
    </row>
    <row r="41" spans="1:25">
      <c r="A41" s="3"/>
      <c r="W41" t="s">
        <v>20</v>
      </c>
      <c r="X41">
        <v>1</v>
      </c>
      <c r="Y41">
        <v>1</v>
      </c>
    </row>
    <row r="42" spans="1:25">
      <c r="A42" s="3"/>
      <c r="X42">
        <v>0.1</v>
      </c>
      <c r="Y42">
        <v>1E-4</v>
      </c>
    </row>
    <row r="43" spans="1:25">
      <c r="A43" s="3" t="s">
        <v>24</v>
      </c>
    </row>
    <row r="44" spans="1:25">
      <c r="A44" s="2" t="s">
        <v>27</v>
      </c>
      <c r="B44" s="6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W44" t="s">
        <v>21</v>
      </c>
    </row>
    <row r="45" spans="1:25">
      <c r="A45" s="1" t="s">
        <v>11</v>
      </c>
      <c r="W45" t="s">
        <v>19</v>
      </c>
      <c r="X45">
        <v>1</v>
      </c>
      <c r="Y45">
        <v>0.01</v>
      </c>
    </row>
    <row r="46" spans="1:25">
      <c r="A46" s="3">
        <v>90000</v>
      </c>
      <c r="B46" s="5" t="s">
        <v>12</v>
      </c>
      <c r="C46">
        <v>0.50619999999999998</v>
      </c>
      <c r="D46">
        <v>252</v>
      </c>
      <c r="E46">
        <v>308</v>
      </c>
      <c r="F46">
        <v>336</v>
      </c>
      <c r="G46">
        <v>5.4580999999999996E-3</v>
      </c>
      <c r="H46">
        <v>0.32682</v>
      </c>
      <c r="I46">
        <v>0.28539999999999999</v>
      </c>
      <c r="X46">
        <v>0.01</v>
      </c>
      <c r="Y46">
        <v>1E-4</v>
      </c>
    </row>
    <row r="47" spans="1:25">
      <c r="A47" s="3">
        <f>C46^2/C47^2*A46</f>
        <v>295394.83708200388</v>
      </c>
      <c r="B47" s="5" t="s">
        <v>13</v>
      </c>
      <c r="C47">
        <v>0.27940999999999999</v>
      </c>
      <c r="D47">
        <v>820</v>
      </c>
      <c r="E47">
        <v>924</v>
      </c>
      <c r="F47">
        <v>968</v>
      </c>
      <c r="G47">
        <v>1.8291E-3</v>
      </c>
      <c r="H47">
        <v>0.18376000000000001</v>
      </c>
      <c r="I47">
        <v>0.12479</v>
      </c>
      <c r="W47" t="s">
        <v>20</v>
      </c>
      <c r="X47">
        <v>1</v>
      </c>
      <c r="Y47">
        <v>0.01</v>
      </c>
    </row>
    <row r="48" spans="1:25">
      <c r="A48" s="3">
        <f t="shared" ref="A48:A51" si="1">C47^2/C48^2*A47</f>
        <v>1167414.5214694366</v>
      </c>
      <c r="B48" s="5" t="s">
        <v>14</v>
      </c>
      <c r="C48">
        <v>0.14055000000000001</v>
      </c>
      <c r="D48">
        <v>3240</v>
      </c>
      <c r="E48">
        <v>3444</v>
      </c>
      <c r="F48">
        <v>3528</v>
      </c>
      <c r="G48">
        <v>6.4495000000000004E-4</v>
      </c>
      <c r="H48">
        <v>9.2713000000000004E-2</v>
      </c>
      <c r="I48">
        <v>4.7933000000000003E-2</v>
      </c>
      <c r="X48">
        <v>0.1</v>
      </c>
      <c r="Y48">
        <v>1E-4</v>
      </c>
    </row>
    <row r="49" spans="1:25">
      <c r="A49" s="3">
        <f t="shared" si="1"/>
        <v>2615951.0363727501</v>
      </c>
      <c r="B49" s="5" t="s">
        <v>15</v>
      </c>
      <c r="C49">
        <v>9.3892000000000003E-2</v>
      </c>
      <c r="D49">
        <v>7260</v>
      </c>
      <c r="E49">
        <v>7564</v>
      </c>
      <c r="F49">
        <v>7688</v>
      </c>
      <c r="G49">
        <v>3.8554000000000003E-4</v>
      </c>
      <c r="H49">
        <v>6.1998999999999999E-2</v>
      </c>
      <c r="I49">
        <v>2.7829E-2</v>
      </c>
      <c r="K49" s="3"/>
      <c r="W49" t="s">
        <v>22</v>
      </c>
    </row>
    <row r="50" spans="1:25">
      <c r="A50" s="3">
        <f t="shared" si="1"/>
        <v>4641084.2029929627</v>
      </c>
      <c r="B50" s="5" t="s">
        <v>16</v>
      </c>
      <c r="C50">
        <v>7.0490999999999998E-2</v>
      </c>
      <c r="D50">
        <v>12880</v>
      </c>
      <c r="E50">
        <v>13284</v>
      </c>
      <c r="F50">
        <v>13448</v>
      </c>
      <c r="G50">
        <v>2.7746999999999998E-4</v>
      </c>
      <c r="H50">
        <v>4.6573000000000003E-2</v>
      </c>
      <c r="I50">
        <v>1.9127000000000002E-2</v>
      </c>
      <c r="W50" t="s">
        <v>19</v>
      </c>
      <c r="X50">
        <v>1</v>
      </c>
      <c r="Y50">
        <v>1</v>
      </c>
    </row>
    <row r="51" spans="1:25">
      <c r="A51" s="3">
        <f t="shared" si="1"/>
        <v>18507057.756662842</v>
      </c>
      <c r="B51" s="5" t="s">
        <v>17</v>
      </c>
      <c r="C51">
        <v>3.5299999999999998E-2</v>
      </c>
      <c r="D51">
        <v>51360</v>
      </c>
      <c r="E51">
        <v>52164</v>
      </c>
      <c r="F51">
        <v>52488</v>
      </c>
      <c r="G51" s="3">
        <v>1.3389000000000001E-4</v>
      </c>
      <c r="H51">
        <v>2.3345999999999999E-2</v>
      </c>
      <c r="I51">
        <v>8.0823000000000006E-3</v>
      </c>
      <c r="X51">
        <v>0.01</v>
      </c>
      <c r="Y51">
        <v>0.01</v>
      </c>
    </row>
    <row r="52" spans="1:25">
      <c r="A52" s="3"/>
      <c r="W52" t="s">
        <v>20</v>
      </c>
      <c r="X52">
        <v>1</v>
      </c>
      <c r="Y52">
        <v>1</v>
      </c>
    </row>
    <row r="53" spans="1:25">
      <c r="A53" s="3"/>
      <c r="X53">
        <v>0.1</v>
      </c>
      <c r="Y53">
        <v>1E-4</v>
      </c>
    </row>
    <row r="54" spans="1:25">
      <c r="A54" s="3"/>
    </row>
    <row r="55" spans="1:25">
      <c r="A55" s="3"/>
    </row>
    <row r="56" spans="1:25">
      <c r="A56" s="3"/>
    </row>
    <row r="57" spans="1:25">
      <c r="A57" s="3" t="s">
        <v>34</v>
      </c>
    </row>
    <row r="58" spans="1:25">
      <c r="A58" s="2" t="s">
        <v>30</v>
      </c>
      <c r="B58" s="6" t="s">
        <v>3</v>
      </c>
      <c r="C58" s="2" t="s">
        <v>4</v>
      </c>
      <c r="D58" s="2" t="s">
        <v>5</v>
      </c>
      <c r="E58" s="2" t="s">
        <v>6</v>
      </c>
      <c r="F58" s="2" t="s">
        <v>7</v>
      </c>
      <c r="G58" s="2" t="s">
        <v>8</v>
      </c>
      <c r="H58" s="2" t="s">
        <v>9</v>
      </c>
      <c r="I58" s="2" t="s">
        <v>10</v>
      </c>
      <c r="W58" t="s">
        <v>21</v>
      </c>
    </row>
    <row r="59" spans="1:25">
      <c r="A59" s="1" t="s">
        <v>11</v>
      </c>
      <c r="W59" t="s">
        <v>19</v>
      </c>
      <c r="X59">
        <v>1</v>
      </c>
      <c r="Y59">
        <v>0.01</v>
      </c>
    </row>
    <row r="60" spans="1:25">
      <c r="A60" s="3">
        <v>30000</v>
      </c>
      <c r="B60" s="5" t="s">
        <v>12</v>
      </c>
      <c r="C60">
        <v>0.50619999999999998</v>
      </c>
      <c r="D60">
        <v>252</v>
      </c>
      <c r="E60">
        <v>308</v>
      </c>
      <c r="F60">
        <v>336</v>
      </c>
      <c r="G60">
        <v>4.6292E-3</v>
      </c>
      <c r="H60">
        <v>0.32912999999999998</v>
      </c>
      <c r="I60">
        <v>0.63873999999999997</v>
      </c>
      <c r="X60">
        <v>0.01</v>
      </c>
      <c r="Y60">
        <v>1E-4</v>
      </c>
    </row>
    <row r="61" spans="1:25">
      <c r="A61" s="3">
        <f>C60^2/C61^2*A60</f>
        <v>98464.94569400129</v>
      </c>
      <c r="B61" s="5" t="s">
        <v>13</v>
      </c>
      <c r="C61">
        <v>0.27940999999999999</v>
      </c>
      <c r="D61">
        <v>820</v>
      </c>
      <c r="E61">
        <v>924</v>
      </c>
      <c r="F61">
        <v>968</v>
      </c>
      <c r="G61">
        <v>1.3668E-3</v>
      </c>
      <c r="H61">
        <v>0.18464</v>
      </c>
      <c r="I61">
        <v>0.79430999999999996</v>
      </c>
      <c r="W61" t="s">
        <v>20</v>
      </c>
      <c r="X61">
        <v>1</v>
      </c>
      <c r="Y61">
        <v>0.01</v>
      </c>
    </row>
    <row r="62" spans="1:25">
      <c r="A62" s="3">
        <f t="shared" ref="A62:A65" si="2">C61^2/C62^2*A61</f>
        <v>389138.17382314551</v>
      </c>
      <c r="B62" s="5" t="s">
        <v>14</v>
      </c>
      <c r="C62">
        <v>0.14055000000000001</v>
      </c>
      <c r="D62">
        <v>3240</v>
      </c>
      <c r="E62">
        <v>3444</v>
      </c>
      <c r="F62">
        <v>3528</v>
      </c>
      <c r="X62">
        <v>0.1</v>
      </c>
      <c r="Y62">
        <v>1E-4</v>
      </c>
    </row>
    <row r="63" spans="1:25">
      <c r="A63" s="3">
        <f t="shared" si="2"/>
        <v>871983.67879091669</v>
      </c>
      <c r="B63" s="5" t="s">
        <v>15</v>
      </c>
      <c r="C63">
        <v>9.3892000000000003E-2</v>
      </c>
      <c r="D63">
        <v>7260</v>
      </c>
      <c r="E63">
        <v>7564</v>
      </c>
      <c r="F63">
        <v>7688</v>
      </c>
      <c r="K63" s="3"/>
      <c r="W63" t="s">
        <v>22</v>
      </c>
    </row>
    <row r="64" spans="1:25">
      <c r="A64" s="3">
        <f t="shared" si="2"/>
        <v>1547028.0676643208</v>
      </c>
      <c r="B64" s="5" t="s">
        <v>16</v>
      </c>
      <c r="C64">
        <v>7.0490999999999998E-2</v>
      </c>
      <c r="D64">
        <v>12880</v>
      </c>
      <c r="E64">
        <v>13284</v>
      </c>
      <c r="F64">
        <v>13448</v>
      </c>
      <c r="W64" t="s">
        <v>19</v>
      </c>
      <c r="X64">
        <v>1</v>
      </c>
      <c r="Y64">
        <v>1</v>
      </c>
    </row>
    <row r="65" spans="1:25">
      <c r="A65" s="3">
        <f t="shared" si="2"/>
        <v>6169019.2522209464</v>
      </c>
      <c r="B65" s="5" t="s">
        <v>17</v>
      </c>
      <c r="C65">
        <v>3.5299999999999998E-2</v>
      </c>
      <c r="D65">
        <v>51360</v>
      </c>
      <c r="E65">
        <v>52164</v>
      </c>
      <c r="F65">
        <v>52488</v>
      </c>
      <c r="X65">
        <v>0.01</v>
      </c>
      <c r="Y65">
        <v>0.01</v>
      </c>
    </row>
    <row r="66" spans="1:25">
      <c r="A66" s="3"/>
      <c r="W66" t="s">
        <v>20</v>
      </c>
      <c r="X66">
        <v>1</v>
      </c>
      <c r="Y66">
        <v>1</v>
      </c>
    </row>
    <row r="67" spans="1:25">
      <c r="A67" s="3"/>
      <c r="X67">
        <v>0.1</v>
      </c>
      <c r="Y67">
        <v>1E-4</v>
      </c>
    </row>
    <row r="68" spans="1:25">
      <c r="A68" s="3"/>
    </row>
    <row r="69" spans="1:25">
      <c r="B69"/>
    </row>
    <row r="70" spans="1:25">
      <c r="A70" s="3"/>
    </row>
    <row r="71" spans="1:25">
      <c r="B71"/>
    </row>
    <row r="72" spans="1:25">
      <c r="B72"/>
    </row>
    <row r="73" spans="1:25">
      <c r="B73"/>
    </row>
    <row r="74" spans="1:25">
      <c r="A74" s="3"/>
    </row>
    <row r="75" spans="1:25">
      <c r="A75" s="3"/>
    </row>
    <row r="76" spans="1:25">
      <c r="A76" s="3"/>
    </row>
    <row r="77" spans="1:25">
      <c r="A77" s="3"/>
      <c r="G77" s="3"/>
    </row>
    <row r="78" spans="1:25">
      <c r="A78" s="3"/>
      <c r="G78" s="3"/>
    </row>
    <row r="80" spans="1:25">
      <c r="A80" s="1"/>
    </row>
    <row r="81" spans="1:25">
      <c r="A81" s="3"/>
      <c r="C81" s="1"/>
      <c r="D81" s="4"/>
      <c r="E81" s="4"/>
      <c r="F81" s="4"/>
    </row>
    <row r="82" spans="1:25">
      <c r="A82" s="3"/>
      <c r="C82" s="1"/>
      <c r="D82" s="4"/>
      <c r="E82" s="4"/>
      <c r="F82" s="4"/>
    </row>
    <row r="83" spans="1:25">
      <c r="A83" s="3"/>
      <c r="C83" s="1"/>
      <c r="D83" s="4"/>
      <c r="E83" s="4"/>
      <c r="F83" s="4"/>
    </row>
    <row r="85" spans="1:25">
      <c r="A85" s="3"/>
    </row>
    <row r="86" spans="1:25">
      <c r="A86" s="3" t="s">
        <v>33</v>
      </c>
    </row>
    <row r="87" spans="1:25">
      <c r="A87" s="2" t="s">
        <v>28</v>
      </c>
      <c r="B87" s="6" t="s">
        <v>3</v>
      </c>
      <c r="C87" s="2" t="s">
        <v>4</v>
      </c>
      <c r="D87" s="2" t="s">
        <v>5</v>
      </c>
      <c r="E87" s="2" t="s">
        <v>6</v>
      </c>
      <c r="F87" s="2" t="s">
        <v>7</v>
      </c>
      <c r="G87" s="2" t="s">
        <v>8</v>
      </c>
      <c r="H87" s="2" t="s">
        <v>9</v>
      </c>
      <c r="I87" s="2" t="s">
        <v>10</v>
      </c>
      <c r="W87" t="s">
        <v>21</v>
      </c>
    </row>
    <row r="88" spans="1:25">
      <c r="A88" s="1" t="s">
        <v>11</v>
      </c>
      <c r="W88" t="s">
        <v>19</v>
      </c>
      <c r="X88">
        <v>1</v>
      </c>
      <c r="Y88">
        <v>0.01</v>
      </c>
    </row>
    <row r="89" spans="1:25">
      <c r="A89" s="7" t="s">
        <v>32</v>
      </c>
      <c r="B89" s="5" t="s">
        <v>12</v>
      </c>
      <c r="C89">
        <v>0.50619999999999998</v>
      </c>
      <c r="D89">
        <v>252</v>
      </c>
      <c r="E89">
        <v>308</v>
      </c>
      <c r="F89">
        <v>336</v>
      </c>
      <c r="G89">
        <v>5.1723000000000003E-3</v>
      </c>
      <c r="H89">
        <v>0.32684999999999997</v>
      </c>
      <c r="I89">
        <v>0.24939</v>
      </c>
      <c r="X89">
        <v>0.01</v>
      </c>
      <c r="Y89">
        <v>1E-4</v>
      </c>
    </row>
    <row r="90" spans="1:25">
      <c r="A90" s="7" t="s">
        <v>32</v>
      </c>
      <c r="B90" s="5" t="s">
        <v>13</v>
      </c>
      <c r="C90">
        <v>0.27940999999999999</v>
      </c>
      <c r="D90">
        <v>820</v>
      </c>
      <c r="E90">
        <v>924</v>
      </c>
      <c r="F90">
        <v>968</v>
      </c>
      <c r="G90">
        <v>1.6521000000000001E-3</v>
      </c>
      <c r="H90">
        <v>0.18387999999999999</v>
      </c>
      <c r="I90">
        <v>0.12909999999999999</v>
      </c>
      <c r="W90" t="s">
        <v>20</v>
      </c>
      <c r="X90">
        <v>1</v>
      </c>
      <c r="Y90">
        <v>0.01</v>
      </c>
    </row>
    <row r="91" spans="1:25">
      <c r="A91" s="7" t="s">
        <v>32</v>
      </c>
      <c r="B91" s="5" t="s">
        <v>14</v>
      </c>
      <c r="C91">
        <v>0.14055000000000001</v>
      </c>
      <c r="D91">
        <v>3240</v>
      </c>
      <c r="E91">
        <v>3444</v>
      </c>
      <c r="F91">
        <v>3528</v>
      </c>
      <c r="G91">
        <v>4.9846999999999999E-4</v>
      </c>
      <c r="H91">
        <v>9.2751E-2</v>
      </c>
      <c r="I91">
        <v>5.7717999999999998E-2</v>
      </c>
      <c r="X91">
        <v>0.1</v>
      </c>
      <c r="Y91">
        <v>1E-4</v>
      </c>
    </row>
    <row r="92" spans="1:25">
      <c r="A92" s="7" t="s">
        <v>32</v>
      </c>
      <c r="B92" s="5" t="s">
        <v>15</v>
      </c>
      <c r="C92">
        <v>9.3892000000000003E-2</v>
      </c>
      <c r="D92">
        <v>7260</v>
      </c>
      <c r="E92">
        <v>7564</v>
      </c>
      <c r="F92">
        <v>7688</v>
      </c>
      <c r="G92">
        <v>2.4874000000000001E-4</v>
      </c>
      <c r="H92">
        <v>6.2014E-2</v>
      </c>
      <c r="I92">
        <v>3.6845000000000003E-2</v>
      </c>
      <c r="W92" t="s">
        <v>22</v>
      </c>
    </row>
    <row r="93" spans="1:25">
      <c r="A93" s="7" t="s">
        <v>32</v>
      </c>
      <c r="B93" s="5" t="s">
        <v>16</v>
      </c>
      <c r="C93">
        <v>7.0490999999999998E-2</v>
      </c>
      <c r="D93">
        <v>12880</v>
      </c>
      <c r="E93">
        <v>13284</v>
      </c>
      <c r="F93">
        <v>13448</v>
      </c>
      <c r="G93" s="3">
        <v>1.5301E-4</v>
      </c>
      <c r="H93">
        <v>4.6577E-2</v>
      </c>
      <c r="I93">
        <v>2.7001000000000001E-2</v>
      </c>
      <c r="W93" t="s">
        <v>19</v>
      </c>
      <c r="X93">
        <v>1</v>
      </c>
      <c r="Y93">
        <v>1</v>
      </c>
    </row>
    <row r="94" spans="1:25">
      <c r="A94" s="7" t="s">
        <v>32</v>
      </c>
      <c r="B94" s="5" t="s">
        <v>17</v>
      </c>
      <c r="C94">
        <v>3.5299999999999998E-2</v>
      </c>
      <c r="D94">
        <v>51360</v>
      </c>
      <c r="E94">
        <v>52164</v>
      </c>
      <c r="F94">
        <v>52488</v>
      </c>
      <c r="G94" s="3">
        <v>4.9166000000000003E-5</v>
      </c>
      <c r="H94">
        <v>2.3338000000000001E-2</v>
      </c>
      <c r="I94">
        <v>1.3010000000000001E-2</v>
      </c>
      <c r="X94">
        <v>0.01</v>
      </c>
      <c r="Y94">
        <v>0.01</v>
      </c>
    </row>
    <row r="95" spans="1:25">
      <c r="W95" t="s">
        <v>20</v>
      </c>
      <c r="X95">
        <v>1</v>
      </c>
      <c r="Y95">
        <v>1</v>
      </c>
    </row>
    <row r="96" spans="1:25">
      <c r="A96" s="1"/>
      <c r="X96">
        <v>0.1</v>
      </c>
      <c r="Y96">
        <v>1E-4</v>
      </c>
    </row>
    <row r="97" spans="1:25">
      <c r="A97" s="3"/>
      <c r="C97" s="1"/>
      <c r="D97" s="4"/>
      <c r="E97" s="4"/>
      <c r="F97" s="4"/>
    </row>
    <row r="98" spans="1:25">
      <c r="A98" s="3"/>
      <c r="C98" s="1"/>
      <c r="D98" s="4"/>
      <c r="E98" s="4"/>
      <c r="F98" s="4"/>
    </row>
    <row r="99" spans="1:25">
      <c r="A99" s="3"/>
      <c r="C99" s="1"/>
      <c r="D99" s="4"/>
      <c r="E99" s="4"/>
      <c r="F99" s="4"/>
    </row>
    <row r="102" spans="1:25">
      <c r="A102" s="3"/>
    </row>
    <row r="103" spans="1:25">
      <c r="A103" s="3" t="s">
        <v>25</v>
      </c>
    </row>
    <row r="104" spans="1:25">
      <c r="A104" s="2" t="s">
        <v>28</v>
      </c>
      <c r="B104" s="6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W104" t="s">
        <v>21</v>
      </c>
    </row>
    <row r="105" spans="1:25">
      <c r="A105" s="1" t="s">
        <v>11</v>
      </c>
      <c r="W105" t="s">
        <v>19</v>
      </c>
      <c r="X105">
        <v>1</v>
      </c>
      <c r="Y105">
        <v>0.01</v>
      </c>
    </row>
    <row r="106" spans="1:25">
      <c r="A106" s="3">
        <v>5000</v>
      </c>
      <c r="B106" s="5" t="s">
        <v>12</v>
      </c>
      <c r="C106">
        <v>0.50619999999999998</v>
      </c>
      <c r="D106">
        <v>252</v>
      </c>
      <c r="E106">
        <v>308</v>
      </c>
      <c r="F106">
        <v>336</v>
      </c>
      <c r="G106">
        <v>5.4082000000000002E-3</v>
      </c>
      <c r="H106">
        <v>0.33384999999999998</v>
      </c>
      <c r="I106">
        <v>0.17404</v>
      </c>
      <c r="X106">
        <v>0.01</v>
      </c>
      <c r="Y106">
        <v>1E-4</v>
      </c>
    </row>
    <row r="107" spans="1:25">
      <c r="A107" s="3">
        <f>C106^2/C107^2*A106</f>
        <v>16410.824282333549</v>
      </c>
      <c r="B107" s="5" t="s">
        <v>13</v>
      </c>
      <c r="C107">
        <v>0.27940999999999999</v>
      </c>
      <c r="D107">
        <v>820</v>
      </c>
      <c r="E107">
        <v>924</v>
      </c>
      <c r="F107">
        <v>968</v>
      </c>
      <c r="G107">
        <v>1.645E-3</v>
      </c>
      <c r="H107">
        <v>0.18567</v>
      </c>
      <c r="I107">
        <v>9.8719000000000001E-2</v>
      </c>
      <c r="W107" t="s">
        <v>20</v>
      </c>
      <c r="X107">
        <v>1</v>
      </c>
      <c r="Y107">
        <v>0.01</v>
      </c>
    </row>
    <row r="108" spans="1:25">
      <c r="A108" s="3">
        <f t="shared" ref="A108:A111" si="3">C107^2/C108^2*A107</f>
        <v>64856.36230385759</v>
      </c>
      <c r="B108" s="5" t="s">
        <v>14</v>
      </c>
      <c r="C108">
        <v>0.14055000000000001</v>
      </c>
      <c r="D108">
        <v>3240</v>
      </c>
      <c r="E108">
        <v>3444</v>
      </c>
      <c r="F108">
        <v>3528</v>
      </c>
      <c r="G108">
        <v>4.9640000000000003E-4</v>
      </c>
      <c r="H108">
        <v>9.2963000000000004E-2</v>
      </c>
      <c r="I108">
        <v>4.9667000000000003E-2</v>
      </c>
      <c r="X108">
        <v>0.1</v>
      </c>
      <c r="Y108">
        <v>1E-4</v>
      </c>
    </row>
    <row r="109" spans="1:25">
      <c r="A109" s="3">
        <f t="shared" si="3"/>
        <v>145330.61313181944</v>
      </c>
      <c r="B109" s="5" t="s">
        <v>15</v>
      </c>
      <c r="C109">
        <v>9.3892000000000003E-2</v>
      </c>
      <c r="D109">
        <v>7260</v>
      </c>
      <c r="E109">
        <v>7564</v>
      </c>
      <c r="F109">
        <v>7688</v>
      </c>
      <c r="G109">
        <v>2.4832000000000001E-4</v>
      </c>
      <c r="H109">
        <v>6.2079000000000002E-2</v>
      </c>
      <c r="I109">
        <v>3.3154000000000003E-2</v>
      </c>
      <c r="W109" t="s">
        <v>22</v>
      </c>
    </row>
    <row r="110" spans="1:25">
      <c r="A110" s="3">
        <f t="shared" si="3"/>
        <v>257838.01127738677</v>
      </c>
      <c r="B110" s="5" t="s">
        <v>16</v>
      </c>
      <c r="C110">
        <v>7.0490999999999998E-2</v>
      </c>
      <c r="D110">
        <v>12880</v>
      </c>
      <c r="E110">
        <v>13284</v>
      </c>
      <c r="F110">
        <v>13448</v>
      </c>
      <c r="G110" s="3">
        <v>1.5288000000000001E-4</v>
      </c>
      <c r="H110">
        <v>4.6602999999999999E-2</v>
      </c>
      <c r="I110">
        <v>2.4919E-2</v>
      </c>
      <c r="W110" t="s">
        <v>19</v>
      </c>
      <c r="X110">
        <v>1</v>
      </c>
      <c r="Y110">
        <v>1</v>
      </c>
    </row>
    <row r="111" spans="1:25">
      <c r="A111" s="3">
        <f t="shared" si="3"/>
        <v>1028169.8753701576</v>
      </c>
      <c r="B111" s="5" t="s">
        <v>17</v>
      </c>
      <c r="C111">
        <v>3.5299999999999998E-2</v>
      </c>
      <c r="D111">
        <v>51360</v>
      </c>
      <c r="E111">
        <v>52164</v>
      </c>
      <c r="F111">
        <v>52488</v>
      </c>
      <c r="G111" s="3">
        <v>4.9159999999999997E-5</v>
      </c>
      <c r="H111">
        <v>2.3341000000000001E-2</v>
      </c>
      <c r="I111">
        <v>1.2482E-2</v>
      </c>
      <c r="X111">
        <v>0.01</v>
      </c>
      <c r="Y111">
        <v>0.01</v>
      </c>
    </row>
    <row r="112" spans="1:25">
      <c r="W112" t="s">
        <v>20</v>
      </c>
      <c r="X112">
        <v>1</v>
      </c>
      <c r="Y112">
        <v>1</v>
      </c>
    </row>
    <row r="113" spans="1:25">
      <c r="A113" s="1"/>
      <c r="X113">
        <v>0.1</v>
      </c>
      <c r="Y113">
        <v>1E-4</v>
      </c>
    </row>
    <row r="114" spans="1:25">
      <c r="A114" s="3"/>
      <c r="C114" s="1"/>
      <c r="D114" s="4"/>
      <c r="E114" s="4"/>
      <c r="F114" s="4"/>
    </row>
    <row r="115" spans="1:25">
      <c r="A115" s="3"/>
      <c r="C115" s="1"/>
      <c r="D115" s="4"/>
      <c r="E115" s="4"/>
      <c r="F115" s="4"/>
    </row>
    <row r="116" spans="1:25">
      <c r="A116" s="3"/>
      <c r="C116" s="1"/>
      <c r="D116" s="4"/>
      <c r="E116" s="4"/>
      <c r="F116" s="4"/>
    </row>
    <row r="123" spans="1:25">
      <c r="A123" t="s">
        <v>26</v>
      </c>
    </row>
    <row r="124" spans="1:25">
      <c r="A124" s="2" t="s">
        <v>29</v>
      </c>
      <c r="B124" s="6" t="s">
        <v>3</v>
      </c>
      <c r="C124" s="2" t="s">
        <v>4</v>
      </c>
      <c r="D124" s="2" t="s">
        <v>5</v>
      </c>
      <c r="E124" s="2" t="s">
        <v>6</v>
      </c>
      <c r="F124" s="2" t="s">
        <v>7</v>
      </c>
      <c r="G124" s="2" t="s">
        <v>8</v>
      </c>
      <c r="H124" s="2" t="s">
        <v>9</v>
      </c>
      <c r="I124" s="2" t="s">
        <v>10</v>
      </c>
      <c r="W124" t="s">
        <v>21</v>
      </c>
    </row>
    <row r="125" spans="1:25">
      <c r="A125" s="1" t="s">
        <v>11</v>
      </c>
      <c r="W125" t="s">
        <v>19</v>
      </c>
      <c r="X125">
        <v>1</v>
      </c>
      <c r="Y125">
        <v>0.01</v>
      </c>
    </row>
    <row r="126" spans="1:25">
      <c r="A126" s="3">
        <v>5000</v>
      </c>
      <c r="B126" s="5" t="s">
        <v>12</v>
      </c>
      <c r="C126">
        <v>0.50619999999999998</v>
      </c>
      <c r="D126">
        <v>252</v>
      </c>
      <c r="E126">
        <v>308</v>
      </c>
      <c r="F126">
        <v>336</v>
      </c>
      <c r="G126">
        <v>5.1707999999999997E-3</v>
      </c>
      <c r="H126">
        <v>0.32694000000000001</v>
      </c>
      <c r="I126">
        <v>0.18007999999999999</v>
      </c>
      <c r="X126">
        <v>0.01</v>
      </c>
      <c r="Y126">
        <v>1E-4</v>
      </c>
    </row>
    <row r="127" spans="1:25">
      <c r="A127" s="3">
        <f>C126/C127*A126</f>
        <v>9058.3730002505272</v>
      </c>
      <c r="B127" s="5" t="s">
        <v>13</v>
      </c>
      <c r="C127">
        <v>0.27940999999999999</v>
      </c>
      <c r="D127">
        <v>820</v>
      </c>
      <c r="E127">
        <v>924</v>
      </c>
      <c r="F127">
        <v>968</v>
      </c>
      <c r="G127">
        <v>1.652E-3</v>
      </c>
      <c r="H127">
        <v>0.18387000000000001</v>
      </c>
      <c r="I127">
        <v>0.1014</v>
      </c>
      <c r="W127" t="s">
        <v>20</v>
      </c>
      <c r="X127">
        <v>1</v>
      </c>
      <c r="Y127">
        <v>0.01</v>
      </c>
    </row>
    <row r="128" spans="1:25">
      <c r="A128" s="3">
        <f t="shared" ref="A128:A131" si="4">C127/C128*A127</f>
        <v>18007.826396300246</v>
      </c>
      <c r="B128" s="5" t="s">
        <v>14</v>
      </c>
      <c r="C128">
        <v>0.14055000000000001</v>
      </c>
      <c r="D128">
        <v>3240</v>
      </c>
      <c r="E128">
        <v>3444</v>
      </c>
      <c r="F128">
        <v>3528</v>
      </c>
      <c r="G128">
        <v>4.9848000000000004E-4</v>
      </c>
      <c r="H128">
        <v>9.2749999999999999E-2</v>
      </c>
      <c r="I128">
        <v>4.9969E-2</v>
      </c>
      <c r="X128">
        <v>0.1</v>
      </c>
      <c r="Y128">
        <v>1E-4</v>
      </c>
    </row>
    <row r="129" spans="1:25">
      <c r="A129" s="3">
        <f t="shared" si="4"/>
        <v>26956.503216461464</v>
      </c>
      <c r="B129" s="5" t="s">
        <v>15</v>
      </c>
      <c r="C129">
        <v>9.3892000000000003E-2</v>
      </c>
      <c r="D129">
        <v>7260</v>
      </c>
      <c r="E129">
        <v>7564</v>
      </c>
      <c r="F129">
        <v>7688</v>
      </c>
      <c r="G129">
        <v>2.4874000000000001E-4</v>
      </c>
      <c r="H129">
        <v>6.2012999999999999E-2</v>
      </c>
      <c r="I129">
        <v>3.3273999999999998E-2</v>
      </c>
      <c r="W129" t="s">
        <v>22</v>
      </c>
    </row>
    <row r="130" spans="1:25">
      <c r="A130" s="3">
        <f t="shared" si="4"/>
        <v>35905.292874267638</v>
      </c>
      <c r="B130" s="5" t="s">
        <v>16</v>
      </c>
      <c r="C130">
        <v>7.0490999999999998E-2</v>
      </c>
      <c r="D130">
        <v>12880</v>
      </c>
      <c r="E130">
        <v>13284</v>
      </c>
      <c r="F130">
        <v>13448</v>
      </c>
      <c r="G130" s="3">
        <v>1.5301E-4</v>
      </c>
      <c r="H130">
        <v>4.6577E-2</v>
      </c>
      <c r="I130">
        <v>2.4952999999999999E-2</v>
      </c>
      <c r="W130" t="s">
        <v>19</v>
      </c>
      <c r="X130">
        <v>1</v>
      </c>
      <c r="Y130">
        <v>1</v>
      </c>
    </row>
    <row r="131" spans="1:25">
      <c r="A131" s="3">
        <f t="shared" si="4"/>
        <v>71699.716713881018</v>
      </c>
      <c r="B131" s="5" t="s">
        <v>17</v>
      </c>
      <c r="C131">
        <v>3.5299999999999998E-2</v>
      </c>
      <c r="D131">
        <v>51360</v>
      </c>
      <c r="E131">
        <v>52164</v>
      </c>
      <c r="F131">
        <v>52488</v>
      </c>
      <c r="G131" s="3">
        <v>4.9166000000000003E-5</v>
      </c>
      <c r="H131">
        <v>2.3338000000000001E-2</v>
      </c>
      <c r="I131">
        <v>1.2484E-2</v>
      </c>
      <c r="X131">
        <v>0.01</v>
      </c>
      <c r="Y131">
        <v>0.01</v>
      </c>
    </row>
    <row r="132" spans="1:25">
      <c r="W132" t="s">
        <v>20</v>
      </c>
      <c r="X132">
        <v>1</v>
      </c>
      <c r="Y132">
        <v>1</v>
      </c>
    </row>
    <row r="133" spans="1:25">
      <c r="A133" s="1"/>
      <c r="X133">
        <v>0.1</v>
      </c>
      <c r="Y133">
        <v>1E-4</v>
      </c>
    </row>
    <row r="134" spans="1:25">
      <c r="A134" s="3"/>
      <c r="C134" s="1"/>
      <c r="D134" s="4"/>
      <c r="E134" s="4"/>
      <c r="F134" s="4"/>
    </row>
    <row r="135" spans="1:25">
      <c r="A135" s="3"/>
      <c r="C135" s="1"/>
      <c r="D135" s="4"/>
      <c r="E135" s="4"/>
      <c r="F135" s="4"/>
    </row>
    <row r="136" spans="1:25">
      <c r="A136" s="3"/>
      <c r="C136" s="1"/>
      <c r="D136" s="4"/>
      <c r="E136" s="4"/>
      <c r="F136" s="4"/>
    </row>
    <row r="140" spans="1:25">
      <c r="A140" t="s">
        <v>31</v>
      </c>
    </row>
    <row r="141" spans="1:25">
      <c r="A141" s="2" t="s">
        <v>29</v>
      </c>
      <c r="B141" s="6" t="s">
        <v>3</v>
      </c>
      <c r="C141" s="2" t="s">
        <v>4</v>
      </c>
      <c r="D141" s="2" t="s">
        <v>5</v>
      </c>
      <c r="E141" s="2" t="s">
        <v>6</v>
      </c>
      <c r="F141" s="2" t="s">
        <v>7</v>
      </c>
      <c r="G141" s="2" t="s">
        <v>8</v>
      </c>
      <c r="H141" s="2" t="s">
        <v>9</v>
      </c>
      <c r="I141" s="2" t="s">
        <v>10</v>
      </c>
      <c r="W141" t="s">
        <v>21</v>
      </c>
    </row>
    <row r="142" spans="1:25">
      <c r="A142" s="1" t="s">
        <v>11</v>
      </c>
      <c r="W142" t="s">
        <v>19</v>
      </c>
      <c r="X142">
        <v>1</v>
      </c>
      <c r="Y142">
        <v>0.01</v>
      </c>
    </row>
    <row r="143" spans="1:25">
      <c r="A143" s="7" t="s">
        <v>32</v>
      </c>
      <c r="B143" s="5" t="s">
        <v>12</v>
      </c>
      <c r="C143">
        <v>0.50619999999999998</v>
      </c>
      <c r="D143">
        <v>252</v>
      </c>
      <c r="E143">
        <v>308</v>
      </c>
      <c r="F143">
        <v>336</v>
      </c>
      <c r="G143">
        <v>5.1720999999999998E-3</v>
      </c>
      <c r="H143">
        <v>0.32662000000000002</v>
      </c>
      <c r="I143">
        <v>0.16916999999999999</v>
      </c>
      <c r="X143">
        <v>0.01</v>
      </c>
      <c r="Y143">
        <v>1E-4</v>
      </c>
    </row>
    <row r="144" spans="1:25">
      <c r="A144" s="7" t="s">
        <v>32</v>
      </c>
      <c r="B144" s="5" t="s">
        <v>13</v>
      </c>
      <c r="C144">
        <v>0.27940999999999999</v>
      </c>
      <c r="D144">
        <v>820</v>
      </c>
      <c r="E144">
        <v>924</v>
      </c>
      <c r="F144">
        <v>968</v>
      </c>
      <c r="G144">
        <v>1.6509000000000001E-3</v>
      </c>
      <c r="H144">
        <v>0.18382999999999999</v>
      </c>
      <c r="I144">
        <v>9.8817000000000002E-2</v>
      </c>
      <c r="W144" t="s">
        <v>20</v>
      </c>
      <c r="X144">
        <v>1</v>
      </c>
      <c r="Y144">
        <v>0.01</v>
      </c>
    </row>
    <row r="145" spans="1:25">
      <c r="A145" s="7" t="s">
        <v>32</v>
      </c>
      <c r="B145" s="5" t="s">
        <v>14</v>
      </c>
      <c r="C145">
        <v>0.14055000000000001</v>
      </c>
      <c r="D145">
        <v>3240</v>
      </c>
      <c r="E145">
        <v>3444</v>
      </c>
      <c r="F145">
        <v>3528</v>
      </c>
      <c r="G145">
        <v>4.9835000000000005E-4</v>
      </c>
      <c r="H145">
        <v>9.2743999999999993E-2</v>
      </c>
      <c r="I145">
        <v>4.9417999999999997E-2</v>
      </c>
      <c r="X145">
        <v>0.1</v>
      </c>
      <c r="Y145">
        <v>1E-4</v>
      </c>
    </row>
    <row r="146" spans="1:25">
      <c r="A146" s="7" t="s">
        <v>32</v>
      </c>
      <c r="B146" s="5" t="s">
        <v>15</v>
      </c>
      <c r="C146">
        <v>9.3892000000000003E-2</v>
      </c>
      <c r="D146">
        <v>7260</v>
      </c>
      <c r="E146">
        <v>7564</v>
      </c>
      <c r="F146">
        <v>7688</v>
      </c>
      <c r="G146">
        <v>2.4872000000000002E-4</v>
      </c>
      <c r="H146">
        <v>6.2011999999999998E-2</v>
      </c>
      <c r="I146">
        <v>3.3043999999999997E-2</v>
      </c>
      <c r="W146" t="s">
        <v>22</v>
      </c>
    </row>
    <row r="147" spans="1:25">
      <c r="A147" s="7" t="s">
        <v>32</v>
      </c>
      <c r="B147" s="5" t="s">
        <v>16</v>
      </c>
      <c r="C147">
        <v>7.0490999999999998E-2</v>
      </c>
      <c r="D147">
        <v>12880</v>
      </c>
      <c r="E147">
        <v>13284</v>
      </c>
      <c r="F147">
        <v>13448</v>
      </c>
      <c r="G147" s="3">
        <v>1.5300000000000001E-4</v>
      </c>
      <c r="H147">
        <v>4.6575999999999999E-2</v>
      </c>
      <c r="I147">
        <v>2.4830000000000001E-2</v>
      </c>
      <c r="W147" t="s">
        <v>19</v>
      </c>
      <c r="X147">
        <v>1</v>
      </c>
      <c r="Y147">
        <v>1</v>
      </c>
    </row>
    <row r="148" spans="1:25">
      <c r="A148" s="7" t="s">
        <v>32</v>
      </c>
      <c r="B148" s="5" t="s">
        <v>17</v>
      </c>
      <c r="C148">
        <v>3.5299999999999998E-2</v>
      </c>
      <c r="D148">
        <v>51360</v>
      </c>
      <c r="E148">
        <v>52164</v>
      </c>
      <c r="F148">
        <v>52488</v>
      </c>
      <c r="G148" s="3">
        <v>4.9166000000000003E-5</v>
      </c>
      <c r="H148">
        <v>2.3338000000000001E-2</v>
      </c>
      <c r="I148">
        <v>1.2455000000000001E-2</v>
      </c>
      <c r="X148">
        <v>0.01</v>
      </c>
      <c r="Y148">
        <v>0.01</v>
      </c>
    </row>
    <row r="149" spans="1:25">
      <c r="W149" t="s">
        <v>20</v>
      </c>
      <c r="X149">
        <v>1</v>
      </c>
      <c r="Y149">
        <v>1</v>
      </c>
    </row>
    <row r="150" spans="1:25">
      <c r="A150" s="1"/>
      <c r="X150">
        <v>0.1</v>
      </c>
      <c r="Y150">
        <v>1E-4</v>
      </c>
    </row>
    <row r="151" spans="1:25">
      <c r="A151" s="3"/>
      <c r="C151" s="1"/>
      <c r="D151" s="4"/>
      <c r="E151" s="4"/>
      <c r="F151" s="4"/>
    </row>
    <row r="152" spans="1:25">
      <c r="A152" s="3"/>
      <c r="C152" s="1"/>
      <c r="D152" s="4"/>
      <c r="E152" s="4"/>
      <c r="F152" s="4"/>
    </row>
    <row r="153" spans="1:25">
      <c r="A153" s="3"/>
      <c r="C153" s="1"/>
      <c r="D153" s="4"/>
      <c r="E153" s="4"/>
      <c r="F153" s="4"/>
    </row>
    <row r="157" spans="1:25">
      <c r="A157" s="5"/>
      <c r="B157"/>
      <c r="N157" t="s">
        <v>21</v>
      </c>
    </row>
    <row r="158" spans="1:25">
      <c r="N158" t="s">
        <v>19</v>
      </c>
      <c r="O158">
        <v>1</v>
      </c>
      <c r="P158">
        <v>0.01</v>
      </c>
    </row>
    <row r="159" spans="1:25">
      <c r="O159">
        <v>0.01</v>
      </c>
      <c r="P159">
        <v>1E-4</v>
      </c>
    </row>
    <row r="160" spans="1:25">
      <c r="N160" t="s">
        <v>20</v>
      </c>
      <c r="O160">
        <v>1</v>
      </c>
      <c r="P160">
        <v>0.01</v>
      </c>
    </row>
    <row r="161" spans="1:16">
      <c r="O161">
        <v>0.1</v>
      </c>
      <c r="P161">
        <v>1E-4</v>
      </c>
    </row>
    <row r="162" spans="1:16">
      <c r="N162" t="s">
        <v>22</v>
      </c>
    </row>
    <row r="163" spans="1:16">
      <c r="N163" t="s">
        <v>19</v>
      </c>
      <c r="O163">
        <v>1</v>
      </c>
      <c r="P163">
        <v>1</v>
      </c>
    </row>
    <row r="164" spans="1:16">
      <c r="O164">
        <v>0.1</v>
      </c>
      <c r="P164">
        <v>0.1</v>
      </c>
    </row>
    <row r="165" spans="1:16">
      <c r="N165" t="s">
        <v>20</v>
      </c>
      <c r="O165">
        <v>1</v>
      </c>
      <c r="P165">
        <v>1</v>
      </c>
    </row>
    <row r="166" spans="1:16">
      <c r="O166">
        <v>0.1</v>
      </c>
      <c r="P166">
        <v>1E-4</v>
      </c>
    </row>
    <row r="176" spans="1:16">
      <c r="A176" s="1" t="s">
        <v>35</v>
      </c>
    </row>
    <row r="177" spans="2:9">
      <c r="B177" s="5" t="s">
        <v>36</v>
      </c>
      <c r="D177">
        <v>420</v>
      </c>
      <c r="E177">
        <v>484</v>
      </c>
      <c r="F177">
        <v>512</v>
      </c>
      <c r="G177">
        <v>8.5985000000000006E-2</v>
      </c>
      <c r="H177">
        <v>0.28201999999999999</v>
      </c>
      <c r="I177">
        <v>6.8597000000000005E-2</v>
      </c>
    </row>
    <row r="178" spans="2:9">
      <c r="B178" s="5" t="s">
        <v>37</v>
      </c>
      <c r="D178">
        <v>14766</v>
      </c>
      <c r="E178">
        <v>15162</v>
      </c>
      <c r="F178">
        <v>15318</v>
      </c>
      <c r="G178">
        <v>1.5759000000000001E-3</v>
      </c>
      <c r="H178">
        <v>0.29108000000000001</v>
      </c>
      <c r="I178">
        <v>0.55823999999999996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Error norms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2010-07-23T15:29:42Z</dcterms:created>
  <dcterms:modified xsi:type="dcterms:W3CDTF">2010-07-25T20:46:16Z</dcterms:modified>
</cp:coreProperties>
</file>