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1180" windowHeight="101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H17" i="1"/>
  <c r="K17" s="1"/>
  <c r="G17"/>
  <c r="J17" s="1"/>
  <c r="H16"/>
  <c r="K16" s="1"/>
  <c r="G16"/>
  <c r="J16" s="1"/>
  <c r="H15"/>
  <c r="K15" s="1"/>
  <c r="G15"/>
  <c r="J15" s="1"/>
  <c r="H14"/>
  <c r="K14" s="1"/>
  <c r="G14"/>
  <c r="J14" s="1"/>
  <c r="G13"/>
  <c r="J13" s="1"/>
  <c r="G12"/>
  <c r="J12" s="1"/>
  <c r="G11"/>
  <c r="J11" s="1"/>
  <c r="G10"/>
  <c r="J10" s="1"/>
  <c r="G9"/>
  <c r="J9" s="1"/>
  <c r="H13"/>
  <c r="H12"/>
  <c r="K13" s="1"/>
  <c r="H11"/>
  <c r="H10"/>
  <c r="K11" s="1"/>
  <c r="H9"/>
  <c r="H8"/>
  <c r="K9" s="1"/>
  <c r="G8"/>
  <c r="K10" l="1"/>
  <c r="K12"/>
</calcChain>
</file>

<file path=xl/sharedStrings.xml><?xml version="1.0" encoding="utf-8"?>
<sst xmlns="http://schemas.openxmlformats.org/spreadsheetml/2006/main" count="65" uniqueCount="47">
  <si>
    <t>Convergence study for a plastic interface in total slip:</t>
  </si>
  <si>
    <t>Reference solution</t>
  </si>
  <si>
    <t>Input file:</t>
  </si>
  <si>
    <t>inp_plasticity_5_ref_21_27.m</t>
  </si>
  <si>
    <t xml:space="preserve">Mesh size: </t>
  </si>
  <si>
    <t>varied in input file and DBC / NBC file</t>
  </si>
  <si>
    <t>mesh</t>
  </si>
  <si>
    <t>mesh size h</t>
  </si>
  <si>
    <t>DOFs</t>
  </si>
  <si>
    <t>11x11</t>
  </si>
  <si>
    <t>x-displ of bottem left corner</t>
  </si>
  <si>
    <t>x-displ of bottem right corner</t>
  </si>
  <si>
    <t>1x1</t>
  </si>
  <si>
    <t>6x6</t>
  </si>
  <si>
    <t>21x21</t>
  </si>
  <si>
    <t>41x41</t>
  </si>
  <si>
    <t>81x81</t>
  </si>
  <si>
    <t>141x141</t>
  </si>
  <si>
    <t>151x151</t>
  </si>
  <si>
    <t>156x156</t>
  </si>
  <si>
    <t>160x160</t>
  </si>
  <si>
    <t>displacement-increments</t>
  </si>
  <si>
    <t>---</t>
  </si>
  <si>
    <t>The 160x160-mesh is the finest mesh which can be handled. A finer mesh requires more memory.</t>
  </si>
  <si>
    <t>So, this mesh is used as the reference solution to compare with the corresponding plasticity-example.</t>
  </si>
  <si>
    <t>First, the convergence in the L2-norm of the displacement field for the reference solution is shown.</t>
  </si>
  <si>
    <t>Error of displacement field in L2-norm with the 160x160-mesh as the reference solution</t>
  </si>
  <si>
    <t>mesh with interface and perfect plasticity</t>
  </si>
  <si>
    <t>21x27</t>
  </si>
  <si>
    <t>number of loadsteps</t>
  </si>
  <si>
    <t>base DOFs</t>
  </si>
  <si>
    <t>all DOFs</t>
  </si>
  <si>
    <t>cut elements</t>
  </si>
  <si>
    <t>penalty method</t>
  </si>
  <si>
    <t>penalty parameter</t>
  </si>
  <si>
    <t>41x51</t>
  </si>
  <si>
    <t>81x101</t>
  </si>
  <si>
    <t>141x176</t>
  </si>
  <si>
    <t>Line divisions</t>
  </si>
  <si>
    <t>3x3</t>
  </si>
  <si>
    <t>displ-error</t>
  </si>
  <si>
    <t>Displacement</t>
  </si>
  <si>
    <t>Rate 1</t>
  </si>
  <si>
    <t>Rate 2</t>
  </si>
  <si>
    <t>11x14</t>
  </si>
  <si>
    <t>5x6</t>
  </si>
  <si>
    <t>111x139</t>
  </si>
</sst>
</file>

<file path=xl/styles.xml><?xml version="1.0" encoding="utf-8"?>
<styleSheet xmlns="http://schemas.openxmlformats.org/spreadsheetml/2006/main">
  <numFmts count="1">
    <numFmt numFmtId="164" formatCode="0.000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quotePrefix="1" applyNumberFormat="1" applyAlignment="1">
      <alignment horizontal="right"/>
    </xf>
    <xf numFmtId="11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x-displacements of bottom</a:t>
            </a:r>
            <a:r>
              <a:rPr lang="en-US" baseline="0"/>
              <a:t> corners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xVal>
            <c:numRef>
              <c:f>Tabelle1!$C$8:$C$17</c:f>
              <c:numCache>
                <c:formatCode>General</c:formatCode>
                <c:ptCount val="10"/>
                <c:pt idx="0">
                  <c:v>8</c:v>
                </c:pt>
                <c:pt idx="1">
                  <c:v>98</c:v>
                </c:pt>
                <c:pt idx="2">
                  <c:v>288</c:v>
                </c:pt>
                <c:pt idx="3">
                  <c:v>968</c:v>
                </c:pt>
                <c:pt idx="4">
                  <c:v>3528</c:v>
                </c:pt>
                <c:pt idx="5">
                  <c:v>13448</c:v>
                </c:pt>
                <c:pt idx="6">
                  <c:v>40328</c:v>
                </c:pt>
                <c:pt idx="7">
                  <c:v>46208</c:v>
                </c:pt>
                <c:pt idx="8">
                  <c:v>49298</c:v>
                </c:pt>
                <c:pt idx="9">
                  <c:v>51842</c:v>
                </c:pt>
              </c:numCache>
            </c:numRef>
          </c:xVal>
          <c:yVal>
            <c:numRef>
              <c:f>Tabelle1!$G$8:$G$17</c:f>
              <c:numCache>
                <c:formatCode>General</c:formatCode>
                <c:ptCount val="10"/>
                <c:pt idx="0">
                  <c:v>2E-3</c:v>
                </c:pt>
                <c:pt idx="1">
                  <c:v>3.1763499981239999E-3</c:v>
                </c:pt>
                <c:pt idx="2">
                  <c:v>3.346291541446E-3</c:v>
                </c:pt>
                <c:pt idx="3">
                  <c:v>3.4185993690769999E-3</c:v>
                </c:pt>
                <c:pt idx="4">
                  <c:v>3.4462531501369999E-3</c:v>
                </c:pt>
                <c:pt idx="5">
                  <c:v>3.45706513209E-3</c:v>
                </c:pt>
                <c:pt idx="6">
                  <c:v>3.4609893861069999E-3</c:v>
                </c:pt>
                <c:pt idx="7">
                  <c:v>3.4613165556600001E-3</c:v>
                </c:pt>
                <c:pt idx="8">
                  <c:v>3.461463142153E-3</c:v>
                </c:pt>
                <c:pt idx="9">
                  <c:v>3.4615732841869998E-3</c:v>
                </c:pt>
              </c:numCache>
            </c:numRef>
          </c:yVal>
        </c:ser>
        <c:ser>
          <c:idx val="1"/>
          <c:order val="1"/>
          <c:xVal>
            <c:numRef>
              <c:f>Tabelle1!$C$8:$C$17</c:f>
              <c:numCache>
                <c:formatCode>General</c:formatCode>
                <c:ptCount val="10"/>
                <c:pt idx="0">
                  <c:v>8</c:v>
                </c:pt>
                <c:pt idx="1">
                  <c:v>98</c:v>
                </c:pt>
                <c:pt idx="2">
                  <c:v>288</c:v>
                </c:pt>
                <c:pt idx="3">
                  <c:v>968</c:v>
                </c:pt>
                <c:pt idx="4">
                  <c:v>3528</c:v>
                </c:pt>
                <c:pt idx="5">
                  <c:v>13448</c:v>
                </c:pt>
                <c:pt idx="6">
                  <c:v>40328</c:v>
                </c:pt>
                <c:pt idx="7">
                  <c:v>46208</c:v>
                </c:pt>
                <c:pt idx="8">
                  <c:v>49298</c:v>
                </c:pt>
                <c:pt idx="9">
                  <c:v>51842</c:v>
                </c:pt>
              </c:numCache>
            </c:numRef>
          </c:xVal>
          <c:yVal>
            <c:numRef>
              <c:f>Tabelle1!$H$8:$H$17</c:f>
              <c:numCache>
                <c:formatCode>General</c:formatCode>
                <c:ptCount val="10"/>
                <c:pt idx="0">
                  <c:v>2E-3</c:v>
                </c:pt>
                <c:pt idx="1">
                  <c:v>3.0708899145860001E-3</c:v>
                </c:pt>
                <c:pt idx="2">
                  <c:v>3.2813583316639999E-3</c:v>
                </c:pt>
                <c:pt idx="3">
                  <c:v>3.383185531612E-3</c:v>
                </c:pt>
                <c:pt idx="4">
                  <c:v>3.4280439353300001E-3</c:v>
                </c:pt>
                <c:pt idx="5">
                  <c:v>3.4479155957420002E-3</c:v>
                </c:pt>
                <c:pt idx="6">
                  <c:v>3.4557708194580001E-3</c:v>
                </c:pt>
                <c:pt idx="7">
                  <c:v>3.4564476636830001E-3</c:v>
                </c:pt>
                <c:pt idx="8">
                  <c:v>3.4567521371659999E-3</c:v>
                </c:pt>
                <c:pt idx="9">
                  <c:v>3.4569814394040002E-3</c:v>
                </c:pt>
              </c:numCache>
            </c:numRef>
          </c:yVal>
        </c:ser>
        <c:axId val="74688384"/>
        <c:axId val="74689920"/>
      </c:scatterChart>
      <c:valAx>
        <c:axId val="74688384"/>
        <c:scaling>
          <c:logBase val="10"/>
          <c:orientation val="minMax"/>
        </c:scaling>
        <c:axPos val="b"/>
        <c:numFmt formatCode="General" sourceLinked="1"/>
        <c:tickLblPos val="nextTo"/>
        <c:crossAx val="74689920"/>
        <c:crosses val="autoZero"/>
        <c:crossBetween val="midCat"/>
      </c:valAx>
      <c:valAx>
        <c:axId val="74689920"/>
        <c:scaling>
          <c:logBase val="10"/>
          <c:orientation val="minMax"/>
          <c:max val="1.0000000000000005E-2"/>
        </c:scaling>
        <c:axPos val="l"/>
        <c:majorGridlines/>
        <c:numFmt formatCode="General" sourceLinked="1"/>
        <c:tickLblPos val="nextTo"/>
        <c:crossAx val="746883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Tabelle1!$D$37:$D$44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98</c:v>
                </c:pt>
                <c:pt idx="3">
                  <c:v>288</c:v>
                </c:pt>
                <c:pt idx="4">
                  <c:v>968</c:v>
                </c:pt>
                <c:pt idx="5">
                  <c:v>3528</c:v>
                </c:pt>
                <c:pt idx="6">
                  <c:v>13448</c:v>
                </c:pt>
                <c:pt idx="7">
                  <c:v>40328</c:v>
                </c:pt>
              </c:numCache>
            </c:numRef>
          </c:xVal>
          <c:yVal>
            <c:numRef>
              <c:f>Tabelle1!$E$37:$E$44</c:f>
              <c:numCache>
                <c:formatCode>General</c:formatCode>
                <c:ptCount val="8"/>
                <c:pt idx="0">
                  <c:v>0.43747999999999998</c:v>
                </c:pt>
                <c:pt idx="1">
                  <c:v>0.20746000000000001</c:v>
                </c:pt>
                <c:pt idx="2" formatCode="0.00000E+00">
                  <c:v>8.0954999999999999E-2</c:v>
                </c:pt>
                <c:pt idx="3" formatCode="0.00000E+00">
                  <c:v>2.8693E-2</c:v>
                </c:pt>
                <c:pt idx="4" formatCode="0.00000E+00">
                  <c:v>8.5301999999999999E-3</c:v>
                </c:pt>
                <c:pt idx="5" formatCode="0.00000E+00">
                  <c:v>2.2391999999999998E-3</c:v>
                </c:pt>
                <c:pt idx="6" formatCode="0.00000E+00">
                  <c:v>4.7087000000000002E-4</c:v>
                </c:pt>
                <c:pt idx="7" formatCode="0.00000E+00">
                  <c:v>5.0374999999999998E-5</c:v>
                </c:pt>
              </c:numCache>
            </c:numRef>
          </c:yVal>
        </c:ser>
        <c:axId val="74710400"/>
        <c:axId val="75375744"/>
      </c:scatterChart>
      <c:valAx>
        <c:axId val="74710400"/>
        <c:scaling>
          <c:logBase val="10"/>
          <c:orientation val="minMax"/>
        </c:scaling>
        <c:axPos val="b"/>
        <c:numFmt formatCode="General" sourceLinked="1"/>
        <c:tickLblPos val="nextTo"/>
        <c:crossAx val="75375744"/>
        <c:crosses val="autoZero"/>
        <c:crossBetween val="midCat"/>
      </c:valAx>
      <c:valAx>
        <c:axId val="753757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4710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Tabelle1!$C$37:$C$43</c:f>
              <c:numCache>
                <c:formatCode>General</c:formatCode>
                <c:ptCount val="7"/>
                <c:pt idx="0">
                  <c:v>2.8283999999999998</c:v>
                </c:pt>
                <c:pt idx="1">
                  <c:v>0.94281000000000004</c:v>
                </c:pt>
                <c:pt idx="2">
                  <c:v>0.47139999999999999</c:v>
                </c:pt>
                <c:pt idx="3">
                  <c:v>0.25713000000000003</c:v>
                </c:pt>
                <c:pt idx="4">
                  <c:v>0.13469</c:v>
                </c:pt>
                <c:pt idx="5">
                  <c:v>6.8986000000000006E-2</c:v>
                </c:pt>
                <c:pt idx="6">
                  <c:v>3.4918999999999999E-2</c:v>
                </c:pt>
              </c:numCache>
            </c:numRef>
          </c:xVal>
          <c:yVal>
            <c:numRef>
              <c:f>Tabelle1!$E$37:$E$43</c:f>
              <c:numCache>
                <c:formatCode>General</c:formatCode>
                <c:ptCount val="7"/>
                <c:pt idx="0">
                  <c:v>0.43747999999999998</c:v>
                </c:pt>
                <c:pt idx="1">
                  <c:v>0.20746000000000001</c:v>
                </c:pt>
                <c:pt idx="2" formatCode="0.00000E+00">
                  <c:v>8.0954999999999999E-2</c:v>
                </c:pt>
                <c:pt idx="3" formatCode="0.00000E+00">
                  <c:v>2.8693E-2</c:v>
                </c:pt>
                <c:pt idx="4" formatCode="0.00000E+00">
                  <c:v>8.5301999999999999E-3</c:v>
                </c:pt>
                <c:pt idx="5" formatCode="0.00000E+00">
                  <c:v>2.2391999999999998E-3</c:v>
                </c:pt>
                <c:pt idx="6" formatCode="0.00000E+00">
                  <c:v>4.7087000000000002E-4</c:v>
                </c:pt>
              </c:numCache>
            </c:numRef>
          </c:yVal>
        </c:ser>
        <c:ser>
          <c:idx val="1"/>
          <c:order val="1"/>
          <c:tx>
            <c:v>Rate_1</c:v>
          </c:tx>
          <c:xVal>
            <c:numRef>
              <c:f>Tabelle1!$A$54:$A$55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Tabelle1!$B$54:$B$55</c:f>
              <c:numCache>
                <c:formatCode>General</c:formatCode>
                <c:ptCount val="2"/>
                <c:pt idx="0">
                  <c:v>0.1</c:v>
                </c:pt>
                <c:pt idx="1">
                  <c:v>1E-3</c:v>
                </c:pt>
              </c:numCache>
            </c:numRef>
          </c:yVal>
        </c:ser>
        <c:ser>
          <c:idx val="2"/>
          <c:order val="2"/>
          <c:tx>
            <c:v>Rate_2</c:v>
          </c:tx>
          <c:xVal>
            <c:numRef>
              <c:f>Tabelle1!$A$51:$A$52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Tabelle1!$B$51:$B$52</c:f>
              <c:numCache>
                <c:formatCode>General</c:formatCode>
                <c:ptCount val="2"/>
                <c:pt idx="0">
                  <c:v>0.1</c:v>
                </c:pt>
                <c:pt idx="1">
                  <c:v>1.0000000000000001E-5</c:v>
                </c:pt>
              </c:numCache>
            </c:numRef>
          </c:yVal>
        </c:ser>
        <c:axId val="75396992"/>
        <c:axId val="75398528"/>
      </c:scatterChart>
      <c:valAx>
        <c:axId val="75396992"/>
        <c:scaling>
          <c:logBase val="10"/>
          <c:orientation val="minMax"/>
        </c:scaling>
        <c:axPos val="b"/>
        <c:numFmt formatCode="General" sourceLinked="1"/>
        <c:tickLblPos val="nextTo"/>
        <c:crossAx val="75398528"/>
        <c:crosses val="autoZero"/>
        <c:crossBetween val="midCat"/>
      </c:valAx>
      <c:valAx>
        <c:axId val="753985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5396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Tabelle1!$B$37:$B$44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21</c:v>
                </c:pt>
                <c:pt idx="5">
                  <c:v>41</c:v>
                </c:pt>
                <c:pt idx="6">
                  <c:v>81</c:v>
                </c:pt>
                <c:pt idx="7">
                  <c:v>141</c:v>
                </c:pt>
              </c:numCache>
            </c:numRef>
          </c:xVal>
          <c:yVal>
            <c:numRef>
              <c:f>Tabelle1!$E$36:$E$44</c:f>
              <c:numCache>
                <c:formatCode>General</c:formatCode>
                <c:ptCount val="9"/>
                <c:pt idx="0">
                  <c:v>0</c:v>
                </c:pt>
                <c:pt idx="1">
                  <c:v>0.43747999999999998</c:v>
                </c:pt>
                <c:pt idx="2">
                  <c:v>0.20746000000000001</c:v>
                </c:pt>
                <c:pt idx="3" formatCode="0.00000E+00">
                  <c:v>8.0954999999999999E-2</c:v>
                </c:pt>
                <c:pt idx="4" formatCode="0.00000E+00">
                  <c:v>2.8693E-2</c:v>
                </c:pt>
                <c:pt idx="5" formatCode="0.00000E+00">
                  <c:v>8.5301999999999999E-3</c:v>
                </c:pt>
                <c:pt idx="6" formatCode="0.00000E+00">
                  <c:v>2.2391999999999998E-3</c:v>
                </c:pt>
                <c:pt idx="7" formatCode="0.00000E+00">
                  <c:v>4.7087000000000002E-4</c:v>
                </c:pt>
                <c:pt idx="8" formatCode="0.00000E+00">
                  <c:v>5.0374999999999998E-5</c:v>
                </c:pt>
              </c:numCache>
            </c:numRef>
          </c:yVal>
        </c:ser>
        <c:ser>
          <c:idx val="1"/>
          <c:order val="1"/>
          <c:tx>
            <c:v>Rate_1</c:v>
          </c:tx>
          <c:xVal>
            <c:numRef>
              <c:f>Tabelle1!$A$60:$A$61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xVal>
          <c:yVal>
            <c:numRef>
              <c:f>Tabelle1!$B$60:$B$61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v>Rate_2</c:v>
          </c:tx>
          <c:xVal>
            <c:numRef>
              <c:f>Tabelle1!$A$57:$A$58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xVal>
          <c:yVal>
            <c:numRef>
              <c:f>Tabelle1!$B$57:$B$58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75444608"/>
        <c:axId val="75446144"/>
      </c:scatterChart>
      <c:valAx>
        <c:axId val="75444608"/>
        <c:scaling>
          <c:logBase val="10"/>
          <c:orientation val="minMax"/>
        </c:scaling>
        <c:axPos val="b"/>
        <c:numFmt formatCode="General" sourceLinked="1"/>
        <c:tickLblPos val="nextTo"/>
        <c:crossAx val="75446144"/>
        <c:crosses val="autoZero"/>
        <c:crossBetween val="midCat"/>
      </c:valAx>
      <c:valAx>
        <c:axId val="75446144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54446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Tabelle1!$C$83:$C$89</c:f>
              <c:numCache>
                <c:formatCode>General</c:formatCode>
                <c:ptCount val="7"/>
                <c:pt idx="0">
                  <c:v>0.57759000000000005</c:v>
                </c:pt>
                <c:pt idx="1">
                  <c:v>0.25484000000000001</c:v>
                </c:pt>
                <c:pt idx="2">
                  <c:v>0.13283</c:v>
                </c:pt>
                <c:pt idx="3">
                  <c:v>6.9154999999999994E-2</c:v>
                </c:pt>
                <c:pt idx="4">
                  <c:v>3.4962E-2</c:v>
                </c:pt>
                <c:pt idx="6">
                  <c:v>2.0074000000000002E-2</c:v>
                </c:pt>
              </c:numCache>
            </c:numRef>
          </c:xVal>
          <c:yVal>
            <c:numRef>
              <c:f>Tabelle1!$H$83:$H$89</c:f>
              <c:numCache>
                <c:formatCode>General</c:formatCode>
                <c:ptCount val="7"/>
                <c:pt idx="0">
                  <c:v>9.8438999999999999E-2</c:v>
                </c:pt>
                <c:pt idx="1">
                  <c:v>2.4438999999999999E-2</c:v>
                </c:pt>
                <c:pt idx="2">
                  <c:v>8.8766999999999995E-3</c:v>
                </c:pt>
                <c:pt idx="3">
                  <c:v>2.5926E-3</c:v>
                </c:pt>
                <c:pt idx="4">
                  <c:v>7.1562000000000004E-4</c:v>
                </c:pt>
                <c:pt idx="6" formatCode="0.00E+00">
                  <c:v>4.6143000000000002E-5</c:v>
                </c:pt>
              </c:numCache>
            </c:numRef>
          </c:yVal>
        </c:ser>
        <c:ser>
          <c:idx val="1"/>
          <c:order val="1"/>
          <c:tx>
            <c:strRef>
              <c:f>Tabelle1!$A$78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Tabelle1!$B$78:$B$79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Tabelle1!$C$78:$C$79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Tabelle1!$D$78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Tabelle1!$E$78:$E$79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Tabelle1!$F$78:$F$79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75483776"/>
        <c:axId val="75485568"/>
      </c:scatterChart>
      <c:valAx>
        <c:axId val="75483776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  <c:layout/>
        </c:title>
        <c:numFmt formatCode="General" sourceLinked="1"/>
        <c:tickLblPos val="nextTo"/>
        <c:crossAx val="75485568"/>
        <c:crosses val="autoZero"/>
        <c:crossBetween val="midCat"/>
      </c:valAx>
      <c:valAx>
        <c:axId val="7548556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754837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18" r="0.70000000000000018" t="0.78740157499999996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17</xdr:row>
      <xdr:rowOff>171450</xdr:rowOff>
    </xdr:from>
    <xdr:to>
      <xdr:col>8</xdr:col>
      <xdr:colOff>447675</xdr:colOff>
      <xdr:row>32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37</xdr:row>
      <xdr:rowOff>19050</xdr:rowOff>
    </xdr:from>
    <xdr:to>
      <xdr:col>8</xdr:col>
      <xdr:colOff>561975</xdr:colOff>
      <xdr:row>51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52</xdr:row>
      <xdr:rowOff>114300</xdr:rowOff>
    </xdr:from>
    <xdr:to>
      <xdr:col>9</xdr:col>
      <xdr:colOff>361950</xdr:colOff>
      <xdr:row>67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723900</xdr:colOff>
      <xdr:row>53</xdr:row>
      <xdr:rowOff>57150</xdr:rowOff>
    </xdr:from>
    <xdr:to>
      <xdr:col>5</xdr:col>
      <xdr:colOff>942975</xdr:colOff>
      <xdr:row>67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90</xdr:row>
      <xdr:rowOff>104775</xdr:rowOff>
    </xdr:from>
    <xdr:to>
      <xdr:col>4</xdr:col>
      <xdr:colOff>304800</xdr:colOff>
      <xdr:row>104</xdr:row>
      <xdr:rowOff>180975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9"/>
  <sheetViews>
    <sheetView tabSelected="1" topLeftCell="A76" zoomScaleNormal="100" workbookViewId="0">
      <selection activeCell="H87" sqref="H87"/>
    </sheetView>
  </sheetViews>
  <sheetFormatPr baseColWidth="10" defaultRowHeight="15"/>
  <cols>
    <col min="2" max="2" width="18.28515625" customWidth="1"/>
    <col min="4" max="4" width="26.42578125" bestFit="1" customWidth="1"/>
    <col min="5" max="5" width="27.42578125" bestFit="1" customWidth="1"/>
    <col min="6" max="6" width="19.42578125" bestFit="1" customWidth="1"/>
    <col min="7" max="7" width="26.42578125" bestFit="1" customWidth="1"/>
    <col min="8" max="8" width="27.42578125" bestFit="1" customWidth="1"/>
  </cols>
  <sheetData>
    <row r="1" spans="1:11">
      <c r="A1" s="1" t="s">
        <v>0</v>
      </c>
    </row>
    <row r="3" spans="1:11">
      <c r="A3" t="s">
        <v>1</v>
      </c>
    </row>
    <row r="4" spans="1:11">
      <c r="A4" t="s">
        <v>2</v>
      </c>
      <c r="B4" t="s">
        <v>3</v>
      </c>
    </row>
    <row r="5" spans="1:11">
      <c r="A5" t="s">
        <v>4</v>
      </c>
      <c r="B5" t="s">
        <v>5</v>
      </c>
    </row>
    <row r="7" spans="1:11">
      <c r="A7" t="s">
        <v>6</v>
      </c>
      <c r="B7" t="s">
        <v>7</v>
      </c>
      <c r="C7" t="s">
        <v>8</v>
      </c>
      <c r="D7" t="s">
        <v>10</v>
      </c>
      <c r="E7" t="s">
        <v>11</v>
      </c>
      <c r="G7" t="s">
        <v>10</v>
      </c>
      <c r="H7" t="s">
        <v>11</v>
      </c>
      <c r="J7" t="s">
        <v>21</v>
      </c>
    </row>
    <row r="8" spans="1:11">
      <c r="A8" t="s">
        <v>12</v>
      </c>
      <c r="B8">
        <v>2.8283999999999998</v>
      </c>
      <c r="C8">
        <v>8</v>
      </c>
      <c r="D8">
        <v>-2E-3</v>
      </c>
      <c r="E8">
        <v>-2E-3</v>
      </c>
      <c r="G8">
        <f>D8*(-1)</f>
        <v>2E-3</v>
      </c>
      <c r="H8">
        <f t="shared" ref="H8:H13" si="0">E8*(-1)</f>
        <v>2E-3</v>
      </c>
      <c r="J8" s="2" t="s">
        <v>22</v>
      </c>
      <c r="K8" s="2" t="s">
        <v>22</v>
      </c>
    </row>
    <row r="9" spans="1:11">
      <c r="A9" t="s">
        <v>13</v>
      </c>
      <c r="B9">
        <v>0.47139999999999999</v>
      </c>
      <c r="C9">
        <v>98</v>
      </c>
      <c r="D9">
        <v>-3.1763499981239999E-3</v>
      </c>
      <c r="E9">
        <v>-3.0708899145860001E-3</v>
      </c>
      <c r="G9">
        <f t="shared" ref="G9:G13" si="1">D9*(-1)</f>
        <v>3.1763499981239999E-3</v>
      </c>
      <c r="H9">
        <f t="shared" si="0"/>
        <v>3.0708899145860001E-3</v>
      </c>
      <c r="J9">
        <f>G9-G8</f>
        <v>1.1763499981239998E-3</v>
      </c>
      <c r="K9">
        <f>H9-H8</f>
        <v>1.070889914586E-3</v>
      </c>
    </row>
    <row r="10" spans="1:11">
      <c r="A10" t="s">
        <v>9</v>
      </c>
      <c r="B10">
        <v>0.25713000000000003</v>
      </c>
      <c r="C10">
        <v>288</v>
      </c>
      <c r="D10">
        <v>-3.346291541446E-3</v>
      </c>
      <c r="E10">
        <v>-3.2813583316639999E-3</v>
      </c>
      <c r="G10">
        <f t="shared" si="1"/>
        <v>3.346291541446E-3</v>
      </c>
      <c r="H10">
        <f t="shared" si="0"/>
        <v>3.2813583316639999E-3</v>
      </c>
      <c r="J10">
        <f t="shared" ref="J10:J17" si="2">G10-G9</f>
        <v>1.6994154332200008E-4</v>
      </c>
      <c r="K10">
        <f t="shared" ref="K10:K17" si="3">H10-H9</f>
        <v>2.1046841707799985E-4</v>
      </c>
    </row>
    <row r="11" spans="1:11">
      <c r="A11" t="s">
        <v>14</v>
      </c>
      <c r="B11">
        <v>0.13469</v>
      </c>
      <c r="C11">
        <v>968</v>
      </c>
      <c r="D11">
        <v>-3.4185993690769999E-3</v>
      </c>
      <c r="E11">
        <v>-3.383185531612E-3</v>
      </c>
      <c r="G11">
        <f t="shared" si="1"/>
        <v>3.4185993690769999E-3</v>
      </c>
      <c r="H11">
        <f t="shared" si="0"/>
        <v>3.383185531612E-3</v>
      </c>
      <c r="J11">
        <f t="shared" si="2"/>
        <v>7.2307827630999945E-5</v>
      </c>
      <c r="K11">
        <f t="shared" si="3"/>
        <v>1.0182719994800008E-4</v>
      </c>
    </row>
    <row r="12" spans="1:11">
      <c r="A12" t="s">
        <v>15</v>
      </c>
      <c r="B12">
        <v>6.8986000000000006E-2</v>
      </c>
      <c r="C12">
        <v>3528</v>
      </c>
      <c r="D12">
        <v>-3.4462531501369999E-3</v>
      </c>
      <c r="E12">
        <v>-3.4280439353300001E-3</v>
      </c>
      <c r="G12">
        <f t="shared" si="1"/>
        <v>3.4462531501369999E-3</v>
      </c>
      <c r="H12">
        <f t="shared" si="0"/>
        <v>3.4280439353300001E-3</v>
      </c>
      <c r="J12">
        <f t="shared" si="2"/>
        <v>2.7653781059999976E-5</v>
      </c>
      <c r="K12">
        <f t="shared" si="3"/>
        <v>4.4858403718000053E-5</v>
      </c>
    </row>
    <row r="13" spans="1:11">
      <c r="A13" t="s">
        <v>16</v>
      </c>
      <c r="B13">
        <v>3.4918999999999999E-2</v>
      </c>
      <c r="C13">
        <v>13448</v>
      </c>
      <c r="D13">
        <v>-3.45706513209E-3</v>
      </c>
      <c r="E13">
        <v>-3.4479155957420002E-3</v>
      </c>
      <c r="G13">
        <f t="shared" si="1"/>
        <v>3.45706513209E-3</v>
      </c>
      <c r="H13">
        <f t="shared" si="0"/>
        <v>3.4479155957420002E-3</v>
      </c>
      <c r="J13">
        <f t="shared" si="2"/>
        <v>1.0811981953000142E-5</v>
      </c>
      <c r="K13">
        <f t="shared" si="3"/>
        <v>1.9871660412000124E-5</v>
      </c>
    </row>
    <row r="14" spans="1:11">
      <c r="A14" t="s">
        <v>17</v>
      </c>
      <c r="B14">
        <v>2.0060000000000001E-2</v>
      </c>
      <c r="C14">
        <v>40328</v>
      </c>
      <c r="D14">
        <v>-3.4609893861069999E-3</v>
      </c>
      <c r="E14">
        <v>-3.4557708194580001E-3</v>
      </c>
      <c r="G14">
        <f t="shared" ref="G14" si="4">D14*(-1)</f>
        <v>3.4609893861069999E-3</v>
      </c>
      <c r="H14">
        <f t="shared" ref="H14" si="5">E14*(-1)</f>
        <v>3.4557708194580001E-3</v>
      </c>
      <c r="J14">
        <f t="shared" si="2"/>
        <v>3.9242540169999104E-6</v>
      </c>
      <c r="K14">
        <f t="shared" si="3"/>
        <v>7.8552237159999067E-6</v>
      </c>
    </row>
    <row r="15" spans="1:11">
      <c r="A15" t="s">
        <v>18</v>
      </c>
      <c r="B15">
        <v>1.8731000000000001E-2</v>
      </c>
      <c r="C15">
        <v>46208</v>
      </c>
      <c r="D15">
        <v>-3.4613165556600001E-3</v>
      </c>
      <c r="E15">
        <v>-3.4564476636830001E-3</v>
      </c>
      <c r="G15">
        <f t="shared" ref="G15" si="6">D15*(-1)</f>
        <v>3.4613165556600001E-3</v>
      </c>
      <c r="H15">
        <f t="shared" ref="H15" si="7">E15*(-1)</f>
        <v>3.4564476636830001E-3</v>
      </c>
      <c r="J15">
        <f t="shared" si="2"/>
        <v>3.2716955300016518E-7</v>
      </c>
      <c r="K15">
        <f t="shared" si="3"/>
        <v>6.768442250000388E-7</v>
      </c>
    </row>
    <row r="16" spans="1:11">
      <c r="A16" t="s">
        <v>19</v>
      </c>
      <c r="B16">
        <v>1.8131000000000001E-2</v>
      </c>
      <c r="C16">
        <v>49298</v>
      </c>
      <c r="D16">
        <v>-3.461463142153E-3</v>
      </c>
      <c r="E16">
        <v>-3.4567521371659999E-3</v>
      </c>
      <c r="G16">
        <f t="shared" ref="G16" si="8">D16*(-1)</f>
        <v>3.461463142153E-3</v>
      </c>
      <c r="H16">
        <f t="shared" ref="H16" si="9">E16*(-1)</f>
        <v>3.4567521371659999E-3</v>
      </c>
      <c r="J16">
        <f t="shared" si="2"/>
        <v>1.4658649299991236E-7</v>
      </c>
      <c r="K16">
        <f t="shared" si="3"/>
        <v>3.0447348299978555E-7</v>
      </c>
    </row>
    <row r="17" spans="1:11">
      <c r="A17" t="s">
        <v>20</v>
      </c>
      <c r="B17">
        <v>1.7677999999999999E-2</v>
      </c>
      <c r="C17">
        <v>51842</v>
      </c>
      <c r="D17">
        <v>-3.4615732841869998E-3</v>
      </c>
      <c r="E17">
        <v>-3.4569814394040002E-3</v>
      </c>
      <c r="G17">
        <f t="shared" ref="G17" si="10">D17*(-1)</f>
        <v>3.4615732841869998E-3</v>
      </c>
      <c r="H17">
        <f t="shared" ref="H17" si="11">E17*(-1)</f>
        <v>3.4569814394040002E-3</v>
      </c>
      <c r="J17">
        <f t="shared" si="2"/>
        <v>1.1014203399979314E-7</v>
      </c>
      <c r="K17">
        <f t="shared" si="3"/>
        <v>2.2930223800027988E-7</v>
      </c>
    </row>
    <row r="20" spans="1:11">
      <c r="A20" t="s">
        <v>23</v>
      </c>
    </row>
    <row r="21" spans="1:11">
      <c r="A21" t="s">
        <v>24</v>
      </c>
    </row>
    <row r="35" spans="1:11">
      <c r="A35" t="s">
        <v>25</v>
      </c>
    </row>
    <row r="36" spans="1:11">
      <c r="A36" t="s">
        <v>6</v>
      </c>
      <c r="B36" t="s">
        <v>38</v>
      </c>
      <c r="C36" t="s">
        <v>7</v>
      </c>
      <c r="D36" t="s">
        <v>8</v>
      </c>
      <c r="E36" t="s">
        <v>26</v>
      </c>
    </row>
    <row r="37" spans="1:11">
      <c r="A37" t="s">
        <v>12</v>
      </c>
      <c r="B37">
        <v>1</v>
      </c>
      <c r="C37">
        <v>2.8283999999999998</v>
      </c>
      <c r="D37">
        <v>8</v>
      </c>
      <c r="E37">
        <v>0.43747999999999998</v>
      </c>
    </row>
    <row r="38" spans="1:11">
      <c r="A38" t="s">
        <v>39</v>
      </c>
      <c r="B38">
        <v>3</v>
      </c>
      <c r="C38">
        <v>0.94281000000000004</v>
      </c>
      <c r="D38">
        <v>32</v>
      </c>
      <c r="E38">
        <v>0.20746000000000001</v>
      </c>
      <c r="J38">
        <v>10</v>
      </c>
      <c r="K38">
        <v>1</v>
      </c>
    </row>
    <row r="39" spans="1:11">
      <c r="A39" t="s">
        <v>13</v>
      </c>
      <c r="B39">
        <v>6</v>
      </c>
      <c r="C39">
        <v>0.47139999999999999</v>
      </c>
      <c r="D39">
        <v>98</v>
      </c>
      <c r="E39" s="4">
        <v>8.0954999999999999E-2</v>
      </c>
      <c r="J39">
        <v>10000</v>
      </c>
      <c r="K39">
        <v>9.9999999999999995E-7</v>
      </c>
    </row>
    <row r="40" spans="1:11">
      <c r="A40" t="s">
        <v>9</v>
      </c>
      <c r="B40">
        <v>11</v>
      </c>
      <c r="C40">
        <v>0.25713000000000003</v>
      </c>
      <c r="D40">
        <v>288</v>
      </c>
      <c r="E40" s="4">
        <v>2.8693E-2</v>
      </c>
    </row>
    <row r="41" spans="1:11">
      <c r="A41" t="s">
        <v>14</v>
      </c>
      <c r="B41">
        <v>21</v>
      </c>
      <c r="C41">
        <v>0.13469</v>
      </c>
      <c r="D41">
        <v>968</v>
      </c>
      <c r="E41" s="4">
        <v>8.5301999999999999E-3</v>
      </c>
    </row>
    <row r="42" spans="1:11">
      <c r="A42" t="s">
        <v>15</v>
      </c>
      <c r="B42">
        <v>41</v>
      </c>
      <c r="C42">
        <v>6.8986000000000006E-2</v>
      </c>
      <c r="D42">
        <v>3528</v>
      </c>
      <c r="E42" s="4">
        <v>2.2391999999999998E-3</v>
      </c>
    </row>
    <row r="43" spans="1:11">
      <c r="A43" t="s">
        <v>16</v>
      </c>
      <c r="B43">
        <v>81</v>
      </c>
      <c r="C43">
        <v>3.4918999999999999E-2</v>
      </c>
      <c r="D43">
        <v>13448</v>
      </c>
      <c r="E43" s="4">
        <v>4.7087000000000002E-4</v>
      </c>
    </row>
    <row r="44" spans="1:11">
      <c r="A44" t="s">
        <v>17</v>
      </c>
      <c r="B44">
        <v>141</v>
      </c>
      <c r="C44">
        <v>2.0060000000000001E-2</v>
      </c>
      <c r="D44">
        <v>40328</v>
      </c>
      <c r="E44" s="4">
        <v>5.0374999999999998E-5</v>
      </c>
    </row>
    <row r="45" spans="1:11">
      <c r="A45" t="s">
        <v>18</v>
      </c>
      <c r="B45">
        <v>151</v>
      </c>
      <c r="C45">
        <v>1.8731000000000001E-2</v>
      </c>
      <c r="D45">
        <v>46208</v>
      </c>
      <c r="E45" s="4">
        <v>2.5375E-5</v>
      </c>
    </row>
    <row r="46" spans="1:11">
      <c r="A46" t="s">
        <v>19</v>
      </c>
      <c r="B46">
        <v>156</v>
      </c>
      <c r="C46">
        <v>1.8131000000000001E-2</v>
      </c>
      <c r="D46">
        <v>49298</v>
      </c>
      <c r="E46" s="4">
        <v>1.5970000000000001E-5</v>
      </c>
    </row>
    <row r="47" spans="1:11">
      <c r="A47" t="s">
        <v>20</v>
      </c>
      <c r="B47">
        <v>160</v>
      </c>
      <c r="C47">
        <v>1.7677999999999999E-2</v>
      </c>
      <c r="D47">
        <v>51842</v>
      </c>
      <c r="E47" s="4">
        <v>1.3325E-16</v>
      </c>
    </row>
    <row r="51" spans="1:2">
      <c r="A51">
        <v>1</v>
      </c>
      <c r="B51">
        <v>0.1</v>
      </c>
    </row>
    <row r="52" spans="1:2">
      <c r="A52">
        <v>0.01</v>
      </c>
      <c r="B52">
        <v>1.0000000000000001E-5</v>
      </c>
    </row>
    <row r="54" spans="1:2">
      <c r="A54">
        <v>1</v>
      </c>
      <c r="B54">
        <v>0.1</v>
      </c>
    </row>
    <row r="55" spans="1:2">
      <c r="A55">
        <v>0.01</v>
      </c>
      <c r="B55">
        <v>1E-3</v>
      </c>
    </row>
    <row r="57" spans="1:2">
      <c r="A57">
        <v>1</v>
      </c>
      <c r="B57">
        <v>1</v>
      </c>
    </row>
    <row r="58" spans="1:2">
      <c r="A58">
        <v>100</v>
      </c>
      <c r="B58">
        <v>1E-4</v>
      </c>
    </row>
    <row r="60" spans="1:2">
      <c r="A60">
        <v>1</v>
      </c>
      <c r="B60">
        <v>1</v>
      </c>
    </row>
    <row r="61" spans="1:2">
      <c r="A61">
        <v>100</v>
      </c>
      <c r="B61">
        <v>0.01</v>
      </c>
    </row>
    <row r="75" spans="1:6">
      <c r="A75" t="s">
        <v>27</v>
      </c>
    </row>
    <row r="77" spans="1:6">
      <c r="A77" t="s">
        <v>41</v>
      </c>
    </row>
    <row r="78" spans="1:6">
      <c r="A78" t="s">
        <v>42</v>
      </c>
      <c r="B78">
        <v>1</v>
      </c>
      <c r="C78">
        <v>1</v>
      </c>
      <c r="D78" t="s">
        <v>43</v>
      </c>
      <c r="E78">
        <v>1</v>
      </c>
      <c r="F78">
        <v>1</v>
      </c>
    </row>
    <row r="79" spans="1:6">
      <c r="B79">
        <v>0.01</v>
      </c>
      <c r="C79">
        <v>0.01</v>
      </c>
      <c r="E79">
        <v>0.01</v>
      </c>
      <c r="F79">
        <v>1E-4</v>
      </c>
    </row>
    <row r="81" spans="1:9">
      <c r="A81" t="s">
        <v>33</v>
      </c>
    </row>
    <row r="82" spans="1:9">
      <c r="A82" t="s">
        <v>6</v>
      </c>
      <c r="B82" t="s">
        <v>34</v>
      </c>
      <c r="C82" t="s">
        <v>7</v>
      </c>
      <c r="D82" t="s">
        <v>30</v>
      </c>
      <c r="E82" t="s">
        <v>31</v>
      </c>
      <c r="F82" t="s">
        <v>32</v>
      </c>
      <c r="G82" t="s">
        <v>29</v>
      </c>
      <c r="H82" t="s">
        <v>40</v>
      </c>
    </row>
    <row r="83" spans="1:9">
      <c r="A83" t="s">
        <v>45</v>
      </c>
      <c r="B83" s="3">
        <v>3029400000</v>
      </c>
      <c r="C83">
        <v>0.57759000000000005</v>
      </c>
      <c r="D83">
        <v>84</v>
      </c>
      <c r="E83">
        <v>108</v>
      </c>
      <c r="F83">
        <v>10</v>
      </c>
      <c r="G83">
        <v>100</v>
      </c>
      <c r="H83">
        <v>9.8438999999999999E-2</v>
      </c>
      <c r="I83">
        <v>0.11448999999999999</v>
      </c>
    </row>
    <row r="84" spans="1:9">
      <c r="A84" t="s">
        <v>44</v>
      </c>
      <c r="B84" s="3">
        <v>3029400000</v>
      </c>
      <c r="C84">
        <v>0.25484000000000001</v>
      </c>
      <c r="D84">
        <v>360</v>
      </c>
      <c r="E84">
        <v>408</v>
      </c>
      <c r="F84">
        <v>22</v>
      </c>
      <c r="G84">
        <v>100</v>
      </c>
      <c r="H84">
        <v>2.4438999999999999E-2</v>
      </c>
      <c r="I84">
        <v>2.8742E-2</v>
      </c>
    </row>
    <row r="85" spans="1:9">
      <c r="A85" t="s">
        <v>28</v>
      </c>
      <c r="B85" s="3">
        <v>3029400000</v>
      </c>
      <c r="C85">
        <v>0.13283</v>
      </c>
      <c r="D85">
        <v>1232</v>
      </c>
      <c r="E85">
        <v>1320</v>
      </c>
      <c r="F85">
        <v>42</v>
      </c>
      <c r="G85">
        <v>100</v>
      </c>
      <c r="H85">
        <v>8.8766999999999995E-3</v>
      </c>
      <c r="I85">
        <v>9.0445999999999999E-3</v>
      </c>
    </row>
    <row r="86" spans="1:9">
      <c r="A86" t="s">
        <v>35</v>
      </c>
      <c r="B86" s="3">
        <v>3029400000</v>
      </c>
      <c r="C86">
        <v>6.9154999999999994E-2</v>
      </c>
      <c r="D86">
        <v>4368</v>
      </c>
      <c r="E86">
        <v>4536</v>
      </c>
      <c r="F86">
        <v>82</v>
      </c>
      <c r="G86">
        <v>100</v>
      </c>
      <c r="H86">
        <v>2.5926E-3</v>
      </c>
      <c r="I86">
        <v>2.2149000000000001E-3</v>
      </c>
    </row>
    <row r="87" spans="1:9">
      <c r="A87" t="s">
        <v>36</v>
      </c>
      <c r="B87" s="3">
        <v>3029400000</v>
      </c>
      <c r="C87">
        <v>3.4962E-2</v>
      </c>
      <c r="D87">
        <v>16728</v>
      </c>
      <c r="E87">
        <v>17056</v>
      </c>
      <c r="F87">
        <v>162</v>
      </c>
      <c r="G87">
        <v>100</v>
      </c>
      <c r="H87">
        <v>7.1562000000000004E-4</v>
      </c>
      <c r="I87">
        <v>4.6189000000000001E-4</v>
      </c>
    </row>
    <row r="88" spans="1:9">
      <c r="A88" t="s">
        <v>46</v>
      </c>
      <c r="B88" s="3">
        <v>3029400000</v>
      </c>
      <c r="G88">
        <v>100</v>
      </c>
    </row>
    <row r="89" spans="1:9">
      <c r="A89" t="s">
        <v>37</v>
      </c>
      <c r="B89" s="3">
        <v>3029400000</v>
      </c>
      <c r="C89">
        <v>2.0074000000000002E-2</v>
      </c>
      <c r="D89">
        <v>50268</v>
      </c>
      <c r="E89">
        <v>50836</v>
      </c>
      <c r="F89">
        <v>282</v>
      </c>
      <c r="G89">
        <v>100</v>
      </c>
      <c r="H89" s="3">
        <v>4.6143000000000002E-5</v>
      </c>
      <c r="I89" s="3">
        <v>4.6143000000000002E-5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 Matthias</dc:creator>
  <cp:lastModifiedBy>Mayr Matthias</cp:lastModifiedBy>
  <dcterms:created xsi:type="dcterms:W3CDTF">2010-07-13T00:53:37Z</dcterms:created>
  <dcterms:modified xsi:type="dcterms:W3CDTF">2010-07-25T20:33:19Z</dcterms:modified>
</cp:coreProperties>
</file>