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git/uu/nidm/simulation/exports/20200906-001542/numerical/"/>
    </mc:Choice>
  </mc:AlternateContent>
  <xr:revisionPtr revIDLastSave="0" documentId="13_ncr:1_{8E57B508-C5C9-8244-BC0E-B0FC006C6772}" xr6:coauthVersionLast="45" xr6:coauthVersionMax="45" xr10:uidLastSave="{00000000-0000-0000-0000-000000000000}"/>
  <bookViews>
    <workbookView xWindow="0" yWindow="0" windowWidth="25600" windowHeight="16000" activeTab="2" xr2:uid="{2F959FBD-2342-3647-BCE0-FA0AF5E7CAFA}"/>
  </bookViews>
  <sheets>
    <sheet name="dyn-netchanges" sheetId="5" r:id="rId1"/>
    <sheet name="dyn-attackrate" sheetId="6" r:id="rId2"/>
    <sheet name="dyn-attackrate-main" sheetId="12" r:id="rId3"/>
    <sheet name="dyn-duration" sheetId="7" r:id="rId4"/>
    <sheet name="dyn-duration-main" sheetId="13" r:id="rId5"/>
    <sheet name="dyn-peaksize" sheetId="8" r:id="rId6"/>
    <sheet name="dyn-peaksize-main" sheetId="14" r:id="rId7"/>
    <sheet name="stab-attackrate" sheetId="9" r:id="rId8"/>
    <sheet name="stab-attackrate-main" sheetId="15" r:id="rId9"/>
    <sheet name="stab-duration" sheetId="10" r:id="rId10"/>
    <sheet name="stab-duration-main" sheetId="16" r:id="rId11"/>
    <sheet name="stab-peaksize" sheetId="11" r:id="rId12"/>
    <sheet name="stab-peaksize-main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7" l="1"/>
  <c r="C7" i="17"/>
  <c r="F6" i="17"/>
  <c r="D6" i="17"/>
  <c r="E6" i="17" s="1"/>
  <c r="G6" i="17" s="1"/>
  <c r="I6" i="17" s="1"/>
  <c r="C6" i="17"/>
  <c r="F5" i="17"/>
  <c r="D5" i="17"/>
  <c r="E5" i="17" s="1"/>
  <c r="G5" i="17" s="1"/>
  <c r="I5" i="17" s="1"/>
  <c r="C5" i="17"/>
  <c r="F4" i="17"/>
  <c r="C4" i="17"/>
  <c r="F3" i="17"/>
  <c r="D3" i="17"/>
  <c r="E3" i="17" s="1"/>
  <c r="G3" i="17" s="1"/>
  <c r="I3" i="17" s="1"/>
  <c r="C3" i="17"/>
  <c r="F2" i="17"/>
  <c r="C2" i="17"/>
  <c r="D1" i="17" s="1"/>
  <c r="E1" i="17" s="1"/>
  <c r="G1" i="17" s="1"/>
  <c r="I1" i="17" s="1"/>
  <c r="F1" i="17"/>
  <c r="C1" i="17"/>
  <c r="F7" i="16"/>
  <c r="C7" i="16"/>
  <c r="F6" i="16"/>
  <c r="C6" i="16"/>
  <c r="D6" i="16" s="1"/>
  <c r="E6" i="16" s="1"/>
  <c r="G6" i="16" s="1"/>
  <c r="I6" i="16" s="1"/>
  <c r="F5" i="16"/>
  <c r="C5" i="16"/>
  <c r="D5" i="16" s="1"/>
  <c r="E5" i="16" s="1"/>
  <c r="G5" i="16" s="1"/>
  <c r="I5" i="16" s="1"/>
  <c r="F4" i="16"/>
  <c r="C4" i="16"/>
  <c r="F3" i="16"/>
  <c r="C3" i="16"/>
  <c r="D3" i="16" s="1"/>
  <c r="E3" i="16" s="1"/>
  <c r="G3" i="16" s="1"/>
  <c r="I3" i="16" s="1"/>
  <c r="F2" i="16"/>
  <c r="C2" i="16"/>
  <c r="F1" i="16"/>
  <c r="C1" i="16"/>
  <c r="F7" i="15"/>
  <c r="C7" i="15"/>
  <c r="F6" i="15"/>
  <c r="C6" i="15"/>
  <c r="F5" i="15"/>
  <c r="C5" i="15"/>
  <c r="F4" i="15"/>
  <c r="C4" i="15"/>
  <c r="F3" i="15"/>
  <c r="C3" i="15"/>
  <c r="F2" i="15"/>
  <c r="C2" i="15"/>
  <c r="F1" i="15"/>
  <c r="C1" i="15"/>
  <c r="F8" i="14"/>
  <c r="C8" i="14"/>
  <c r="F7" i="14"/>
  <c r="C7" i="14"/>
  <c r="F6" i="14"/>
  <c r="C6" i="14"/>
  <c r="F5" i="14"/>
  <c r="C5" i="14"/>
  <c r="F4" i="14"/>
  <c r="C4" i="14"/>
  <c r="F3" i="14"/>
  <c r="C3" i="14"/>
  <c r="F2" i="14"/>
  <c r="C2" i="14"/>
  <c r="F1" i="14"/>
  <c r="C1" i="14"/>
  <c r="D1" i="14" s="1"/>
  <c r="E1" i="14" s="1"/>
  <c r="G1" i="14" s="1"/>
  <c r="I1" i="14" s="1"/>
  <c r="F8" i="13"/>
  <c r="C8" i="13"/>
  <c r="F7" i="13"/>
  <c r="C7" i="13"/>
  <c r="F6" i="13"/>
  <c r="C6" i="13"/>
  <c r="F5" i="13"/>
  <c r="C5" i="13"/>
  <c r="F4" i="13"/>
  <c r="C4" i="13"/>
  <c r="F3" i="13"/>
  <c r="C3" i="13"/>
  <c r="F2" i="13"/>
  <c r="C2" i="13"/>
  <c r="F1" i="13"/>
  <c r="C1" i="13"/>
  <c r="I2" i="12"/>
  <c r="I3" i="12"/>
  <c r="I4" i="12"/>
  <c r="I5" i="12"/>
  <c r="I6" i="12"/>
  <c r="I7" i="12"/>
  <c r="I8" i="12"/>
  <c r="I1" i="12"/>
  <c r="G2" i="12"/>
  <c r="G3" i="12"/>
  <c r="G4" i="12"/>
  <c r="G5" i="12"/>
  <c r="G6" i="12"/>
  <c r="G7" i="12"/>
  <c r="G8" i="12"/>
  <c r="G1" i="12"/>
  <c r="F2" i="12"/>
  <c r="F3" i="12"/>
  <c r="F4" i="12"/>
  <c r="F5" i="12"/>
  <c r="F6" i="12"/>
  <c r="F7" i="12"/>
  <c r="F8" i="12"/>
  <c r="F1" i="12"/>
  <c r="E2" i="12"/>
  <c r="E3" i="12"/>
  <c r="E4" i="12"/>
  <c r="E5" i="12"/>
  <c r="E6" i="12"/>
  <c r="E7" i="12"/>
  <c r="E8" i="12"/>
  <c r="E1" i="12"/>
  <c r="D2" i="12"/>
  <c r="D3" i="12"/>
  <c r="D4" i="12"/>
  <c r="D5" i="12"/>
  <c r="D6" i="12"/>
  <c r="D7" i="12"/>
  <c r="D8" i="12"/>
  <c r="D1" i="12"/>
  <c r="C2" i="12"/>
  <c r="C3" i="12"/>
  <c r="C4" i="12"/>
  <c r="C5" i="12"/>
  <c r="C6" i="12"/>
  <c r="C7" i="12"/>
  <c r="C8" i="12"/>
  <c r="C1" i="12"/>
  <c r="D2" i="17" l="1"/>
  <c r="E2" i="17" s="1"/>
  <c r="G2" i="17" s="1"/>
  <c r="I2" i="17" s="1"/>
  <c r="D4" i="17"/>
  <c r="E4" i="17" s="1"/>
  <c r="G4" i="17" s="1"/>
  <c r="I4" i="17" s="1"/>
  <c r="D7" i="17"/>
  <c r="E7" i="17" s="1"/>
  <c r="G7" i="17" s="1"/>
  <c r="I7" i="17" s="1"/>
  <c r="D1" i="16"/>
  <c r="E1" i="16" s="1"/>
  <c r="G1" i="16" s="1"/>
  <c r="I1" i="16" s="1"/>
  <c r="D2" i="16"/>
  <c r="E2" i="16" s="1"/>
  <c r="G2" i="16" s="1"/>
  <c r="I2" i="16" s="1"/>
  <c r="D4" i="16"/>
  <c r="E4" i="16" s="1"/>
  <c r="G4" i="16" s="1"/>
  <c r="I4" i="16" s="1"/>
  <c r="D7" i="16"/>
  <c r="E7" i="16" s="1"/>
  <c r="G7" i="16" s="1"/>
  <c r="I7" i="16" s="1"/>
  <c r="D2" i="15"/>
  <c r="E2" i="15" s="1"/>
  <c r="G2" i="15" s="1"/>
  <c r="I2" i="15" s="1"/>
  <c r="D6" i="15"/>
  <c r="E6" i="15" s="1"/>
  <c r="G6" i="15" s="1"/>
  <c r="I6" i="15" s="1"/>
  <c r="D5" i="15"/>
  <c r="E5" i="15" s="1"/>
  <c r="G5" i="15" s="1"/>
  <c r="I5" i="15" s="1"/>
  <c r="D4" i="15"/>
  <c r="E4" i="15" s="1"/>
  <c r="G4" i="15" s="1"/>
  <c r="I4" i="15" s="1"/>
  <c r="D1" i="15"/>
  <c r="E1" i="15" s="1"/>
  <c r="G1" i="15" s="1"/>
  <c r="I1" i="15" s="1"/>
  <c r="D3" i="15"/>
  <c r="E3" i="15" s="1"/>
  <c r="G3" i="15" s="1"/>
  <c r="I3" i="15" s="1"/>
  <c r="D7" i="15"/>
  <c r="E7" i="15" s="1"/>
  <c r="G7" i="15" s="1"/>
  <c r="I7" i="15" s="1"/>
  <c r="D3" i="14"/>
  <c r="E3" i="14" s="1"/>
  <c r="G3" i="14" s="1"/>
  <c r="I3" i="14" s="1"/>
  <c r="D7" i="14"/>
  <c r="E7" i="14" s="1"/>
  <c r="G7" i="14" s="1"/>
  <c r="I7" i="14" s="1"/>
  <c r="D5" i="14"/>
  <c r="E5" i="14" s="1"/>
  <c r="G5" i="14" s="1"/>
  <c r="I5" i="14" s="1"/>
  <c r="D2" i="14"/>
  <c r="E2" i="14" s="1"/>
  <c r="G2" i="14" s="1"/>
  <c r="I2" i="14" s="1"/>
  <c r="D4" i="14"/>
  <c r="E4" i="14" s="1"/>
  <c r="G4" i="14" s="1"/>
  <c r="I4" i="14" s="1"/>
  <c r="D6" i="14"/>
  <c r="E6" i="14" s="1"/>
  <c r="G6" i="14" s="1"/>
  <c r="I6" i="14" s="1"/>
  <c r="D8" i="14"/>
  <c r="E8" i="14" s="1"/>
  <c r="G8" i="14" s="1"/>
  <c r="I8" i="14" s="1"/>
  <c r="D3" i="13"/>
  <c r="E3" i="13" s="1"/>
  <c r="G3" i="13" s="1"/>
  <c r="I3" i="13" s="1"/>
  <c r="D1" i="13"/>
  <c r="E1" i="13" s="1"/>
  <c r="G1" i="13" s="1"/>
  <c r="I1" i="13" s="1"/>
  <c r="D7" i="13"/>
  <c r="E7" i="13" s="1"/>
  <c r="G7" i="13" s="1"/>
  <c r="I7" i="13" s="1"/>
  <c r="D5" i="13"/>
  <c r="E5" i="13" s="1"/>
  <c r="G5" i="13" s="1"/>
  <c r="I5" i="13" s="1"/>
  <c r="D2" i="13"/>
  <c r="E2" i="13" s="1"/>
  <c r="G2" i="13" s="1"/>
  <c r="I2" i="13" s="1"/>
  <c r="D4" i="13"/>
  <c r="E4" i="13" s="1"/>
  <c r="G4" i="13" s="1"/>
  <c r="I4" i="13" s="1"/>
  <c r="D6" i="13"/>
  <c r="E6" i="13" s="1"/>
  <c r="G6" i="13" s="1"/>
  <c r="I6" i="13" s="1"/>
  <c r="D8" i="13"/>
  <c r="E8" i="13" s="1"/>
  <c r="G8" i="13" s="1"/>
  <c r="I8" i="13" s="1"/>
  <c r="C1" i="5"/>
  <c r="C2" i="11"/>
  <c r="F2" i="11"/>
  <c r="C3" i="11"/>
  <c r="E3" i="11" s="1"/>
  <c r="G3" i="11" s="1"/>
  <c r="I3" i="11" s="1"/>
  <c r="D3" i="11"/>
  <c r="F3" i="11"/>
  <c r="C4" i="11"/>
  <c r="D4" i="11"/>
  <c r="E4" i="11" s="1"/>
  <c r="G4" i="11" s="1"/>
  <c r="I4" i="11" s="1"/>
  <c r="F4" i="11"/>
  <c r="C5" i="11"/>
  <c r="E5" i="11" s="1"/>
  <c r="G5" i="11" s="1"/>
  <c r="I5" i="11" s="1"/>
  <c r="D5" i="11"/>
  <c r="F5" i="11"/>
  <c r="C6" i="11"/>
  <c r="D6" i="11"/>
  <c r="E6" i="11" s="1"/>
  <c r="G6" i="11" s="1"/>
  <c r="I6" i="11" s="1"/>
  <c r="F6" i="11"/>
  <c r="C7" i="11"/>
  <c r="E7" i="11" s="1"/>
  <c r="G7" i="11" s="1"/>
  <c r="I7" i="11" s="1"/>
  <c r="D7" i="11"/>
  <c r="F7" i="11"/>
  <c r="C8" i="11"/>
  <c r="D8" i="11"/>
  <c r="E8" i="11" s="1"/>
  <c r="G8" i="11" s="1"/>
  <c r="I8" i="11" s="1"/>
  <c r="F8" i="11"/>
  <c r="C9" i="11"/>
  <c r="E9" i="11" s="1"/>
  <c r="G9" i="11" s="1"/>
  <c r="I9" i="11" s="1"/>
  <c r="D9" i="11"/>
  <c r="F9" i="11"/>
  <c r="C10" i="11"/>
  <c r="D10" i="11"/>
  <c r="E10" i="11" s="1"/>
  <c r="G10" i="11" s="1"/>
  <c r="I10" i="11" s="1"/>
  <c r="F10" i="11"/>
  <c r="F1" i="11"/>
  <c r="C1" i="11"/>
  <c r="D1" i="11" s="1"/>
  <c r="E1" i="11" s="1"/>
  <c r="G1" i="11" s="1"/>
  <c r="I1" i="11" s="1"/>
  <c r="C2" i="10"/>
  <c r="F2" i="10"/>
  <c r="C3" i="10"/>
  <c r="E3" i="10" s="1"/>
  <c r="G3" i="10" s="1"/>
  <c r="I3" i="10" s="1"/>
  <c r="D3" i="10"/>
  <c r="F3" i="10"/>
  <c r="C4" i="10"/>
  <c r="D4" i="10"/>
  <c r="E4" i="10" s="1"/>
  <c r="G4" i="10" s="1"/>
  <c r="I4" i="10" s="1"/>
  <c r="F4" i="10"/>
  <c r="C5" i="10"/>
  <c r="E5" i="10" s="1"/>
  <c r="G5" i="10" s="1"/>
  <c r="I5" i="10" s="1"/>
  <c r="D5" i="10"/>
  <c r="F5" i="10"/>
  <c r="C6" i="10"/>
  <c r="D6" i="10"/>
  <c r="E6" i="10" s="1"/>
  <c r="G6" i="10" s="1"/>
  <c r="I6" i="10" s="1"/>
  <c r="F6" i="10"/>
  <c r="C7" i="10"/>
  <c r="E7" i="10" s="1"/>
  <c r="G7" i="10" s="1"/>
  <c r="I7" i="10" s="1"/>
  <c r="D7" i="10"/>
  <c r="F7" i="10"/>
  <c r="C8" i="10"/>
  <c r="D8" i="10"/>
  <c r="E8" i="10" s="1"/>
  <c r="G8" i="10" s="1"/>
  <c r="I8" i="10" s="1"/>
  <c r="F8" i="10"/>
  <c r="C9" i="10"/>
  <c r="E9" i="10" s="1"/>
  <c r="G9" i="10" s="1"/>
  <c r="I9" i="10" s="1"/>
  <c r="D9" i="10"/>
  <c r="F9" i="10"/>
  <c r="C10" i="10"/>
  <c r="D10" i="10"/>
  <c r="E10" i="10" s="1"/>
  <c r="G10" i="10" s="1"/>
  <c r="I10" i="10" s="1"/>
  <c r="F10" i="10"/>
  <c r="C11" i="10"/>
  <c r="E11" i="10" s="1"/>
  <c r="G11" i="10" s="1"/>
  <c r="I11" i="10" s="1"/>
  <c r="D11" i="10"/>
  <c r="F11" i="10"/>
  <c r="F1" i="10"/>
  <c r="C1" i="10"/>
  <c r="D1" i="10" s="1"/>
  <c r="E1" i="10" s="1"/>
  <c r="G1" i="10" s="1"/>
  <c r="I1" i="10" s="1"/>
  <c r="C2" i="9"/>
  <c r="F2" i="9"/>
  <c r="C3" i="9"/>
  <c r="D3" i="9"/>
  <c r="E3" i="9" s="1"/>
  <c r="G3" i="9" s="1"/>
  <c r="I3" i="9" s="1"/>
  <c r="F3" i="9"/>
  <c r="C4" i="9"/>
  <c r="D2" i="9" s="1"/>
  <c r="D4" i="9"/>
  <c r="F4" i="9"/>
  <c r="C5" i="9"/>
  <c r="D5" i="9"/>
  <c r="E5" i="9" s="1"/>
  <c r="G5" i="9" s="1"/>
  <c r="I5" i="9" s="1"/>
  <c r="F5" i="9"/>
  <c r="C6" i="9"/>
  <c r="E6" i="9" s="1"/>
  <c r="G6" i="9" s="1"/>
  <c r="I6" i="9" s="1"/>
  <c r="D6" i="9"/>
  <c r="F6" i="9"/>
  <c r="C7" i="9"/>
  <c r="D7" i="9"/>
  <c r="E7" i="9" s="1"/>
  <c r="G7" i="9" s="1"/>
  <c r="I7" i="9" s="1"/>
  <c r="F7" i="9"/>
  <c r="C8" i="9"/>
  <c r="E8" i="9" s="1"/>
  <c r="G8" i="9" s="1"/>
  <c r="I8" i="9" s="1"/>
  <c r="D8" i="9"/>
  <c r="F8" i="9"/>
  <c r="C9" i="9"/>
  <c r="D9" i="9"/>
  <c r="E9" i="9" s="1"/>
  <c r="G9" i="9" s="1"/>
  <c r="I9" i="9" s="1"/>
  <c r="F9" i="9"/>
  <c r="F1" i="9"/>
  <c r="C1" i="9"/>
  <c r="D1" i="9" s="1"/>
  <c r="E1" i="9" s="1"/>
  <c r="G1" i="9" s="1"/>
  <c r="I1" i="9" s="1"/>
  <c r="C2" i="8"/>
  <c r="D2" i="8" s="1"/>
  <c r="E2" i="8" s="1"/>
  <c r="G2" i="8" s="1"/>
  <c r="I2" i="8" s="1"/>
  <c r="F2" i="8"/>
  <c r="C3" i="8"/>
  <c r="E3" i="8" s="1"/>
  <c r="G3" i="8" s="1"/>
  <c r="I3" i="8" s="1"/>
  <c r="D3" i="8"/>
  <c r="F3" i="8"/>
  <c r="C4" i="8"/>
  <c r="F4" i="8"/>
  <c r="C5" i="8"/>
  <c r="E5" i="8" s="1"/>
  <c r="G5" i="8" s="1"/>
  <c r="I5" i="8" s="1"/>
  <c r="D5" i="8"/>
  <c r="F5" i="8"/>
  <c r="C6" i="8"/>
  <c r="F6" i="8"/>
  <c r="C7" i="8"/>
  <c r="E7" i="8" s="1"/>
  <c r="G7" i="8" s="1"/>
  <c r="I7" i="8" s="1"/>
  <c r="D7" i="8"/>
  <c r="F7" i="8"/>
  <c r="C8" i="8"/>
  <c r="F8" i="8"/>
  <c r="C9" i="8"/>
  <c r="E9" i="8" s="1"/>
  <c r="G9" i="8" s="1"/>
  <c r="I9" i="8" s="1"/>
  <c r="D9" i="8"/>
  <c r="F9" i="8"/>
  <c r="C10" i="8"/>
  <c r="F10" i="8"/>
  <c r="C11" i="8"/>
  <c r="E11" i="8" s="1"/>
  <c r="G11" i="8" s="1"/>
  <c r="I11" i="8" s="1"/>
  <c r="D11" i="8"/>
  <c r="F11" i="8"/>
  <c r="C12" i="8"/>
  <c r="F12" i="8"/>
  <c r="C13" i="8"/>
  <c r="E13" i="8" s="1"/>
  <c r="G13" i="8" s="1"/>
  <c r="I13" i="8" s="1"/>
  <c r="D13" i="8"/>
  <c r="F13" i="8"/>
  <c r="C14" i="8"/>
  <c r="F14" i="8"/>
  <c r="C15" i="8"/>
  <c r="E15" i="8" s="1"/>
  <c r="G15" i="8" s="1"/>
  <c r="I15" i="8" s="1"/>
  <c r="D15" i="8"/>
  <c r="F15" i="8"/>
  <c r="C16" i="8"/>
  <c r="F16" i="8"/>
  <c r="F1" i="8"/>
  <c r="C1" i="8"/>
  <c r="D1" i="8" s="1"/>
  <c r="E1" i="8" s="1"/>
  <c r="G1" i="8" s="1"/>
  <c r="I1" i="8" s="1"/>
  <c r="I4" i="7"/>
  <c r="G3" i="7"/>
  <c r="F3" i="7"/>
  <c r="F1" i="7"/>
  <c r="C2" i="7"/>
  <c r="F2" i="7"/>
  <c r="C3" i="7"/>
  <c r="E3" i="7" s="1"/>
  <c r="D3" i="7"/>
  <c r="C4" i="7"/>
  <c r="D4" i="7"/>
  <c r="E4" i="7" s="1"/>
  <c r="G4" i="7" s="1"/>
  <c r="F4" i="7"/>
  <c r="C5" i="7"/>
  <c r="E5" i="7" s="1"/>
  <c r="G5" i="7" s="1"/>
  <c r="I5" i="7" s="1"/>
  <c r="D5" i="7"/>
  <c r="F5" i="7"/>
  <c r="C6" i="7"/>
  <c r="D6" i="7"/>
  <c r="E6" i="7" s="1"/>
  <c r="G6" i="7" s="1"/>
  <c r="I6" i="7" s="1"/>
  <c r="F6" i="7"/>
  <c r="C7" i="7"/>
  <c r="E7" i="7" s="1"/>
  <c r="G7" i="7" s="1"/>
  <c r="I7" i="7" s="1"/>
  <c r="D7" i="7"/>
  <c r="F7" i="7"/>
  <c r="C8" i="7"/>
  <c r="D8" i="7"/>
  <c r="E8" i="7" s="1"/>
  <c r="G8" i="7" s="1"/>
  <c r="I8" i="7" s="1"/>
  <c r="F8" i="7"/>
  <c r="C9" i="7"/>
  <c r="E9" i="7" s="1"/>
  <c r="G9" i="7" s="1"/>
  <c r="I9" i="7" s="1"/>
  <c r="D9" i="7"/>
  <c r="F9" i="7"/>
  <c r="C10" i="7"/>
  <c r="D10" i="7"/>
  <c r="E10" i="7" s="1"/>
  <c r="G10" i="7" s="1"/>
  <c r="I10" i="7" s="1"/>
  <c r="F10" i="7"/>
  <c r="C11" i="7"/>
  <c r="E11" i="7" s="1"/>
  <c r="G11" i="7" s="1"/>
  <c r="I11" i="7" s="1"/>
  <c r="D11" i="7"/>
  <c r="F11" i="7"/>
  <c r="C12" i="7"/>
  <c r="D12" i="7"/>
  <c r="E12" i="7" s="1"/>
  <c r="G12" i="7" s="1"/>
  <c r="I12" i="7" s="1"/>
  <c r="F12" i="7"/>
  <c r="C13" i="7"/>
  <c r="E13" i="7" s="1"/>
  <c r="G13" i="7" s="1"/>
  <c r="I13" i="7" s="1"/>
  <c r="D13" i="7"/>
  <c r="F13" i="7"/>
  <c r="C14" i="7"/>
  <c r="D14" i="7"/>
  <c r="E14" i="7" s="1"/>
  <c r="G14" i="7" s="1"/>
  <c r="I14" i="7" s="1"/>
  <c r="F14" i="7"/>
  <c r="C15" i="7"/>
  <c r="E15" i="7" s="1"/>
  <c r="G15" i="7" s="1"/>
  <c r="I15" i="7" s="1"/>
  <c r="D15" i="7"/>
  <c r="F15" i="7"/>
  <c r="C1" i="7"/>
  <c r="D1" i="7" s="1"/>
  <c r="E1" i="7" s="1"/>
  <c r="G1" i="7" s="1"/>
  <c r="F2" i="6"/>
  <c r="F3" i="6"/>
  <c r="F4" i="6"/>
  <c r="F5" i="6"/>
  <c r="F6" i="6"/>
  <c r="F7" i="6"/>
  <c r="F8" i="6"/>
  <c r="F11" i="6"/>
  <c r="F12" i="6"/>
  <c r="F13" i="6"/>
  <c r="F14" i="6"/>
  <c r="F15" i="6"/>
  <c r="F1" i="6"/>
  <c r="D4" i="6"/>
  <c r="E4" i="6" s="1"/>
  <c r="G4" i="6" s="1"/>
  <c r="I4" i="6" s="1"/>
  <c r="C5" i="6"/>
  <c r="D5" i="6" s="1"/>
  <c r="E5" i="6" s="1"/>
  <c r="G5" i="6" s="1"/>
  <c r="I5" i="6" s="1"/>
  <c r="C6" i="6"/>
  <c r="D6" i="6" s="1"/>
  <c r="E6" i="6" s="1"/>
  <c r="G6" i="6" s="1"/>
  <c r="I6" i="6" s="1"/>
  <c r="C7" i="6"/>
  <c r="C8" i="6"/>
  <c r="C11" i="6"/>
  <c r="D11" i="6" s="1"/>
  <c r="E11" i="6" s="1"/>
  <c r="G11" i="6" s="1"/>
  <c r="I11" i="6" s="1"/>
  <c r="C12" i="6"/>
  <c r="D12" i="6" s="1"/>
  <c r="E12" i="6" s="1"/>
  <c r="G12" i="6" s="1"/>
  <c r="I12" i="6" s="1"/>
  <c r="C13" i="6"/>
  <c r="C14" i="6"/>
  <c r="C15" i="6"/>
  <c r="D15" i="6" s="1"/>
  <c r="E15" i="6" s="1"/>
  <c r="G15" i="6" s="1"/>
  <c r="I15" i="6" s="1"/>
  <c r="C1" i="6"/>
  <c r="D3" i="6" s="1"/>
  <c r="E3" i="6" s="1"/>
  <c r="G3" i="6" s="1"/>
  <c r="I3" i="6" s="1"/>
  <c r="C2" i="6"/>
  <c r="D2" i="6" s="1"/>
  <c r="E2" i="6" s="1"/>
  <c r="G2" i="6" s="1"/>
  <c r="I2" i="6" s="1"/>
  <c r="C3" i="6"/>
  <c r="C4" i="6"/>
  <c r="I4" i="5"/>
  <c r="F5" i="5"/>
  <c r="F6" i="5"/>
  <c r="F7" i="5"/>
  <c r="F10" i="5"/>
  <c r="F11" i="5"/>
  <c r="F12" i="5"/>
  <c r="F13" i="5"/>
  <c r="F14" i="5"/>
  <c r="F1" i="5"/>
  <c r="F2" i="5"/>
  <c r="F3" i="5"/>
  <c r="F4" i="5"/>
  <c r="G4" i="5"/>
  <c r="G5" i="5"/>
  <c r="I5" i="5" s="1"/>
  <c r="C2" i="5"/>
  <c r="C3" i="5"/>
  <c r="C6" i="5"/>
  <c r="C7" i="5"/>
  <c r="C10" i="5"/>
  <c r="C11" i="5"/>
  <c r="C12" i="5"/>
  <c r="C13" i="5"/>
  <c r="C14" i="5"/>
  <c r="D2" i="11" l="1"/>
  <c r="E2" i="11" s="1"/>
  <c r="G2" i="11" s="1"/>
  <c r="I2" i="11" s="1"/>
  <c r="D2" i="10"/>
  <c r="E2" i="10" s="1"/>
  <c r="G2" i="10" s="1"/>
  <c r="I2" i="10" s="1"/>
  <c r="E2" i="9"/>
  <c r="G2" i="9" s="1"/>
  <c r="I2" i="9" s="1"/>
  <c r="E4" i="9"/>
  <c r="G4" i="9" s="1"/>
  <c r="I4" i="9" s="1"/>
  <c r="D16" i="8"/>
  <c r="E16" i="8" s="1"/>
  <c r="G16" i="8" s="1"/>
  <c r="I16" i="8" s="1"/>
  <c r="D14" i="8"/>
  <c r="E14" i="8" s="1"/>
  <c r="G14" i="8" s="1"/>
  <c r="I14" i="8" s="1"/>
  <c r="D8" i="8"/>
  <c r="E8" i="8" s="1"/>
  <c r="G8" i="8" s="1"/>
  <c r="I8" i="8" s="1"/>
  <c r="D6" i="8"/>
  <c r="E6" i="8" s="1"/>
  <c r="G6" i="8" s="1"/>
  <c r="I6" i="8" s="1"/>
  <c r="D4" i="8"/>
  <c r="E4" i="8" s="1"/>
  <c r="G4" i="8" s="1"/>
  <c r="I4" i="8" s="1"/>
  <c r="D12" i="8"/>
  <c r="E12" i="8" s="1"/>
  <c r="G12" i="8" s="1"/>
  <c r="I12" i="8" s="1"/>
  <c r="D10" i="8"/>
  <c r="E10" i="8" s="1"/>
  <c r="G10" i="8" s="1"/>
  <c r="I10" i="8" s="1"/>
  <c r="I3" i="7"/>
  <c r="I1" i="7"/>
  <c r="D2" i="7"/>
  <c r="E2" i="7" s="1"/>
  <c r="G2" i="7" s="1"/>
  <c r="I2" i="7" s="1"/>
  <c r="D14" i="6"/>
  <c r="E14" i="6" s="1"/>
  <c r="G14" i="6" s="1"/>
  <c r="I14" i="6" s="1"/>
  <c r="D8" i="6"/>
  <c r="E8" i="6" s="1"/>
  <c r="G8" i="6" s="1"/>
  <c r="I8" i="6" s="1"/>
  <c r="D7" i="6"/>
  <c r="E7" i="6" s="1"/>
  <c r="G7" i="6" s="1"/>
  <c r="I7" i="6" s="1"/>
  <c r="D1" i="6"/>
  <c r="E1" i="6" s="1"/>
  <c r="G1" i="6" s="1"/>
  <c r="I1" i="6" s="1"/>
  <c r="D13" i="6"/>
  <c r="E13" i="6" s="1"/>
  <c r="G13" i="6" s="1"/>
  <c r="I13" i="6" s="1"/>
  <c r="D10" i="5"/>
  <c r="D6" i="5"/>
  <c r="E6" i="5" s="1"/>
  <c r="G6" i="5" s="1"/>
  <c r="I6" i="5" s="1"/>
  <c r="E10" i="5"/>
  <c r="G10" i="5" s="1"/>
  <c r="I10" i="5" s="1"/>
  <c r="D1" i="5"/>
  <c r="E1" i="5" s="1"/>
  <c r="G1" i="5" s="1"/>
  <c r="I1" i="5" s="1"/>
  <c r="D3" i="5"/>
  <c r="D14" i="5"/>
  <c r="E14" i="5" s="1"/>
  <c r="G14" i="5" s="1"/>
  <c r="I14" i="5" s="1"/>
  <c r="D2" i="5"/>
  <c r="E2" i="5" s="1"/>
  <c r="G2" i="5" s="1"/>
  <c r="I2" i="5" s="1"/>
  <c r="D13" i="5"/>
  <c r="E13" i="5" s="1"/>
  <c r="G13" i="5" s="1"/>
  <c r="I13" i="5" s="1"/>
  <c r="D7" i="5"/>
  <c r="E7" i="5" s="1"/>
  <c r="G7" i="5" s="1"/>
  <c r="I7" i="5" s="1"/>
  <c r="E3" i="5"/>
  <c r="G3" i="5" s="1"/>
  <c r="I3" i="5" s="1"/>
  <c r="D11" i="5"/>
  <c r="E11" i="5" s="1"/>
  <c r="G11" i="5" s="1"/>
  <c r="I11" i="5" s="1"/>
  <c r="D12" i="5"/>
  <c r="E12" i="5" s="1"/>
  <c r="G12" i="5" s="1"/>
  <c r="I12" i="5" s="1"/>
</calcChain>
</file>

<file path=xl/sharedStrings.xml><?xml version="1.0" encoding="utf-8"?>
<sst xmlns="http://schemas.openxmlformats.org/spreadsheetml/2006/main" count="122" uniqueCount="19">
  <si>
    <t>sigma</t>
  </si>
  <si>
    <t>gamma</t>
  </si>
  <si>
    <t>net.changes</t>
  </si>
  <si>
    <t>r.sigma.av</t>
  </si>
  <si>
    <t>degree.av</t>
  </si>
  <si>
    <t>clustering.av</t>
  </si>
  <si>
    <t>pathlength.av</t>
  </si>
  <si>
    <t>assortativity.av</t>
  </si>
  <si>
    <t>net.changes.X.gamma</t>
  </si>
  <si>
    <t>net.changes.X.clustering.av</t>
  </si>
  <si>
    <t>net.changes.X.assortativity.av</t>
  </si>
  <si>
    <t>degree.av.X.clustering.av</t>
  </si>
  <si>
    <t>clustering.av.X.assortativity.av</t>
  </si>
  <si>
    <t>net.changes.X.degree.av</t>
  </si>
  <si>
    <t>degree.av.X.pathlength.av</t>
  </si>
  <si>
    <t>pathlength.av.X.gamma</t>
  </si>
  <si>
    <t>assortativity.av.X.gamma</t>
  </si>
  <si>
    <t>net.changes.X.pathlength.av</t>
  </si>
  <si>
    <t>degree.av.X.gamma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</si>
</sst>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F802-CC04-C745-84E5-11FDE82B954E}">
  <dimension ref="A1:I14"/>
  <sheetViews>
    <sheetView workbookViewId="0">
      <selection activeCell="I10" sqref="I10"/>
    </sheetView>
  </sheetViews>
  <sheetFormatPr baseColWidth="10" defaultRowHeight="16"/>
  <cols>
    <col min="1" max="1" width="26.1640625" style="1" bestFit="1" customWidth="1"/>
    <col min="2" max="2" width="8.83203125" style="1" bestFit="1" customWidth="1"/>
    <col min="3" max="3" width="8.1640625" style="1" bestFit="1" customWidth="1"/>
    <col min="4" max="5" width="10.83203125" style="1"/>
    <col min="6" max="6" width="10.83203125" style="4"/>
    <col min="7" max="16384" width="10.83203125" style="1"/>
  </cols>
  <sheetData>
    <row r="1" spans="1:9">
      <c r="A1" s="2" t="s">
        <v>4</v>
      </c>
      <c r="B1" s="2">
        <v>-86.47</v>
      </c>
      <c r="C1" s="1">
        <f>ABS(B1)</f>
        <v>86.47</v>
      </c>
      <c r="D1" s="1">
        <f>MAX($C$1:$C$14)</f>
        <v>136.44</v>
      </c>
      <c r="E1" s="3">
        <f>C1/D1*100</f>
        <v>63.375842861330987</v>
      </c>
      <c r="F1" s="4" t="str">
        <f t="shared" ref="F1:F14" si="0">IF(B1=0,"",IF(B1&lt;0,"-","+"))</f>
        <v>-</v>
      </c>
      <c r="G1" s="1">
        <f>IF(E1=0,"",IF(E1&lt;20,1,IF(E1&lt;40,2,IF(E1&lt;60,3,IF(E1&lt;80,4,5)))))</f>
        <v>4</v>
      </c>
      <c r="I1" s="1" t="str">
        <f t="shared" ref="I1:I3" si="1">IF(G1="","",REPT(F1,G1))</f>
        <v>----</v>
      </c>
    </row>
    <row r="2" spans="1:9">
      <c r="A2" s="2" t="s">
        <v>5</v>
      </c>
      <c r="B2" s="2">
        <v>35.18</v>
      </c>
      <c r="C2" s="1">
        <f t="shared" ref="C2:C14" si="2">ABS(B2)</f>
        <v>35.18</v>
      </c>
      <c r="D2" s="1">
        <f>MAX($C$1:$C$14)</f>
        <v>136.44</v>
      </c>
      <c r="E2" s="3">
        <f t="shared" ref="E2:E14" si="3">C2/D2*100</f>
        <v>25.784227499267075</v>
      </c>
      <c r="F2" s="4" t="str">
        <f t="shared" si="0"/>
        <v>+</v>
      </c>
      <c r="G2" s="1">
        <f t="shared" ref="G2:G14" si="4">IF(E2=0,"",IF(E2&lt;20,1,IF(E2&lt;40,2,IF(E2&lt;60,3,IF(E2&lt;80,4,5)))))</f>
        <v>2</v>
      </c>
      <c r="I2" s="1" t="str">
        <f t="shared" si="1"/>
        <v>++</v>
      </c>
    </row>
    <row r="3" spans="1:9">
      <c r="A3" s="2" t="s">
        <v>6</v>
      </c>
      <c r="B3" s="2">
        <v>-124.19</v>
      </c>
      <c r="C3" s="1">
        <f t="shared" si="2"/>
        <v>124.19</v>
      </c>
      <c r="D3" s="1">
        <f>MAX($C$1:$C$14)</f>
        <v>136.44</v>
      </c>
      <c r="E3" s="3">
        <f t="shared" si="3"/>
        <v>91.021694517736734</v>
      </c>
      <c r="F3" s="4" t="str">
        <f t="shared" si="0"/>
        <v>-</v>
      </c>
      <c r="G3" s="1">
        <f t="shared" si="4"/>
        <v>5</v>
      </c>
      <c r="I3" s="1" t="str">
        <f t="shared" si="1"/>
        <v>-----</v>
      </c>
    </row>
    <row r="4" spans="1:9">
      <c r="A4" s="2" t="s">
        <v>7</v>
      </c>
      <c r="B4" s="2"/>
      <c r="E4" s="3"/>
      <c r="F4" s="4" t="str">
        <f>IF(B4=0,"",IF(B4&lt;0,"-","+"))</f>
        <v/>
      </c>
      <c r="G4" s="1" t="str">
        <f t="shared" si="4"/>
        <v/>
      </c>
      <c r="I4" s="1" t="str">
        <f>IF(G4="","",REPT(F4,G4))</f>
        <v/>
      </c>
    </row>
    <row r="5" spans="1:9">
      <c r="A5" s="2" t="s">
        <v>0</v>
      </c>
      <c r="B5" s="2"/>
      <c r="E5" s="3"/>
      <c r="F5" s="4" t="str">
        <f t="shared" si="0"/>
        <v/>
      </c>
      <c r="G5" s="1" t="str">
        <f t="shared" si="4"/>
        <v/>
      </c>
      <c r="I5" s="1" t="str">
        <f t="shared" ref="I5:I14" si="5">IF(G5="","",REPT(F5,G5))</f>
        <v/>
      </c>
    </row>
    <row r="6" spans="1:9">
      <c r="A6" s="2" t="s">
        <v>1</v>
      </c>
      <c r="B6" s="2">
        <v>128.01</v>
      </c>
      <c r="C6" s="1">
        <f t="shared" si="2"/>
        <v>128.01</v>
      </c>
      <c r="D6" s="1">
        <f>MAX($C$1:$C$14)</f>
        <v>136.44</v>
      </c>
      <c r="E6" s="3">
        <f t="shared" si="3"/>
        <v>93.821459982409849</v>
      </c>
      <c r="F6" s="4" t="str">
        <f t="shared" si="0"/>
        <v>+</v>
      </c>
      <c r="G6" s="1">
        <f t="shared" si="4"/>
        <v>5</v>
      </c>
      <c r="I6" s="1" t="str">
        <f t="shared" si="5"/>
        <v>+++++</v>
      </c>
    </row>
    <row r="7" spans="1:9">
      <c r="A7" s="2" t="s">
        <v>3</v>
      </c>
      <c r="B7" s="2">
        <v>-4.5</v>
      </c>
      <c r="C7" s="1">
        <f t="shared" si="2"/>
        <v>4.5</v>
      </c>
      <c r="D7" s="1">
        <f>MAX($C$1:$C$14)</f>
        <v>136.44</v>
      </c>
      <c r="E7" s="3">
        <f t="shared" si="3"/>
        <v>3.2981530343007917</v>
      </c>
      <c r="F7" s="4" t="str">
        <f t="shared" si="0"/>
        <v>-</v>
      </c>
      <c r="G7" s="1">
        <f t="shared" si="4"/>
        <v>1</v>
      </c>
      <c r="I7" s="1" t="str">
        <f t="shared" si="5"/>
        <v>-</v>
      </c>
    </row>
    <row r="8" spans="1:9">
      <c r="A8" s="2"/>
      <c r="B8" s="2"/>
      <c r="E8" s="3"/>
    </row>
    <row r="9" spans="1:9">
      <c r="A9" s="2"/>
      <c r="B9" s="2"/>
      <c r="E9" s="3"/>
    </row>
    <row r="10" spans="1:9">
      <c r="A10" s="2" t="s">
        <v>11</v>
      </c>
      <c r="B10" s="2">
        <v>136.44</v>
      </c>
      <c r="C10" s="1">
        <f t="shared" si="2"/>
        <v>136.44</v>
      </c>
      <c r="D10" s="1">
        <f>MAX($C$1:$C$14)</f>
        <v>136.44</v>
      </c>
      <c r="E10" s="3">
        <f t="shared" si="3"/>
        <v>100</v>
      </c>
      <c r="F10" s="4" t="str">
        <f t="shared" si="0"/>
        <v>+</v>
      </c>
      <c r="G10" s="1">
        <f t="shared" si="4"/>
        <v>5</v>
      </c>
      <c r="I10" s="1" t="str">
        <f t="shared" si="5"/>
        <v>+++++</v>
      </c>
    </row>
    <row r="11" spans="1:9">
      <c r="A11" s="2" t="s">
        <v>14</v>
      </c>
      <c r="B11" s="2">
        <v>-65.319999999999993</v>
      </c>
      <c r="C11" s="1">
        <f t="shared" si="2"/>
        <v>65.319999999999993</v>
      </c>
      <c r="D11" s="1">
        <f>MAX($C$1:$C$14)</f>
        <v>136.44</v>
      </c>
      <c r="E11" s="3">
        <f t="shared" si="3"/>
        <v>47.874523600117264</v>
      </c>
      <c r="F11" s="4" t="str">
        <f t="shared" si="0"/>
        <v>-</v>
      </c>
      <c r="G11" s="1">
        <f t="shared" si="4"/>
        <v>3</v>
      </c>
      <c r="I11" s="1" t="str">
        <f t="shared" si="5"/>
        <v>---</v>
      </c>
    </row>
    <row r="12" spans="1:9">
      <c r="A12" s="2" t="s">
        <v>12</v>
      </c>
      <c r="B12" s="2">
        <v>-23.55</v>
      </c>
      <c r="C12" s="1">
        <f t="shared" si="2"/>
        <v>23.55</v>
      </c>
      <c r="D12" s="1">
        <f>MAX($C$1:$C$14)</f>
        <v>136.44</v>
      </c>
      <c r="E12" s="3">
        <f t="shared" si="3"/>
        <v>17.26033421284081</v>
      </c>
      <c r="F12" s="4" t="str">
        <f t="shared" si="0"/>
        <v>-</v>
      </c>
      <c r="G12" s="1">
        <f t="shared" si="4"/>
        <v>1</v>
      </c>
      <c r="I12" s="1" t="str">
        <f t="shared" si="5"/>
        <v>-</v>
      </c>
    </row>
    <row r="13" spans="1:9">
      <c r="A13" s="2" t="s">
        <v>15</v>
      </c>
      <c r="B13" s="2">
        <v>-12.12</v>
      </c>
      <c r="C13" s="1">
        <f t="shared" si="2"/>
        <v>12.12</v>
      </c>
      <c r="D13" s="1">
        <f>MAX($C$1:$C$14)</f>
        <v>136.44</v>
      </c>
      <c r="E13" s="3">
        <f t="shared" si="3"/>
        <v>8.8830255057167982</v>
      </c>
      <c r="F13" s="4" t="str">
        <f t="shared" si="0"/>
        <v>-</v>
      </c>
      <c r="G13" s="1">
        <f t="shared" si="4"/>
        <v>1</v>
      </c>
      <c r="I13" s="1" t="str">
        <f t="shared" si="5"/>
        <v>-</v>
      </c>
    </row>
    <row r="14" spans="1:9">
      <c r="A14" s="2" t="s">
        <v>16</v>
      </c>
      <c r="B14" s="2">
        <v>16.91</v>
      </c>
      <c r="C14" s="1">
        <f t="shared" si="2"/>
        <v>16.91</v>
      </c>
      <c r="D14" s="1">
        <f>MAX($C$1:$C$14)</f>
        <v>136.44</v>
      </c>
      <c r="E14" s="3">
        <f t="shared" si="3"/>
        <v>12.393726180005864</v>
      </c>
      <c r="F14" s="4" t="str">
        <f t="shared" si="0"/>
        <v>+</v>
      </c>
      <c r="G14" s="1">
        <f t="shared" si="4"/>
        <v>1</v>
      </c>
      <c r="I14" s="1" t="str">
        <f t="shared" si="5"/>
        <v>+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1B1B-0F13-CB4B-A7A1-92AD57E29E35}">
  <dimension ref="A1:I11"/>
  <sheetViews>
    <sheetView workbookViewId="0">
      <selection activeCell="I14" sqref="I14"/>
    </sheetView>
  </sheetViews>
  <sheetFormatPr baseColWidth="10" defaultRowHeight="16"/>
  <cols>
    <col min="1" max="1" width="20.83203125" style="1" bestFit="1" customWidth="1"/>
    <col min="2" max="2" width="7.33203125" style="1" bestFit="1" customWidth="1"/>
    <col min="3" max="3" width="10.83203125" style="1"/>
    <col min="4" max="4" width="10.83203125" style="4"/>
    <col min="5" max="16384" width="10.83203125" style="1"/>
  </cols>
  <sheetData>
    <row r="1" spans="1:9">
      <c r="A1" s="2" t="s">
        <v>4</v>
      </c>
      <c r="B1" s="2">
        <v>-0.47</v>
      </c>
      <c r="C1" s="1">
        <f t="shared" ref="C1" si="0">ABS(B1)</f>
        <v>0.47</v>
      </c>
      <c r="D1" s="1">
        <f>MAX($C$1:$C$14)</f>
        <v>1.22</v>
      </c>
      <c r="E1" s="3">
        <f>C1/D1*100</f>
        <v>38.524590163934427</v>
      </c>
      <c r="F1" s="4" t="str">
        <f>IF(B1=0,"",IF(B1&lt;0,"-","+"))</f>
        <v>-</v>
      </c>
      <c r="G1" s="1">
        <f>IF(E1=0,"",IF(E1&lt;20,1,IF(E1&lt;40,2,IF(E1&lt;60,3,IF(E1&lt;80,4,5)))))</f>
        <v>2</v>
      </c>
      <c r="I1" s="1" t="str">
        <f t="shared" ref="I1" si="1">IF(G1="","",REPT(F1,G1))</f>
        <v>--</v>
      </c>
    </row>
    <row r="2" spans="1:9">
      <c r="A2" s="2" t="s">
        <v>5</v>
      </c>
      <c r="B2" s="2">
        <v>0.84</v>
      </c>
      <c r="C2" s="1">
        <f t="shared" ref="C2:C11" si="2">ABS(B2)</f>
        <v>0.84</v>
      </c>
      <c r="D2" s="1">
        <f t="shared" ref="D2:D11" si="3">MAX($C$1:$C$14)</f>
        <v>1.22</v>
      </c>
      <c r="E2" s="3">
        <f t="shared" ref="E2:E11" si="4">C2/D2*100</f>
        <v>68.852459016393439</v>
      </c>
      <c r="F2" s="4" t="str">
        <f t="shared" ref="F2:F11" si="5">IF(B2=0,"",IF(B2&lt;0,"-","+"))</f>
        <v>+</v>
      </c>
      <c r="G2" s="1">
        <f t="shared" ref="G2:G11" si="6">IF(E2=0,"",IF(E2&lt;20,1,IF(E2&lt;40,2,IF(E2&lt;60,3,IF(E2&lt;80,4,5)))))</f>
        <v>4</v>
      </c>
      <c r="I2" s="1" t="str">
        <f t="shared" ref="I2:I11" si="7">IF(G2="","",REPT(F2,G2))</f>
        <v>++++</v>
      </c>
    </row>
    <row r="3" spans="1:9">
      <c r="A3" s="2" t="s">
        <v>6</v>
      </c>
      <c r="B3" s="2">
        <v>0.42</v>
      </c>
      <c r="C3" s="1">
        <f t="shared" si="2"/>
        <v>0.42</v>
      </c>
      <c r="D3" s="1">
        <f t="shared" si="3"/>
        <v>1.22</v>
      </c>
      <c r="E3" s="3">
        <f t="shared" si="4"/>
        <v>34.42622950819672</v>
      </c>
      <c r="F3" s="4" t="str">
        <f t="shared" si="5"/>
        <v>+</v>
      </c>
      <c r="G3" s="1">
        <f t="shared" si="6"/>
        <v>2</v>
      </c>
      <c r="I3" s="1" t="str">
        <f t="shared" si="7"/>
        <v>++</v>
      </c>
    </row>
    <row r="4" spans="1:9">
      <c r="A4" s="2" t="s">
        <v>7</v>
      </c>
      <c r="B4" s="2"/>
      <c r="C4" s="1">
        <f t="shared" si="2"/>
        <v>0</v>
      </c>
      <c r="D4" s="1">
        <f t="shared" si="3"/>
        <v>1.22</v>
      </c>
      <c r="E4" s="3">
        <f t="shared" si="4"/>
        <v>0</v>
      </c>
      <c r="F4" s="4" t="str">
        <f t="shared" si="5"/>
        <v/>
      </c>
      <c r="G4" s="1" t="str">
        <f t="shared" si="6"/>
        <v/>
      </c>
      <c r="I4" s="1" t="str">
        <f t="shared" si="7"/>
        <v/>
      </c>
    </row>
    <row r="5" spans="1:9">
      <c r="A5" s="2" t="s">
        <v>0</v>
      </c>
      <c r="B5" s="2"/>
      <c r="C5" s="1">
        <f t="shared" si="2"/>
        <v>0</v>
      </c>
      <c r="D5" s="1">
        <f t="shared" si="3"/>
        <v>1.22</v>
      </c>
      <c r="E5" s="3">
        <f t="shared" si="4"/>
        <v>0</v>
      </c>
      <c r="F5" s="4" t="str">
        <f t="shared" si="5"/>
        <v/>
      </c>
      <c r="G5" s="1" t="str">
        <f t="shared" si="6"/>
        <v/>
      </c>
      <c r="I5" s="1" t="str">
        <f t="shared" si="7"/>
        <v/>
      </c>
    </row>
    <row r="6" spans="1:9">
      <c r="A6" s="2" t="s">
        <v>1</v>
      </c>
      <c r="B6" s="2">
        <v>-0.32</v>
      </c>
      <c r="C6" s="1">
        <f t="shared" si="2"/>
        <v>0.32</v>
      </c>
      <c r="D6" s="1">
        <f t="shared" si="3"/>
        <v>1.22</v>
      </c>
      <c r="E6" s="3">
        <f t="shared" si="4"/>
        <v>26.229508196721312</v>
      </c>
      <c r="F6" s="4" t="str">
        <f t="shared" si="5"/>
        <v>-</v>
      </c>
      <c r="G6" s="1">
        <f t="shared" si="6"/>
        <v>2</v>
      </c>
      <c r="I6" s="1" t="str">
        <f t="shared" si="7"/>
        <v>--</v>
      </c>
    </row>
    <row r="7" spans="1:9">
      <c r="A7" s="2" t="s">
        <v>3</v>
      </c>
      <c r="B7" s="2"/>
      <c r="C7" s="1">
        <f t="shared" si="2"/>
        <v>0</v>
      </c>
      <c r="D7" s="1">
        <f t="shared" si="3"/>
        <v>1.22</v>
      </c>
      <c r="E7" s="3">
        <f t="shared" si="4"/>
        <v>0</v>
      </c>
      <c r="F7" s="4" t="str">
        <f t="shared" si="5"/>
        <v/>
      </c>
      <c r="G7" s="1" t="str">
        <f t="shared" si="6"/>
        <v/>
      </c>
      <c r="I7" s="1" t="str">
        <f t="shared" si="7"/>
        <v/>
      </c>
    </row>
    <row r="8" spans="1:9">
      <c r="C8" s="1">
        <f t="shared" si="2"/>
        <v>0</v>
      </c>
      <c r="D8" s="1">
        <f t="shared" si="3"/>
        <v>1.22</v>
      </c>
      <c r="E8" s="3">
        <f t="shared" si="4"/>
        <v>0</v>
      </c>
      <c r="F8" s="4" t="str">
        <f t="shared" si="5"/>
        <v/>
      </c>
      <c r="G8" s="1" t="str">
        <f t="shared" si="6"/>
        <v/>
      </c>
      <c r="I8" s="1" t="str">
        <f t="shared" si="7"/>
        <v/>
      </c>
    </row>
    <row r="9" spans="1:9">
      <c r="C9" s="1">
        <f t="shared" si="2"/>
        <v>0</v>
      </c>
      <c r="D9" s="1">
        <f t="shared" si="3"/>
        <v>1.22</v>
      </c>
      <c r="E9" s="3">
        <f t="shared" si="4"/>
        <v>0</v>
      </c>
      <c r="F9" s="4" t="str">
        <f t="shared" si="5"/>
        <v/>
      </c>
      <c r="G9" s="1" t="str">
        <f t="shared" si="6"/>
        <v/>
      </c>
      <c r="I9" s="1" t="str">
        <f t="shared" si="7"/>
        <v/>
      </c>
    </row>
    <row r="10" spans="1:9">
      <c r="A10" s="2" t="s">
        <v>18</v>
      </c>
      <c r="B10" s="2">
        <v>-0.69</v>
      </c>
      <c r="C10" s="1">
        <f t="shared" si="2"/>
        <v>0.69</v>
      </c>
      <c r="D10" s="1">
        <f t="shared" si="3"/>
        <v>1.22</v>
      </c>
      <c r="E10" s="3">
        <f t="shared" si="4"/>
        <v>56.557377049180324</v>
      </c>
      <c r="F10" s="4" t="str">
        <f t="shared" si="5"/>
        <v>-</v>
      </c>
      <c r="G10" s="1">
        <f t="shared" si="6"/>
        <v>3</v>
      </c>
      <c r="I10" s="1" t="str">
        <f t="shared" si="7"/>
        <v>---</v>
      </c>
    </row>
    <row r="11" spans="1:9">
      <c r="A11" s="2" t="s">
        <v>15</v>
      </c>
      <c r="B11" s="2">
        <v>1.22</v>
      </c>
      <c r="C11" s="1">
        <f t="shared" si="2"/>
        <v>1.22</v>
      </c>
      <c r="D11" s="1">
        <f t="shared" si="3"/>
        <v>1.22</v>
      </c>
      <c r="E11" s="3">
        <f t="shared" si="4"/>
        <v>100</v>
      </c>
      <c r="F11" s="4" t="str">
        <f t="shared" si="5"/>
        <v>+</v>
      </c>
      <c r="G11" s="1">
        <f t="shared" si="6"/>
        <v>5</v>
      </c>
      <c r="I11" s="1" t="str">
        <f t="shared" si="7"/>
        <v>+++++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39F-C0EB-EC4D-95A6-CA92A0440225}">
  <dimension ref="A1:I7"/>
  <sheetViews>
    <sheetView workbookViewId="0">
      <selection activeCell="E7" sqref="A1:XFD1048576"/>
    </sheetView>
  </sheetViews>
  <sheetFormatPr baseColWidth="10" defaultRowHeight="16"/>
  <cols>
    <col min="1" max="1" width="13.5" bestFit="1" customWidth="1"/>
  </cols>
  <sheetData>
    <row r="1" spans="1:9">
      <c r="A1" s="5" t="s">
        <v>5</v>
      </c>
      <c r="B1" s="5">
        <v>0.83</v>
      </c>
      <c r="C1" s="5">
        <f t="shared" ref="C1:C7" si="0">IF(B1=0,"",ABS(B1))</f>
        <v>0.83</v>
      </c>
      <c r="D1">
        <f>IF(C1="","",MAX($C$1:$C$7))</f>
        <v>0.83</v>
      </c>
      <c r="E1">
        <f t="shared" ref="E1:E7" si="1">IF(D1="","",C1/D1*100)</f>
        <v>100</v>
      </c>
      <c r="F1" t="str">
        <f t="shared" ref="F1:F7" si="2">IF(B1=0,"",IF(B1&lt;0,"-","+"))</f>
        <v>+</v>
      </c>
      <c r="G1">
        <f t="shared" ref="G1:G7" si="3">IF(E1="","",IF(E1&lt;20,1,IF(E1&lt;40,2,IF(E1&lt;60,3,IF(E1&lt;80,4,5)))))</f>
        <v>5</v>
      </c>
      <c r="I1" t="str">
        <f t="shared" ref="I1:I7" si="4">IF(G1="","",REPT(F1,G1))</f>
        <v>+++++</v>
      </c>
    </row>
    <row r="2" spans="1:9">
      <c r="A2" s="5" t="s">
        <v>6</v>
      </c>
      <c r="B2" s="5">
        <v>0.45</v>
      </c>
      <c r="C2" s="5">
        <f t="shared" si="0"/>
        <v>0.45</v>
      </c>
      <c r="D2">
        <f>IF(C2="","",MAX($C$1:$C$7))</f>
        <v>0.83</v>
      </c>
      <c r="E2">
        <f t="shared" si="1"/>
        <v>54.216867469879524</v>
      </c>
      <c r="F2" t="str">
        <f t="shared" si="2"/>
        <v>+</v>
      </c>
      <c r="G2">
        <f t="shared" si="3"/>
        <v>3</v>
      </c>
      <c r="I2" t="str">
        <f t="shared" si="4"/>
        <v>+++</v>
      </c>
    </row>
    <row r="3" spans="1:9">
      <c r="A3" s="5" t="s">
        <v>7</v>
      </c>
      <c r="B3" s="5"/>
      <c r="C3" s="5" t="str">
        <f t="shared" si="0"/>
        <v/>
      </c>
      <c r="D3" t="str">
        <f>IF(C3="","",MAX($C$1:$C$7))</f>
        <v/>
      </c>
      <c r="E3" t="str">
        <f t="shared" si="1"/>
        <v/>
      </c>
      <c r="F3" t="str">
        <f t="shared" si="2"/>
        <v/>
      </c>
      <c r="G3" t="str">
        <f t="shared" si="3"/>
        <v/>
      </c>
      <c r="I3" t="str">
        <f t="shared" si="4"/>
        <v/>
      </c>
    </row>
    <row r="4" spans="1:9">
      <c r="A4" s="5" t="s">
        <v>4</v>
      </c>
      <c r="B4" s="5">
        <v>-0.45</v>
      </c>
      <c r="C4" s="5">
        <f t="shared" si="0"/>
        <v>0.45</v>
      </c>
      <c r="D4">
        <f>IF(C4="","",MAX($C$1:$C$7))</f>
        <v>0.83</v>
      </c>
      <c r="E4">
        <f t="shared" si="1"/>
        <v>54.216867469879524</v>
      </c>
      <c r="F4" t="str">
        <f t="shared" si="2"/>
        <v>-</v>
      </c>
      <c r="G4">
        <f t="shared" si="3"/>
        <v>3</v>
      </c>
      <c r="I4" t="str">
        <f t="shared" si="4"/>
        <v>---</v>
      </c>
    </row>
    <row r="5" spans="1:9">
      <c r="A5" s="5" t="s">
        <v>3</v>
      </c>
      <c r="B5" s="5"/>
      <c r="C5" s="5" t="str">
        <f t="shared" si="0"/>
        <v/>
      </c>
      <c r="D5" t="str">
        <f>IF(C5="","",MAX($C$1:$C$7))</f>
        <v/>
      </c>
      <c r="E5" t="str">
        <f t="shared" si="1"/>
        <v/>
      </c>
      <c r="F5" t="str">
        <f t="shared" si="2"/>
        <v/>
      </c>
      <c r="G5" t="str">
        <f t="shared" si="3"/>
        <v/>
      </c>
      <c r="I5" t="str">
        <f t="shared" si="4"/>
        <v/>
      </c>
    </row>
    <row r="6" spans="1:9">
      <c r="A6" s="5" t="s">
        <v>0</v>
      </c>
      <c r="B6" s="5"/>
      <c r="C6" s="5" t="str">
        <f t="shared" si="0"/>
        <v/>
      </c>
      <c r="D6" t="str">
        <f>IF(C6="","",MAX($C$1:$C$7))</f>
        <v/>
      </c>
      <c r="E6" t="str">
        <f t="shared" si="1"/>
        <v/>
      </c>
      <c r="F6" t="str">
        <f t="shared" si="2"/>
        <v/>
      </c>
      <c r="G6" t="str">
        <f t="shared" si="3"/>
        <v/>
      </c>
      <c r="I6" t="str">
        <f t="shared" si="4"/>
        <v/>
      </c>
    </row>
    <row r="7" spans="1:9">
      <c r="A7" s="5" t="s">
        <v>1</v>
      </c>
      <c r="B7" s="5">
        <v>-0.32</v>
      </c>
      <c r="C7" s="5">
        <f t="shared" si="0"/>
        <v>0.32</v>
      </c>
      <c r="D7">
        <f>IF(C7="","",MAX($C$1:$C$7))</f>
        <v>0.83</v>
      </c>
      <c r="E7">
        <f t="shared" si="1"/>
        <v>38.554216867469883</v>
      </c>
      <c r="F7" t="str">
        <f t="shared" si="2"/>
        <v>-</v>
      </c>
      <c r="G7">
        <f t="shared" si="3"/>
        <v>2</v>
      </c>
      <c r="I7" t="str">
        <f t="shared" si="4"/>
        <v>--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5D67-648D-214F-B226-F0DE7F8D3077}">
  <dimension ref="A1:I10"/>
  <sheetViews>
    <sheetView workbookViewId="0">
      <selection activeCell="G1" sqref="G1"/>
    </sheetView>
  </sheetViews>
  <sheetFormatPr baseColWidth="10" defaultRowHeight="16"/>
  <cols>
    <col min="1" max="1" width="20.83203125" style="1" bestFit="1" customWidth="1"/>
    <col min="2" max="3" width="10.83203125" style="1"/>
    <col min="4" max="4" width="10.83203125" style="4"/>
    <col min="5" max="16384" width="10.83203125" style="1"/>
  </cols>
  <sheetData>
    <row r="1" spans="1:9">
      <c r="A1" s="2" t="s">
        <v>4</v>
      </c>
      <c r="B1" s="2">
        <v>2.0099999999999998</v>
      </c>
      <c r="C1" s="1">
        <f t="shared" ref="C1" si="0">ABS(B1)</f>
        <v>2.0099999999999998</v>
      </c>
      <c r="D1" s="1">
        <f>MAX($C$1:$C$14)</f>
        <v>22.66</v>
      </c>
      <c r="E1" s="3">
        <f>C1/D1*100</f>
        <v>8.8702559576345976</v>
      </c>
      <c r="F1" s="4" t="str">
        <f>IF(B1=0,"",IF(B1&lt;0,"-","+"))</f>
        <v>+</v>
      </c>
      <c r="G1" s="1">
        <f>IF(E1=0,"",IF(E1&lt;20,1,IF(E1&lt;40,2,IF(E1&lt;60,3,IF(E1&lt;80,4,5)))))</f>
        <v>1</v>
      </c>
      <c r="I1" s="1" t="str">
        <f t="shared" ref="I1" si="1">IF(G1="","",REPT(F1,G1))</f>
        <v>+</v>
      </c>
    </row>
    <row r="2" spans="1:9">
      <c r="A2" s="2" t="s">
        <v>5</v>
      </c>
      <c r="B2" s="2">
        <v>-3</v>
      </c>
      <c r="C2" s="1">
        <f t="shared" ref="C2:C10" si="2">ABS(B2)</f>
        <v>3</v>
      </c>
      <c r="D2" s="1">
        <f t="shared" ref="D2:D10" si="3">MAX($C$1:$C$14)</f>
        <v>22.66</v>
      </c>
      <c r="E2" s="3">
        <f t="shared" ref="E2:E10" si="4">C2/D2*100</f>
        <v>13.239187996469552</v>
      </c>
      <c r="F2" s="4" t="str">
        <f t="shared" ref="F2:F10" si="5">IF(B2=0,"",IF(B2&lt;0,"-","+"))</f>
        <v>-</v>
      </c>
      <c r="G2" s="1">
        <f t="shared" ref="G2:G10" si="6">IF(E2=0,"",IF(E2&lt;20,1,IF(E2&lt;40,2,IF(E2&lt;60,3,IF(E2&lt;80,4,5)))))</f>
        <v>1</v>
      </c>
      <c r="I2" s="1" t="str">
        <f t="shared" ref="I2:I10" si="7">IF(G2="","",REPT(F2,G2))</f>
        <v>-</v>
      </c>
    </row>
    <row r="3" spans="1:9">
      <c r="A3" s="2" t="s">
        <v>6</v>
      </c>
      <c r="B3" s="2">
        <v>-4.1399999999999997</v>
      </c>
      <c r="C3" s="1">
        <f t="shared" si="2"/>
        <v>4.1399999999999997</v>
      </c>
      <c r="D3" s="1">
        <f t="shared" si="3"/>
        <v>22.66</v>
      </c>
      <c r="E3" s="3">
        <f t="shared" si="4"/>
        <v>18.270079435127979</v>
      </c>
      <c r="F3" s="4" t="str">
        <f t="shared" si="5"/>
        <v>-</v>
      </c>
      <c r="G3" s="1">
        <f t="shared" si="6"/>
        <v>1</v>
      </c>
      <c r="I3" s="1" t="str">
        <f t="shared" si="7"/>
        <v>-</v>
      </c>
    </row>
    <row r="4" spans="1:9">
      <c r="A4" s="2" t="s">
        <v>7</v>
      </c>
      <c r="B4" s="2">
        <v>-0.19</v>
      </c>
      <c r="C4" s="1">
        <f t="shared" si="2"/>
        <v>0.19</v>
      </c>
      <c r="D4" s="1">
        <f t="shared" si="3"/>
        <v>22.66</v>
      </c>
      <c r="E4" s="3">
        <f t="shared" si="4"/>
        <v>0.83848190644307141</v>
      </c>
      <c r="F4" s="4" t="str">
        <f t="shared" si="5"/>
        <v>-</v>
      </c>
      <c r="G4" s="1">
        <f t="shared" si="6"/>
        <v>1</v>
      </c>
      <c r="I4" s="1" t="str">
        <f t="shared" si="7"/>
        <v>-</v>
      </c>
    </row>
    <row r="5" spans="1:9">
      <c r="A5" s="2" t="s">
        <v>0</v>
      </c>
      <c r="B5" s="2"/>
      <c r="C5" s="1">
        <f t="shared" si="2"/>
        <v>0</v>
      </c>
      <c r="D5" s="1">
        <f t="shared" si="3"/>
        <v>22.66</v>
      </c>
      <c r="E5" s="3">
        <f t="shared" si="4"/>
        <v>0</v>
      </c>
      <c r="F5" s="4" t="str">
        <f t="shared" si="5"/>
        <v/>
      </c>
      <c r="G5" s="1" t="str">
        <f t="shared" si="6"/>
        <v/>
      </c>
      <c r="I5" s="1" t="str">
        <f t="shared" si="7"/>
        <v/>
      </c>
    </row>
    <row r="6" spans="1:9">
      <c r="A6" s="2" t="s">
        <v>1</v>
      </c>
      <c r="B6" s="2">
        <v>22.66</v>
      </c>
      <c r="C6" s="1">
        <f t="shared" si="2"/>
        <v>22.66</v>
      </c>
      <c r="D6" s="1">
        <f t="shared" si="3"/>
        <v>22.66</v>
      </c>
      <c r="E6" s="3">
        <f t="shared" si="4"/>
        <v>100</v>
      </c>
      <c r="F6" s="4" t="str">
        <f t="shared" si="5"/>
        <v>+</v>
      </c>
      <c r="G6" s="1">
        <f t="shared" si="6"/>
        <v>5</v>
      </c>
      <c r="I6" s="1" t="str">
        <f t="shared" si="7"/>
        <v>+++++</v>
      </c>
    </row>
    <row r="7" spans="1:9">
      <c r="A7" s="2" t="s">
        <v>3</v>
      </c>
      <c r="B7" s="2"/>
      <c r="C7" s="1">
        <f t="shared" si="2"/>
        <v>0</v>
      </c>
      <c r="D7" s="1">
        <f t="shared" si="3"/>
        <v>22.66</v>
      </c>
      <c r="E7" s="3">
        <f t="shared" si="4"/>
        <v>0</v>
      </c>
      <c r="F7" s="4" t="str">
        <f t="shared" si="5"/>
        <v/>
      </c>
      <c r="G7" s="1" t="str">
        <f t="shared" si="6"/>
        <v/>
      </c>
      <c r="I7" s="1" t="str">
        <f t="shared" si="7"/>
        <v/>
      </c>
    </row>
    <row r="8" spans="1:9">
      <c r="C8" s="1">
        <f t="shared" si="2"/>
        <v>0</v>
      </c>
      <c r="D8" s="1">
        <f t="shared" si="3"/>
        <v>22.66</v>
      </c>
      <c r="E8" s="3">
        <f t="shared" si="4"/>
        <v>0</v>
      </c>
      <c r="F8" s="4" t="str">
        <f t="shared" si="5"/>
        <v/>
      </c>
      <c r="G8" s="1" t="str">
        <f t="shared" si="6"/>
        <v/>
      </c>
      <c r="I8" s="1" t="str">
        <f t="shared" si="7"/>
        <v/>
      </c>
    </row>
    <row r="9" spans="1:9">
      <c r="C9" s="1">
        <f t="shared" si="2"/>
        <v>0</v>
      </c>
      <c r="D9" s="1">
        <f t="shared" si="3"/>
        <v>22.66</v>
      </c>
      <c r="E9" s="3">
        <f t="shared" si="4"/>
        <v>0</v>
      </c>
      <c r="F9" s="4" t="str">
        <f t="shared" si="5"/>
        <v/>
      </c>
      <c r="G9" s="1" t="str">
        <f t="shared" si="6"/>
        <v/>
      </c>
      <c r="I9" s="1" t="str">
        <f t="shared" si="7"/>
        <v/>
      </c>
    </row>
    <row r="10" spans="1:9">
      <c r="A10" s="2" t="s">
        <v>15</v>
      </c>
      <c r="B10" s="2">
        <v>-3.41</v>
      </c>
      <c r="C10" s="1">
        <f t="shared" si="2"/>
        <v>3.41</v>
      </c>
      <c r="D10" s="1">
        <f t="shared" si="3"/>
        <v>22.66</v>
      </c>
      <c r="E10" s="3">
        <f t="shared" si="4"/>
        <v>15.04854368932039</v>
      </c>
      <c r="F10" s="4" t="str">
        <f t="shared" si="5"/>
        <v>-</v>
      </c>
      <c r="G10" s="1">
        <f t="shared" si="6"/>
        <v>1</v>
      </c>
      <c r="I10" s="1" t="str">
        <f t="shared" si="7"/>
        <v>-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2C71-41BE-1641-A08D-DECE76890827}">
  <dimension ref="A1:I7"/>
  <sheetViews>
    <sheetView workbookViewId="0">
      <selection activeCell="B8" sqref="B8"/>
    </sheetView>
  </sheetViews>
  <sheetFormatPr baseColWidth="10" defaultRowHeight="16"/>
  <cols>
    <col min="1" max="1" width="13.5" bestFit="1" customWidth="1"/>
  </cols>
  <sheetData>
    <row r="1" spans="1:9">
      <c r="A1" s="5" t="s">
        <v>5</v>
      </c>
      <c r="B1" s="5">
        <v>-2.98</v>
      </c>
      <c r="C1" s="5">
        <f t="shared" ref="C1:C7" si="0">IF(B1=0,"",ABS(B1))</f>
        <v>2.98</v>
      </c>
      <c r="D1">
        <f>IF(C1="","",MAX($C$1:$C$7))</f>
        <v>22.66</v>
      </c>
      <c r="E1">
        <f t="shared" ref="E1:E7" si="1">IF(D1="","",C1/D1*100)</f>
        <v>13.150926743159753</v>
      </c>
      <c r="F1" t="str">
        <f t="shared" ref="F1:F7" si="2">IF(B1=0,"",IF(B1&lt;0,"-","+"))</f>
        <v>-</v>
      </c>
      <c r="G1">
        <f t="shared" ref="G1:G7" si="3">IF(E1="","",IF(E1&lt;20,1,IF(E1&lt;40,2,IF(E1&lt;60,3,IF(E1&lt;80,4,5)))))</f>
        <v>1</v>
      </c>
      <c r="I1" t="str">
        <f t="shared" ref="I1:I7" si="4">IF(G1="","",REPT(F1,G1))</f>
        <v>-</v>
      </c>
    </row>
    <row r="2" spans="1:9">
      <c r="A2" s="5" t="s">
        <v>6</v>
      </c>
      <c r="B2" s="5">
        <v>-4.2</v>
      </c>
      <c r="C2" s="5">
        <f t="shared" si="0"/>
        <v>4.2</v>
      </c>
      <c r="D2">
        <f>IF(C2="","",MAX($C$1:$C$7))</f>
        <v>22.66</v>
      </c>
      <c r="E2">
        <f t="shared" si="1"/>
        <v>18.534863195057373</v>
      </c>
      <c r="F2" t="str">
        <f t="shared" si="2"/>
        <v>-</v>
      </c>
      <c r="G2">
        <f t="shared" si="3"/>
        <v>1</v>
      </c>
      <c r="I2" t="str">
        <f t="shared" si="4"/>
        <v>-</v>
      </c>
    </row>
    <row r="3" spans="1:9">
      <c r="A3" s="5" t="s">
        <v>7</v>
      </c>
      <c r="B3" s="5">
        <v>-0.21</v>
      </c>
      <c r="C3" s="5">
        <f t="shared" si="0"/>
        <v>0.21</v>
      </c>
      <c r="D3">
        <f>IF(C3="","",MAX($C$1:$C$7))</f>
        <v>22.66</v>
      </c>
      <c r="E3">
        <f t="shared" si="1"/>
        <v>0.92674315975286836</v>
      </c>
      <c r="F3" t="str">
        <f t="shared" si="2"/>
        <v>-</v>
      </c>
      <c r="G3">
        <f t="shared" si="3"/>
        <v>1</v>
      </c>
      <c r="I3" t="str">
        <f t="shared" si="4"/>
        <v>-</v>
      </c>
    </row>
    <row r="4" spans="1:9">
      <c r="A4" s="5" t="s">
        <v>4</v>
      </c>
      <c r="B4" s="5">
        <v>1.97</v>
      </c>
      <c r="C4" s="5">
        <f t="shared" si="0"/>
        <v>1.97</v>
      </c>
      <c r="D4">
        <f>IF(C4="","",MAX($C$1:$C$7))</f>
        <v>22.66</v>
      </c>
      <c r="E4">
        <f t="shared" si="1"/>
        <v>8.6937334510150031</v>
      </c>
      <c r="F4" t="str">
        <f t="shared" si="2"/>
        <v>+</v>
      </c>
      <c r="G4">
        <f t="shared" si="3"/>
        <v>1</v>
      </c>
      <c r="I4" t="str">
        <f t="shared" si="4"/>
        <v>+</v>
      </c>
    </row>
    <row r="5" spans="1:9">
      <c r="A5" s="5" t="s">
        <v>3</v>
      </c>
      <c r="B5" s="5"/>
      <c r="C5" s="5" t="str">
        <f t="shared" si="0"/>
        <v/>
      </c>
      <c r="D5" t="str">
        <f>IF(C5="","",MAX($C$1:$C$7))</f>
        <v/>
      </c>
      <c r="E5" t="str">
        <f t="shared" si="1"/>
        <v/>
      </c>
      <c r="F5" t="str">
        <f t="shared" si="2"/>
        <v/>
      </c>
      <c r="G5" t="str">
        <f t="shared" si="3"/>
        <v/>
      </c>
      <c r="I5" t="str">
        <f t="shared" si="4"/>
        <v/>
      </c>
    </row>
    <row r="6" spans="1:9">
      <c r="A6" s="5" t="s">
        <v>0</v>
      </c>
      <c r="B6" s="5"/>
      <c r="C6" s="5" t="str">
        <f t="shared" si="0"/>
        <v/>
      </c>
      <c r="D6" t="str">
        <f>IF(C6="","",MAX($C$1:$C$7))</f>
        <v/>
      </c>
      <c r="E6" t="str">
        <f t="shared" si="1"/>
        <v/>
      </c>
      <c r="F6" t="str">
        <f t="shared" si="2"/>
        <v/>
      </c>
      <c r="G6" t="str">
        <f t="shared" si="3"/>
        <v/>
      </c>
      <c r="I6" t="str">
        <f t="shared" si="4"/>
        <v/>
      </c>
    </row>
    <row r="7" spans="1:9">
      <c r="A7" s="5" t="s">
        <v>1</v>
      </c>
      <c r="B7" s="5">
        <v>22.66</v>
      </c>
      <c r="C7" s="5">
        <f t="shared" si="0"/>
        <v>22.66</v>
      </c>
      <c r="D7">
        <f>IF(C7="","",MAX($C$1:$C$7))</f>
        <v>22.66</v>
      </c>
      <c r="E7">
        <f t="shared" si="1"/>
        <v>100</v>
      </c>
      <c r="F7" t="str">
        <f t="shared" si="2"/>
        <v>+</v>
      </c>
      <c r="G7">
        <f t="shared" si="3"/>
        <v>5</v>
      </c>
      <c r="I7" t="str">
        <f t="shared" si="4"/>
        <v>+++++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6856-66C9-7A4E-8927-A46388B57E63}">
  <dimension ref="A1:I15"/>
  <sheetViews>
    <sheetView workbookViewId="0">
      <selection activeCell="I1" sqref="I1"/>
    </sheetView>
  </sheetViews>
  <sheetFormatPr baseColWidth="10" defaultRowHeight="16"/>
  <cols>
    <col min="1" max="1" width="29.6640625" style="6" bestFit="1" customWidth="1"/>
    <col min="2" max="5" width="10.83203125" style="6"/>
    <col min="6" max="6" width="10.83203125" style="7"/>
    <col min="7" max="16384" width="10.83203125" style="6"/>
  </cols>
  <sheetData>
    <row r="1" spans="1:9">
      <c r="A1" s="5" t="s">
        <v>2</v>
      </c>
      <c r="B1" s="5">
        <v>2.0299999999999998</v>
      </c>
      <c r="C1" s="5">
        <f t="shared" ref="C1:C15" si="0">IF(B1=0,"",ABS(B1))</f>
        <v>2.0299999999999998</v>
      </c>
      <c r="D1" s="6">
        <f>IF(C1="","",MAX($C$1:$C$15))</f>
        <v>2.0299999999999998</v>
      </c>
      <c r="E1" s="6">
        <f t="shared" ref="E1:E15" si="1">IF(D1="","",C1/D1*100)</f>
        <v>100</v>
      </c>
      <c r="F1" s="7" t="str">
        <f>IF(B1=0,"",IF(B1&lt;0,"-","+"))</f>
        <v>+</v>
      </c>
      <c r="G1" s="6">
        <f t="shared" ref="G1:G15" si="2">IF(E1="","",IF(E1&lt;20,1,IF(E1&lt;40,2,IF(E1&lt;60,3,IF(E1&lt;80,4,5)))))</f>
        <v>5</v>
      </c>
      <c r="I1" s="6" t="str">
        <f>IF(G1="","",REPT(F1,G1))</f>
        <v>+++++</v>
      </c>
    </row>
    <row r="2" spans="1:9">
      <c r="A2" s="5" t="s">
        <v>4</v>
      </c>
      <c r="B2" s="5">
        <v>-0.27</v>
      </c>
      <c r="C2" s="5">
        <f t="shared" si="0"/>
        <v>0.27</v>
      </c>
      <c r="D2" s="6">
        <f t="shared" ref="D2:D15" si="3">IF(C2="","",MAX($C$1:$C$15))</f>
        <v>2.0299999999999998</v>
      </c>
      <c r="E2" s="6">
        <f t="shared" si="1"/>
        <v>13.300492610837441</v>
      </c>
      <c r="F2" s="7" t="str">
        <f t="shared" ref="F2:F15" si="4">IF(B2=0,"",IF(B2&lt;0,"-","+"))</f>
        <v>-</v>
      </c>
      <c r="G2" s="6">
        <f t="shared" si="2"/>
        <v>1</v>
      </c>
      <c r="I2" s="6" t="str">
        <f t="shared" ref="I2:I15" si="5">IF(G2="","",REPT(F2,G2))</f>
        <v>-</v>
      </c>
    </row>
    <row r="3" spans="1:9">
      <c r="A3" s="5" t="s">
        <v>5</v>
      </c>
      <c r="B3" s="5">
        <v>-0.63</v>
      </c>
      <c r="C3" s="5">
        <f t="shared" si="0"/>
        <v>0.63</v>
      </c>
      <c r="D3" s="6">
        <f t="shared" si="3"/>
        <v>2.0299999999999998</v>
      </c>
      <c r="E3" s="6">
        <f t="shared" si="1"/>
        <v>31.03448275862069</v>
      </c>
      <c r="F3" s="7" t="str">
        <f t="shared" si="4"/>
        <v>-</v>
      </c>
      <c r="G3" s="6">
        <f t="shared" si="2"/>
        <v>2</v>
      </c>
      <c r="I3" s="6" t="str">
        <f t="shared" si="5"/>
        <v>--</v>
      </c>
    </row>
    <row r="4" spans="1:9">
      <c r="A4" s="5" t="s">
        <v>6</v>
      </c>
      <c r="B4" s="5"/>
      <c r="C4" s="5" t="str">
        <f>IF(B4=0,"",ABS(B4))</f>
        <v/>
      </c>
      <c r="D4" s="6" t="str">
        <f t="shared" si="3"/>
        <v/>
      </c>
      <c r="E4" s="6" t="str">
        <f t="shared" si="1"/>
        <v/>
      </c>
      <c r="F4" s="7" t="str">
        <f t="shared" si="4"/>
        <v/>
      </c>
      <c r="G4" s="6" t="str">
        <f>IF(E4="","",IF(E4&lt;20,1,IF(E4&lt;40,2,IF(E4&lt;60,3,IF(E4&lt;80,4,5)))))</f>
        <v/>
      </c>
      <c r="I4" s="6" t="str">
        <f t="shared" si="5"/>
        <v/>
      </c>
    </row>
    <row r="5" spans="1:9">
      <c r="A5" s="5" t="s">
        <v>7</v>
      </c>
      <c r="B5" s="5">
        <v>-0.77</v>
      </c>
      <c r="C5" s="5">
        <f t="shared" si="0"/>
        <v>0.77</v>
      </c>
      <c r="D5" s="6">
        <f t="shared" si="3"/>
        <v>2.0299999999999998</v>
      </c>
      <c r="E5" s="6">
        <f t="shared" si="1"/>
        <v>37.931034482758626</v>
      </c>
      <c r="F5" s="7" t="str">
        <f t="shared" si="4"/>
        <v>-</v>
      </c>
      <c r="G5" s="6">
        <f t="shared" si="2"/>
        <v>2</v>
      </c>
      <c r="I5" s="6" t="str">
        <f t="shared" si="5"/>
        <v>--</v>
      </c>
    </row>
    <row r="6" spans="1:9">
      <c r="A6" s="5" t="s">
        <v>0</v>
      </c>
      <c r="B6" s="5">
        <v>-0.24</v>
      </c>
      <c r="C6" s="5">
        <f t="shared" si="0"/>
        <v>0.24</v>
      </c>
      <c r="D6" s="6">
        <f t="shared" si="3"/>
        <v>2.0299999999999998</v>
      </c>
      <c r="E6" s="6">
        <f t="shared" si="1"/>
        <v>11.822660098522169</v>
      </c>
      <c r="F6" s="7" t="str">
        <f t="shared" si="4"/>
        <v>-</v>
      </c>
      <c r="G6" s="6">
        <f t="shared" si="2"/>
        <v>1</v>
      </c>
      <c r="I6" s="6" t="str">
        <f t="shared" si="5"/>
        <v>-</v>
      </c>
    </row>
    <row r="7" spans="1:9">
      <c r="A7" s="5" t="s">
        <v>1</v>
      </c>
      <c r="B7" s="5">
        <v>1.5</v>
      </c>
      <c r="C7" s="5">
        <f t="shared" si="0"/>
        <v>1.5</v>
      </c>
      <c r="D7" s="6">
        <f t="shared" si="3"/>
        <v>2.0299999999999998</v>
      </c>
      <c r="E7" s="6">
        <f t="shared" si="1"/>
        <v>73.891625615763559</v>
      </c>
      <c r="F7" s="7" t="str">
        <f t="shared" si="4"/>
        <v>+</v>
      </c>
      <c r="G7" s="6">
        <f t="shared" si="2"/>
        <v>4</v>
      </c>
      <c r="I7" s="6" t="str">
        <f t="shared" si="5"/>
        <v>++++</v>
      </c>
    </row>
    <row r="8" spans="1:9">
      <c r="A8" s="5" t="s">
        <v>3</v>
      </c>
      <c r="B8" s="5">
        <v>-0.19</v>
      </c>
      <c r="C8" s="5">
        <f t="shared" si="0"/>
        <v>0.19</v>
      </c>
      <c r="D8" s="6">
        <f t="shared" si="3"/>
        <v>2.0299999999999998</v>
      </c>
      <c r="E8" s="6">
        <f t="shared" si="1"/>
        <v>9.3596059113300498</v>
      </c>
      <c r="F8" s="7" t="str">
        <f t="shared" si="4"/>
        <v>-</v>
      </c>
      <c r="G8" s="6">
        <f t="shared" si="2"/>
        <v>1</v>
      </c>
      <c r="I8" s="6" t="str">
        <f t="shared" si="5"/>
        <v>-</v>
      </c>
    </row>
    <row r="9" spans="1:9">
      <c r="A9" s="5"/>
      <c r="B9" s="5"/>
      <c r="C9" s="5"/>
    </row>
    <row r="10" spans="1:9">
      <c r="A10" s="5"/>
      <c r="B10" s="5"/>
      <c r="C10" s="5"/>
    </row>
    <row r="11" spans="1:9">
      <c r="A11" s="5" t="s">
        <v>9</v>
      </c>
      <c r="B11" s="5">
        <v>-0.42</v>
      </c>
      <c r="C11" s="5">
        <f t="shared" si="0"/>
        <v>0.42</v>
      </c>
      <c r="D11" s="6">
        <f t="shared" si="3"/>
        <v>2.0299999999999998</v>
      </c>
      <c r="E11" s="6">
        <f t="shared" si="1"/>
        <v>20.689655172413797</v>
      </c>
      <c r="F11" s="7" t="str">
        <f t="shared" si="4"/>
        <v>-</v>
      </c>
      <c r="G11" s="6">
        <f t="shared" si="2"/>
        <v>2</v>
      </c>
      <c r="I11" s="6" t="str">
        <f t="shared" si="5"/>
        <v>--</v>
      </c>
    </row>
    <row r="12" spans="1:9">
      <c r="A12" s="5" t="s">
        <v>10</v>
      </c>
      <c r="B12" s="5">
        <v>-0.49</v>
      </c>
      <c r="C12" s="5">
        <f t="shared" si="0"/>
        <v>0.49</v>
      </c>
      <c r="D12" s="6">
        <f t="shared" si="3"/>
        <v>2.0299999999999998</v>
      </c>
      <c r="E12" s="6">
        <f t="shared" si="1"/>
        <v>24.137931034482758</v>
      </c>
      <c r="F12" s="7" t="str">
        <f t="shared" si="4"/>
        <v>-</v>
      </c>
      <c r="G12" s="6">
        <f t="shared" si="2"/>
        <v>2</v>
      </c>
      <c r="I12" s="6" t="str">
        <f t="shared" si="5"/>
        <v>--</v>
      </c>
    </row>
    <row r="13" spans="1:9">
      <c r="A13" s="5" t="s">
        <v>8</v>
      </c>
      <c r="B13" s="5">
        <v>0.75</v>
      </c>
      <c r="C13" s="5">
        <f t="shared" si="0"/>
        <v>0.75</v>
      </c>
      <c r="D13" s="6">
        <f t="shared" si="3"/>
        <v>2.0299999999999998</v>
      </c>
      <c r="E13" s="6">
        <f t="shared" si="1"/>
        <v>36.945812807881779</v>
      </c>
      <c r="F13" s="7" t="str">
        <f t="shared" si="4"/>
        <v>+</v>
      </c>
      <c r="G13" s="6">
        <f t="shared" si="2"/>
        <v>2</v>
      </c>
      <c r="I13" s="6" t="str">
        <f t="shared" si="5"/>
        <v>++</v>
      </c>
    </row>
    <row r="14" spans="1:9">
      <c r="A14" s="5" t="s">
        <v>15</v>
      </c>
      <c r="B14" s="5">
        <v>-0.13</v>
      </c>
      <c r="C14" s="5">
        <f t="shared" si="0"/>
        <v>0.13</v>
      </c>
      <c r="D14" s="6">
        <f t="shared" si="3"/>
        <v>2.0299999999999998</v>
      </c>
      <c r="E14" s="6">
        <f t="shared" si="1"/>
        <v>6.403940886699508</v>
      </c>
      <c r="F14" s="7" t="str">
        <f t="shared" si="4"/>
        <v>-</v>
      </c>
      <c r="G14" s="6">
        <f t="shared" si="2"/>
        <v>1</v>
      </c>
      <c r="I14" s="6" t="str">
        <f t="shared" si="5"/>
        <v>-</v>
      </c>
    </row>
    <row r="15" spans="1:9">
      <c r="A15" s="5" t="s">
        <v>16</v>
      </c>
      <c r="B15" s="5">
        <v>-0.34</v>
      </c>
      <c r="C15" s="5">
        <f t="shared" si="0"/>
        <v>0.34</v>
      </c>
      <c r="D15" s="6">
        <f t="shared" si="3"/>
        <v>2.0299999999999998</v>
      </c>
      <c r="E15" s="6">
        <f t="shared" si="1"/>
        <v>16.748768472906406</v>
      </c>
      <c r="F15" s="7" t="str">
        <f t="shared" si="4"/>
        <v>-</v>
      </c>
      <c r="G15" s="6">
        <f t="shared" si="2"/>
        <v>1</v>
      </c>
      <c r="I15" s="6" t="str">
        <f t="shared" si="5"/>
        <v>-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B834-A7AC-EA4E-9613-645F8E6006B7}">
  <dimension ref="A1:I9"/>
  <sheetViews>
    <sheetView tabSelected="1" workbookViewId="0">
      <selection activeCell="F21" sqref="A1:XFD1048576"/>
    </sheetView>
  </sheetViews>
  <sheetFormatPr baseColWidth="10" defaultRowHeight="16"/>
  <cols>
    <col min="1" max="1" width="13.5" bestFit="1" customWidth="1"/>
  </cols>
  <sheetData>
    <row r="1" spans="1:9" ht="21">
      <c r="A1" s="5" t="s">
        <v>2</v>
      </c>
      <c r="B1" s="5">
        <v>2.08</v>
      </c>
      <c r="C1" s="5">
        <f>IF(B1=0,"",ABS(B1))</f>
        <v>2.08</v>
      </c>
      <c r="D1">
        <f>IF(C1="","",MAX($C$1:$C$8))</f>
        <v>2.08</v>
      </c>
      <c r="E1">
        <f>IF(D1="","",C1/D1*100)</f>
        <v>100</v>
      </c>
      <c r="F1" t="str">
        <f>IF(B1=0,"",IF(B1&lt;0,"-","+"))</f>
        <v>+</v>
      </c>
      <c r="G1">
        <f>IF(E1="","",IF(E1&lt;20,1,IF(E1&lt;40,2,IF(E1&lt;60,3,IF(E1&lt;80,4,5)))))</f>
        <v>5</v>
      </c>
      <c r="I1" t="str">
        <f>IF(G1="","",REPT(F1,G1))</f>
        <v>+++++</v>
      </c>
    </row>
    <row r="2" spans="1:9" ht="21">
      <c r="A2" s="5" t="s">
        <v>5</v>
      </c>
      <c r="B2" s="5">
        <v>-0.65</v>
      </c>
      <c r="C2" s="5">
        <f t="shared" ref="C2:C8" si="0">IF(B2=0,"",ABS(B2))</f>
        <v>0.65</v>
      </c>
      <c r="D2">
        <f t="shared" ref="D2:D8" si="1">IF(C2="","",MAX($C$1:$C$8))</f>
        <v>2.08</v>
      </c>
      <c r="E2">
        <f t="shared" ref="E2:E8" si="2">IF(D2="","",C2/D2*100)</f>
        <v>31.25</v>
      </c>
      <c r="F2" t="str">
        <f t="shared" ref="F2:F8" si="3">IF(B2=0,"",IF(B2&lt;0,"-","+"))</f>
        <v>-</v>
      </c>
      <c r="G2">
        <f t="shared" ref="G2:G8" si="4">IF(E2="","",IF(E2&lt;20,1,IF(E2&lt;40,2,IF(E2&lt;60,3,IF(E2&lt;80,4,5)))))</f>
        <v>2</v>
      </c>
      <c r="I2" t="str">
        <f t="shared" ref="I2:I8" si="5">IF(G2="","",REPT(F2,G2))</f>
        <v>--</v>
      </c>
    </row>
    <row r="3" spans="1:9">
      <c r="A3" s="5" t="s">
        <v>6</v>
      </c>
      <c r="B3" s="5"/>
      <c r="C3" s="5" t="str">
        <f t="shared" si="0"/>
        <v/>
      </c>
      <c r="D3" t="str">
        <f t="shared" si="1"/>
        <v/>
      </c>
      <c r="E3" t="str">
        <f t="shared" si="2"/>
        <v/>
      </c>
      <c r="F3" t="str">
        <f t="shared" si="3"/>
        <v/>
      </c>
      <c r="G3" t="str">
        <f t="shared" si="4"/>
        <v/>
      </c>
      <c r="I3" t="str">
        <f t="shared" si="5"/>
        <v/>
      </c>
    </row>
    <row r="4" spans="1:9" ht="21">
      <c r="A4" s="5" t="s">
        <v>7</v>
      </c>
      <c r="B4" s="5">
        <v>-0.78</v>
      </c>
      <c r="C4" s="5">
        <f t="shared" si="0"/>
        <v>0.78</v>
      </c>
      <c r="D4">
        <f t="shared" si="1"/>
        <v>2.08</v>
      </c>
      <c r="E4">
        <f t="shared" si="2"/>
        <v>37.5</v>
      </c>
      <c r="F4" t="str">
        <f t="shared" si="3"/>
        <v>-</v>
      </c>
      <c r="G4">
        <f t="shared" si="4"/>
        <v>2</v>
      </c>
      <c r="I4" t="str">
        <f t="shared" si="5"/>
        <v>--</v>
      </c>
    </row>
    <row r="5" spans="1:9" ht="21">
      <c r="A5" s="5" t="s">
        <v>4</v>
      </c>
      <c r="B5" s="5">
        <v>-0.32</v>
      </c>
      <c r="C5" s="5">
        <f t="shared" si="0"/>
        <v>0.32</v>
      </c>
      <c r="D5">
        <f t="shared" si="1"/>
        <v>2.08</v>
      </c>
      <c r="E5">
        <f t="shared" si="2"/>
        <v>15.384615384615385</v>
      </c>
      <c r="F5" t="str">
        <f t="shared" si="3"/>
        <v>-</v>
      </c>
      <c r="G5">
        <f t="shared" si="4"/>
        <v>1</v>
      </c>
      <c r="I5" t="str">
        <f t="shared" si="5"/>
        <v>-</v>
      </c>
    </row>
    <row r="6" spans="1:9" ht="21">
      <c r="A6" s="5" t="s">
        <v>3</v>
      </c>
      <c r="B6" s="5">
        <v>-0.16</v>
      </c>
      <c r="C6" s="5">
        <f t="shared" si="0"/>
        <v>0.16</v>
      </c>
      <c r="D6">
        <f t="shared" si="1"/>
        <v>2.08</v>
      </c>
      <c r="E6">
        <f t="shared" si="2"/>
        <v>7.6923076923076925</v>
      </c>
      <c r="F6" t="str">
        <f t="shared" si="3"/>
        <v>-</v>
      </c>
      <c r="G6">
        <f t="shared" si="4"/>
        <v>1</v>
      </c>
      <c r="I6" t="str">
        <f t="shared" si="5"/>
        <v>-</v>
      </c>
    </row>
    <row r="7" spans="1:9" ht="21">
      <c r="A7" s="5" t="s">
        <v>0</v>
      </c>
      <c r="B7" s="5">
        <v>-0.2</v>
      </c>
      <c r="C7" s="5">
        <f t="shared" si="0"/>
        <v>0.2</v>
      </c>
      <c r="D7">
        <f t="shared" si="1"/>
        <v>2.08</v>
      </c>
      <c r="E7">
        <f t="shared" si="2"/>
        <v>9.6153846153846168</v>
      </c>
      <c r="F7" t="str">
        <f t="shared" si="3"/>
        <v>-</v>
      </c>
      <c r="G7">
        <f t="shared" si="4"/>
        <v>1</v>
      </c>
      <c r="I7" t="str">
        <f t="shared" si="5"/>
        <v>-</v>
      </c>
    </row>
    <row r="8" spans="1:9" ht="21">
      <c r="A8" s="5" t="s">
        <v>1</v>
      </c>
      <c r="B8" s="5">
        <v>1.33</v>
      </c>
      <c r="C8" s="5">
        <f t="shared" si="0"/>
        <v>1.33</v>
      </c>
      <c r="D8">
        <f t="shared" si="1"/>
        <v>2.08</v>
      </c>
      <c r="E8">
        <f t="shared" si="2"/>
        <v>63.942307692307701</v>
      </c>
      <c r="F8" t="str">
        <f t="shared" si="3"/>
        <v>+</v>
      </c>
      <c r="G8">
        <f t="shared" si="4"/>
        <v>4</v>
      </c>
      <c r="I8" t="str">
        <f t="shared" si="5"/>
        <v>++++</v>
      </c>
    </row>
    <row r="9" spans="1:9">
      <c r="A9" s="5"/>
      <c r="B9" s="5"/>
      <c r="C9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7663-36B4-A045-B357-B5C135975F17}">
  <dimension ref="A1:I15"/>
  <sheetViews>
    <sheetView workbookViewId="0">
      <selection activeCell="C1" sqref="C1:I1"/>
    </sheetView>
  </sheetViews>
  <sheetFormatPr baseColWidth="10" defaultRowHeight="16"/>
  <cols>
    <col min="1" max="1" width="24.5" style="1" bestFit="1" customWidth="1"/>
    <col min="2" max="3" width="10.83203125" style="1"/>
    <col min="4" max="4" width="10.83203125" style="4"/>
    <col min="5" max="16384" width="10.83203125" style="1"/>
  </cols>
  <sheetData>
    <row r="1" spans="1:9">
      <c r="A1" s="2" t="s">
        <v>2</v>
      </c>
      <c r="B1" s="2">
        <v>10.89</v>
      </c>
      <c r="C1" s="1">
        <f t="shared" ref="C1" si="0">ABS(B1)</f>
        <v>10.89</v>
      </c>
      <c r="D1" s="1">
        <f>MAX($C$1:$C$14)</f>
        <v>10.89</v>
      </c>
      <c r="E1" s="3">
        <f>C1/D1*100</f>
        <v>100</v>
      </c>
      <c r="F1" s="4" t="str">
        <f>IF(B1=0,"",IF(B1&lt;0,"-","+"))</f>
        <v>+</v>
      </c>
      <c r="G1" s="1">
        <f>IF(E1=0,"",IF(E1&lt;20,1,IF(E1&lt;40,2,IF(E1&lt;60,3,IF(E1&lt;80,4,5)))))</f>
        <v>5</v>
      </c>
      <c r="I1" s="1" t="str">
        <f t="shared" ref="I1" si="1">IF(G1="","",REPT(F1,G1))</f>
        <v>+++++</v>
      </c>
    </row>
    <row r="2" spans="1:9">
      <c r="A2" s="2" t="s">
        <v>4</v>
      </c>
      <c r="B2" s="2">
        <v>-1.57</v>
      </c>
      <c r="C2" s="1">
        <f t="shared" ref="C2:C15" si="2">ABS(B2)</f>
        <v>1.57</v>
      </c>
      <c r="D2" s="1">
        <f t="shared" ref="D2:D15" si="3">MAX($C$1:$C$14)</f>
        <v>10.89</v>
      </c>
      <c r="E2" s="3">
        <f t="shared" ref="E2:E15" si="4">C2/D2*100</f>
        <v>14.416896235078053</v>
      </c>
      <c r="F2" s="4" t="str">
        <f t="shared" ref="F2:F15" si="5">IF(B2=0,"",IF(B2&lt;0,"-","+"))</f>
        <v>-</v>
      </c>
      <c r="G2" s="1">
        <f t="shared" ref="G2:G15" si="6">IF(E2=0,"",IF(E2&lt;20,1,IF(E2&lt;40,2,IF(E2&lt;60,3,IF(E2&lt;80,4,5)))))</f>
        <v>1</v>
      </c>
      <c r="I2" s="1" t="str">
        <f t="shared" ref="I2:I15" si="7">IF(G2="","",REPT(F2,G2))</f>
        <v>-</v>
      </c>
    </row>
    <row r="3" spans="1:9">
      <c r="A3" s="2" t="s">
        <v>5</v>
      </c>
      <c r="B3" s="2">
        <v>-2.61</v>
      </c>
      <c r="C3" s="1">
        <f t="shared" si="2"/>
        <v>2.61</v>
      </c>
      <c r="D3" s="1">
        <f t="shared" si="3"/>
        <v>10.89</v>
      </c>
      <c r="E3" s="3">
        <f t="shared" si="4"/>
        <v>23.966942148760328</v>
      </c>
      <c r="F3" s="4" t="str">
        <f>IF(B3=0,"",IF(B3&lt;0,"-","+"))</f>
        <v>-</v>
      </c>
      <c r="G3" s="1">
        <f>IF(E3=0,"",IF(E3&lt;20,1,IF(E3&lt;40,2,IF(E3&lt;60,3,IF(E3&lt;80,4,5)))))</f>
        <v>2</v>
      </c>
      <c r="I3" s="1" t="str">
        <f t="shared" si="7"/>
        <v>--</v>
      </c>
    </row>
    <row r="4" spans="1:9">
      <c r="A4" s="2" t="s">
        <v>6</v>
      </c>
      <c r="B4" s="2">
        <v>3.19</v>
      </c>
      <c r="C4" s="1">
        <f t="shared" si="2"/>
        <v>3.19</v>
      </c>
      <c r="D4" s="1">
        <f t="shared" si="3"/>
        <v>10.89</v>
      </c>
      <c r="E4" s="3">
        <f t="shared" si="4"/>
        <v>29.292929292929294</v>
      </c>
      <c r="F4" s="4" t="str">
        <f t="shared" si="5"/>
        <v>+</v>
      </c>
      <c r="G4" s="1">
        <f t="shared" si="6"/>
        <v>2</v>
      </c>
      <c r="I4" s="1" t="str">
        <f>IF(G4="","",REPT(F4,G4))</f>
        <v>++</v>
      </c>
    </row>
    <row r="5" spans="1:9">
      <c r="A5" s="2" t="s">
        <v>7</v>
      </c>
      <c r="B5" s="2">
        <v>-0.55000000000000004</v>
      </c>
      <c r="C5" s="1">
        <f t="shared" si="2"/>
        <v>0.55000000000000004</v>
      </c>
      <c r="D5" s="1">
        <f t="shared" si="3"/>
        <v>10.89</v>
      </c>
      <c r="E5" s="3">
        <f t="shared" si="4"/>
        <v>5.0505050505050502</v>
      </c>
      <c r="F5" s="4" t="str">
        <f t="shared" si="5"/>
        <v>-</v>
      </c>
      <c r="G5" s="1">
        <f t="shared" si="6"/>
        <v>1</v>
      </c>
      <c r="I5" s="1" t="str">
        <f t="shared" si="7"/>
        <v>-</v>
      </c>
    </row>
    <row r="6" spans="1:9">
      <c r="A6" s="2" t="s">
        <v>0</v>
      </c>
      <c r="B6" s="2">
        <v>-0.34</v>
      </c>
      <c r="C6" s="1">
        <f t="shared" si="2"/>
        <v>0.34</v>
      </c>
      <c r="D6" s="1">
        <f t="shared" si="3"/>
        <v>10.89</v>
      </c>
      <c r="E6" s="3">
        <f t="shared" si="4"/>
        <v>3.1221303948576677</v>
      </c>
      <c r="F6" s="4" t="str">
        <f t="shared" si="5"/>
        <v>-</v>
      </c>
      <c r="G6" s="1">
        <f t="shared" si="6"/>
        <v>1</v>
      </c>
      <c r="I6" s="1" t="str">
        <f t="shared" si="7"/>
        <v>-</v>
      </c>
    </row>
    <row r="7" spans="1:9">
      <c r="A7" s="2" t="s">
        <v>1</v>
      </c>
      <c r="B7" s="2">
        <v>-2.7</v>
      </c>
      <c r="C7" s="1">
        <f t="shared" si="2"/>
        <v>2.7</v>
      </c>
      <c r="D7" s="1">
        <f t="shared" si="3"/>
        <v>10.89</v>
      </c>
      <c r="E7" s="3">
        <f t="shared" si="4"/>
        <v>24.793388429752067</v>
      </c>
      <c r="F7" s="4" t="str">
        <f t="shared" si="5"/>
        <v>-</v>
      </c>
      <c r="G7" s="1">
        <f t="shared" si="6"/>
        <v>2</v>
      </c>
      <c r="I7" s="1" t="str">
        <f t="shared" si="7"/>
        <v>--</v>
      </c>
    </row>
    <row r="8" spans="1:9">
      <c r="A8" s="2" t="s">
        <v>3</v>
      </c>
      <c r="B8" s="2">
        <v>-0.32</v>
      </c>
      <c r="C8" s="1">
        <f t="shared" si="2"/>
        <v>0.32</v>
      </c>
      <c r="D8" s="1">
        <f t="shared" si="3"/>
        <v>10.89</v>
      </c>
      <c r="E8" s="3">
        <f t="shared" si="4"/>
        <v>2.9384756657483928</v>
      </c>
      <c r="F8" s="4" t="str">
        <f t="shared" si="5"/>
        <v>-</v>
      </c>
      <c r="G8" s="1">
        <f t="shared" si="6"/>
        <v>1</v>
      </c>
      <c r="I8" s="1" t="str">
        <f t="shared" si="7"/>
        <v>-</v>
      </c>
    </row>
    <row r="9" spans="1:9">
      <c r="C9" s="1">
        <f t="shared" si="2"/>
        <v>0</v>
      </c>
      <c r="D9" s="1">
        <f t="shared" si="3"/>
        <v>10.89</v>
      </c>
      <c r="E9" s="3">
        <f t="shared" si="4"/>
        <v>0</v>
      </c>
      <c r="F9" s="4" t="str">
        <f t="shared" si="5"/>
        <v/>
      </c>
      <c r="G9" s="1" t="str">
        <f t="shared" si="6"/>
        <v/>
      </c>
      <c r="I9" s="1" t="str">
        <f t="shared" si="7"/>
        <v/>
      </c>
    </row>
    <row r="10" spans="1:9">
      <c r="C10" s="1">
        <f t="shared" si="2"/>
        <v>0</v>
      </c>
      <c r="D10" s="1">
        <f t="shared" si="3"/>
        <v>10.89</v>
      </c>
      <c r="E10" s="3">
        <f t="shared" si="4"/>
        <v>0</v>
      </c>
      <c r="F10" s="4" t="str">
        <f t="shared" si="5"/>
        <v/>
      </c>
      <c r="G10" s="1" t="str">
        <f t="shared" si="6"/>
        <v/>
      </c>
      <c r="I10" s="1" t="str">
        <f t="shared" si="7"/>
        <v/>
      </c>
    </row>
    <row r="11" spans="1:9">
      <c r="A11" s="2" t="s">
        <v>13</v>
      </c>
      <c r="B11" s="2">
        <v>-1.24</v>
      </c>
      <c r="C11" s="1">
        <f t="shared" si="2"/>
        <v>1.24</v>
      </c>
      <c r="D11" s="1">
        <f t="shared" si="3"/>
        <v>10.89</v>
      </c>
      <c r="E11" s="3">
        <f t="shared" si="4"/>
        <v>11.386593204775023</v>
      </c>
      <c r="F11" s="4" t="str">
        <f t="shared" si="5"/>
        <v>-</v>
      </c>
      <c r="G11" s="1">
        <f t="shared" si="6"/>
        <v>1</v>
      </c>
      <c r="I11" s="1" t="str">
        <f t="shared" si="7"/>
        <v>-</v>
      </c>
    </row>
    <row r="12" spans="1:9">
      <c r="A12" s="2" t="s">
        <v>9</v>
      </c>
      <c r="B12" s="2">
        <v>-3.31</v>
      </c>
      <c r="C12" s="1">
        <f t="shared" si="2"/>
        <v>3.31</v>
      </c>
      <c r="D12" s="1">
        <f t="shared" si="3"/>
        <v>10.89</v>
      </c>
      <c r="E12" s="3">
        <f t="shared" si="4"/>
        <v>30.39485766758494</v>
      </c>
      <c r="F12" s="4" t="str">
        <f t="shared" si="5"/>
        <v>-</v>
      </c>
      <c r="G12" s="1">
        <f t="shared" si="6"/>
        <v>2</v>
      </c>
      <c r="I12" s="1" t="str">
        <f t="shared" si="7"/>
        <v>--</v>
      </c>
    </row>
    <row r="13" spans="1:9">
      <c r="A13" s="2" t="s">
        <v>17</v>
      </c>
      <c r="B13" s="2">
        <v>3.88</v>
      </c>
      <c r="C13" s="1">
        <f t="shared" si="2"/>
        <v>3.88</v>
      </c>
      <c r="D13" s="1">
        <f t="shared" si="3"/>
        <v>10.89</v>
      </c>
      <c r="E13" s="3">
        <f t="shared" si="4"/>
        <v>35.62901744719926</v>
      </c>
      <c r="F13" s="4" t="str">
        <f t="shared" si="5"/>
        <v>+</v>
      </c>
      <c r="G13" s="1">
        <f t="shared" si="6"/>
        <v>2</v>
      </c>
      <c r="I13" s="1" t="str">
        <f t="shared" si="7"/>
        <v>++</v>
      </c>
    </row>
    <row r="14" spans="1:9">
      <c r="A14" s="2" t="s">
        <v>8</v>
      </c>
      <c r="B14" s="2">
        <v>-3.65</v>
      </c>
      <c r="C14" s="1">
        <f t="shared" si="2"/>
        <v>3.65</v>
      </c>
      <c r="D14" s="1">
        <f t="shared" si="3"/>
        <v>10.89</v>
      </c>
      <c r="E14" s="3">
        <f t="shared" si="4"/>
        <v>33.516988062442607</v>
      </c>
      <c r="F14" s="4" t="str">
        <f t="shared" si="5"/>
        <v>-</v>
      </c>
      <c r="G14" s="1">
        <f t="shared" si="6"/>
        <v>2</v>
      </c>
      <c r="I14" s="1" t="str">
        <f t="shared" si="7"/>
        <v>--</v>
      </c>
    </row>
    <row r="15" spans="1:9">
      <c r="A15" s="2" t="s">
        <v>12</v>
      </c>
      <c r="B15" s="2">
        <v>-0.22</v>
      </c>
      <c r="C15" s="1">
        <f t="shared" si="2"/>
        <v>0.22</v>
      </c>
      <c r="D15" s="1">
        <f t="shared" si="3"/>
        <v>10.89</v>
      </c>
      <c r="E15" s="3">
        <f t="shared" si="4"/>
        <v>2.0202020202020199</v>
      </c>
      <c r="F15" s="4" t="str">
        <f t="shared" si="5"/>
        <v>-</v>
      </c>
      <c r="G15" s="1">
        <f t="shared" si="6"/>
        <v>1</v>
      </c>
      <c r="I15" s="1" t="str">
        <f t="shared" si="7"/>
        <v>-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5F8-0108-A24E-A4E2-2DD41DA78E8E}">
  <dimension ref="A1:I9"/>
  <sheetViews>
    <sheetView workbookViewId="0">
      <selection sqref="A1:I8"/>
    </sheetView>
  </sheetViews>
  <sheetFormatPr baseColWidth="10" defaultRowHeight="16"/>
  <cols>
    <col min="1" max="1" width="13.5" bestFit="1" customWidth="1"/>
  </cols>
  <sheetData>
    <row r="1" spans="1:9">
      <c r="A1" s="5" t="s">
        <v>2</v>
      </c>
      <c r="B1" s="5">
        <v>9.44</v>
      </c>
      <c r="C1" s="5">
        <f>IF(B1=0,"",ABS(B1))</f>
        <v>9.44</v>
      </c>
      <c r="D1">
        <f>IF(C1="","",MAX($C$1:$C$8))</f>
        <v>9.44</v>
      </c>
      <c r="E1">
        <f>IF(D1="","",C1/D1*100)</f>
        <v>100</v>
      </c>
      <c r="F1" t="str">
        <f>IF(B1=0,"",IF(B1&lt;0,"-","+"))</f>
        <v>+</v>
      </c>
      <c r="G1">
        <f>IF(E1="","",IF(E1&lt;20,1,IF(E1&lt;40,2,IF(E1&lt;60,3,IF(E1&lt;80,4,5)))))</f>
        <v>5</v>
      </c>
      <c r="I1" t="str">
        <f>IF(G1="","",REPT(F1,G1))</f>
        <v>+++++</v>
      </c>
    </row>
    <row r="2" spans="1:9">
      <c r="A2" s="5" t="s">
        <v>5</v>
      </c>
      <c r="B2" s="5">
        <v>-1.97</v>
      </c>
      <c r="C2" s="5">
        <f t="shared" ref="C2:C8" si="0">IF(B2=0,"",ABS(B2))</f>
        <v>1.97</v>
      </c>
      <c r="D2">
        <f t="shared" ref="D2:D8" si="1">IF(C2="","",MAX($C$1:$C$8))</f>
        <v>9.44</v>
      </c>
      <c r="E2">
        <f t="shared" ref="E2:E8" si="2">IF(D2="","",C2/D2*100)</f>
        <v>20.868644067796609</v>
      </c>
      <c r="F2" t="str">
        <f t="shared" ref="F2:F8" si="3">IF(B2=0,"",IF(B2&lt;0,"-","+"))</f>
        <v>-</v>
      </c>
      <c r="G2">
        <f t="shared" ref="G2:G8" si="4">IF(E2="","",IF(E2&lt;20,1,IF(E2&lt;40,2,IF(E2&lt;60,3,IF(E2&lt;80,4,5)))))</f>
        <v>2</v>
      </c>
      <c r="I2" t="str">
        <f t="shared" ref="I2:I8" si="5">IF(G2="","",REPT(F2,G2))</f>
        <v>--</v>
      </c>
    </row>
    <row r="3" spans="1:9">
      <c r="A3" s="5" t="s">
        <v>6</v>
      </c>
      <c r="B3" s="5">
        <v>1.95</v>
      </c>
      <c r="C3" s="5">
        <f t="shared" si="0"/>
        <v>1.95</v>
      </c>
      <c r="D3">
        <f t="shared" si="1"/>
        <v>9.44</v>
      </c>
      <c r="E3">
        <f t="shared" si="2"/>
        <v>20.656779661016948</v>
      </c>
      <c r="F3" t="str">
        <f t="shared" si="3"/>
        <v>+</v>
      </c>
      <c r="G3">
        <f t="shared" si="4"/>
        <v>2</v>
      </c>
      <c r="I3" t="str">
        <f t="shared" si="5"/>
        <v>++</v>
      </c>
    </row>
    <row r="4" spans="1:9">
      <c r="A4" s="5" t="s">
        <v>7</v>
      </c>
      <c r="B4" s="5">
        <v>-1.03</v>
      </c>
      <c r="C4" s="5">
        <f t="shared" si="0"/>
        <v>1.03</v>
      </c>
      <c r="D4">
        <f t="shared" si="1"/>
        <v>9.44</v>
      </c>
      <c r="E4">
        <f t="shared" si="2"/>
        <v>10.911016949152543</v>
      </c>
      <c r="F4" t="str">
        <f t="shared" si="3"/>
        <v>-</v>
      </c>
      <c r="G4">
        <f t="shared" si="4"/>
        <v>1</v>
      </c>
      <c r="I4" t="str">
        <f t="shared" si="5"/>
        <v>-</v>
      </c>
    </row>
    <row r="5" spans="1:9">
      <c r="A5" s="5" t="s">
        <v>4</v>
      </c>
      <c r="B5" s="5">
        <v>-1.52</v>
      </c>
      <c r="C5" s="5">
        <f t="shared" si="0"/>
        <v>1.52</v>
      </c>
      <c r="D5">
        <f t="shared" si="1"/>
        <v>9.44</v>
      </c>
      <c r="E5">
        <f t="shared" si="2"/>
        <v>16.101694915254239</v>
      </c>
      <c r="F5" t="str">
        <f t="shared" si="3"/>
        <v>-</v>
      </c>
      <c r="G5">
        <f t="shared" si="4"/>
        <v>1</v>
      </c>
      <c r="I5" t="str">
        <f t="shared" si="5"/>
        <v>-</v>
      </c>
    </row>
    <row r="6" spans="1:9">
      <c r="A6" s="5" t="s">
        <v>3</v>
      </c>
      <c r="B6" s="5">
        <v>-0.37</v>
      </c>
      <c r="C6" s="5">
        <f t="shared" si="0"/>
        <v>0.37</v>
      </c>
      <c r="D6">
        <f t="shared" si="1"/>
        <v>9.44</v>
      </c>
      <c r="E6">
        <f t="shared" si="2"/>
        <v>3.9194915254237288</v>
      </c>
      <c r="F6" t="str">
        <f t="shared" si="3"/>
        <v>-</v>
      </c>
      <c r="G6">
        <f t="shared" si="4"/>
        <v>1</v>
      </c>
      <c r="I6" t="str">
        <f t="shared" si="5"/>
        <v>-</v>
      </c>
    </row>
    <row r="7" spans="1:9">
      <c r="A7" s="5" t="s">
        <v>0</v>
      </c>
      <c r="B7" s="5">
        <v>-0.38</v>
      </c>
      <c r="C7" s="5">
        <f t="shared" si="0"/>
        <v>0.38</v>
      </c>
      <c r="D7">
        <f t="shared" si="1"/>
        <v>9.44</v>
      </c>
      <c r="E7">
        <f t="shared" si="2"/>
        <v>4.0254237288135597</v>
      </c>
      <c r="F7" t="str">
        <f t="shared" si="3"/>
        <v>-</v>
      </c>
      <c r="G7">
        <f t="shared" si="4"/>
        <v>1</v>
      </c>
      <c r="I7" t="str">
        <f t="shared" si="5"/>
        <v>-</v>
      </c>
    </row>
    <row r="8" spans="1:9">
      <c r="A8" s="5" t="s">
        <v>1</v>
      </c>
      <c r="B8" s="5">
        <v>-1.5</v>
      </c>
      <c r="C8" s="5">
        <f t="shared" si="0"/>
        <v>1.5</v>
      </c>
      <c r="D8">
        <f t="shared" si="1"/>
        <v>9.44</v>
      </c>
      <c r="E8">
        <f t="shared" si="2"/>
        <v>15.889830508474578</v>
      </c>
      <c r="F8" t="str">
        <f t="shared" si="3"/>
        <v>-</v>
      </c>
      <c r="G8">
        <f t="shared" si="4"/>
        <v>1</v>
      </c>
      <c r="I8" t="str">
        <f t="shared" si="5"/>
        <v>-</v>
      </c>
    </row>
    <row r="9" spans="1:9">
      <c r="A9" s="5"/>
      <c r="B9" s="5"/>
      <c r="C9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630F-B43C-EA4D-A278-C5F9788CBEF5}">
  <dimension ref="A1:I16"/>
  <sheetViews>
    <sheetView workbookViewId="0">
      <selection activeCell="G18" sqref="G18"/>
    </sheetView>
  </sheetViews>
  <sheetFormatPr baseColWidth="10" defaultRowHeight="16"/>
  <cols>
    <col min="1" max="1" width="26.1640625" style="1" bestFit="1" customWidth="1"/>
    <col min="2" max="3" width="10.83203125" style="1"/>
    <col min="4" max="4" width="10.83203125" style="4"/>
    <col min="5" max="16384" width="10.83203125" style="1"/>
  </cols>
  <sheetData>
    <row r="1" spans="1:9">
      <c r="A1" s="2" t="s">
        <v>2</v>
      </c>
      <c r="B1" s="2">
        <v>5.93</v>
      </c>
      <c r="C1" s="1">
        <f t="shared" ref="C1" si="0">ABS(B1)</f>
        <v>5.93</v>
      </c>
      <c r="D1" s="1">
        <f>MAX($C$1:$C$14)</f>
        <v>14.08</v>
      </c>
      <c r="E1" s="3">
        <f>C1/D1*100</f>
        <v>42.116477272727273</v>
      </c>
      <c r="F1" s="4" t="str">
        <f>IF(B1=0,"",IF(B1&lt;0,"-","+"))</f>
        <v>+</v>
      </c>
      <c r="G1" s="1">
        <f>IF(E1=0,"",IF(E1&lt;20,1,IF(E1&lt;40,2,IF(E1&lt;60,3,IF(E1&lt;80,4,5)))))</f>
        <v>3</v>
      </c>
      <c r="I1" s="1" t="str">
        <f t="shared" ref="I1" si="1">IF(G1="","",REPT(F1,G1))</f>
        <v>+++</v>
      </c>
    </row>
    <row r="2" spans="1:9">
      <c r="A2" s="2" t="s">
        <v>4</v>
      </c>
      <c r="B2" s="2"/>
      <c r="C2" s="1">
        <f t="shared" ref="C2:C16" si="2">ABS(B2)</f>
        <v>0</v>
      </c>
      <c r="D2" s="1">
        <f t="shared" ref="D2:D16" si="3">MAX($C$1:$C$14)</f>
        <v>14.08</v>
      </c>
      <c r="E2" s="3">
        <f t="shared" ref="E2:E16" si="4">C2/D2*100</f>
        <v>0</v>
      </c>
      <c r="F2" s="4" t="str">
        <f t="shared" ref="F2:F16" si="5">IF(B2=0,"",IF(B2&lt;0,"-","+"))</f>
        <v/>
      </c>
      <c r="G2" s="1" t="str">
        <f t="shared" ref="G2:G16" si="6">IF(E2=0,"",IF(E2&lt;20,1,IF(E2&lt;40,2,IF(E2&lt;60,3,IF(E2&lt;80,4,5)))))</f>
        <v/>
      </c>
      <c r="I2" s="1" t="str">
        <f t="shared" ref="I2:I16" si="7">IF(G2="","",REPT(F2,G2))</f>
        <v/>
      </c>
    </row>
    <row r="3" spans="1:9">
      <c r="A3" s="2" t="s">
        <v>5</v>
      </c>
      <c r="B3" s="2">
        <v>-5.81</v>
      </c>
      <c r="C3" s="1">
        <f t="shared" si="2"/>
        <v>5.81</v>
      </c>
      <c r="D3" s="1">
        <f t="shared" si="3"/>
        <v>14.08</v>
      </c>
      <c r="E3" s="3">
        <f t="shared" si="4"/>
        <v>41.26420454545454</v>
      </c>
      <c r="F3" s="4" t="str">
        <f t="shared" si="5"/>
        <v>-</v>
      </c>
      <c r="G3" s="1">
        <f t="shared" si="6"/>
        <v>3</v>
      </c>
      <c r="I3" s="1" t="str">
        <f t="shared" si="7"/>
        <v>---</v>
      </c>
    </row>
    <row r="4" spans="1:9">
      <c r="A4" s="2" t="s">
        <v>6</v>
      </c>
      <c r="B4" s="2"/>
      <c r="C4" s="1">
        <f t="shared" si="2"/>
        <v>0</v>
      </c>
      <c r="D4" s="1">
        <f t="shared" si="3"/>
        <v>14.08</v>
      </c>
      <c r="E4" s="3">
        <f t="shared" si="4"/>
        <v>0</v>
      </c>
      <c r="F4" s="4" t="str">
        <f t="shared" si="5"/>
        <v/>
      </c>
      <c r="G4" s="1" t="str">
        <f t="shared" si="6"/>
        <v/>
      </c>
      <c r="I4" s="1" t="str">
        <f t="shared" si="7"/>
        <v/>
      </c>
    </row>
    <row r="5" spans="1:9">
      <c r="A5" s="2" t="s">
        <v>7</v>
      </c>
      <c r="B5" s="2">
        <v>-7.35</v>
      </c>
      <c r="C5" s="1">
        <f t="shared" si="2"/>
        <v>7.35</v>
      </c>
      <c r="D5" s="1">
        <f t="shared" si="3"/>
        <v>14.08</v>
      </c>
      <c r="E5" s="3">
        <f t="shared" si="4"/>
        <v>52.20170454545454</v>
      </c>
      <c r="F5" s="4" t="str">
        <f t="shared" si="5"/>
        <v>-</v>
      </c>
      <c r="G5" s="1">
        <f t="shared" si="6"/>
        <v>3</v>
      </c>
      <c r="I5" s="1" t="str">
        <f t="shared" si="7"/>
        <v>---</v>
      </c>
    </row>
    <row r="6" spans="1:9">
      <c r="A6" s="2" t="s">
        <v>0</v>
      </c>
      <c r="B6" s="2">
        <v>-0.76</v>
      </c>
      <c r="C6" s="1">
        <f t="shared" si="2"/>
        <v>0.76</v>
      </c>
      <c r="D6" s="1">
        <f t="shared" si="3"/>
        <v>14.08</v>
      </c>
      <c r="E6" s="3">
        <f t="shared" si="4"/>
        <v>5.3977272727272725</v>
      </c>
      <c r="F6" s="4" t="str">
        <f t="shared" si="5"/>
        <v>-</v>
      </c>
      <c r="G6" s="1">
        <f t="shared" si="6"/>
        <v>1</v>
      </c>
      <c r="I6" s="1" t="str">
        <f t="shared" si="7"/>
        <v>-</v>
      </c>
    </row>
    <row r="7" spans="1:9">
      <c r="A7" s="2" t="s">
        <v>1</v>
      </c>
      <c r="B7" s="2">
        <v>14.08</v>
      </c>
      <c r="C7" s="1">
        <f t="shared" si="2"/>
        <v>14.08</v>
      </c>
      <c r="D7" s="1">
        <f t="shared" si="3"/>
        <v>14.08</v>
      </c>
      <c r="E7" s="3">
        <f t="shared" si="4"/>
        <v>100</v>
      </c>
      <c r="F7" s="4" t="str">
        <f t="shared" si="5"/>
        <v>+</v>
      </c>
      <c r="G7" s="1">
        <f t="shared" si="6"/>
        <v>5</v>
      </c>
      <c r="I7" s="1" t="str">
        <f t="shared" si="7"/>
        <v>+++++</v>
      </c>
    </row>
    <row r="8" spans="1:9">
      <c r="A8" s="2" t="s">
        <v>3</v>
      </c>
      <c r="B8" s="2">
        <v>-0.79</v>
      </c>
      <c r="C8" s="1">
        <f t="shared" si="2"/>
        <v>0.79</v>
      </c>
      <c r="D8" s="1">
        <f t="shared" si="3"/>
        <v>14.08</v>
      </c>
      <c r="E8" s="3">
        <f t="shared" si="4"/>
        <v>5.610795454545455</v>
      </c>
      <c r="F8" s="4" t="str">
        <f t="shared" si="5"/>
        <v>-</v>
      </c>
      <c r="G8" s="1">
        <f t="shared" si="6"/>
        <v>1</v>
      </c>
      <c r="I8" s="1" t="str">
        <f t="shared" si="7"/>
        <v>-</v>
      </c>
    </row>
    <row r="9" spans="1:9">
      <c r="C9" s="1">
        <f t="shared" si="2"/>
        <v>0</v>
      </c>
      <c r="D9" s="1">
        <f t="shared" si="3"/>
        <v>14.08</v>
      </c>
      <c r="E9" s="3">
        <f t="shared" si="4"/>
        <v>0</v>
      </c>
      <c r="F9" s="4" t="str">
        <f t="shared" si="5"/>
        <v/>
      </c>
      <c r="G9" s="1" t="str">
        <f t="shared" si="6"/>
        <v/>
      </c>
      <c r="I9" s="1" t="str">
        <f t="shared" si="7"/>
        <v/>
      </c>
    </row>
    <row r="10" spans="1:9">
      <c r="C10" s="1">
        <f t="shared" si="2"/>
        <v>0</v>
      </c>
      <c r="D10" s="1">
        <f t="shared" si="3"/>
        <v>14.08</v>
      </c>
      <c r="E10" s="3">
        <f t="shared" si="4"/>
        <v>0</v>
      </c>
      <c r="F10" s="4" t="str">
        <f t="shared" si="5"/>
        <v/>
      </c>
      <c r="G10" s="1" t="str">
        <f t="shared" si="6"/>
        <v/>
      </c>
      <c r="I10" s="1" t="str">
        <f t="shared" si="7"/>
        <v/>
      </c>
    </row>
    <row r="11" spans="1:9">
      <c r="A11" s="2" t="s">
        <v>9</v>
      </c>
      <c r="B11" s="2">
        <v>-3.01</v>
      </c>
      <c r="C11" s="1">
        <f t="shared" si="2"/>
        <v>3.01</v>
      </c>
      <c r="D11" s="1">
        <f t="shared" si="3"/>
        <v>14.08</v>
      </c>
      <c r="E11" s="3">
        <f t="shared" si="4"/>
        <v>21.37784090909091</v>
      </c>
      <c r="F11" s="4" t="str">
        <f t="shared" si="5"/>
        <v>-</v>
      </c>
      <c r="G11" s="1">
        <f t="shared" si="6"/>
        <v>2</v>
      </c>
      <c r="I11" s="1" t="str">
        <f t="shared" si="7"/>
        <v>--</v>
      </c>
    </row>
    <row r="12" spans="1:9">
      <c r="A12" s="2" t="s">
        <v>10</v>
      </c>
      <c r="B12" s="2">
        <v>-1.89</v>
      </c>
      <c r="C12" s="1">
        <f t="shared" si="2"/>
        <v>1.89</v>
      </c>
      <c r="D12" s="1">
        <f t="shared" si="3"/>
        <v>14.08</v>
      </c>
      <c r="E12" s="3">
        <f t="shared" si="4"/>
        <v>13.423295454545453</v>
      </c>
      <c r="F12" s="4" t="str">
        <f t="shared" si="5"/>
        <v>-</v>
      </c>
      <c r="G12" s="1">
        <f t="shared" si="6"/>
        <v>1</v>
      </c>
      <c r="I12" s="1" t="str">
        <f t="shared" si="7"/>
        <v>-</v>
      </c>
    </row>
    <row r="13" spans="1:9">
      <c r="A13" s="2" t="s">
        <v>8</v>
      </c>
      <c r="B13" s="2">
        <v>5.38</v>
      </c>
      <c r="C13" s="1">
        <f t="shared" si="2"/>
        <v>5.38</v>
      </c>
      <c r="D13" s="1">
        <f t="shared" si="3"/>
        <v>14.08</v>
      </c>
      <c r="E13" s="3">
        <f t="shared" si="4"/>
        <v>38.210227272727273</v>
      </c>
      <c r="F13" s="4" t="str">
        <f t="shared" si="5"/>
        <v>+</v>
      </c>
      <c r="G13" s="1">
        <f t="shared" si="6"/>
        <v>2</v>
      </c>
      <c r="I13" s="1" t="str">
        <f t="shared" si="7"/>
        <v>++</v>
      </c>
    </row>
    <row r="14" spans="1:9">
      <c r="A14" s="2" t="s">
        <v>12</v>
      </c>
      <c r="B14" s="2">
        <v>2.5499999999999998</v>
      </c>
      <c r="C14" s="1">
        <f t="shared" si="2"/>
        <v>2.5499999999999998</v>
      </c>
      <c r="D14" s="1">
        <f t="shared" si="3"/>
        <v>14.08</v>
      </c>
      <c r="E14" s="3">
        <f t="shared" si="4"/>
        <v>18.110795454545453</v>
      </c>
      <c r="F14" s="4" t="str">
        <f t="shared" si="5"/>
        <v>+</v>
      </c>
      <c r="G14" s="1">
        <f t="shared" si="6"/>
        <v>1</v>
      </c>
      <c r="I14" s="1" t="str">
        <f t="shared" si="7"/>
        <v>+</v>
      </c>
    </row>
    <row r="15" spans="1:9">
      <c r="A15" s="2" t="s">
        <v>15</v>
      </c>
      <c r="B15" s="2">
        <v>-2.91</v>
      </c>
      <c r="C15" s="1">
        <f t="shared" si="2"/>
        <v>2.91</v>
      </c>
      <c r="D15" s="1">
        <f t="shared" si="3"/>
        <v>14.08</v>
      </c>
      <c r="E15" s="3">
        <f t="shared" si="4"/>
        <v>20.667613636363637</v>
      </c>
      <c r="F15" s="4" t="str">
        <f t="shared" si="5"/>
        <v>-</v>
      </c>
      <c r="G15" s="1">
        <f t="shared" si="6"/>
        <v>2</v>
      </c>
      <c r="I15" s="1" t="str">
        <f t="shared" si="7"/>
        <v>--</v>
      </c>
    </row>
    <row r="16" spans="1:9">
      <c r="A16" s="2" t="s">
        <v>16</v>
      </c>
      <c r="B16" s="2">
        <v>-3.97</v>
      </c>
      <c r="C16" s="1">
        <f t="shared" si="2"/>
        <v>3.97</v>
      </c>
      <c r="D16" s="1">
        <f t="shared" si="3"/>
        <v>14.08</v>
      </c>
      <c r="E16" s="3">
        <f t="shared" si="4"/>
        <v>28.19602272727273</v>
      </c>
      <c r="F16" s="4" t="str">
        <f t="shared" si="5"/>
        <v>-</v>
      </c>
      <c r="G16" s="1">
        <f t="shared" si="6"/>
        <v>2</v>
      </c>
      <c r="I16" s="1" t="str">
        <f t="shared" si="7"/>
        <v>--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CB7-890A-8A43-8612-17FD075A7667}">
  <dimension ref="A1:I8"/>
  <sheetViews>
    <sheetView workbookViewId="0">
      <selection activeCell="B9" sqref="A1:XFD1048576"/>
    </sheetView>
  </sheetViews>
  <sheetFormatPr baseColWidth="10" defaultRowHeight="16"/>
  <sheetData>
    <row r="1" spans="1:9">
      <c r="A1" s="5" t="s">
        <v>2</v>
      </c>
      <c r="B1" s="5">
        <v>6.37</v>
      </c>
      <c r="C1" s="5">
        <f>IF(B1=0,"",ABS(B1))</f>
        <v>6.37</v>
      </c>
      <c r="D1">
        <f>IF(C1="","",MAX($C$1:$C$8))</f>
        <v>13.04</v>
      </c>
      <c r="E1">
        <f>IF(D1="","",C1/D1*100)</f>
        <v>48.849693251533751</v>
      </c>
      <c r="F1" t="str">
        <f>IF(B1=0,"",IF(B1&lt;0,"-","+"))</f>
        <v>+</v>
      </c>
      <c r="G1">
        <f>IF(E1="","",IF(E1&lt;20,1,IF(E1&lt;40,2,IF(E1&lt;60,3,IF(E1&lt;80,4,5)))))</f>
        <v>3</v>
      </c>
      <c r="I1" t="str">
        <f>IF(G1="","",REPT(F1,G1))</f>
        <v>+++</v>
      </c>
    </row>
    <row r="2" spans="1:9">
      <c r="A2" s="5" t="s">
        <v>5</v>
      </c>
      <c r="B2" s="5">
        <v>-4.1500000000000004</v>
      </c>
      <c r="C2" s="5">
        <f t="shared" ref="C2:C8" si="0">IF(B2=0,"",ABS(B2))</f>
        <v>4.1500000000000004</v>
      </c>
      <c r="D2">
        <f t="shared" ref="D2:D8" si="1">IF(C2="","",MAX($C$1:$C$8))</f>
        <v>13.04</v>
      </c>
      <c r="E2">
        <f t="shared" ref="E2:E8" si="2">IF(D2="","",C2/D2*100)</f>
        <v>31.825153374233135</v>
      </c>
      <c r="F2" t="str">
        <f t="shared" ref="F2:F8" si="3">IF(B2=0,"",IF(B2&lt;0,"-","+"))</f>
        <v>-</v>
      </c>
      <c r="G2">
        <f t="shared" ref="G2:G8" si="4">IF(E2="","",IF(E2&lt;20,1,IF(E2&lt;40,2,IF(E2&lt;60,3,IF(E2&lt;80,4,5)))))</f>
        <v>2</v>
      </c>
      <c r="I2" t="str">
        <f t="shared" ref="I2:I8" si="5">IF(G2="","",REPT(F2,G2))</f>
        <v>--</v>
      </c>
    </row>
    <row r="3" spans="1:9">
      <c r="A3" s="5" t="s">
        <v>6</v>
      </c>
      <c r="B3" s="5">
        <v>-2.27</v>
      </c>
      <c r="C3" s="5">
        <f t="shared" si="0"/>
        <v>2.27</v>
      </c>
      <c r="D3">
        <f t="shared" si="1"/>
        <v>13.04</v>
      </c>
      <c r="E3">
        <f t="shared" si="2"/>
        <v>17.407975460122703</v>
      </c>
      <c r="F3" t="str">
        <f t="shared" si="3"/>
        <v>-</v>
      </c>
      <c r="G3">
        <f t="shared" si="4"/>
        <v>1</v>
      </c>
      <c r="I3" t="str">
        <f t="shared" si="5"/>
        <v>-</v>
      </c>
    </row>
    <row r="4" spans="1:9">
      <c r="A4" s="5" t="s">
        <v>7</v>
      </c>
      <c r="B4" s="5">
        <v>-5.5</v>
      </c>
      <c r="C4" s="5">
        <f t="shared" si="0"/>
        <v>5.5</v>
      </c>
      <c r="D4">
        <f t="shared" si="1"/>
        <v>13.04</v>
      </c>
      <c r="E4">
        <f t="shared" si="2"/>
        <v>42.177914110429448</v>
      </c>
      <c r="F4" t="str">
        <f t="shared" si="3"/>
        <v>-</v>
      </c>
      <c r="G4">
        <f t="shared" si="4"/>
        <v>3</v>
      </c>
      <c r="I4" t="str">
        <f t="shared" si="5"/>
        <v>---</v>
      </c>
    </row>
    <row r="5" spans="1:9">
      <c r="A5" s="5" t="s">
        <v>4</v>
      </c>
      <c r="B5" s="5">
        <v>-1.1599999999999999</v>
      </c>
      <c r="C5" s="5">
        <f t="shared" si="0"/>
        <v>1.1599999999999999</v>
      </c>
      <c r="D5">
        <f t="shared" si="1"/>
        <v>13.04</v>
      </c>
      <c r="E5">
        <f t="shared" si="2"/>
        <v>8.8957055214723919</v>
      </c>
      <c r="F5" t="str">
        <f t="shared" si="3"/>
        <v>-</v>
      </c>
      <c r="G5">
        <f t="shared" si="4"/>
        <v>1</v>
      </c>
      <c r="I5" t="str">
        <f t="shared" si="5"/>
        <v>-</v>
      </c>
    </row>
    <row r="6" spans="1:9">
      <c r="A6" s="5" t="s">
        <v>3</v>
      </c>
      <c r="B6" s="5">
        <v>-0.72</v>
      </c>
      <c r="C6" s="5">
        <f t="shared" si="0"/>
        <v>0.72</v>
      </c>
      <c r="D6">
        <f t="shared" si="1"/>
        <v>13.04</v>
      </c>
      <c r="E6">
        <f t="shared" si="2"/>
        <v>5.5214723926380369</v>
      </c>
      <c r="F6" t="str">
        <f t="shared" si="3"/>
        <v>-</v>
      </c>
      <c r="G6">
        <f t="shared" si="4"/>
        <v>1</v>
      </c>
      <c r="I6" t="str">
        <f t="shared" si="5"/>
        <v>-</v>
      </c>
    </row>
    <row r="7" spans="1:9">
      <c r="A7" s="5" t="s">
        <v>0</v>
      </c>
      <c r="B7" s="5">
        <v>-0.7</v>
      </c>
      <c r="C7" s="5">
        <f t="shared" si="0"/>
        <v>0.7</v>
      </c>
      <c r="D7">
        <f t="shared" si="1"/>
        <v>13.04</v>
      </c>
      <c r="E7">
        <f t="shared" si="2"/>
        <v>5.368098159509203</v>
      </c>
      <c r="F7" t="str">
        <f t="shared" si="3"/>
        <v>-</v>
      </c>
      <c r="G7">
        <f t="shared" si="4"/>
        <v>1</v>
      </c>
      <c r="I7" t="str">
        <f t="shared" si="5"/>
        <v>-</v>
      </c>
    </row>
    <row r="8" spans="1:9">
      <c r="A8" s="5" t="s">
        <v>1</v>
      </c>
      <c r="B8" s="5">
        <v>13.04</v>
      </c>
      <c r="C8" s="5">
        <f t="shared" si="0"/>
        <v>13.04</v>
      </c>
      <c r="D8">
        <f t="shared" si="1"/>
        <v>13.04</v>
      </c>
      <c r="E8">
        <f t="shared" si="2"/>
        <v>100</v>
      </c>
      <c r="F8" t="str">
        <f t="shared" si="3"/>
        <v>+</v>
      </c>
      <c r="G8">
        <f t="shared" si="4"/>
        <v>5</v>
      </c>
      <c r="I8" t="str">
        <f t="shared" si="5"/>
        <v>+++++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B017-102C-404E-9937-1ED8F7B420CA}">
  <dimension ref="A1:I9"/>
  <sheetViews>
    <sheetView workbookViewId="0">
      <selection activeCell="I7" sqref="I7"/>
    </sheetView>
  </sheetViews>
  <sheetFormatPr baseColWidth="10" defaultRowHeight="16"/>
  <cols>
    <col min="1" max="1" width="20.83203125" style="1" bestFit="1" customWidth="1"/>
    <col min="2" max="3" width="10.83203125" style="1"/>
    <col min="4" max="4" width="10.83203125" style="4"/>
    <col min="5" max="16384" width="10.83203125" style="1"/>
  </cols>
  <sheetData>
    <row r="1" spans="1:9">
      <c r="A1" s="2" t="s">
        <v>4</v>
      </c>
      <c r="B1" s="2">
        <v>0.21</v>
      </c>
      <c r="C1" s="1">
        <f t="shared" ref="C1" si="0">ABS(B1)</f>
        <v>0.21</v>
      </c>
      <c r="D1" s="1">
        <f>MAX($C$1:$C$14)</f>
        <v>3.72</v>
      </c>
      <c r="E1" s="3">
        <f>C1/D1*100</f>
        <v>5.6451612903225801</v>
      </c>
      <c r="F1" s="4" t="str">
        <f>IF(B1=0,"",IF(B1&lt;0,"-","+"))</f>
        <v>+</v>
      </c>
      <c r="G1" s="1">
        <f>IF(E1=0,"",IF(E1&lt;20,1,IF(E1&lt;40,2,IF(E1&lt;60,3,IF(E1&lt;80,4,5)))))</f>
        <v>1</v>
      </c>
      <c r="I1" s="1" t="str">
        <f t="shared" ref="I1" si="1">IF(G1="","",REPT(F1,G1))</f>
        <v>+</v>
      </c>
    </row>
    <row r="2" spans="1:9">
      <c r="A2" s="2" t="s">
        <v>5</v>
      </c>
      <c r="B2" s="2">
        <v>-0.24</v>
      </c>
      <c r="C2" s="1">
        <f t="shared" ref="C2:C9" si="2">ABS(B2)</f>
        <v>0.24</v>
      </c>
      <c r="D2" s="1">
        <f t="shared" ref="D2:D9" si="3">MAX($C$1:$C$14)</f>
        <v>3.72</v>
      </c>
      <c r="E2" s="3">
        <f t="shared" ref="E2:E9" si="4">C2/D2*100</f>
        <v>6.4516129032258061</v>
      </c>
      <c r="F2" s="4" t="str">
        <f t="shared" ref="F2:F9" si="5">IF(B2=0,"",IF(B2&lt;0,"-","+"))</f>
        <v>-</v>
      </c>
      <c r="G2" s="1">
        <f t="shared" ref="G2:G9" si="6">IF(E2=0,"",IF(E2&lt;20,1,IF(E2&lt;40,2,IF(E2&lt;60,3,IF(E2&lt;80,4,5)))))</f>
        <v>1</v>
      </c>
      <c r="I2" s="1" t="str">
        <f t="shared" ref="I2:I9" si="7">IF(G2="","",REPT(F2,G2))</f>
        <v>-</v>
      </c>
    </row>
    <row r="3" spans="1:9">
      <c r="A3" s="2" t="s">
        <v>6</v>
      </c>
      <c r="B3" s="2">
        <v>-0.62</v>
      </c>
      <c r="C3" s="1">
        <f t="shared" si="2"/>
        <v>0.62</v>
      </c>
      <c r="D3" s="1">
        <f t="shared" si="3"/>
        <v>3.72</v>
      </c>
      <c r="E3" s="3">
        <f t="shared" si="4"/>
        <v>16.666666666666664</v>
      </c>
      <c r="F3" s="4" t="str">
        <f t="shared" si="5"/>
        <v>-</v>
      </c>
      <c r="G3" s="1">
        <f t="shared" si="6"/>
        <v>1</v>
      </c>
      <c r="I3" s="1" t="str">
        <f t="shared" si="7"/>
        <v>-</v>
      </c>
    </row>
    <row r="4" spans="1:9">
      <c r="A4" s="2" t="s">
        <v>7</v>
      </c>
      <c r="B4" s="2"/>
      <c r="C4" s="1">
        <f t="shared" si="2"/>
        <v>0</v>
      </c>
      <c r="D4" s="1">
        <f t="shared" si="3"/>
        <v>3.72</v>
      </c>
      <c r="E4" s="3">
        <f t="shared" si="4"/>
        <v>0</v>
      </c>
      <c r="F4" s="4" t="str">
        <f t="shared" si="5"/>
        <v/>
      </c>
      <c r="G4" s="1" t="str">
        <f t="shared" si="6"/>
        <v/>
      </c>
      <c r="I4" s="1" t="str">
        <f t="shared" si="7"/>
        <v/>
      </c>
    </row>
    <row r="5" spans="1:9">
      <c r="A5" s="2" t="s">
        <v>0</v>
      </c>
      <c r="B5" s="2"/>
      <c r="C5" s="1">
        <f t="shared" si="2"/>
        <v>0</v>
      </c>
      <c r="D5" s="1">
        <f t="shared" si="3"/>
        <v>3.72</v>
      </c>
      <c r="E5" s="3">
        <f t="shared" si="4"/>
        <v>0</v>
      </c>
      <c r="F5" s="4" t="str">
        <f t="shared" si="5"/>
        <v/>
      </c>
      <c r="G5" s="1" t="str">
        <f t="shared" si="6"/>
        <v/>
      </c>
      <c r="I5" s="1" t="str">
        <f t="shared" si="7"/>
        <v/>
      </c>
    </row>
    <row r="6" spans="1:9">
      <c r="A6" s="2" t="s">
        <v>1</v>
      </c>
      <c r="B6" s="2">
        <v>3.72</v>
      </c>
      <c r="C6" s="1">
        <f t="shared" si="2"/>
        <v>3.72</v>
      </c>
      <c r="D6" s="1">
        <f t="shared" si="3"/>
        <v>3.72</v>
      </c>
      <c r="E6" s="3">
        <f t="shared" si="4"/>
        <v>100</v>
      </c>
      <c r="F6" s="4" t="str">
        <f t="shared" si="5"/>
        <v>+</v>
      </c>
      <c r="G6" s="1">
        <f t="shared" si="6"/>
        <v>5</v>
      </c>
      <c r="I6" s="1" t="str">
        <f t="shared" si="7"/>
        <v>+++++</v>
      </c>
    </row>
    <row r="7" spans="1:9">
      <c r="A7" s="2" t="s">
        <v>3</v>
      </c>
      <c r="B7" s="2"/>
      <c r="C7" s="1">
        <f t="shared" si="2"/>
        <v>0</v>
      </c>
      <c r="D7" s="1">
        <f t="shared" si="3"/>
        <v>3.72</v>
      </c>
      <c r="E7" s="3">
        <f t="shared" si="4"/>
        <v>0</v>
      </c>
      <c r="F7" s="4" t="str">
        <f t="shared" si="5"/>
        <v/>
      </c>
      <c r="G7" s="1" t="str">
        <f t="shared" si="6"/>
        <v/>
      </c>
      <c r="I7" s="1" t="str">
        <f t="shared" si="7"/>
        <v/>
      </c>
    </row>
    <row r="8" spans="1:9">
      <c r="C8" s="1">
        <f t="shared" si="2"/>
        <v>0</v>
      </c>
      <c r="D8" s="1">
        <f t="shared" si="3"/>
        <v>3.72</v>
      </c>
      <c r="E8" s="3">
        <f t="shared" si="4"/>
        <v>0</v>
      </c>
      <c r="F8" s="4" t="str">
        <f t="shared" si="5"/>
        <v/>
      </c>
      <c r="G8" s="1" t="str">
        <f t="shared" si="6"/>
        <v/>
      </c>
      <c r="I8" s="1" t="str">
        <f t="shared" si="7"/>
        <v/>
      </c>
    </row>
    <row r="9" spans="1:9">
      <c r="A9" s="2" t="s">
        <v>15</v>
      </c>
      <c r="B9" s="2">
        <v>-0.46</v>
      </c>
      <c r="C9" s="1">
        <f t="shared" si="2"/>
        <v>0.46</v>
      </c>
      <c r="D9" s="1">
        <f t="shared" si="3"/>
        <v>3.72</v>
      </c>
      <c r="E9" s="3">
        <f t="shared" si="4"/>
        <v>12.365591397849462</v>
      </c>
      <c r="F9" s="4" t="str">
        <f t="shared" si="5"/>
        <v>-</v>
      </c>
      <c r="G9" s="1">
        <f t="shared" si="6"/>
        <v>1</v>
      </c>
      <c r="I9" s="1" t="str">
        <f t="shared" si="7"/>
        <v>-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AF40-FA5D-D74B-9113-13B7F207418D}">
  <dimension ref="A1:I7"/>
  <sheetViews>
    <sheetView workbookViewId="0">
      <selection activeCell="B8" sqref="A1:XFD1048576"/>
    </sheetView>
  </sheetViews>
  <sheetFormatPr baseColWidth="10" defaultRowHeight="16"/>
  <sheetData>
    <row r="1" spans="1:9">
      <c r="A1" s="5" t="s">
        <v>5</v>
      </c>
      <c r="B1" s="5"/>
      <c r="C1" s="5" t="str">
        <f t="shared" ref="C1:C7" si="0">IF(B1=0,"",ABS(B1))</f>
        <v/>
      </c>
      <c r="D1" t="str">
        <f>IF(C1="","",MAX($C$1:$C$7))</f>
        <v/>
      </c>
      <c r="E1" t="str">
        <f t="shared" ref="E1:E7" si="1">IF(D1="","",C1/D1*100)</f>
        <v/>
      </c>
      <c r="F1" t="str">
        <f t="shared" ref="F1:F7" si="2">IF(B1=0,"",IF(B1&lt;0,"-","+"))</f>
        <v/>
      </c>
      <c r="G1" t="str">
        <f t="shared" ref="G1:G7" si="3">IF(E1="","",IF(E1&lt;20,1,IF(E1&lt;40,2,IF(E1&lt;60,3,IF(E1&lt;80,4,5)))))</f>
        <v/>
      </c>
      <c r="I1" t="str">
        <f t="shared" ref="I1:I7" si="4">IF(G1="","",REPT(F1,G1))</f>
        <v/>
      </c>
    </row>
    <row r="2" spans="1:9">
      <c r="A2" s="5" t="s">
        <v>6</v>
      </c>
      <c r="B2" s="5">
        <v>-0.57999999999999996</v>
      </c>
      <c r="C2" s="5">
        <f t="shared" si="0"/>
        <v>0.57999999999999996</v>
      </c>
      <c r="D2">
        <f>IF(C2="","",MAX($C$1:$C$7))</f>
        <v>3.57</v>
      </c>
      <c r="E2">
        <f t="shared" si="1"/>
        <v>16.246498599439775</v>
      </c>
      <c r="F2" t="str">
        <f t="shared" si="2"/>
        <v>-</v>
      </c>
      <c r="G2">
        <f t="shared" si="3"/>
        <v>1</v>
      </c>
      <c r="I2" t="str">
        <f t="shared" si="4"/>
        <v>-</v>
      </c>
    </row>
    <row r="3" spans="1:9">
      <c r="A3" s="5" t="s">
        <v>7</v>
      </c>
      <c r="B3" s="5"/>
      <c r="C3" s="5" t="str">
        <f t="shared" si="0"/>
        <v/>
      </c>
      <c r="D3" t="str">
        <f>IF(C3="","",MAX($C$1:$C$7))</f>
        <v/>
      </c>
      <c r="E3" t="str">
        <f t="shared" si="1"/>
        <v/>
      </c>
      <c r="F3" t="str">
        <f t="shared" si="2"/>
        <v/>
      </c>
      <c r="G3" t="str">
        <f t="shared" si="3"/>
        <v/>
      </c>
      <c r="I3" t="str">
        <f t="shared" si="4"/>
        <v/>
      </c>
    </row>
    <row r="4" spans="1:9">
      <c r="A4" s="5" t="s">
        <v>4</v>
      </c>
      <c r="B4" s="5">
        <v>0.21</v>
      </c>
      <c r="C4" s="5">
        <f t="shared" si="0"/>
        <v>0.21</v>
      </c>
      <c r="D4">
        <f>IF(C4="","",MAX($C$1:$C$7))</f>
        <v>3.57</v>
      </c>
      <c r="E4">
        <f t="shared" si="1"/>
        <v>5.8823529411764701</v>
      </c>
      <c r="F4" t="str">
        <f t="shared" si="2"/>
        <v>+</v>
      </c>
      <c r="G4">
        <f t="shared" si="3"/>
        <v>1</v>
      </c>
      <c r="I4" t="str">
        <f t="shared" si="4"/>
        <v>+</v>
      </c>
    </row>
    <row r="5" spans="1:9">
      <c r="A5" s="5" t="s">
        <v>3</v>
      </c>
      <c r="B5" s="5"/>
      <c r="C5" s="5" t="str">
        <f t="shared" si="0"/>
        <v/>
      </c>
      <c r="D5" t="str">
        <f>IF(C5="","",MAX($C$1:$C$7))</f>
        <v/>
      </c>
      <c r="E5" t="str">
        <f t="shared" si="1"/>
        <v/>
      </c>
      <c r="F5" t="str">
        <f t="shared" si="2"/>
        <v/>
      </c>
      <c r="G5" t="str">
        <f t="shared" si="3"/>
        <v/>
      </c>
      <c r="I5" t="str">
        <f t="shared" si="4"/>
        <v/>
      </c>
    </row>
    <row r="6" spans="1:9">
      <c r="A6" s="5" t="s">
        <v>0</v>
      </c>
      <c r="B6" s="5"/>
      <c r="C6" s="5" t="str">
        <f t="shared" si="0"/>
        <v/>
      </c>
      <c r="D6" t="str">
        <f>IF(C6="","",MAX($C$1:$C$7))</f>
        <v/>
      </c>
      <c r="E6" t="str">
        <f t="shared" si="1"/>
        <v/>
      </c>
      <c r="F6" t="str">
        <f t="shared" si="2"/>
        <v/>
      </c>
      <c r="G6" t="str">
        <f t="shared" si="3"/>
        <v/>
      </c>
      <c r="I6" t="str">
        <f t="shared" si="4"/>
        <v/>
      </c>
    </row>
    <row r="7" spans="1:9">
      <c r="A7" s="5" t="s">
        <v>1</v>
      </c>
      <c r="B7" s="5">
        <v>3.57</v>
      </c>
      <c r="C7" s="5">
        <f t="shared" si="0"/>
        <v>3.57</v>
      </c>
      <c r="D7">
        <f>IF(C7="","",MAX($C$1:$C$7))</f>
        <v>3.57</v>
      </c>
      <c r="E7">
        <f t="shared" si="1"/>
        <v>100</v>
      </c>
      <c r="F7" t="str">
        <f t="shared" si="2"/>
        <v>+</v>
      </c>
      <c r="G7">
        <f t="shared" si="3"/>
        <v>5</v>
      </c>
      <c r="I7" t="str">
        <f t="shared" si="4"/>
        <v>+++++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dyn-netchanges</vt:lpstr>
      <vt:lpstr>dyn-attackrate</vt:lpstr>
      <vt:lpstr>dyn-attackrate-main</vt:lpstr>
      <vt:lpstr>dyn-duration</vt:lpstr>
      <vt:lpstr>dyn-duration-main</vt:lpstr>
      <vt:lpstr>dyn-peaksize</vt:lpstr>
      <vt:lpstr>dyn-peaksize-main</vt:lpstr>
      <vt:lpstr>stab-attackrate</vt:lpstr>
      <vt:lpstr>stab-attackrate-main</vt:lpstr>
      <vt:lpstr>stab-duration</vt:lpstr>
      <vt:lpstr>stab-duration-main</vt:lpstr>
      <vt:lpstr>stab-peaksize</vt:lpstr>
      <vt:lpstr>stab-peaksize-main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Nunner</dc:creator>
  <cp:lastModifiedBy>Hendrik Nunner</cp:lastModifiedBy>
  <dcterms:created xsi:type="dcterms:W3CDTF">2020-09-10T12:55:00Z</dcterms:created>
  <dcterms:modified xsi:type="dcterms:W3CDTF">2020-10-05T15:20:48Z</dcterms:modified>
</cp:coreProperties>
</file>