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github/wifi-heatmapper/docs/"/>
    </mc:Choice>
  </mc:AlternateContent>
  <xr:revisionPtr revIDLastSave="0" documentId="13_ncr:1_{DE95A4BB-513F-E646-9516-64B63D9AE959}" xr6:coauthVersionLast="47" xr6:coauthVersionMax="47" xr10:uidLastSave="{00000000-0000-0000-0000-000000000000}"/>
  <bookViews>
    <workbookView xWindow="4600" yWindow="2220" windowWidth="23500" windowHeight="11680" xr2:uid="{87C5B918-C82E-5544-BD36-195150776B85}"/>
  </bookViews>
  <sheets>
    <sheet name="RSSI&lt;-&gt;Pct" sheetId="1" r:id="rId1"/>
    <sheet name="CHANGE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K6" i="1"/>
  <c r="F6" i="1"/>
  <c r="L7" i="1"/>
  <c r="M7" i="1" s="1"/>
  <c r="C20" i="1"/>
  <c r="F20" i="1"/>
  <c r="F7" i="1"/>
  <c r="F8" i="1"/>
  <c r="F9" i="1"/>
  <c r="F10" i="1"/>
  <c r="F11" i="1"/>
  <c r="F12" i="1"/>
  <c r="F13" i="1"/>
  <c r="F14" i="1"/>
  <c r="F15" i="1"/>
  <c r="F16" i="1"/>
  <c r="F17" i="1"/>
  <c r="F18" i="1"/>
  <c r="I7" i="1"/>
  <c r="I8" i="1"/>
  <c r="I9" i="1"/>
  <c r="I10" i="1"/>
  <c r="I11" i="1"/>
  <c r="I12" i="1"/>
  <c r="I13" i="1"/>
  <c r="I14" i="1"/>
  <c r="I15" i="1"/>
  <c r="I16" i="1"/>
  <c r="I6" i="1"/>
  <c r="C9" i="1"/>
  <c r="C15" i="1"/>
  <c r="C7" i="1"/>
  <c r="C8" i="1"/>
  <c r="C10" i="1"/>
  <c r="C11" i="1"/>
  <c r="C12" i="1"/>
  <c r="C13" i="1"/>
  <c r="C14" i="1"/>
  <c r="C16" i="1"/>
  <c r="C17" i="1"/>
  <c r="C18" i="1"/>
  <c r="C6" i="1"/>
  <c r="K7" i="1" l="1"/>
  <c r="L8" i="1"/>
  <c r="K8" i="1" l="1"/>
  <c r="M8" i="1"/>
  <c r="L9" i="1"/>
  <c r="K9" i="1" l="1"/>
  <c r="M9" i="1"/>
  <c r="L10" i="1"/>
  <c r="K10" i="1" l="1"/>
  <c r="M10" i="1"/>
  <c r="L11" i="1"/>
  <c r="K11" i="1" l="1"/>
  <c r="M11" i="1"/>
  <c r="L12" i="1"/>
  <c r="K12" i="1" l="1"/>
  <c r="M12" i="1"/>
  <c r="L13" i="1"/>
  <c r="K13" i="1" l="1"/>
  <c r="M13" i="1"/>
  <c r="L14" i="1"/>
  <c r="K14" i="1" l="1"/>
  <c r="M14" i="1"/>
  <c r="L15" i="1"/>
  <c r="K15" i="1" l="1"/>
  <c r="M15" i="1"/>
  <c r="L16" i="1"/>
  <c r="K16" i="1" l="1"/>
  <c r="M16" i="1"/>
  <c r="L17" i="1"/>
  <c r="K17" i="1" l="1"/>
  <c r="M17" i="1"/>
  <c r="L18" i="1"/>
  <c r="K18" i="1" l="1"/>
  <c r="M18" i="1"/>
  <c r="L19" i="1"/>
  <c r="K19" i="1" l="1"/>
  <c r="M19" i="1"/>
  <c r="L20" i="1"/>
  <c r="K20" i="1" l="1"/>
  <c r="M20" i="1"/>
  <c r="L21" i="1"/>
  <c r="M21" i="1" s="1"/>
  <c r="L22" i="1" l="1"/>
  <c r="M22" i="1" s="1"/>
  <c r="K21" i="1"/>
  <c r="L23" i="1" l="1"/>
  <c r="M23" i="1" s="1"/>
  <c r="K22" i="1"/>
  <c r="L24" i="1" l="1"/>
  <c r="M24" i="1" s="1"/>
  <c r="K23" i="1"/>
  <c r="L25" i="1" l="1"/>
  <c r="M25" i="1" s="1"/>
  <c r="K24" i="1"/>
  <c r="L26" i="1" l="1"/>
  <c r="M26" i="1" s="1"/>
  <c r="K25" i="1"/>
  <c r="K26" i="1" l="1"/>
</calcChain>
</file>

<file path=xl/sharedStrings.xml><?xml version="1.0" encoding="utf-8"?>
<sst xmlns="http://schemas.openxmlformats.org/spreadsheetml/2006/main" count="19" uniqueCount="14">
  <si>
    <t>Percentage</t>
  </si>
  <si>
    <t>dBm</t>
  </si>
  <si>
    <t>Percent</t>
  </si>
  <si>
    <t>Changes</t>
  </si>
  <si>
    <t>Original spreadsheet</t>
  </si>
  <si>
    <t>Eliminated some cruft (wrong headed thinking)</t>
  </si>
  <si>
    <t>Uses the original scale: -40 to -100 dBm =&gt; 100% to 0%</t>
  </si>
  <si>
    <t>The color assignments are set in GlobalSettings.tsx</t>
  </si>
  <si>
    <t>Use for manual</t>
  </si>
  <si>
    <t>Original heatmap scale - 0% to 100% =&gt; -100dBm to -40dBm</t>
  </si>
  <si>
    <t>interpolation</t>
  </si>
  <si>
    <t>drop in power</t>
  </si>
  <si>
    <t>from -40dBm</t>
  </si>
  <si>
    <t>Added "Drop in power" column (pink) to show how weak signal gets when dBm's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</si>
</sst>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0" formatCode="0.000000%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9" fontId="0" fillId="0" borderId="0" xfId="0" applyNumberFormat="1"/>
    <xf numFmtId="17" fontId="0" fillId="0" borderId="0" xfId="0" applyNumberFormat="1"/>
    <xf numFmtId="15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70" fontId="0" fillId="0" borderId="0" xfId="0" applyNumberFormat="1"/>
    <xf numFmtId="170" fontId="0" fillId="5" borderId="0" xfId="0" applyNumberFormat="1" applyFill="1"/>
    <xf numFmtId="0" fontId="0" fillId="0" borderId="0" xfId="0" applyFill="1"/>
    <xf numFmtId="170" fontId="0" fillId="0" borderId="0" xfId="0" applyNumberFormat="1" applyFill="1"/>
    <xf numFmtId="164" fontId="0" fillId="0" borderId="0" xfId="0" applyNumberFormat="1" applyFill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9" fontId="0" fillId="4" borderId="0" xfId="0" applyNumberFormat="1" applyFill="1" applyAlignment="1">
      <alignment horizontal="right"/>
    </xf>
    <xf numFmtId="0" fontId="0" fillId="5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67EF-27CB-9D45-A2A7-00F895A954E9}">
  <dimension ref="A2:O26"/>
  <sheetViews>
    <sheetView tabSelected="1" zoomScaleNormal="100" workbookViewId="0">
      <selection activeCell="P9" sqref="P9"/>
    </sheetView>
  </sheetViews>
  <sheetFormatPr baseColWidth="10" defaultRowHeight="16" x14ac:dyDescent="0.2"/>
  <cols>
    <col min="4" max="4" width="1.83203125" customWidth="1"/>
    <col min="7" max="7" width="1.5" customWidth="1"/>
    <col min="9" max="9" width="10.83203125" style="2"/>
    <col min="10" max="10" width="1.83203125" customWidth="1"/>
    <col min="11" max="11" width="10.33203125" customWidth="1"/>
    <col min="13" max="13" width="11.83203125" style="9" customWidth="1"/>
    <col min="15" max="15" width="10.83203125" style="5"/>
  </cols>
  <sheetData>
    <row r="2" spans="2:15" x14ac:dyDescent="0.2">
      <c r="B2" s="1" t="s">
        <v>9</v>
      </c>
      <c r="C2" s="1"/>
      <c r="D2" s="1"/>
      <c r="E2" s="1"/>
      <c r="F2" s="1"/>
      <c r="G2" s="1"/>
      <c r="H2" s="1"/>
      <c r="I2" s="1"/>
    </row>
    <row r="3" spans="2:15" s="11" customFormat="1" x14ac:dyDescent="0.2">
      <c r="M3" s="12"/>
      <c r="O3" s="13"/>
    </row>
    <row r="4" spans="2:15" x14ac:dyDescent="0.2">
      <c r="B4" s="6"/>
      <c r="C4" s="6"/>
      <c r="E4" s="7"/>
      <c r="F4" s="7"/>
      <c r="G4" s="11"/>
      <c r="H4" s="7"/>
      <c r="I4" s="7"/>
      <c r="K4" s="8"/>
      <c r="L4" s="8"/>
      <c r="M4" s="10" t="s">
        <v>11</v>
      </c>
    </row>
    <row r="5" spans="2:15" x14ac:dyDescent="0.2">
      <c r="B5" s="14" t="s">
        <v>0</v>
      </c>
      <c r="C5" s="14" t="s">
        <v>1</v>
      </c>
      <c r="D5" s="15"/>
      <c r="E5" s="16" t="s">
        <v>1</v>
      </c>
      <c r="F5" s="16" t="s">
        <v>2</v>
      </c>
      <c r="G5" s="15"/>
      <c r="H5" s="16" t="s">
        <v>1</v>
      </c>
      <c r="I5" s="17" t="s">
        <v>2</v>
      </c>
      <c r="J5" s="15"/>
      <c r="K5" s="18" t="s">
        <v>0</v>
      </c>
      <c r="L5" s="18" t="s">
        <v>1</v>
      </c>
      <c r="M5" s="10" t="s">
        <v>12</v>
      </c>
    </row>
    <row r="6" spans="2:15" x14ac:dyDescent="0.2">
      <c r="B6">
        <v>0</v>
      </c>
      <c r="C6">
        <f>(B6/100)*60-100</f>
        <v>-100</v>
      </c>
      <c r="E6">
        <v>-100</v>
      </c>
      <c r="F6" s="2">
        <f>(E6+100)/60</f>
        <v>0</v>
      </c>
      <c r="G6" s="2"/>
      <c r="H6">
        <v>-100</v>
      </c>
      <c r="I6" s="2">
        <f>(H6+100)/60</f>
        <v>0</v>
      </c>
      <c r="K6" s="2">
        <f>(L6+100)/60</f>
        <v>1</v>
      </c>
      <c r="L6">
        <v>-40</v>
      </c>
      <c r="M6" s="9">
        <f>50%^(($L$6-L6)/3)</f>
        <v>1</v>
      </c>
    </row>
    <row r="7" spans="2:15" x14ac:dyDescent="0.2">
      <c r="B7">
        <v>10</v>
      </c>
      <c r="C7">
        <f t="shared" ref="C7:C18" si="0">(B7/100)*60-100</f>
        <v>-94</v>
      </c>
      <c r="E7">
        <v>-94</v>
      </c>
      <c r="F7" s="2">
        <f t="shared" ref="F7:F18" si="1">(E7+100)/60</f>
        <v>0.1</v>
      </c>
      <c r="G7" s="2"/>
      <c r="H7">
        <v>-90</v>
      </c>
      <c r="I7" s="2">
        <f t="shared" ref="I7:I16" si="2">(H7+100)/60</f>
        <v>0.16666666666666666</v>
      </c>
      <c r="K7" s="2">
        <f t="shared" ref="K7:K26" si="3">(L7+100)/60</f>
        <v>0.95</v>
      </c>
      <c r="L7">
        <f>L6-3</f>
        <v>-43</v>
      </c>
      <c r="M7" s="9">
        <f t="shared" ref="M7:M26" si="4">50%^(($L$6-L7)/3)</f>
        <v>0.5</v>
      </c>
    </row>
    <row r="8" spans="2:15" x14ac:dyDescent="0.2">
      <c r="B8">
        <v>20</v>
      </c>
      <c r="C8">
        <f t="shared" si="0"/>
        <v>-88</v>
      </c>
      <c r="E8">
        <v>-88</v>
      </c>
      <c r="F8" s="2">
        <f t="shared" si="1"/>
        <v>0.2</v>
      </c>
      <c r="G8" s="2"/>
      <c r="H8">
        <v>-80</v>
      </c>
      <c r="I8" s="2">
        <f t="shared" si="2"/>
        <v>0.33333333333333331</v>
      </c>
      <c r="K8" s="2">
        <f t="shared" si="3"/>
        <v>0.9</v>
      </c>
      <c r="L8">
        <f t="shared" ref="L8:L26" si="5">L7-3</f>
        <v>-46</v>
      </c>
      <c r="M8" s="9">
        <f t="shared" si="4"/>
        <v>0.25</v>
      </c>
    </row>
    <row r="9" spans="2:15" x14ac:dyDescent="0.2">
      <c r="B9">
        <v>25</v>
      </c>
      <c r="C9">
        <f t="shared" si="0"/>
        <v>-85</v>
      </c>
      <c r="E9">
        <v>-85</v>
      </c>
      <c r="F9" s="2">
        <f t="shared" si="1"/>
        <v>0.25</v>
      </c>
      <c r="G9" s="2"/>
      <c r="H9">
        <v>-75</v>
      </c>
      <c r="I9" s="2">
        <f t="shared" si="2"/>
        <v>0.41666666666666669</v>
      </c>
      <c r="K9" s="2">
        <f t="shared" si="3"/>
        <v>0.85</v>
      </c>
      <c r="L9">
        <f t="shared" si="5"/>
        <v>-49</v>
      </c>
      <c r="M9" s="9">
        <f t="shared" si="4"/>
        <v>0.125</v>
      </c>
    </row>
    <row r="10" spans="2:15" x14ac:dyDescent="0.2">
      <c r="B10">
        <v>30</v>
      </c>
      <c r="C10">
        <f t="shared" si="0"/>
        <v>-82</v>
      </c>
      <c r="E10">
        <v>-82</v>
      </c>
      <c r="F10" s="2">
        <f t="shared" si="1"/>
        <v>0.3</v>
      </c>
      <c r="G10" s="2"/>
      <c r="H10">
        <v>-70</v>
      </c>
      <c r="I10" s="2">
        <f t="shared" si="2"/>
        <v>0.5</v>
      </c>
      <c r="K10" s="2">
        <f t="shared" si="3"/>
        <v>0.8</v>
      </c>
      <c r="L10">
        <f t="shared" si="5"/>
        <v>-52</v>
      </c>
      <c r="M10" s="9">
        <f t="shared" si="4"/>
        <v>6.25E-2</v>
      </c>
    </row>
    <row r="11" spans="2:15" x14ac:dyDescent="0.2">
      <c r="B11">
        <v>40</v>
      </c>
      <c r="C11">
        <f t="shared" si="0"/>
        <v>-76</v>
      </c>
      <c r="E11">
        <v>-76</v>
      </c>
      <c r="F11" s="2">
        <f t="shared" si="1"/>
        <v>0.4</v>
      </c>
      <c r="G11" s="2"/>
      <c r="H11">
        <v>-65</v>
      </c>
      <c r="I11" s="2">
        <f t="shared" si="2"/>
        <v>0.58333333333333337</v>
      </c>
      <c r="K11" s="2">
        <f t="shared" si="3"/>
        <v>0.75</v>
      </c>
      <c r="L11">
        <f t="shared" si="5"/>
        <v>-55</v>
      </c>
      <c r="M11" s="9">
        <f t="shared" si="4"/>
        <v>3.125E-2</v>
      </c>
    </row>
    <row r="12" spans="2:15" x14ac:dyDescent="0.2">
      <c r="B12">
        <v>50</v>
      </c>
      <c r="C12">
        <f t="shared" si="0"/>
        <v>-70</v>
      </c>
      <c r="E12">
        <v>-70</v>
      </c>
      <c r="F12" s="2">
        <f t="shared" si="1"/>
        <v>0.5</v>
      </c>
      <c r="G12" s="2"/>
      <c r="H12">
        <v>-60</v>
      </c>
      <c r="I12" s="2">
        <f t="shared" si="2"/>
        <v>0.66666666666666663</v>
      </c>
      <c r="K12" s="2">
        <f t="shared" si="3"/>
        <v>0.7</v>
      </c>
      <c r="L12">
        <f t="shared" si="5"/>
        <v>-58</v>
      </c>
      <c r="M12" s="9">
        <f t="shared" si="4"/>
        <v>1.5625E-2</v>
      </c>
    </row>
    <row r="13" spans="2:15" x14ac:dyDescent="0.2">
      <c r="B13">
        <v>60</v>
      </c>
      <c r="C13">
        <f t="shared" si="0"/>
        <v>-64</v>
      </c>
      <c r="E13">
        <v>-64</v>
      </c>
      <c r="F13" s="2">
        <f t="shared" si="1"/>
        <v>0.6</v>
      </c>
      <c r="G13" s="2"/>
      <c r="H13">
        <v>-55</v>
      </c>
      <c r="I13" s="2">
        <f t="shared" si="2"/>
        <v>0.75</v>
      </c>
      <c r="K13" s="2">
        <f t="shared" si="3"/>
        <v>0.65</v>
      </c>
      <c r="L13">
        <f t="shared" si="5"/>
        <v>-61</v>
      </c>
      <c r="M13" s="9">
        <f t="shared" si="4"/>
        <v>7.8125E-3</v>
      </c>
    </row>
    <row r="14" spans="2:15" x14ac:dyDescent="0.2">
      <c r="B14">
        <v>70</v>
      </c>
      <c r="C14">
        <f t="shared" si="0"/>
        <v>-58</v>
      </c>
      <c r="E14">
        <v>-58</v>
      </c>
      <c r="F14" s="2">
        <f t="shared" si="1"/>
        <v>0.7</v>
      </c>
      <c r="G14" s="2"/>
      <c r="H14">
        <v>-50</v>
      </c>
      <c r="I14" s="2">
        <f t="shared" si="2"/>
        <v>0.83333333333333337</v>
      </c>
      <c r="K14" s="2">
        <f t="shared" si="3"/>
        <v>0.6</v>
      </c>
      <c r="L14">
        <f t="shared" si="5"/>
        <v>-64</v>
      </c>
      <c r="M14" s="9">
        <f t="shared" si="4"/>
        <v>3.90625E-3</v>
      </c>
    </row>
    <row r="15" spans="2:15" x14ac:dyDescent="0.2">
      <c r="B15">
        <v>75</v>
      </c>
      <c r="C15">
        <f t="shared" si="0"/>
        <v>-55</v>
      </c>
      <c r="E15">
        <v>-55</v>
      </c>
      <c r="F15" s="2">
        <f t="shared" si="1"/>
        <v>0.75</v>
      </c>
      <c r="G15" s="2"/>
      <c r="H15">
        <v>-45</v>
      </c>
      <c r="I15" s="2">
        <f t="shared" si="2"/>
        <v>0.91666666666666663</v>
      </c>
      <c r="K15" s="2">
        <f t="shared" si="3"/>
        <v>0.55000000000000004</v>
      </c>
      <c r="L15">
        <f t="shared" si="5"/>
        <v>-67</v>
      </c>
      <c r="M15" s="9">
        <f t="shared" si="4"/>
        <v>1.953125E-3</v>
      </c>
    </row>
    <row r="16" spans="2:15" x14ac:dyDescent="0.2">
      <c r="B16">
        <v>80</v>
      </c>
      <c r="C16">
        <f t="shared" si="0"/>
        <v>-52</v>
      </c>
      <c r="E16">
        <v>-52</v>
      </c>
      <c r="F16" s="2">
        <f t="shared" si="1"/>
        <v>0.8</v>
      </c>
      <c r="G16" s="2"/>
      <c r="H16">
        <v>-40</v>
      </c>
      <c r="I16" s="2">
        <f t="shared" si="2"/>
        <v>1</v>
      </c>
      <c r="K16" s="2">
        <f t="shared" si="3"/>
        <v>0.5</v>
      </c>
      <c r="L16">
        <f t="shared" si="5"/>
        <v>-70</v>
      </c>
      <c r="M16" s="9">
        <f t="shared" si="4"/>
        <v>9.765625E-4</v>
      </c>
    </row>
    <row r="17" spans="1:13" x14ac:dyDescent="0.2">
      <c r="B17">
        <v>90</v>
      </c>
      <c r="C17">
        <f t="shared" si="0"/>
        <v>-46</v>
      </c>
      <c r="E17">
        <v>-46</v>
      </c>
      <c r="F17" s="2">
        <f t="shared" si="1"/>
        <v>0.9</v>
      </c>
      <c r="G17" s="2"/>
      <c r="K17" s="2">
        <f t="shared" si="3"/>
        <v>0.45</v>
      </c>
      <c r="L17">
        <f t="shared" si="5"/>
        <v>-73</v>
      </c>
      <c r="M17" s="9">
        <f t="shared" si="4"/>
        <v>4.8828125E-4</v>
      </c>
    </row>
    <row r="18" spans="1:13" x14ac:dyDescent="0.2">
      <c r="B18">
        <v>100</v>
      </c>
      <c r="C18">
        <f t="shared" si="0"/>
        <v>-40</v>
      </c>
      <c r="E18">
        <v>-40</v>
      </c>
      <c r="F18" s="2">
        <f t="shared" si="1"/>
        <v>1</v>
      </c>
      <c r="G18" s="2"/>
      <c r="K18" s="2">
        <f t="shared" si="3"/>
        <v>0.4</v>
      </c>
      <c r="L18">
        <f t="shared" si="5"/>
        <v>-76</v>
      </c>
      <c r="M18" s="9">
        <f t="shared" si="4"/>
        <v>2.44140625E-4</v>
      </c>
    </row>
    <row r="19" spans="1:13" x14ac:dyDescent="0.2">
      <c r="A19" t="s">
        <v>8</v>
      </c>
      <c r="F19" s="2"/>
      <c r="G19" s="2"/>
      <c r="K19" s="2">
        <f t="shared" si="3"/>
        <v>0.35</v>
      </c>
      <c r="L19">
        <f t="shared" si="5"/>
        <v>-79</v>
      </c>
      <c r="M19" s="9">
        <f t="shared" si="4"/>
        <v>1.220703125E-4</v>
      </c>
    </row>
    <row r="20" spans="1:13" x14ac:dyDescent="0.2">
      <c r="A20" t="s">
        <v>10</v>
      </c>
      <c r="B20">
        <v>45</v>
      </c>
      <c r="C20">
        <f t="shared" ref="C20" si="6">(B20/100)*60-100</f>
        <v>-73</v>
      </c>
      <c r="E20">
        <v>-56</v>
      </c>
      <c r="F20" s="2">
        <f t="shared" ref="F20" si="7">(E20+100)/60</f>
        <v>0.73333333333333328</v>
      </c>
      <c r="G20" s="2"/>
      <c r="K20" s="2">
        <f t="shared" si="3"/>
        <v>0.3</v>
      </c>
      <c r="L20">
        <f t="shared" si="5"/>
        <v>-82</v>
      </c>
      <c r="M20" s="9">
        <f t="shared" si="4"/>
        <v>6.103515625E-5</v>
      </c>
    </row>
    <row r="21" spans="1:13" x14ac:dyDescent="0.2">
      <c r="K21" s="2">
        <f t="shared" si="3"/>
        <v>0.25</v>
      </c>
      <c r="L21">
        <f t="shared" si="5"/>
        <v>-85</v>
      </c>
      <c r="M21" s="9">
        <f t="shared" si="4"/>
        <v>3.0517578125E-5</v>
      </c>
    </row>
    <row r="22" spans="1:13" x14ac:dyDescent="0.2">
      <c r="K22" s="2">
        <f t="shared" si="3"/>
        <v>0.2</v>
      </c>
      <c r="L22">
        <f t="shared" si="5"/>
        <v>-88</v>
      </c>
      <c r="M22" s="9">
        <f t="shared" si="4"/>
        <v>1.52587890625E-5</v>
      </c>
    </row>
    <row r="23" spans="1:13" x14ac:dyDescent="0.2">
      <c r="K23" s="2">
        <f t="shared" si="3"/>
        <v>0.15</v>
      </c>
      <c r="L23">
        <f t="shared" si="5"/>
        <v>-91</v>
      </c>
      <c r="M23" s="9">
        <f t="shared" si="4"/>
        <v>7.62939453125E-6</v>
      </c>
    </row>
    <row r="24" spans="1:13" x14ac:dyDescent="0.2">
      <c r="K24" s="2">
        <f t="shared" si="3"/>
        <v>0.1</v>
      </c>
      <c r="L24">
        <f t="shared" si="5"/>
        <v>-94</v>
      </c>
      <c r="M24" s="9">
        <f t="shared" si="4"/>
        <v>3.814697265625E-6</v>
      </c>
    </row>
    <row r="25" spans="1:13" x14ac:dyDescent="0.2">
      <c r="K25" s="2">
        <f t="shared" si="3"/>
        <v>0.05</v>
      </c>
      <c r="L25">
        <f t="shared" si="5"/>
        <v>-97</v>
      </c>
      <c r="M25" s="9">
        <f t="shared" si="4"/>
        <v>1.9073486328125E-6</v>
      </c>
    </row>
    <row r="26" spans="1:13" x14ac:dyDescent="0.2">
      <c r="K26" s="2">
        <f t="shared" si="3"/>
        <v>0</v>
      </c>
      <c r="L26">
        <f t="shared" si="5"/>
        <v>-100</v>
      </c>
      <c r="M26" s="9">
        <f t="shared" si="4"/>
        <v>9.5367431640625E-7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F60B-A847-4849-B571-FF8ACE644846}">
  <dimension ref="A1:B6"/>
  <sheetViews>
    <sheetView workbookViewId="0">
      <selection activeCell="C6" sqref="C6"/>
    </sheetView>
  </sheetViews>
  <sheetFormatPr baseColWidth="10" defaultRowHeight="16" x14ac:dyDescent="0.2"/>
  <sheetData>
    <row r="1" spans="1:2" x14ac:dyDescent="0.2">
      <c r="A1" t="s">
        <v>3</v>
      </c>
    </row>
    <row r="2" spans="1:2" x14ac:dyDescent="0.2">
      <c r="A2" s="3">
        <v>45717</v>
      </c>
      <c r="B2" t="s">
        <v>4</v>
      </c>
    </row>
    <row r="3" spans="1:2" x14ac:dyDescent="0.2">
      <c r="A3" s="4">
        <v>45904</v>
      </c>
      <c r="B3" t="s">
        <v>5</v>
      </c>
    </row>
    <row r="4" spans="1:2" x14ac:dyDescent="0.2">
      <c r="B4" t="s">
        <v>6</v>
      </c>
    </row>
    <row r="5" spans="1:2" x14ac:dyDescent="0.2">
      <c r="B5" t="s">
        <v>7</v>
      </c>
    </row>
    <row r="6" spans="1:2" x14ac:dyDescent="0.2">
      <c r="A6" s="4">
        <v>45907</v>
      </c>
      <c r="B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RSSI&lt;-&gt;Pct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2025-02-15T15:10:16Z</dcterms:created>
  <dcterms:modified xsi:type="dcterms:W3CDTF">2025-09-07T11:40:29Z</dcterms:modified>
</cp:coreProperties>
</file>