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angular\empman-webapi\"/>
    </mc:Choice>
  </mc:AlternateContent>
  <bookViews>
    <workbookView xWindow="0" yWindow="0" windowWidth="20490" windowHeight="7755" tabRatio="829" firstSheet="12" activeTab="14"/>
  </bookViews>
  <sheets>
    <sheet name="ListTable" sheetId="19" r:id="rId1"/>
    <sheet name="TableTemplate" sheetId="2" r:id="rId2"/>
    <sheet name="SystemConfig" sheetId="29" r:id="rId3"/>
    <sheet name="Master" sheetId="11" r:id="rId4"/>
    <sheet name="MasterDetail" sheetId="12" r:id="rId5"/>
    <sheet name="Company" sheetId="7" r:id="rId6"/>
    <sheet name="CompanyRule" sheetId="25" r:id="rId7"/>
    <sheet name="Dept" sheetId="4" r:id="rId8"/>
    <sheet name="Team" sheetId="8" r:id="rId9"/>
    <sheet name="Position" sheetId="9" r:id="rId10"/>
    <sheet name="Recruitment" sheetId="38" r:id="rId11"/>
    <sheet name="RecruitmentStaff" sheetId="39" r:id="rId12"/>
    <sheet name="RecruitmentInterview" sheetId="40" r:id="rId13"/>
    <sheet name="JobScheduler" sheetId="41" r:id="rId14"/>
    <sheet name="Emp" sheetId="13" r:id="rId15"/>
    <sheet name="EmpProfile" sheetId="26" r:id="rId16"/>
    <sheet name="EmpProfileTech" sheetId="28" r:id="rId17"/>
    <sheet name="EmpProfileWork" sheetId="27" r:id="rId18"/>
    <sheet name="EmpContract" sheetId="22" r:id="rId19"/>
    <sheet name="EmpSalary" sheetId="23" r:id="rId20"/>
    <sheet name="EmpAllowance" sheetId="15" r:id="rId21"/>
    <sheet name="EmpDetailWork" sheetId="14" r:id="rId22"/>
    <sheet name="EmpOnsite" sheetId="24" r:id="rId23"/>
    <sheet name="EmpSupport" sheetId="33" r:id="rId24"/>
    <sheet name="EmpEstimate" sheetId="35" r:id="rId25"/>
    <sheet name="Customer" sheetId="1" r:id="rId26"/>
    <sheet name="Estimate" sheetId="36" r:id="rId27"/>
    <sheet name="OrderReceived" sheetId="37" r:id="rId28"/>
    <sheet name="Project" sheetId="5" r:id="rId29"/>
    <sheet name="ProjectDetail" sheetId="6" r:id="rId30"/>
    <sheet name="ProjectDetailResource" sheetId="10" r:id="rId31"/>
    <sheet name="Revenue" sheetId="18" r:id="rId32"/>
    <sheet name="FileStorage" sheetId="20" r:id="rId33"/>
    <sheet name="DataFile" sheetId="34" r:id="rId34"/>
    <sheet name="Schedule" sheetId="30" r:id="rId35"/>
    <sheet name="Target" sheetId="31" r:id="rId36"/>
    <sheet name="SeminarCourse" sheetId="16" r:id="rId37"/>
    <sheet name="SeminarRecord" sheetId="17" r:id="rId38"/>
    <sheet name="ExchangeRate" sheetId="32" r:id="rId39"/>
    <sheet name="x" sheetId="21" r:id="rId40"/>
  </sheets>
  <definedNames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4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2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6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7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3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2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4" l="1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M56" i="14"/>
  <c r="L56" i="14"/>
  <c r="M54" i="14"/>
  <c r="L54" i="14"/>
  <c r="M51" i="14"/>
  <c r="L51" i="14"/>
  <c r="M48" i="14"/>
  <c r="L48" i="14"/>
  <c r="M45" i="14"/>
  <c r="L45" i="14"/>
  <c r="M42" i="14"/>
  <c r="L42" i="14"/>
  <c r="M39" i="14"/>
  <c r="L39" i="14"/>
  <c r="M36" i="14"/>
  <c r="L36" i="14"/>
  <c r="M33" i="14"/>
  <c r="L33" i="14"/>
  <c r="M30" i="14"/>
  <c r="L30" i="14"/>
  <c r="M27" i="14"/>
  <c r="L27" i="14"/>
  <c r="M24" i="14"/>
  <c r="L24" i="14"/>
  <c r="M22" i="14"/>
  <c r="L22" i="14"/>
  <c r="M20" i="14"/>
  <c r="L20" i="14"/>
  <c r="M18" i="14"/>
  <c r="L18" i="14"/>
  <c r="M16" i="14"/>
  <c r="L16" i="14"/>
  <c r="M14" i="14"/>
  <c r="L14" i="14"/>
  <c r="L12" i="14"/>
  <c r="M12" i="14"/>
  <c r="L10" i="14"/>
  <c r="M10" i="14"/>
  <c r="L11" i="14"/>
  <c r="M11" i="14"/>
  <c r="H24" i="16" l="1"/>
  <c r="H23" i="16"/>
  <c r="H22" i="16"/>
  <c r="H21" i="16"/>
  <c r="H20" i="16"/>
  <c r="H17" i="16"/>
  <c r="L55" i="14"/>
  <c r="M55" i="14"/>
  <c r="H20" i="29" l="1"/>
  <c r="M6" i="14"/>
  <c r="M7" i="14"/>
  <c r="M8" i="14"/>
  <c r="M9" i="14"/>
  <c r="M13" i="14"/>
  <c r="M15" i="14"/>
  <c r="M17" i="14"/>
  <c r="M19" i="14"/>
  <c r="M21" i="14"/>
  <c r="M23" i="14"/>
  <c r="M25" i="14"/>
  <c r="M26" i="14"/>
  <c r="M28" i="14"/>
  <c r="M29" i="14"/>
  <c r="M31" i="14"/>
  <c r="M32" i="14"/>
  <c r="M34" i="14"/>
  <c r="M35" i="14"/>
  <c r="M37" i="14"/>
  <c r="M38" i="14"/>
  <c r="M40" i="14"/>
  <c r="M41" i="14"/>
  <c r="M43" i="14"/>
  <c r="M44" i="14"/>
  <c r="M46" i="14"/>
  <c r="M47" i="14"/>
  <c r="M49" i="14"/>
  <c r="M50" i="14"/>
  <c r="M52" i="14"/>
  <c r="M53" i="14"/>
  <c r="M57" i="14"/>
  <c r="M58" i="14"/>
  <c r="M59" i="14"/>
  <c r="M60" i="14"/>
  <c r="M61" i="14"/>
  <c r="M62" i="14"/>
  <c r="M63" i="14"/>
  <c r="M64" i="14"/>
  <c r="M65" i="14"/>
  <c r="M66" i="14"/>
  <c r="M5" i="14"/>
  <c r="L62" i="14"/>
  <c r="L63" i="14"/>
  <c r="L64" i="14"/>
  <c r="L65" i="14"/>
  <c r="L66" i="14"/>
  <c r="L6" i="14"/>
  <c r="L7" i="14"/>
  <c r="L8" i="14"/>
  <c r="L9" i="14"/>
  <c r="L13" i="14"/>
  <c r="L15" i="14"/>
  <c r="L17" i="14"/>
  <c r="L19" i="14"/>
  <c r="L21" i="14"/>
  <c r="L23" i="14"/>
  <c r="L25" i="14"/>
  <c r="L26" i="14"/>
  <c r="L28" i="14"/>
  <c r="L29" i="14"/>
  <c r="L31" i="14"/>
  <c r="L32" i="14"/>
  <c r="L34" i="14"/>
  <c r="L35" i="14"/>
  <c r="L37" i="14"/>
  <c r="L38" i="14"/>
  <c r="L40" i="14"/>
  <c r="L41" i="14"/>
  <c r="L43" i="14"/>
  <c r="L44" i="14"/>
  <c r="L46" i="14"/>
  <c r="L47" i="14"/>
  <c r="L49" i="14"/>
  <c r="L50" i="14"/>
  <c r="L52" i="14"/>
  <c r="L53" i="14"/>
  <c r="L57" i="14"/>
  <c r="L58" i="14"/>
  <c r="L59" i="14"/>
  <c r="L60" i="14"/>
  <c r="L61" i="14"/>
  <c r="L5" i="14"/>
  <c r="H49" i="36" l="1"/>
  <c r="H23" i="1"/>
  <c r="H47" i="36"/>
  <c r="H48" i="36"/>
  <c r="H35" i="37" l="1"/>
  <c r="H34" i="37"/>
  <c r="H33" i="37"/>
  <c r="H32" i="37"/>
  <c r="H31" i="37"/>
  <c r="H30" i="37"/>
  <c r="H36" i="37"/>
  <c r="H37" i="37"/>
  <c r="H38" i="37"/>
  <c r="H45" i="36"/>
  <c r="H46" i="36"/>
  <c r="H44" i="36"/>
  <c r="H43" i="36"/>
  <c r="H42" i="36"/>
  <c r="H14" i="41" l="1"/>
  <c r="H18" i="41"/>
  <c r="H19" i="41"/>
  <c r="H29" i="41"/>
  <c r="H28" i="41"/>
  <c r="H27" i="41"/>
  <c r="H26" i="41"/>
  <c r="H25" i="41"/>
  <c r="H24" i="41"/>
  <c r="H23" i="41"/>
  <c r="H22" i="41"/>
  <c r="H21" i="41"/>
  <c r="H20" i="41"/>
  <c r="H17" i="41"/>
  <c r="H16" i="41"/>
  <c r="H15" i="41"/>
  <c r="H13" i="41"/>
  <c r="H12" i="41"/>
  <c r="H11" i="41"/>
  <c r="H10" i="41"/>
  <c r="H9" i="41"/>
  <c r="H8" i="41"/>
  <c r="H7" i="41"/>
  <c r="H6" i="41"/>
  <c r="H5" i="41"/>
  <c r="H81" i="39" l="1"/>
  <c r="H80" i="39"/>
  <c r="H79" i="39"/>
  <c r="H78" i="39"/>
  <c r="H77" i="39"/>
  <c r="H82" i="39"/>
  <c r="H26" i="40"/>
  <c r="H27" i="40"/>
  <c r="H76" i="39"/>
  <c r="H83" i="39"/>
  <c r="H84" i="39"/>
  <c r="AB60" i="39"/>
  <c r="AB61" i="39"/>
  <c r="AB62" i="39"/>
  <c r="AB22" i="39"/>
  <c r="AB23" i="39"/>
  <c r="AB24" i="39"/>
  <c r="AB25" i="39"/>
  <c r="AB26" i="39"/>
  <c r="AB27" i="39"/>
  <c r="AB28" i="39"/>
  <c r="AB29" i="39"/>
  <c r="AB30" i="39"/>
  <c r="AB31" i="39"/>
  <c r="AB32" i="39"/>
  <c r="AB33" i="39"/>
  <c r="AB34" i="39"/>
  <c r="AB35" i="39"/>
  <c r="AB36" i="39"/>
  <c r="AB37" i="39"/>
  <c r="AB38" i="39"/>
  <c r="AB39" i="39"/>
  <c r="AB40" i="39"/>
  <c r="AB41" i="39"/>
  <c r="AB42" i="39"/>
  <c r="AB43" i="39"/>
  <c r="AB44" i="39"/>
  <c r="AB45" i="39"/>
  <c r="AB46" i="39"/>
  <c r="AB47" i="39"/>
  <c r="AB48" i="39"/>
  <c r="AB49" i="39"/>
  <c r="AB50" i="39"/>
  <c r="AB51" i="39"/>
  <c r="AB52" i="39"/>
  <c r="AB53" i="39"/>
  <c r="AB54" i="39"/>
  <c r="AB55" i="39"/>
  <c r="AB56" i="39"/>
  <c r="AB57" i="39"/>
  <c r="AB58" i="39"/>
  <c r="AB59" i="39"/>
  <c r="AB13" i="39"/>
  <c r="AB14" i="39"/>
  <c r="AB15" i="39"/>
  <c r="AB16" i="39"/>
  <c r="AB17" i="39"/>
  <c r="AB18" i="39"/>
  <c r="AB19" i="39"/>
  <c r="AB20" i="39"/>
  <c r="AB21" i="39"/>
  <c r="AB12" i="39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9" i="37"/>
  <c r="H40" i="37"/>
  <c r="H41" i="37"/>
  <c r="H42" i="37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8" i="40"/>
  <c r="H29" i="40"/>
  <c r="H30" i="40"/>
  <c r="H31" i="40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85" i="39"/>
  <c r="H86" i="39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5" i="40"/>
  <c r="H5" i="39"/>
  <c r="H5" i="38"/>
  <c r="H11" i="20" l="1"/>
  <c r="H8" i="5" l="1"/>
  <c r="H9" i="5"/>
  <c r="H10" i="5"/>
  <c r="H11" i="5"/>
  <c r="H12" i="5"/>
  <c r="H13" i="5"/>
  <c r="H14" i="5"/>
  <c r="H15" i="5"/>
  <c r="H5" i="37"/>
  <c r="H13" i="32"/>
  <c r="H14" i="32"/>
  <c r="H15" i="32"/>
  <c r="H16" i="32"/>
  <c r="H17" i="32"/>
  <c r="H18" i="32"/>
  <c r="H19" i="32"/>
  <c r="H20" i="32"/>
  <c r="H5" i="36"/>
  <c r="L38" i="18" l="1"/>
  <c r="H38" i="18"/>
  <c r="Q38" i="18"/>
  <c r="H9" i="14"/>
  <c r="M74" i="13"/>
  <c r="L74" i="13"/>
  <c r="H74" i="13"/>
  <c r="M73" i="13"/>
  <c r="L73" i="13"/>
  <c r="H73" i="13"/>
  <c r="L72" i="13"/>
  <c r="H72" i="13"/>
  <c r="L71" i="13"/>
  <c r="H71" i="13"/>
  <c r="L70" i="13"/>
  <c r="H70" i="13"/>
  <c r="L69" i="13"/>
  <c r="H69" i="13"/>
  <c r="L68" i="13"/>
  <c r="H68" i="13"/>
  <c r="L67" i="13"/>
  <c r="H67" i="13"/>
  <c r="L66" i="13"/>
  <c r="H66" i="13"/>
  <c r="L65" i="13"/>
  <c r="H65" i="13"/>
  <c r="H18" i="9"/>
  <c r="H19" i="9"/>
  <c r="H20" i="9"/>
  <c r="H21" i="9"/>
  <c r="H22" i="9"/>
  <c r="H14" i="9"/>
  <c r="H15" i="9"/>
  <c r="H16" i="9"/>
  <c r="H13" i="9"/>
  <c r="H12" i="8"/>
  <c r="H16" i="4"/>
  <c r="M49" i="13" l="1"/>
  <c r="L49" i="13"/>
  <c r="M48" i="13"/>
  <c r="L48" i="13"/>
  <c r="H48" i="13"/>
  <c r="M47" i="13"/>
  <c r="L47" i="13"/>
  <c r="H47" i="13"/>
  <c r="L46" i="13"/>
  <c r="M46" i="13"/>
  <c r="L45" i="13"/>
  <c r="M45" i="13"/>
  <c r="H45" i="13"/>
  <c r="L44" i="13"/>
  <c r="M44" i="13"/>
  <c r="H44" i="13"/>
  <c r="L58" i="13"/>
  <c r="M58" i="13"/>
  <c r="H58" i="13"/>
  <c r="H42" i="13"/>
  <c r="L42" i="13"/>
  <c r="M42" i="13"/>
  <c r="L34" i="13"/>
  <c r="M34" i="13"/>
  <c r="H34" i="13"/>
  <c r="L33" i="13"/>
  <c r="M33" i="13"/>
  <c r="H33" i="13"/>
  <c r="L32" i="13"/>
  <c r="M32" i="13"/>
  <c r="H32" i="13"/>
  <c r="L12" i="18" l="1"/>
  <c r="H12" i="18"/>
  <c r="Q12" i="18"/>
  <c r="L28" i="13" l="1"/>
  <c r="M28" i="13"/>
  <c r="H28" i="13"/>
  <c r="L41" i="18" l="1"/>
  <c r="H41" i="18"/>
  <c r="Q41" i="18"/>
  <c r="L40" i="18"/>
  <c r="H40" i="18"/>
  <c r="Q40" i="18"/>
  <c r="L37" i="18"/>
  <c r="H37" i="18"/>
  <c r="Q37" i="18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Q68" i="31"/>
  <c r="Q69" i="31"/>
  <c r="Q70" i="31"/>
  <c r="Q71" i="31"/>
  <c r="Q72" i="31"/>
  <c r="Q73" i="31"/>
  <c r="Q74" i="31"/>
  <c r="Q75" i="31"/>
  <c r="Q76" i="31"/>
  <c r="Q77" i="31"/>
  <c r="Q78" i="31"/>
  <c r="Q79" i="31"/>
  <c r="Q80" i="31"/>
  <c r="Q81" i="31"/>
  <c r="Q82" i="31"/>
  <c r="Q83" i="31"/>
  <c r="Q84" i="31"/>
  <c r="Q85" i="31"/>
  <c r="Q86" i="31"/>
  <c r="Q87" i="31"/>
  <c r="Q88" i="31"/>
  <c r="Q89" i="31"/>
  <c r="Q90" i="31"/>
  <c r="Q91" i="31"/>
  <c r="Q92" i="31"/>
  <c r="Q93" i="31"/>
  <c r="Q94" i="31"/>
  <c r="Q95" i="31"/>
  <c r="Q96" i="31"/>
  <c r="Q97" i="31"/>
  <c r="Q98" i="31"/>
  <c r="Q99" i="31"/>
  <c r="Q100" i="31"/>
  <c r="Q101" i="31"/>
  <c r="Q102" i="31"/>
  <c r="Q103" i="31"/>
  <c r="Q104" i="31"/>
  <c r="Q105" i="31"/>
  <c r="Q106" i="31"/>
  <c r="Q107" i="31"/>
  <c r="Q108" i="31"/>
  <c r="Q109" i="31"/>
  <c r="Q110" i="31"/>
  <c r="Q111" i="31"/>
  <c r="Q112" i="31"/>
  <c r="Q113" i="31"/>
  <c r="Q114" i="31"/>
  <c r="Q115" i="31"/>
  <c r="Q116" i="31"/>
  <c r="Q117" i="31"/>
  <c r="Q118" i="31"/>
  <c r="Q119" i="31"/>
  <c r="Q120" i="31"/>
  <c r="Q121" i="31"/>
  <c r="Q122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L107" i="31"/>
  <c r="L108" i="31"/>
  <c r="L109" i="31"/>
  <c r="L110" i="31"/>
  <c r="L111" i="31"/>
  <c r="L112" i="31"/>
  <c r="L113" i="31"/>
  <c r="L114" i="31"/>
  <c r="L115" i="31"/>
  <c r="L116" i="31"/>
  <c r="L117" i="31"/>
  <c r="L118" i="31"/>
  <c r="L119" i="31"/>
  <c r="L120" i="31"/>
  <c r="L121" i="31"/>
  <c r="L122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Q5" i="31" l="1"/>
  <c r="L5" i="31"/>
  <c r="L6" i="18" l="1"/>
  <c r="L7" i="18"/>
  <c r="L8" i="18"/>
  <c r="L9" i="18"/>
  <c r="L10" i="18"/>
  <c r="L11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9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5" i="18"/>
  <c r="H29" i="18"/>
  <c r="Q29" i="18"/>
  <c r="H22" i="1" l="1"/>
  <c r="H8" i="35"/>
  <c r="H9" i="35"/>
  <c r="H1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7" i="35"/>
  <c r="H6" i="35"/>
  <c r="H5" i="35"/>
  <c r="H5" i="34" l="1"/>
  <c r="H15" i="20"/>
  <c r="H14" i="20"/>
  <c r="H13" i="20"/>
  <c r="H12" i="33" l="1"/>
  <c r="H13" i="33"/>
  <c r="H36" i="13"/>
  <c r="L35" i="13"/>
  <c r="M35" i="13"/>
  <c r="H35" i="1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20" i="33"/>
  <c r="H21" i="33"/>
  <c r="H22" i="33"/>
  <c r="H23" i="33"/>
  <c r="H24" i="33"/>
  <c r="H6" i="33"/>
  <c r="H7" i="33"/>
  <c r="H8" i="33"/>
  <c r="H9" i="33"/>
  <c r="H10" i="33"/>
  <c r="H11" i="33"/>
  <c r="H14" i="33"/>
  <c r="H15" i="33"/>
  <c r="H16" i="33"/>
  <c r="H17" i="33"/>
  <c r="H18" i="33"/>
  <c r="H19" i="33"/>
  <c r="H5" i="33"/>
  <c r="H21" i="1" l="1"/>
  <c r="H20" i="1"/>
  <c r="H28" i="18" l="1"/>
  <c r="Q28" i="18"/>
  <c r="H27" i="18"/>
  <c r="Q27" i="18"/>
  <c r="H12" i="32"/>
  <c r="H11" i="32"/>
  <c r="H10" i="32"/>
  <c r="H9" i="32"/>
  <c r="H8" i="32"/>
  <c r="H7" i="32"/>
  <c r="H6" i="32"/>
  <c r="H5" i="32"/>
  <c r="H6" i="16" l="1"/>
  <c r="H8" i="25"/>
  <c r="H49" i="18" l="1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Q6" i="18"/>
  <c r="Q7" i="18"/>
  <c r="Q8" i="18"/>
  <c r="Q9" i="18"/>
  <c r="Q10" i="18"/>
  <c r="Q11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30" i="18"/>
  <c r="Q31" i="18"/>
  <c r="Q32" i="18"/>
  <c r="Q33" i="18"/>
  <c r="Q34" i="18"/>
  <c r="Q35" i="18"/>
  <c r="Q36" i="18"/>
  <c r="Q39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5" i="18"/>
  <c r="L5" i="13"/>
  <c r="H6" i="17"/>
  <c r="H7" i="17"/>
  <c r="H8" i="17"/>
  <c r="H9" i="17"/>
  <c r="H10" i="17"/>
  <c r="H11" i="17"/>
  <c r="H7" i="16"/>
  <c r="H8" i="16"/>
  <c r="H9" i="16"/>
  <c r="H10" i="16"/>
  <c r="H11" i="16"/>
  <c r="H12" i="16"/>
  <c r="H13" i="16"/>
  <c r="H14" i="16"/>
  <c r="H15" i="16"/>
  <c r="H16" i="16"/>
  <c r="H18" i="16"/>
  <c r="H19" i="16"/>
  <c r="H25" i="16"/>
  <c r="H26" i="16"/>
  <c r="H27" i="16"/>
  <c r="H5" i="31"/>
  <c r="H5" i="17"/>
  <c r="H5" i="16"/>
  <c r="H5" i="18"/>
  <c r="H12" i="30"/>
  <c r="H11" i="30"/>
  <c r="H10" i="30"/>
  <c r="H9" i="30"/>
  <c r="H8" i="30"/>
  <c r="H7" i="30"/>
  <c r="H6" i="30"/>
  <c r="H5" i="30"/>
  <c r="M52" i="13"/>
  <c r="L52" i="13"/>
  <c r="H52" i="13"/>
  <c r="M5" i="13"/>
  <c r="H5" i="13"/>
  <c r="L18" i="13" l="1"/>
  <c r="M18" i="13"/>
  <c r="H18" i="13"/>
  <c r="L7" i="13"/>
  <c r="L8" i="13"/>
  <c r="L9" i="13"/>
  <c r="L10" i="13"/>
  <c r="L11" i="13"/>
  <c r="L12" i="13"/>
  <c r="L13" i="13"/>
  <c r="L14" i="13"/>
  <c r="L15" i="13"/>
  <c r="L16" i="13"/>
  <c r="L17" i="13"/>
  <c r="L19" i="13"/>
  <c r="L20" i="13"/>
  <c r="L21" i="13"/>
  <c r="L22" i="13"/>
  <c r="L23" i="13"/>
  <c r="L24" i="13"/>
  <c r="L25" i="13"/>
  <c r="L26" i="13"/>
  <c r="L27" i="13"/>
  <c r="L29" i="13"/>
  <c r="L30" i="13"/>
  <c r="L31" i="13"/>
  <c r="L37" i="13"/>
  <c r="L38" i="13"/>
  <c r="L39" i="13"/>
  <c r="L40" i="13"/>
  <c r="L41" i="13"/>
  <c r="L43" i="13"/>
  <c r="L50" i="13"/>
  <c r="L51" i="13"/>
  <c r="L53" i="13"/>
  <c r="L54" i="13"/>
  <c r="L55" i="13"/>
  <c r="L56" i="13"/>
  <c r="L57" i="13"/>
  <c r="L59" i="13"/>
  <c r="L60" i="13"/>
  <c r="L61" i="13"/>
  <c r="L62" i="13"/>
  <c r="L63" i="13"/>
  <c r="L6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6" i="13"/>
  <c r="M7" i="13"/>
  <c r="M8" i="13"/>
  <c r="M9" i="13"/>
  <c r="M10" i="13"/>
  <c r="M11" i="13"/>
  <c r="M12" i="13"/>
  <c r="M13" i="13"/>
  <c r="M14" i="13"/>
  <c r="M15" i="13"/>
  <c r="M16" i="13"/>
  <c r="M17" i="13"/>
  <c r="M19" i="13"/>
  <c r="M20" i="13"/>
  <c r="M21" i="13"/>
  <c r="M22" i="13"/>
  <c r="M23" i="13"/>
  <c r="M24" i="13"/>
  <c r="M25" i="13"/>
  <c r="M26" i="13"/>
  <c r="M27" i="13"/>
  <c r="M29" i="13"/>
  <c r="M30" i="13"/>
  <c r="M31" i="13"/>
  <c r="M37" i="13"/>
  <c r="M38" i="13"/>
  <c r="M39" i="13"/>
  <c r="M40" i="13"/>
  <c r="M41" i="13"/>
  <c r="M43" i="13"/>
  <c r="M50" i="13"/>
  <c r="M51" i="13"/>
  <c r="M53" i="13"/>
  <c r="M54" i="13"/>
  <c r="M55" i="13"/>
  <c r="M56" i="13"/>
  <c r="M57" i="13"/>
  <c r="M59" i="13"/>
  <c r="M60" i="13"/>
  <c r="M61" i="13"/>
  <c r="M62" i="13"/>
  <c r="M63" i="13"/>
  <c r="M6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6" i="13"/>
  <c r="H39" i="13" l="1"/>
  <c r="H40" i="13"/>
  <c r="H41" i="13"/>
  <c r="H38" i="13"/>
  <c r="H37" i="13"/>
  <c r="H17" i="13"/>
  <c r="H6" i="20" l="1"/>
  <c r="H8" i="20"/>
  <c r="H9" i="20"/>
  <c r="H10" i="20"/>
  <c r="H12" i="20"/>
  <c r="H5" i="20"/>
  <c r="H6" i="18"/>
  <c r="H7" i="18"/>
  <c r="H8" i="18"/>
  <c r="H9" i="18"/>
  <c r="H10" i="18"/>
  <c r="H11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30" i="18"/>
  <c r="H31" i="18"/>
  <c r="H32" i="18"/>
  <c r="H33" i="18"/>
  <c r="H34" i="18"/>
  <c r="H35" i="18"/>
  <c r="H36" i="18"/>
  <c r="H39" i="18"/>
  <c r="H42" i="18"/>
  <c r="H43" i="18"/>
  <c r="H44" i="18"/>
  <c r="H45" i="18"/>
  <c r="H46" i="18"/>
  <c r="H47" i="18"/>
  <c r="H48" i="18"/>
  <c r="H16" i="10"/>
  <c r="H17" i="10"/>
  <c r="H18" i="10"/>
  <c r="H19" i="10"/>
  <c r="H20" i="10"/>
  <c r="H21" i="10"/>
  <c r="H22" i="10"/>
  <c r="H23" i="10"/>
  <c r="H6" i="10"/>
  <c r="H7" i="10"/>
  <c r="H8" i="10"/>
  <c r="H9" i="10"/>
  <c r="H10" i="10"/>
  <c r="H11" i="10"/>
  <c r="H12" i="10"/>
  <c r="H13" i="10"/>
  <c r="H14" i="10"/>
  <c r="H15" i="10"/>
  <c r="H5" i="10"/>
  <c r="H6" i="6"/>
  <c r="H7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5" i="6"/>
  <c r="H6" i="5"/>
  <c r="H7" i="5"/>
  <c r="H5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6" i="14"/>
  <c r="H7" i="14"/>
  <c r="H8" i="14"/>
  <c r="H5" i="14"/>
  <c r="H5" i="15"/>
  <c r="H6" i="15"/>
  <c r="H7" i="15"/>
  <c r="H8" i="15"/>
  <c r="H9" i="15"/>
  <c r="H10" i="15"/>
  <c r="H11" i="15"/>
  <c r="H12" i="15"/>
  <c r="H13" i="15"/>
  <c r="H14" i="15"/>
  <c r="H15" i="15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5" i="23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5" i="22"/>
  <c r="H6" i="27"/>
  <c r="H7" i="27"/>
  <c r="H8" i="27"/>
  <c r="H9" i="27"/>
  <c r="H10" i="27"/>
  <c r="H11" i="27"/>
  <c r="H12" i="27"/>
  <c r="H13" i="27"/>
  <c r="H14" i="27"/>
  <c r="H5" i="27"/>
  <c r="H5" i="28"/>
  <c r="H6" i="28"/>
  <c r="H7" i="28"/>
  <c r="H8" i="28"/>
  <c r="H9" i="28"/>
  <c r="H10" i="28"/>
  <c r="H11" i="28"/>
  <c r="H12" i="28"/>
  <c r="H6" i="26"/>
  <c r="H7" i="26"/>
  <c r="H8" i="26"/>
  <c r="H9" i="26"/>
  <c r="H10" i="26"/>
  <c r="H11" i="26"/>
  <c r="H5" i="26"/>
  <c r="H7" i="13"/>
  <c r="H8" i="13"/>
  <c r="H9" i="13"/>
  <c r="H10" i="13"/>
  <c r="H11" i="13"/>
  <c r="H12" i="13"/>
  <c r="H13" i="13"/>
  <c r="H14" i="13"/>
  <c r="H15" i="13"/>
  <c r="H16" i="13"/>
  <c r="H19" i="13"/>
  <c r="H20" i="13"/>
  <c r="H21" i="13"/>
  <c r="H22" i="13"/>
  <c r="H23" i="13"/>
  <c r="H24" i="13"/>
  <c r="H25" i="13"/>
  <c r="H26" i="13"/>
  <c r="H27" i="13"/>
  <c r="H29" i="13"/>
  <c r="H30" i="13"/>
  <c r="H31" i="13"/>
  <c r="H43" i="13"/>
  <c r="H50" i="13"/>
  <c r="H51" i="13"/>
  <c r="H53" i="13"/>
  <c r="H54" i="13"/>
  <c r="H55" i="13"/>
  <c r="H56" i="13"/>
  <c r="H57" i="13"/>
  <c r="H59" i="13"/>
  <c r="H60" i="13"/>
  <c r="H61" i="13"/>
  <c r="H62" i="13"/>
  <c r="H63" i="13"/>
  <c r="H64" i="13"/>
  <c r="H75" i="13"/>
  <c r="H76" i="13"/>
  <c r="H77" i="13"/>
  <c r="H78" i="13"/>
  <c r="H79" i="13"/>
  <c r="H80" i="13"/>
  <c r="H81" i="13"/>
  <c r="H82" i="13"/>
  <c r="H83" i="13"/>
  <c r="H84" i="13"/>
  <c r="H85" i="13"/>
  <c r="H6" i="13"/>
  <c r="H6" i="9"/>
  <c r="H7" i="9"/>
  <c r="H8" i="9"/>
  <c r="H9" i="9"/>
  <c r="H10" i="9"/>
  <c r="H11" i="9"/>
  <c r="H12" i="9"/>
  <c r="H17" i="9"/>
  <c r="H5" i="9"/>
  <c r="H6" i="8"/>
  <c r="H7" i="8"/>
  <c r="H8" i="8"/>
  <c r="H9" i="8"/>
  <c r="H10" i="8"/>
  <c r="H11" i="8"/>
  <c r="H13" i="8"/>
  <c r="H5" i="8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6" i="4" l="1"/>
  <c r="H7" i="4"/>
  <c r="H8" i="4"/>
  <c r="H9" i="4"/>
  <c r="H10" i="4"/>
  <c r="H11" i="4"/>
  <c r="H12" i="4"/>
  <c r="H13" i="4"/>
  <c r="H14" i="4"/>
  <c r="H15" i="4"/>
  <c r="H17" i="4"/>
  <c r="H5" i="4"/>
  <c r="H6" i="25"/>
  <c r="H7" i="25"/>
  <c r="H9" i="25"/>
  <c r="H10" i="25"/>
  <c r="H11" i="25"/>
  <c r="H12" i="25"/>
  <c r="H13" i="25"/>
  <c r="H14" i="25"/>
  <c r="H15" i="25"/>
  <c r="H16" i="25"/>
  <c r="H17" i="25"/>
  <c r="H18" i="25"/>
  <c r="H5" i="25"/>
  <c r="H6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5" i="12"/>
  <c r="H21" i="11"/>
  <c r="H22" i="11"/>
  <c r="H23" i="11"/>
  <c r="H24" i="11"/>
  <c r="H25" i="11"/>
  <c r="H26" i="11"/>
  <c r="H27" i="11"/>
  <c r="H28" i="11"/>
  <c r="H29" i="11"/>
  <c r="H30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5" i="11"/>
  <c r="H21" i="7"/>
  <c r="H22" i="7"/>
  <c r="H23" i="7"/>
  <c r="H24" i="7"/>
  <c r="H13" i="7"/>
  <c r="H14" i="7"/>
  <c r="H15" i="7"/>
  <c r="H16" i="7"/>
  <c r="H17" i="7"/>
  <c r="H18" i="7"/>
  <c r="H19" i="7"/>
  <c r="H20" i="7"/>
  <c r="H6" i="7"/>
  <c r="H7" i="7"/>
  <c r="H8" i="7"/>
  <c r="H9" i="7"/>
  <c r="H10" i="7"/>
  <c r="H11" i="7"/>
  <c r="H12" i="7"/>
  <c r="H5" i="7"/>
</calcChain>
</file>

<file path=xl/sharedStrings.xml><?xml version="1.0" encoding="utf-8"?>
<sst xmlns="http://schemas.openxmlformats.org/spreadsheetml/2006/main" count="7172" uniqueCount="1797">
  <si>
    <t xml:space="preserve">Tên bảng </t>
  </si>
  <si>
    <t>Tên system</t>
  </si>
  <si>
    <t>Tên cột</t>
  </si>
  <si>
    <t>Kiểu dữ liệu .net</t>
  </si>
  <si>
    <t>Key</t>
  </si>
  <si>
    <t>FK</t>
  </si>
  <si>
    <t>Required?</t>
  </si>
  <si>
    <t>Default value</t>
  </si>
  <si>
    <t>Ghi chú</t>
  </si>
  <si>
    <t>int</t>
  </si>
  <si>
    <t>Code</t>
  </si>
  <si>
    <t>string(10)</t>
  </si>
  <si>
    <t>Mã</t>
  </si>
  <si>
    <t>Name</t>
  </si>
  <si>
    <t>string</t>
  </si>
  <si>
    <t>Tên</t>
  </si>
  <si>
    <t>DisplayOrder</t>
  </si>
  <si>
    <t>Trính tự hiển thị</t>
  </si>
  <si>
    <t>AccountData</t>
  </si>
  <si>
    <t>Data của ai</t>
  </si>
  <si>
    <t>Note</t>
  </si>
  <si>
    <t>DeleteFlag</t>
  </si>
  <si>
    <t>Status</t>
  </si>
  <si>
    <t>Trạng thái dữ liệu</t>
  </si>
  <si>
    <t>Yobi_Text1</t>
  </si>
  <si>
    <t>Yobi_Text2</t>
  </si>
  <si>
    <t>Yobi_Text3</t>
  </si>
  <si>
    <t>Yobi_Text4</t>
  </si>
  <si>
    <t>Yobi_Text5</t>
  </si>
  <si>
    <t>Yobi_Text6</t>
  </si>
  <si>
    <t>Yobi_Text7</t>
  </si>
  <si>
    <t>Yobi_Text8</t>
  </si>
  <si>
    <t>Yobi_Text9</t>
  </si>
  <si>
    <t>Yobi_Text10</t>
  </si>
  <si>
    <t>Yobi_Number1</t>
  </si>
  <si>
    <t>long</t>
  </si>
  <si>
    <t>Yobi_Number2</t>
  </si>
  <si>
    <t>Yobi_Number3</t>
  </si>
  <si>
    <t>Yobi_Number4</t>
  </si>
  <si>
    <t>Yobi_Number5</t>
  </si>
  <si>
    <t>Yobi_Number6</t>
  </si>
  <si>
    <t>Yobi_Number7</t>
  </si>
  <si>
    <t>Yobi_Number8</t>
  </si>
  <si>
    <t>Yobi_Number9</t>
  </si>
  <si>
    <t>Yobi_Number10</t>
  </si>
  <si>
    <t>Yobi_Decimal1</t>
  </si>
  <si>
    <t>decimal</t>
  </si>
  <si>
    <t>Yobi_Decimal2</t>
  </si>
  <si>
    <t>Yobi_Decimal3</t>
  </si>
  <si>
    <t>Yobi_Decimal4</t>
  </si>
  <si>
    <t>Yobi_Decimal5</t>
  </si>
  <si>
    <t>Yobi_Decimal6</t>
  </si>
  <si>
    <t>Yobi_Decimal7</t>
  </si>
  <si>
    <t>Yobi_Decimal8</t>
  </si>
  <si>
    <t>Yobi_Decimal9</t>
  </si>
  <si>
    <t>Yobi_Decimal10</t>
  </si>
  <si>
    <t>Yobi_Date1</t>
  </si>
  <si>
    <t>datetime</t>
  </si>
  <si>
    <t>Yobi_Date2</t>
  </si>
  <si>
    <t>Yobi_Date3</t>
  </si>
  <si>
    <t>Yobi_Date4</t>
  </si>
  <si>
    <t>Yobi_Date5</t>
  </si>
  <si>
    <t>Yobi_Date6</t>
  </si>
  <si>
    <t>Yobi_Date7</t>
  </si>
  <si>
    <t>Yobi_Date8</t>
  </si>
  <si>
    <t>Yobi_Date9</t>
  </si>
  <si>
    <t>Yobi_Date10</t>
  </si>
  <si>
    <t>CreatedDate</t>
  </si>
  <si>
    <t>DateTIme</t>
  </si>
  <si>
    <t>Ngày giờ tạo</t>
  </si>
  <si>
    <t>CreatedBy</t>
  </si>
  <si>
    <t>UpdatedDate</t>
  </si>
  <si>
    <t>Ngày giờ cập nhật</t>
  </si>
  <si>
    <t>UpdatedBy</t>
  </si>
  <si>
    <t>Company</t>
  </si>
  <si>
    <t>Kiểu dữ liệu</t>
  </si>
  <si>
    <t>●</t>
  </si>
  <si>
    <t>id</t>
  </si>
  <si>
    <t>Mã công ty tự nhập</t>
  </si>
  <si>
    <t>Tên công ty</t>
  </si>
  <si>
    <t>Mã CEO</t>
  </si>
  <si>
    <t>Giám đốc</t>
  </si>
  <si>
    <t>Phó giám đốc</t>
  </si>
  <si>
    <t>Address1</t>
  </si>
  <si>
    <t>Địa chỉ</t>
  </si>
  <si>
    <t>Address2</t>
  </si>
  <si>
    <t>Số điện thoại</t>
  </si>
  <si>
    <t>Fax</t>
  </si>
  <si>
    <t>Số Fax</t>
  </si>
  <si>
    <t>ContactEmail</t>
  </si>
  <si>
    <t>Địa chỉ mail liên lạc chung của công ty</t>
  </si>
  <si>
    <t>WebSiteUrl</t>
  </si>
  <si>
    <t>trang web công ty</t>
  </si>
  <si>
    <t>TaxCode</t>
  </si>
  <si>
    <t>Mã số thuế</t>
  </si>
  <si>
    <t>TaxAddress</t>
  </si>
  <si>
    <t>Địa chỉ trong mã số thuế</t>
  </si>
  <si>
    <t>CreateDate</t>
  </si>
  <si>
    <t>DateTime</t>
  </si>
  <si>
    <t>Ngày thành lập</t>
  </si>
  <si>
    <t>Captital</t>
  </si>
  <si>
    <t>Decimal</t>
  </si>
  <si>
    <t>Vốn điều lệ</t>
  </si>
  <si>
    <t>DomainEmail</t>
  </si>
  <si>
    <t>fujinet.net</t>
  </si>
  <si>
    <t>Domain mail ex, gmail.com</t>
  </si>
  <si>
    <t>GlobalIpList</t>
  </si>
  <si>
    <t>Danh sách IP Address ( use ; để ngăn cách)</t>
  </si>
  <si>
    <t>Phòng ban</t>
  </si>
  <si>
    <t>Dept</t>
  </si>
  <si>
    <t>Mã phòng ban</t>
  </si>
  <si>
    <t>Tên phòng ban</t>
  </si>
  <si>
    <t>Phó phòng</t>
  </si>
  <si>
    <t>MailGroup</t>
  </si>
  <si>
    <t>Địa chỉ email của team</t>
  </si>
  <si>
    <t>Nhóm</t>
  </si>
  <si>
    <t>Team</t>
  </si>
  <si>
    <t>id team</t>
  </si>
  <si>
    <t>Mã team tự nhập</t>
  </si>
  <si>
    <t>Phó nhóm</t>
  </si>
  <si>
    <t>Chức vụ</t>
  </si>
  <si>
    <t>id chức vụ</t>
  </si>
  <si>
    <t>Mã chức vụ</t>
  </si>
  <si>
    <t>ShortName</t>
  </si>
  <si>
    <t>Tên tắt</t>
  </si>
  <si>
    <t>MonthAvg</t>
  </si>
  <si>
    <t>Allowance</t>
  </si>
  <si>
    <t>Phụ cấp chức vụ</t>
  </si>
  <si>
    <t>Chức vụ cha</t>
  </si>
  <si>
    <t>Ngạch tiếp theo ( sử dụng để so sánh thâm niên)</t>
  </si>
  <si>
    <t>MM</t>
  </si>
  <si>
    <t>Khách hàng</t>
  </si>
  <si>
    <t>Customer</t>
  </si>
  <si>
    <t>id khách hàng</t>
  </si>
  <si>
    <t>Mã khách hàng tự nhập</t>
  </si>
  <si>
    <t>Tên khách hàng</t>
  </si>
  <si>
    <t xml:space="preserve">Tên tắt </t>
  </si>
  <si>
    <t>NameUseInReport</t>
  </si>
  <si>
    <t>=ShortName</t>
  </si>
  <si>
    <t>Tên dùng trong báo cáo</t>
  </si>
  <si>
    <t>ContractDate</t>
  </si>
  <si>
    <t>Date</t>
  </si>
  <si>
    <t>Ngày ký hợp đồng</t>
  </si>
  <si>
    <t>Sime</t>
  </si>
  <si>
    <t>Ngày kết sổ tháng</t>
  </si>
  <si>
    <t>EmailDomain</t>
  </si>
  <si>
    <t>Dự án</t>
  </si>
  <si>
    <t>Project</t>
  </si>
  <si>
    <t>id dự án</t>
  </si>
  <si>
    <t>Mã dự án</t>
  </si>
  <si>
    <t>Mã khách hàng</t>
  </si>
  <si>
    <t>NameJp</t>
  </si>
  <si>
    <t>Mã dự án trong công ty</t>
  </si>
  <si>
    <t>EstimateManMonth</t>
  </si>
  <si>
    <t>ActualManMonth</t>
  </si>
  <si>
    <t>Số MM thực tế</t>
  </si>
  <si>
    <t>ID của PM</t>
  </si>
  <si>
    <t>ID của PL</t>
  </si>
  <si>
    <t>PlanStartDate</t>
  </si>
  <si>
    <t>PlanEndDate</t>
  </si>
  <si>
    <t>Ngày dự định end</t>
  </si>
  <si>
    <t>ActualStartDate</t>
  </si>
  <si>
    <t>ActualEndDate</t>
  </si>
  <si>
    <t>Ngày thực tế end</t>
  </si>
  <si>
    <t>AfterDelBugCount</t>
  </si>
  <si>
    <t>ChangeDetailDesignBugCount</t>
  </si>
  <si>
    <t>MyCompanyBugCount</t>
  </si>
  <si>
    <t>NotBugCount</t>
  </si>
  <si>
    <t>MissDetailDesignBugCount</t>
  </si>
  <si>
    <t>PgCount</t>
  </si>
  <si>
    <t>Số PG</t>
  </si>
  <si>
    <t>Loại dự án ( Báo giá / KeepLabor)</t>
  </si>
  <si>
    <t>Language</t>
  </si>
  <si>
    <t>Ngôn ngữ lập trình</t>
  </si>
  <si>
    <t>Số Line Of Code</t>
  </si>
  <si>
    <t>Tài nguyên của dự án</t>
  </si>
  <si>
    <t>FtpAccout</t>
  </si>
  <si>
    <t>FTP Account Name</t>
  </si>
  <si>
    <t>FtpPassword</t>
  </si>
  <si>
    <t>FTP Password</t>
  </si>
  <si>
    <t>FtpPort</t>
  </si>
  <si>
    <t>FTP Port</t>
  </si>
  <si>
    <t>FtpLocalPath</t>
  </si>
  <si>
    <t>Local Path of FTP</t>
  </si>
  <si>
    <t>TransMailAccount</t>
  </si>
  <si>
    <t>TransMailPassword</t>
  </si>
  <si>
    <t>EmailManagementGroup</t>
  </si>
  <si>
    <t>EmailDevGroup</t>
  </si>
  <si>
    <t>QAMSAccount</t>
  </si>
  <si>
    <t>QAMSPassword</t>
  </si>
  <si>
    <t>CustomerGlobalIpList</t>
  </si>
  <si>
    <t>MyCompanyGlobalIpList</t>
  </si>
  <si>
    <t>VirtualPc1</t>
  </si>
  <si>
    <t>Danh sách các máy ảo có sử dụng</t>
  </si>
  <si>
    <t>VirtualPc1EndDate</t>
  </si>
  <si>
    <t>Kỳ hạn sử dụng</t>
  </si>
  <si>
    <t>VirtualPc2</t>
  </si>
  <si>
    <t>VirtualPc2EndDate</t>
  </si>
  <si>
    <t>int</t>
    <phoneticPr fontId="4"/>
  </si>
  <si>
    <t>●</t>
    <phoneticPr fontId="4"/>
  </si>
  <si>
    <t xml:space="preserve"> </t>
    <phoneticPr fontId="4"/>
  </si>
  <si>
    <t>Name</t>
    <phoneticPr fontId="4"/>
  </si>
  <si>
    <t>string</t>
    <phoneticPr fontId="4"/>
  </si>
  <si>
    <t>ShortName</t>
    <phoneticPr fontId="4"/>
  </si>
  <si>
    <t>DisplayReportName</t>
    <phoneticPr fontId="4"/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</si>
  <si>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</si>
  <si>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</si>
  <si>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</si>
  <si>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</si>
  <si>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</si>
  <si>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</si>
  <si>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</si>
  <si>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</si>
  <si>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</si>
  <si>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</si>
  <si>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</si>
  <si>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</si>
  <si>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</si>
  <si>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</si>
  <si>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</si>
  <si>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</si>
  <si>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</si>
  <si>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</si>
  <si>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Ví dụ :</t>
    <phoneticPr fontId="4"/>
  </si>
  <si>
    <t>MeiKbn</t>
    <phoneticPr fontId="4"/>
  </si>
  <si>
    <t>Code</t>
    <phoneticPr fontId="4"/>
  </si>
  <si>
    <t>N1</t>
    <phoneticPr fontId="4"/>
  </si>
  <si>
    <t>Chứng chỉ N1</t>
    <phoneticPr fontId="4"/>
  </si>
  <si>
    <t xml:space="preserve">Tên </t>
    <phoneticPr fontId="4"/>
  </si>
  <si>
    <t>N2</t>
    <phoneticPr fontId="4"/>
  </si>
  <si>
    <t>Chứng chỉ N2</t>
    <phoneticPr fontId="4"/>
  </si>
  <si>
    <t>N3</t>
    <phoneticPr fontId="4"/>
  </si>
  <si>
    <t>Chứng chỉ N3</t>
    <phoneticPr fontId="4"/>
  </si>
  <si>
    <t>N4</t>
    <phoneticPr fontId="4"/>
  </si>
  <si>
    <t>Chứng chỉ N4</t>
    <phoneticPr fontId="4"/>
  </si>
  <si>
    <t>decimail</t>
    <phoneticPr fontId="4"/>
  </si>
  <si>
    <t>Mức phụ cấp</t>
    <phoneticPr fontId="4"/>
  </si>
  <si>
    <t>DateTime</t>
    <phoneticPr fontId="4"/>
  </si>
  <si>
    <t>Ngày hữu hiệu start</t>
    <phoneticPr fontId="4"/>
  </si>
  <si>
    <t>Ngày hữu hiệu end</t>
    <phoneticPr fontId="4"/>
  </si>
  <si>
    <t>N5</t>
    <phoneticPr fontId="4"/>
  </si>
  <si>
    <t>Chứng chỉ N5</t>
    <phoneticPr fontId="4"/>
  </si>
  <si>
    <t>int</t>
    <phoneticPr fontId="4"/>
  </si>
  <si>
    <t>●</t>
    <phoneticPr fontId="4"/>
  </si>
  <si>
    <t>id tự sinh--code nhân viên</t>
    <phoneticPr fontId="4"/>
  </si>
  <si>
    <t>string</t>
    <phoneticPr fontId="4"/>
  </si>
  <si>
    <t>Họ và Tên</t>
    <phoneticPr fontId="4"/>
  </si>
  <si>
    <t>Tên</t>
    <phoneticPr fontId="4"/>
  </si>
  <si>
    <t>bool</t>
    <phoneticPr fontId="4"/>
  </si>
  <si>
    <t>Giới tính ( 0: nữ / 1 : nam)</t>
    <phoneticPr fontId="4"/>
  </si>
  <si>
    <t>email công việc</t>
    <phoneticPr fontId="4"/>
  </si>
  <si>
    <t>email cá nhân</t>
    <phoneticPr fontId="4"/>
  </si>
  <si>
    <t>DateTime</t>
    <phoneticPr fontId="4"/>
  </si>
  <si>
    <t>Ngày sinh</t>
    <phoneticPr fontId="4"/>
  </si>
  <si>
    <t>Tên account trong công ty</t>
    <phoneticPr fontId="4"/>
  </si>
  <si>
    <t xml:space="preserve">Điện thoại </t>
    <phoneticPr fontId="4"/>
  </si>
  <si>
    <t>PhoneNumber2</t>
    <phoneticPr fontId="4"/>
  </si>
  <si>
    <t>PhoneNumber3</t>
    <phoneticPr fontId="4"/>
  </si>
  <si>
    <t>Địa chỉ</t>
    <phoneticPr fontId="4"/>
  </si>
  <si>
    <t>Address2</t>
    <phoneticPr fontId="4"/>
  </si>
  <si>
    <t>●(dept)</t>
    <phoneticPr fontId="4"/>
  </si>
  <si>
    <t>Phòng ban hiện tại</t>
    <phoneticPr fontId="4"/>
  </si>
  <si>
    <t>●(team)</t>
    <phoneticPr fontId="4"/>
  </si>
  <si>
    <t>Team hiện tại</t>
    <phoneticPr fontId="4"/>
  </si>
  <si>
    <t>●(position)</t>
    <phoneticPr fontId="4"/>
  </si>
  <si>
    <t>Ngạch / bậc hiện tại</t>
    <phoneticPr fontId="4"/>
  </si>
  <si>
    <t>IsJobLeave</t>
    <phoneticPr fontId="4"/>
  </si>
  <si>
    <t>GoogleId</t>
    <phoneticPr fontId="4"/>
  </si>
  <si>
    <t>Id dùng để liên kết với dịch vụ google</t>
    <phoneticPr fontId="4"/>
  </si>
  <si>
    <t>decimal</t>
    <phoneticPr fontId="4"/>
  </si>
  <si>
    <t>int</t>
    <phoneticPr fontId="4"/>
  </si>
  <si>
    <t>●</t>
    <phoneticPr fontId="4"/>
  </si>
  <si>
    <t>●(emp.Id)</t>
    <phoneticPr fontId="4"/>
  </si>
  <si>
    <t>StartDate</t>
    <phoneticPr fontId="4"/>
  </si>
  <si>
    <t>DateTime</t>
    <phoneticPr fontId="4"/>
  </si>
  <si>
    <t>EndDate</t>
    <phoneticPr fontId="4"/>
  </si>
  <si>
    <t>Result</t>
    <phoneticPr fontId="4"/>
  </si>
  <si>
    <t>string</t>
    <phoneticPr fontId="4"/>
  </si>
  <si>
    <t>Kết quả</t>
    <phoneticPr fontId="4"/>
  </si>
  <si>
    <t>Action</t>
    <phoneticPr fontId="4"/>
  </si>
  <si>
    <t>●(Emp.Id)</t>
    <phoneticPr fontId="4"/>
  </si>
  <si>
    <t>●</t>
    <phoneticPr fontId="4"/>
  </si>
  <si>
    <t>ShortName</t>
    <phoneticPr fontId="4"/>
  </si>
  <si>
    <t>Cost</t>
    <phoneticPr fontId="4"/>
  </si>
  <si>
    <t>●</t>
    <phoneticPr fontId="4"/>
  </si>
  <si>
    <t>●</t>
    <phoneticPr fontId="4"/>
  </si>
  <si>
    <t>Qui đổi USD</t>
    <phoneticPr fontId="4"/>
  </si>
  <si>
    <r>
      <t>0: ch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a xóa ; 1 : đã xóa</t>
    </r>
  </si>
  <si>
    <r>
      <t>Ng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ời tạo</t>
    </r>
  </si>
  <si>
    <r>
      <t>Ng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ời cập nhật</t>
    </r>
  </si>
  <si>
    <r>
      <t>Ngày start của WorkType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</t>
    </r>
    <phoneticPr fontId="4"/>
  </si>
  <si>
    <r>
      <t>Ngày end của WorkType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</t>
    </r>
    <phoneticPr fontId="4"/>
  </si>
  <si>
    <r>
      <t>Hành động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 với kết quả</t>
    </r>
    <phoneticPr fontId="4"/>
  </si>
  <si>
    <r>
      <t>Đã nghỉ việc ( 0: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a nghỉ / 1 : đã nghỉ )</t>
    </r>
    <phoneticPr fontId="4"/>
  </si>
  <si>
    <r>
      <t>Tham gia sẽ đ</t>
    </r>
    <r>
      <rPr>
        <sz val="11"/>
        <color theme="1"/>
        <rFont val="ＭＳ Ｐゴシック"/>
        <family val="2"/>
      </rPr>
      <t>ư</t>
    </r>
    <r>
      <rPr>
        <sz val="11"/>
        <color theme="1"/>
        <rFont val="メイリオ"/>
        <family val="3"/>
        <charset val="128"/>
      </rPr>
      <t>ợc nhận quà tặng</t>
    </r>
    <phoneticPr fontId="4"/>
  </si>
  <si>
    <r>
      <t>Số tháng để đạt đ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ợc ngạch t</t>
    </r>
    <r>
      <rPr>
        <sz val="11"/>
        <color theme="1"/>
        <rFont val="ＭＳ Ｐゴシック"/>
        <family val="2"/>
        <charset val="128"/>
      </rPr>
      <t>ươ</t>
    </r>
    <r>
      <rPr>
        <sz val="11"/>
        <color theme="1"/>
        <rFont val="メイリオ"/>
        <family val="3"/>
        <charset val="128"/>
      </rPr>
      <t>ng ứng</t>
    </r>
  </si>
  <si>
    <r>
      <t>Số MM đối ứng t</t>
    </r>
    <r>
      <rPr>
        <sz val="11"/>
        <color theme="1"/>
        <rFont val="ＭＳ Ｐゴシック"/>
        <family val="2"/>
        <charset val="128"/>
      </rPr>
      <t>ươ</t>
    </r>
    <r>
      <rPr>
        <sz val="11"/>
        <color theme="1"/>
        <rFont val="メイリオ"/>
        <family val="3"/>
        <charset val="128"/>
      </rPr>
      <t>ng ứng với ngạch</t>
    </r>
  </si>
  <si>
    <r>
      <t>Tr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ởng nhóm</t>
    </r>
  </si>
  <si>
    <r>
      <t>Tr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ởng phòng</t>
    </r>
  </si>
  <si>
    <t>Value2</t>
    <phoneticPr fontId="4"/>
  </si>
  <si>
    <t>Value1Data</t>
    <phoneticPr fontId="4"/>
  </si>
  <si>
    <t>Value2Title</t>
  </si>
  <si>
    <t>Value2Data</t>
  </si>
  <si>
    <t>Value3Title</t>
  </si>
  <si>
    <t>Value3Data</t>
  </si>
  <si>
    <t>Value4Title</t>
  </si>
  <si>
    <t>Value4Data</t>
  </si>
  <si>
    <t>Value5Title</t>
  </si>
  <si>
    <t>Value5Data</t>
  </si>
  <si>
    <t>Value6Title</t>
  </si>
  <si>
    <t>Value6Data</t>
  </si>
  <si>
    <t>Value7Title</t>
  </si>
  <si>
    <t>Value7Data</t>
  </si>
  <si>
    <t>Value8Title</t>
  </si>
  <si>
    <t>Value8Data</t>
  </si>
  <si>
    <t>Value9Title</t>
  </si>
  <si>
    <t>Value9Data</t>
  </si>
  <si>
    <t>Value10Title</t>
  </si>
  <si>
    <t>Value10Data</t>
  </si>
  <si>
    <t>Caption của item</t>
    <phoneticPr fontId="4"/>
  </si>
  <si>
    <t>Trị của item</t>
    <phoneticPr fontId="4"/>
  </si>
  <si>
    <t>Tên vắn tắt</t>
    <phoneticPr fontId="4"/>
  </si>
  <si>
    <t>Common item</t>
    <phoneticPr fontId="4"/>
  </si>
  <si>
    <t>Thông tin công ty</t>
    <phoneticPr fontId="4"/>
  </si>
  <si>
    <r>
      <t>Table chua cac thong tin co ban nh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 list nang luc nhat ngu / BSE / danh sach cac truong dai hoc / …..</t>
    </r>
    <phoneticPr fontId="4"/>
  </si>
  <si>
    <t>EmpDetailWork</t>
    <phoneticPr fontId="4"/>
  </si>
  <si>
    <r>
      <t>Thông tin c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bản của nhân viên</t>
    </r>
    <phoneticPr fontId="4"/>
  </si>
  <si>
    <t>Emp</t>
    <phoneticPr fontId="4"/>
  </si>
  <si>
    <t>Thông tin quá trình làm việc của nhân viên</t>
    <phoneticPr fontId="4"/>
  </si>
  <si>
    <t>EmpAllowance</t>
    <phoneticPr fontId="4"/>
  </si>
  <si>
    <t xml:space="preserve">Thông tin phụ cấp </t>
    <phoneticPr fontId="4"/>
  </si>
  <si>
    <t>Thông tin dự án</t>
    <phoneticPr fontId="4"/>
  </si>
  <si>
    <t>Quản lý các course seminar</t>
    <phoneticPr fontId="4"/>
  </si>
  <si>
    <t>SeminarCourse</t>
    <phoneticPr fontId="4"/>
  </si>
  <si>
    <t>SeminarRecord</t>
    <phoneticPr fontId="4"/>
  </si>
  <si>
    <t>Quản lý doanh thu</t>
    <phoneticPr fontId="4"/>
  </si>
  <si>
    <t>Revenue</t>
    <phoneticPr fontId="4"/>
  </si>
  <si>
    <t>fjshrdb</t>
  </si>
  <si>
    <t>xuanhoa97</t>
  </si>
  <si>
    <t>Ussol123</t>
    <phoneticPr fontId="4"/>
  </si>
  <si>
    <t>DataStatus</t>
  </si>
  <si>
    <t>StartDate</t>
  </si>
  <si>
    <t>EndDate</t>
  </si>
  <si>
    <t>Value1Title</t>
  </si>
  <si>
    <t>Phone1</t>
  </si>
  <si>
    <t>Phone2</t>
  </si>
  <si>
    <t>Tên nhóm</t>
  </si>
  <si>
    <t>●(meikbn.Id=17)</t>
  </si>
  <si>
    <t>●(meikbn.Id=19)</t>
  </si>
  <si>
    <t>●(meikbn.Id=18)</t>
  </si>
  <si>
    <t>ID</t>
  </si>
  <si>
    <t>Tự sinh</t>
  </si>
  <si>
    <t>Result</t>
  </si>
  <si>
    <t>Action</t>
  </si>
  <si>
    <t>Các loại phụ cấp / mỗi loại là 1 tab ?</t>
  </si>
  <si>
    <t>AllowanceMoney</t>
  </si>
  <si>
    <t>Phụ cấp ( get từ master meidetail)</t>
  </si>
  <si>
    <t>IP Address</t>
  </si>
  <si>
    <t>EstLocCount</t>
  </si>
  <si>
    <t>ActualLocCount</t>
  </si>
  <si>
    <t>Năng suất báo giá</t>
  </si>
  <si>
    <t>Năng suất thực tế</t>
  </si>
  <si>
    <t>Loai doanh thu ( UQ , L , Q …)</t>
  </si>
  <si>
    <t>ProjectInMonthCount</t>
  </si>
  <si>
    <t>Dept.Id</t>
  </si>
  <si>
    <t>Team.Id</t>
  </si>
  <si>
    <t>Customer.Id</t>
  </si>
  <si>
    <t>Emp.Id</t>
  </si>
  <si>
    <t>Thuộc nhóm gì</t>
  </si>
  <si>
    <t>SignDate</t>
  </si>
  <si>
    <t>FileStorage</t>
  </si>
  <si>
    <t>Quản lý file</t>
  </si>
  <si>
    <t>FileName</t>
  </si>
  <si>
    <t>ContentType</t>
  </si>
  <si>
    <t>varbinary</t>
  </si>
  <si>
    <t>FileExt</t>
  </si>
  <si>
    <t>FileStorage.Id</t>
  </si>
  <si>
    <t>EmpContract</t>
  </si>
  <si>
    <t>ContractNo</t>
  </si>
  <si>
    <t>Số hợp đồng</t>
  </si>
  <si>
    <t>Lương cơ bản</t>
  </si>
  <si>
    <t>NetSalary</t>
  </si>
  <si>
    <t>NetAllowance</t>
  </si>
  <si>
    <t>Phụ cấp cố định</t>
  </si>
  <si>
    <t>Số lần ký phụ lục hợp đồng</t>
  </si>
  <si>
    <t>OtherAllowance</t>
  </si>
  <si>
    <t>Các phụ cấp khác</t>
  </si>
  <si>
    <t>thử việc/ ngắn hạn/ không xác định thời hạn</t>
  </si>
  <si>
    <t>Ngày start hợp đồng</t>
  </si>
  <si>
    <t>Ngày end của hợp đồng</t>
  </si>
  <si>
    <t>Content</t>
  </si>
  <si>
    <t>Nội dung hợp đồng</t>
  </si>
  <si>
    <t>●(FileStorage)</t>
  </si>
  <si>
    <t>ID của file hợp đồng</t>
  </si>
  <si>
    <t>Hệ số lương</t>
  </si>
  <si>
    <t>ID tự sinh</t>
  </si>
  <si>
    <t>ID</t>
    <phoneticPr fontId="4"/>
  </si>
  <si>
    <t>ID</t>
    <phoneticPr fontId="4"/>
  </si>
  <si>
    <t>IsAllowanceType</t>
    <phoneticPr fontId="4"/>
  </si>
  <si>
    <t>Thuộc loại data phụ cấp</t>
    <phoneticPr fontId="4"/>
  </si>
  <si>
    <t>Thông tin hợp đồng</t>
    <phoneticPr fontId="4"/>
  </si>
  <si>
    <t>DateTime</t>
    <phoneticPr fontId="4"/>
  </si>
  <si>
    <t>DateTime</t>
    <phoneticPr fontId="4"/>
  </si>
  <si>
    <t>DisplayOrder</t>
    <phoneticPr fontId="4"/>
  </si>
  <si>
    <r>
      <t>Thông tin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nhân viên</t>
    </r>
    <phoneticPr fontId="4"/>
  </si>
  <si>
    <t>EmpSalary</t>
    <phoneticPr fontId="4"/>
  </si>
  <si>
    <t>●(EmpContract.ID)</t>
    <phoneticPr fontId="4"/>
  </si>
  <si>
    <t>PreNetSalary</t>
    <phoneticPr fontId="4"/>
  </si>
  <si>
    <t>Decimal</t>
    <phoneticPr fontId="4"/>
  </si>
  <si>
    <r>
      <t>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c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bản lần này</t>
    </r>
    <phoneticPr fontId="4"/>
  </si>
  <si>
    <t>Mức tăng thực tế lần này ( bao nhiêu $)</t>
    <phoneticPr fontId="4"/>
  </si>
  <si>
    <t>Tỉ lệ tăng so với chuẩn công ty</t>
    <phoneticPr fontId="4"/>
  </si>
  <si>
    <t>Tháng XL  lần này</t>
    <phoneticPr fontId="4"/>
  </si>
  <si>
    <r>
      <t>Tháng XL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</si>
  <si>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PreYMSalary</t>
    <phoneticPr fontId="4"/>
  </si>
  <si>
    <t>NextYMSalary</t>
    <phoneticPr fontId="4"/>
  </si>
  <si>
    <t>Tháng XL tiếp theo</t>
    <phoneticPr fontId="4"/>
  </si>
  <si>
    <t>Số hợp đồng liên kết (không bắt buộc)</t>
    <phoneticPr fontId="4"/>
  </si>
  <si>
    <t>SalaryUnit</t>
    <phoneticPr fontId="4"/>
  </si>
  <si>
    <t>PreNetAllowance</t>
    <phoneticPr fontId="4"/>
  </si>
  <si>
    <t>PreSalaryUnit</t>
    <phoneticPr fontId="4"/>
  </si>
  <si>
    <t>KonNetSalary</t>
    <phoneticPr fontId="4"/>
  </si>
  <si>
    <t>KonAdditionMoney</t>
    <phoneticPr fontId="4"/>
  </si>
  <si>
    <t>KonAdditionPercent</t>
    <phoneticPr fontId="4"/>
  </si>
  <si>
    <t>KonNetAllowance</t>
    <phoneticPr fontId="4"/>
  </si>
  <si>
    <t>KonYMSalary</t>
    <phoneticPr fontId="4"/>
  </si>
  <si>
    <t>PreAdditionMoney</t>
    <phoneticPr fontId="4"/>
  </si>
  <si>
    <t>PreAdditionPercent</t>
    <phoneticPr fontId="4"/>
  </si>
  <si>
    <r>
      <t>Phụ cấp cố định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</si>
  <si>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c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bản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ớc </t>
    </r>
    <phoneticPr fontId="4"/>
  </si>
  <si>
    <r>
      <t>Hệ số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</si>
  <si>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Tỉ lệ tăng so với chuẩn công ty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</si>
  <si>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string</t>
    <phoneticPr fontId="4"/>
  </si>
  <si>
    <r>
      <t>Ngày xét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</t>
    </r>
    <phoneticPr fontId="4"/>
  </si>
  <si>
    <t>Loại XL 6 tháng /  1 năm / ….</t>
    <phoneticPr fontId="4"/>
  </si>
  <si>
    <t>ID của file đính kèm</t>
    <phoneticPr fontId="4"/>
  </si>
  <si>
    <t>string</t>
    <phoneticPr fontId="4"/>
  </si>
  <si>
    <t>là BSE ? ( Không phải bậc)</t>
    <phoneticPr fontId="4"/>
  </si>
  <si>
    <r>
      <t>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có bậc học cao nhất</t>
    </r>
    <phoneticPr fontId="4"/>
  </si>
  <si>
    <t>Bậc học</t>
    <phoneticPr fontId="4"/>
  </si>
  <si>
    <t>Nhóm máu</t>
    <phoneticPr fontId="4"/>
  </si>
  <si>
    <t>Sở thích</t>
    <phoneticPr fontId="4"/>
  </si>
  <si>
    <t>Mục tiêu công việc</t>
    <phoneticPr fontId="4"/>
  </si>
  <si>
    <t>File hình nhân viên ( hình thẻ)</t>
    <phoneticPr fontId="4"/>
  </si>
  <si>
    <t>Các file khác nếu có</t>
    <phoneticPr fontId="4"/>
  </si>
  <si>
    <t>Thông tin onsite của nhân viên</t>
    <phoneticPr fontId="4"/>
  </si>
  <si>
    <t>EmpOnsite</t>
    <phoneticPr fontId="4"/>
  </si>
  <si>
    <t>Ngày đi</t>
    <phoneticPr fontId="4"/>
  </si>
  <si>
    <t>Ngày về</t>
    <phoneticPr fontId="4"/>
  </si>
  <si>
    <t>bool</t>
    <phoneticPr fontId="4"/>
  </si>
  <si>
    <t>int</t>
    <phoneticPr fontId="4"/>
  </si>
  <si>
    <t>●(Team.Id)</t>
    <phoneticPr fontId="4"/>
  </si>
  <si>
    <t>●(Customer.Id)</t>
    <phoneticPr fontId="4"/>
  </si>
  <si>
    <t>Đi cho KH nào</t>
    <phoneticPr fontId="4"/>
  </si>
  <si>
    <t>Kết quả đánh giá KH</t>
    <phoneticPr fontId="4"/>
  </si>
  <si>
    <t>File liên quan</t>
    <phoneticPr fontId="4"/>
  </si>
  <si>
    <t>●(FileStorage.Id)</t>
    <phoneticPr fontId="4"/>
  </si>
  <si>
    <t>OnsiteKikan</t>
    <phoneticPr fontId="4"/>
  </si>
  <si>
    <t>decimal</t>
    <phoneticPr fontId="4"/>
  </si>
  <si>
    <t>Thời gian onsite</t>
    <phoneticPr fontId="4"/>
  </si>
  <si>
    <t>id tự sinh</t>
    <phoneticPr fontId="4"/>
  </si>
  <si>
    <t>●(CommonData.Code = 17)</t>
    <phoneticPr fontId="4"/>
  </si>
  <si>
    <t>●(CommonData.Code =22)</t>
    <phoneticPr fontId="4"/>
  </si>
  <si>
    <t>●(CommonData.Code =23)</t>
    <phoneticPr fontId="4"/>
  </si>
  <si>
    <t>●(CommonData.Code = 21)</t>
    <phoneticPr fontId="4"/>
  </si>
  <si>
    <r>
      <t>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n vị thời gian ( ngày / tuần / tháng / năm)</t>
    </r>
    <phoneticPr fontId="4"/>
  </si>
  <si>
    <t>decimal</t>
    <phoneticPr fontId="4"/>
  </si>
  <si>
    <t>int</t>
    <phoneticPr fontId="4"/>
  </si>
  <si>
    <t>file đính kèm</t>
    <phoneticPr fontId="4"/>
  </si>
  <si>
    <t>Ngày ký</t>
    <phoneticPr fontId="4"/>
  </si>
  <si>
    <t>●(FileStorage.Id)</t>
    <phoneticPr fontId="4"/>
  </si>
  <si>
    <t>SubContractSignCount</t>
    <phoneticPr fontId="4"/>
  </si>
  <si>
    <r>
      <t>Mức tăng thực tế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ớc( bao nhiêu $)</t>
    </r>
    <phoneticPr fontId="4"/>
  </si>
  <si>
    <t>Result</t>
    <phoneticPr fontId="4"/>
  </si>
  <si>
    <t>kết quả</t>
    <phoneticPr fontId="4"/>
  </si>
  <si>
    <t>Action</t>
    <phoneticPr fontId="4"/>
  </si>
  <si>
    <t>Hành động</t>
    <phoneticPr fontId="4"/>
  </si>
  <si>
    <t>Loại onsite ( intership / ngắn hạn / dài hạn )</t>
    <phoneticPr fontId="4"/>
  </si>
  <si>
    <t>IsContractSign</t>
    <phoneticPr fontId="4"/>
  </si>
  <si>
    <t>PromiseWorkKikan</t>
    <phoneticPr fontId="4"/>
  </si>
  <si>
    <t>Team ở FJS JAPAN</t>
    <phoneticPr fontId="4"/>
  </si>
  <si>
    <t>SignDate</t>
    <phoneticPr fontId="4"/>
  </si>
  <si>
    <t>DateTime</t>
    <phoneticPr fontId="4"/>
  </si>
  <si>
    <t>Ngày ký cam kết</t>
    <phoneticPr fontId="4"/>
  </si>
  <si>
    <t>Thời gian cam kết làm cho công ty sau onsite</t>
    <phoneticPr fontId="4"/>
  </si>
  <si>
    <t>Có ký cam kết không ?</t>
    <phoneticPr fontId="4"/>
  </si>
  <si>
    <t>Tên dự án</t>
    <phoneticPr fontId="4"/>
  </si>
  <si>
    <t>Tên tiếng Nhật</t>
    <phoneticPr fontId="4"/>
  </si>
  <si>
    <t>Mã dự án trong công ty</t>
    <phoneticPr fontId="4"/>
  </si>
  <si>
    <t>Số MM báo giá</t>
    <phoneticPr fontId="4"/>
  </si>
  <si>
    <t>●</t>
    <phoneticPr fontId="4"/>
  </si>
  <si>
    <t>●(Project.Id)</t>
    <phoneticPr fontId="4"/>
  </si>
  <si>
    <t>●(Customer.Id)</t>
    <phoneticPr fontId="4"/>
  </si>
  <si>
    <t>Mã chi tiết dự án</t>
    <phoneticPr fontId="4"/>
  </si>
  <si>
    <t>Mã dự án</t>
    <phoneticPr fontId="4"/>
  </si>
  <si>
    <t>Ngày dự định start</t>
    <phoneticPr fontId="4"/>
  </si>
  <si>
    <t>Ngày thực tế start</t>
    <phoneticPr fontId="4"/>
  </si>
  <si>
    <t>TotalQACount</t>
    <phoneticPr fontId="4"/>
  </si>
  <si>
    <t>Tổng số QA</t>
    <phoneticPr fontId="4"/>
  </si>
  <si>
    <t>Toàn bộ bug sau khi giao hàng</t>
    <phoneticPr fontId="4"/>
  </si>
  <si>
    <t>Số bug do thay đổi thiết kế</t>
    <phoneticPr fontId="4"/>
  </si>
  <si>
    <t>Bug của mình</t>
    <phoneticPr fontId="4"/>
  </si>
  <si>
    <t>Không phải bug</t>
    <phoneticPr fontId="4"/>
  </si>
  <si>
    <t>Bug do chỉ thị sai</t>
    <phoneticPr fontId="4"/>
  </si>
  <si>
    <t>●(Emp.Id)</t>
  </si>
  <si>
    <t>●(Emp.Id)</t>
    <phoneticPr fontId="4"/>
  </si>
  <si>
    <t>bool</t>
    <phoneticPr fontId="4"/>
  </si>
  <si>
    <t>●(CommonData.Code =24 )</t>
    <phoneticPr fontId="4"/>
  </si>
  <si>
    <t>LOC thực tế</t>
    <phoneticPr fontId="4"/>
  </si>
  <si>
    <t>ProjectDetail</t>
    <phoneticPr fontId="4"/>
  </si>
  <si>
    <t>Email dùng cho phiên dịch</t>
    <phoneticPr fontId="4"/>
  </si>
  <si>
    <t>Mail group dùng cho quản ly</t>
    <phoneticPr fontId="4"/>
  </si>
  <si>
    <t>Mail group dùng cho nội bộ LTV</t>
    <phoneticPr fontId="4"/>
  </si>
  <si>
    <t>Thông tin QAMS dùng cho KH</t>
    <phoneticPr fontId="4"/>
  </si>
  <si>
    <t>Địa chỉ IP khách hàng sử dụng để filter. Sử dụng ; để ngăn cách</t>
    <phoneticPr fontId="4"/>
  </si>
  <si>
    <t>Danh sách IP của công ty mình</t>
    <phoneticPr fontId="4"/>
  </si>
  <si>
    <t>Danh sách các máy ảo có sử dụng</t>
    <phoneticPr fontId="4"/>
  </si>
  <si>
    <t>Kỳ hạn sử dụng</t>
    <phoneticPr fontId="4"/>
  </si>
  <si>
    <t>ProjectDetailResource</t>
    <phoneticPr fontId="4"/>
  </si>
  <si>
    <t>int</t>
    <phoneticPr fontId="4"/>
  </si>
  <si>
    <t>Project</t>
    <phoneticPr fontId="4"/>
  </si>
  <si>
    <t>ProjectDetail</t>
    <phoneticPr fontId="4"/>
  </si>
  <si>
    <t>CommonDataDetail.Code(20)</t>
    <phoneticPr fontId="4"/>
  </si>
  <si>
    <r>
      <t>Thông tin các qui định của công ty nh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 mail thông báo của giám đốc , phó GĐ…</t>
    </r>
    <phoneticPr fontId="4"/>
  </si>
  <si>
    <t>CompanyRule</t>
    <phoneticPr fontId="4"/>
  </si>
  <si>
    <t>id tự sinh</t>
    <phoneticPr fontId="4"/>
  </si>
  <si>
    <t>Ngày gửi thông báo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</si>
  <si>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gửi</t>
    </r>
    <phoneticPr fontId="4"/>
  </si>
  <si>
    <t>SenderName</t>
    <phoneticPr fontId="4"/>
  </si>
  <si>
    <t>string</t>
    <phoneticPr fontId="4"/>
  </si>
  <si>
    <r>
      <t>Tên 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gửi ( Có thể update )</t>
    </r>
    <phoneticPr fontId="4"/>
  </si>
  <si>
    <t>Content</t>
    <phoneticPr fontId="4"/>
  </si>
  <si>
    <t>Nội dung thông báo</t>
    <phoneticPr fontId="4"/>
  </si>
  <si>
    <t>● (FileStorage.ID)</t>
    <phoneticPr fontId="4"/>
  </si>
  <si>
    <t>File đính kèm</t>
    <phoneticPr fontId="4"/>
  </si>
  <si>
    <t xml:space="preserve">Có hiệu lực từ ngày </t>
    <phoneticPr fontId="4"/>
  </si>
  <si>
    <t>ValidDateStart</t>
    <phoneticPr fontId="4"/>
  </si>
  <si>
    <t>ValidDateEnd</t>
    <phoneticPr fontId="4"/>
  </si>
  <si>
    <t>Ngày kết thúc hiệu lực</t>
    <phoneticPr fontId="4"/>
  </si>
  <si>
    <t>ActionObject</t>
    <phoneticPr fontId="4"/>
  </si>
  <si>
    <r>
      <t>Đối t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 thực hiện</t>
    </r>
    <phoneticPr fontId="4"/>
  </si>
  <si>
    <t>Name</t>
    <phoneticPr fontId="4"/>
  </si>
  <si>
    <t>Tên qui định</t>
    <phoneticPr fontId="4"/>
  </si>
  <si>
    <t>NoticeDate</t>
    <phoneticPr fontId="4"/>
  </si>
  <si>
    <r>
      <t>Loại thông báo ví dụ nh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 nhân sự / qui định oniste….</t>
    </r>
    <phoneticPr fontId="4"/>
  </si>
  <si>
    <t>int</t>
    <phoneticPr fontId="4"/>
  </si>
  <si>
    <t>●(CommonData.Id)</t>
    <phoneticPr fontId="4"/>
  </si>
  <si>
    <t>Tham khảo table CommonData.Id</t>
    <phoneticPr fontId="4"/>
  </si>
  <si>
    <t xml:space="preserve">Mã tự đánh </t>
    <phoneticPr fontId="4"/>
  </si>
  <si>
    <t>Code</t>
    <phoneticPr fontId="4"/>
  </si>
  <si>
    <t>Master</t>
    <phoneticPr fontId="4"/>
  </si>
  <si>
    <t>MasterDetail</t>
    <phoneticPr fontId="4"/>
  </si>
  <si>
    <t>int</t>
    <phoneticPr fontId="4"/>
  </si>
  <si>
    <t xml:space="preserve">Code loại thông báo </t>
    <phoneticPr fontId="4"/>
  </si>
  <si>
    <t>RuleTypeMasterDetailID</t>
    <phoneticPr fontId="4"/>
  </si>
  <si>
    <t>CompanyID</t>
    <phoneticPr fontId="4"/>
  </si>
  <si>
    <t>int</t>
    <phoneticPr fontId="4"/>
  </si>
  <si>
    <t>Công ty</t>
    <phoneticPr fontId="4"/>
  </si>
  <si>
    <t>● (Emp.ID)</t>
    <phoneticPr fontId="4"/>
  </si>
  <si>
    <t>● (Company.ID)</t>
    <phoneticPr fontId="4"/>
  </si>
  <si>
    <t>● (Emp.ID)</t>
    <phoneticPr fontId="4"/>
  </si>
  <si>
    <t>● (Emp.ID)</t>
    <phoneticPr fontId="4"/>
  </si>
  <si>
    <t>Manager2ID</t>
    <phoneticPr fontId="4"/>
  </si>
  <si>
    <t>ViceManager2ID</t>
    <phoneticPr fontId="4"/>
  </si>
  <si>
    <t>ViceManager3ID</t>
    <phoneticPr fontId="4"/>
  </si>
  <si>
    <t>TopManagerID</t>
    <phoneticPr fontId="4"/>
  </si>
  <si>
    <t>Manager1ID</t>
    <phoneticPr fontId="4"/>
  </si>
  <si>
    <t>ViceManager1ID</t>
    <phoneticPr fontId="4"/>
  </si>
  <si>
    <t>SubLeaderID</t>
    <phoneticPr fontId="4"/>
  </si>
  <si>
    <t>Position</t>
    <phoneticPr fontId="4"/>
  </si>
  <si>
    <t>Position.ID</t>
    <phoneticPr fontId="4"/>
  </si>
  <si>
    <t>Position.ID</t>
    <phoneticPr fontId="4"/>
  </si>
  <si>
    <t>Role.Id</t>
    <phoneticPr fontId="4"/>
  </si>
  <si>
    <t>string</t>
    <phoneticPr fontId="4"/>
  </si>
  <si>
    <t>●(meikbn.Id=17)</t>
    <phoneticPr fontId="4"/>
  </si>
  <si>
    <r>
      <t>Code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</t>
    </r>
    <phoneticPr fontId="4"/>
  </si>
  <si>
    <t>int</t>
    <phoneticPr fontId="4"/>
  </si>
  <si>
    <t>int</t>
    <phoneticPr fontId="4"/>
  </si>
  <si>
    <t>int</t>
    <phoneticPr fontId="4"/>
  </si>
  <si>
    <t>int</t>
    <phoneticPr fontId="4"/>
  </si>
  <si>
    <t>FileStorage.Id</t>
    <phoneticPr fontId="4"/>
  </si>
  <si>
    <t>FileID</t>
    <phoneticPr fontId="4"/>
  </si>
  <si>
    <t>EmpTypeMasterID</t>
    <phoneticPr fontId="4"/>
  </si>
  <si>
    <t>EmpID</t>
    <phoneticPr fontId="4"/>
  </si>
  <si>
    <t>ContractTypeMasterID</t>
    <phoneticPr fontId="4"/>
  </si>
  <si>
    <t>ContractTypeMasterDetailID</t>
    <phoneticPr fontId="4"/>
  </si>
  <si>
    <t>EmpID</t>
    <phoneticPr fontId="4"/>
  </si>
  <si>
    <t>ContractID</t>
    <phoneticPr fontId="4"/>
  </si>
  <si>
    <t>int</t>
    <phoneticPr fontId="4"/>
  </si>
  <si>
    <t>SalaryIncreaseTypeMasterID</t>
    <phoneticPr fontId="4"/>
  </si>
  <si>
    <t>SalaryIncreaseTypeMasterDetailID</t>
    <phoneticPr fontId="4"/>
  </si>
  <si>
    <t>EmpID</t>
    <phoneticPr fontId="4"/>
  </si>
  <si>
    <t>FileID</t>
    <phoneticPr fontId="4"/>
  </si>
  <si>
    <t>●(CommonData.IsAllowance =true)</t>
    <phoneticPr fontId="4"/>
  </si>
  <si>
    <t>●(CommonData.IsAllowance =true)</t>
    <phoneticPr fontId="4"/>
  </si>
  <si>
    <t>AllowanceTypeMasterDetailID</t>
    <phoneticPr fontId="4"/>
  </si>
  <si>
    <t>AllowanceTypeMasterID</t>
    <phoneticPr fontId="4"/>
  </si>
  <si>
    <t>EmpID</t>
    <phoneticPr fontId="4"/>
  </si>
  <si>
    <t>OnsiteTypeMasterID</t>
    <phoneticPr fontId="4"/>
  </si>
  <si>
    <t>OnsiteKikanTimeUnitMasterID</t>
    <phoneticPr fontId="4"/>
  </si>
  <si>
    <t>CustomerID</t>
    <phoneticPr fontId="4"/>
  </si>
  <si>
    <t>OnsiteKikanTimeUnitMasterDetailID</t>
    <phoneticPr fontId="4"/>
  </si>
  <si>
    <t>OnsiteTypeMasterDetailID</t>
    <phoneticPr fontId="4"/>
  </si>
  <si>
    <t>JapanTeamID</t>
    <phoneticPr fontId="4"/>
  </si>
  <si>
    <t>CustomerID</t>
    <phoneticPr fontId="4"/>
  </si>
  <si>
    <t>Tên tắt</t>
    <phoneticPr fontId="4"/>
  </si>
  <si>
    <t>CompanyProjectID</t>
    <phoneticPr fontId="4"/>
  </si>
  <si>
    <t>●</t>
    <phoneticPr fontId="4"/>
  </si>
  <si>
    <t>●</t>
    <phoneticPr fontId="4"/>
  </si>
  <si>
    <t>int</t>
    <phoneticPr fontId="4"/>
  </si>
  <si>
    <t>●</t>
    <phoneticPr fontId="4"/>
  </si>
  <si>
    <t>string</t>
    <phoneticPr fontId="4"/>
  </si>
  <si>
    <t>Quê quán</t>
    <phoneticPr fontId="4"/>
  </si>
  <si>
    <t>●</t>
    <phoneticPr fontId="4"/>
  </si>
  <si>
    <t>ID</t>
    <phoneticPr fontId="4"/>
  </si>
  <si>
    <t>id tự  sinh</t>
    <phoneticPr fontId="4"/>
  </si>
  <si>
    <t>ProjectDetailID</t>
    <phoneticPr fontId="4"/>
  </si>
  <si>
    <t>CustomerID</t>
    <phoneticPr fontId="4"/>
  </si>
  <si>
    <t>PMID</t>
    <phoneticPr fontId="4"/>
  </si>
  <si>
    <t>PLID</t>
    <phoneticPr fontId="4"/>
  </si>
  <si>
    <t>ProjectTypeMasterDetailID</t>
    <phoneticPr fontId="4"/>
  </si>
  <si>
    <t>ProjectID</t>
    <phoneticPr fontId="4"/>
  </si>
  <si>
    <t>Company.Id</t>
    <phoneticPr fontId="4"/>
  </si>
  <si>
    <t>No</t>
    <phoneticPr fontId="4"/>
  </si>
  <si>
    <t>ID</t>
    <phoneticPr fontId="4"/>
  </si>
  <si>
    <t>●</t>
    <phoneticPr fontId="4"/>
  </si>
  <si>
    <t>Project.ID</t>
    <phoneticPr fontId="4"/>
  </si>
  <si>
    <t>ProjectDetail.ID</t>
    <phoneticPr fontId="4"/>
  </si>
  <si>
    <t>string</t>
    <phoneticPr fontId="4"/>
  </si>
  <si>
    <t>Phiên âm tiếng Nhật</t>
    <phoneticPr fontId="4"/>
  </si>
  <si>
    <t>EmpProfile</t>
    <phoneticPr fontId="4"/>
  </si>
  <si>
    <t>Thông tin profile của nhân viên</t>
    <phoneticPr fontId="4"/>
  </si>
  <si>
    <t>得意な業務</t>
    <phoneticPr fontId="4"/>
  </si>
  <si>
    <t>WorkGood</t>
    <phoneticPr fontId="4"/>
  </si>
  <si>
    <t>Keikaku</t>
    <phoneticPr fontId="4"/>
  </si>
  <si>
    <t>string</t>
    <phoneticPr fontId="4"/>
  </si>
  <si>
    <t>Collect</t>
    <phoneticPr fontId="4"/>
  </si>
  <si>
    <t>EmpProfileID</t>
    <phoneticPr fontId="4"/>
  </si>
  <si>
    <t>●(EmpProfile.Id)</t>
    <phoneticPr fontId="4"/>
  </si>
  <si>
    <t>Thông tin profile của nhân viên -- chi tiết</t>
    <phoneticPr fontId="4"/>
  </si>
  <si>
    <t>StartDate</t>
    <phoneticPr fontId="4"/>
  </si>
  <si>
    <t>EndDate</t>
    <phoneticPr fontId="4"/>
  </si>
  <si>
    <t>DateTime</t>
    <phoneticPr fontId="4"/>
  </si>
  <si>
    <t>業務名/業務内容</t>
    <phoneticPr fontId="4"/>
  </si>
  <si>
    <t>string</t>
    <phoneticPr fontId="4"/>
  </si>
  <si>
    <t>OS</t>
    <phoneticPr fontId="4"/>
  </si>
  <si>
    <t>言語/アプリケーション</t>
    <phoneticPr fontId="4"/>
  </si>
  <si>
    <t>作業期間 END</t>
    <phoneticPr fontId="4"/>
  </si>
  <si>
    <t>WorkType</t>
    <phoneticPr fontId="4"/>
  </si>
  <si>
    <t>int</t>
    <phoneticPr fontId="4"/>
  </si>
  <si>
    <t>string</t>
    <phoneticPr fontId="4"/>
  </si>
  <si>
    <t>Template sử dụng</t>
    <phoneticPr fontId="4"/>
  </si>
  <si>
    <t>ID</t>
    <phoneticPr fontId="4"/>
  </si>
  <si>
    <t>業務知識/資格</t>
    <phoneticPr fontId="4"/>
  </si>
  <si>
    <t>EnglishLevel</t>
    <phoneticPr fontId="4"/>
  </si>
  <si>
    <t>英語その他</t>
    <phoneticPr fontId="4"/>
  </si>
  <si>
    <t>最終学歴</t>
    <phoneticPr fontId="4"/>
  </si>
  <si>
    <t>Level</t>
    <phoneticPr fontId="4"/>
  </si>
  <si>
    <t>Mức độ (能力レベル: 1.上級 2.中級 3.初級)</t>
    <phoneticPr fontId="4"/>
  </si>
  <si>
    <t>bool</t>
    <phoneticPr fontId="4"/>
  </si>
  <si>
    <r>
      <t>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n vị tính thời gian là năm</t>
    </r>
    <phoneticPr fontId="4"/>
  </si>
  <si>
    <t>Lang</t>
    <phoneticPr fontId="4"/>
  </si>
  <si>
    <t>Kikan</t>
    <phoneticPr fontId="4"/>
  </si>
  <si>
    <t>Ngôn ngữ</t>
    <phoneticPr fontId="4"/>
  </si>
  <si>
    <t>Thời gian sử dụng</t>
    <phoneticPr fontId="4"/>
  </si>
  <si>
    <r>
      <t>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n vị tính thời gian là tháng</t>
    </r>
    <phoneticPr fontId="4"/>
  </si>
  <si>
    <t>IsUnitYear</t>
    <phoneticPr fontId="4"/>
  </si>
  <si>
    <t>IsUnitMonth</t>
    <phoneticPr fontId="4"/>
  </si>
  <si>
    <t>EmpProfileID</t>
    <phoneticPr fontId="4"/>
  </si>
  <si>
    <t>EmpProfileWork</t>
    <phoneticPr fontId="4"/>
  </si>
  <si>
    <t>作業期間 START</t>
    <phoneticPr fontId="4"/>
  </si>
  <si>
    <t>WorkContent</t>
    <phoneticPr fontId="4"/>
  </si>
  <si>
    <t>Os</t>
    <phoneticPr fontId="4"/>
  </si>
  <si>
    <t>LangTool</t>
    <phoneticPr fontId="4"/>
  </si>
  <si>
    <t>TemplateID</t>
    <phoneticPr fontId="4"/>
  </si>
  <si>
    <t>Code phân loại</t>
    <phoneticPr fontId="4"/>
  </si>
  <si>
    <t>IsAllowanceType</t>
    <phoneticPr fontId="4"/>
  </si>
  <si>
    <t>Name</t>
    <phoneticPr fontId="4"/>
  </si>
  <si>
    <t>ShortName</t>
    <phoneticPr fontId="4"/>
  </si>
  <si>
    <t>CeoID</t>
    <phoneticPr fontId="4"/>
  </si>
  <si>
    <t>DirectorID</t>
    <phoneticPr fontId="4"/>
  </si>
  <si>
    <t>DeputyDirectorID</t>
    <phoneticPr fontId="4"/>
  </si>
  <si>
    <t>SystemConfig</t>
    <phoneticPr fontId="4"/>
  </si>
  <si>
    <t>Thông tin hệ thống</t>
    <phoneticPr fontId="4"/>
  </si>
  <si>
    <t>Mã cấu hình</t>
    <phoneticPr fontId="4"/>
  </si>
  <si>
    <t>Tên  cấu hình</t>
    <phoneticPr fontId="4"/>
  </si>
  <si>
    <t>Tên tắt cấu hình</t>
    <phoneticPr fontId="4"/>
  </si>
  <si>
    <t xml:space="preserve">Chuỗi json dùng để chứa trình tự sort </t>
    <phoneticPr fontId="4"/>
  </si>
  <si>
    <r>
      <t>Có thấy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mức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 xml:space="preserve">ng không </t>
    </r>
    <phoneticPr fontId="4"/>
  </si>
  <si>
    <t>string</t>
    <phoneticPr fontId="4"/>
  </si>
  <si>
    <t>string(10)</t>
    <phoneticPr fontId="4"/>
  </si>
  <si>
    <t>ValueString</t>
    <phoneticPr fontId="4"/>
  </si>
  <si>
    <t>ValueInt</t>
    <phoneticPr fontId="4"/>
  </si>
  <si>
    <t>string(50)</t>
    <phoneticPr fontId="4"/>
  </si>
  <si>
    <t>Chuỗi json dùng để chứa các điều kiện filter dữ liệu chung cho system</t>
    <phoneticPr fontId="4"/>
  </si>
  <si>
    <t>string</t>
    <phoneticPr fontId="4"/>
  </si>
  <si>
    <r>
      <t>No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i cấp</t>
    </r>
    <phoneticPr fontId="4"/>
  </si>
  <si>
    <t>CMND / Passport</t>
    <phoneticPr fontId="4"/>
  </si>
  <si>
    <t>Ngày cấp CM</t>
    <phoneticPr fontId="4"/>
  </si>
  <si>
    <t>string</t>
    <phoneticPr fontId="4"/>
  </si>
  <si>
    <t>Hinh nhân viên ( path )</t>
    <phoneticPr fontId="4"/>
  </si>
  <si>
    <t>Name</t>
    <phoneticPr fontId="4"/>
  </si>
  <si>
    <t>DateTime</t>
    <phoneticPr fontId="4"/>
  </si>
  <si>
    <t>DateTime</t>
    <phoneticPr fontId="4"/>
  </si>
  <si>
    <t>Ngày vào công ty</t>
    <phoneticPr fontId="4"/>
  </si>
  <si>
    <t>Ngày bắt đầu thử việc</t>
    <phoneticPr fontId="4"/>
  </si>
  <si>
    <t>Ngày kết thúc thử việc</t>
    <phoneticPr fontId="4"/>
  </si>
  <si>
    <t>MetaKeyword</t>
    <phoneticPr fontId="4"/>
  </si>
  <si>
    <t>string</t>
    <phoneticPr fontId="4"/>
  </si>
  <si>
    <t>MetaDescription</t>
    <phoneticPr fontId="4"/>
  </si>
  <si>
    <t>Status</t>
    <phoneticPr fontId="4"/>
  </si>
  <si>
    <t>bool</t>
    <phoneticPr fontId="4"/>
  </si>
  <si>
    <t>ShowAvatar</t>
    <phoneticPr fontId="4"/>
  </si>
  <si>
    <t>Sử dụng cho mục đích control hiển thị hình ảnh ở client sử dụng ng2-file-drop</t>
    <phoneticPr fontId="4"/>
  </si>
  <si>
    <t>No</t>
    <phoneticPr fontId="4"/>
  </si>
  <si>
    <t>code nhân viên</t>
    <phoneticPr fontId="4"/>
  </si>
  <si>
    <t>DateTime</t>
    <phoneticPr fontId="4"/>
  </si>
  <si>
    <t>Quản lý schedule</t>
    <phoneticPr fontId="4"/>
  </si>
  <si>
    <t>Schedule</t>
    <phoneticPr fontId="4"/>
  </si>
  <si>
    <t>CreatorID</t>
    <phoneticPr fontId="4"/>
  </si>
  <si>
    <t>int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</si>
  <si>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tạo</t>
    </r>
    <phoneticPr fontId="4"/>
  </si>
  <si>
    <t>Title</t>
    <phoneticPr fontId="4"/>
  </si>
  <si>
    <t>string</t>
    <phoneticPr fontId="4"/>
  </si>
  <si>
    <t>Tiêu đề</t>
    <phoneticPr fontId="4"/>
  </si>
  <si>
    <t>Description</t>
    <phoneticPr fontId="4"/>
  </si>
  <si>
    <t>Mô tả</t>
    <phoneticPr fontId="4"/>
  </si>
  <si>
    <t>Location</t>
    <phoneticPr fontId="4"/>
  </si>
  <si>
    <t>string</t>
    <phoneticPr fontId="4"/>
  </si>
  <si>
    <t>Vị trí</t>
    <phoneticPr fontId="4"/>
  </si>
  <si>
    <t>Type</t>
    <phoneticPr fontId="4"/>
  </si>
  <si>
    <t>int</t>
    <phoneticPr fontId="4"/>
  </si>
  <si>
    <t>Loại</t>
    <phoneticPr fontId="4"/>
  </si>
  <si>
    <t>TimeStart</t>
    <phoneticPr fontId="4"/>
  </si>
  <si>
    <t>Thời gian start</t>
    <phoneticPr fontId="4"/>
  </si>
  <si>
    <t>TimeEnd</t>
    <phoneticPr fontId="4"/>
  </si>
  <si>
    <t>Thời gian end</t>
    <phoneticPr fontId="4"/>
  </si>
  <si>
    <t>ProjectTypeMasterID</t>
    <phoneticPr fontId="4"/>
  </si>
  <si>
    <t>SeminarMasterID</t>
    <phoneticPr fontId="4"/>
  </si>
  <si>
    <t>SeminarMasterDetailID</t>
    <phoneticPr fontId="4"/>
  </si>
  <si>
    <t>Ngày seminar</t>
    <phoneticPr fontId="4"/>
  </si>
  <si>
    <t>Tên ngắn gọn</t>
    <phoneticPr fontId="4"/>
  </si>
  <si>
    <t>Tên  seminar</t>
    <phoneticPr fontId="4"/>
  </si>
  <si>
    <t>●(CommonData.Code =24 )</t>
    <phoneticPr fontId="4"/>
  </si>
  <si>
    <t>●(CommonData.Code =25 )</t>
    <phoneticPr fontId="4"/>
  </si>
  <si>
    <t>int</t>
    <phoneticPr fontId="4"/>
  </si>
  <si>
    <t>int</t>
    <phoneticPr fontId="4"/>
  </si>
  <si>
    <t>int</t>
    <phoneticPr fontId="4"/>
  </si>
  <si>
    <t>string</t>
    <phoneticPr fontId="4"/>
  </si>
  <si>
    <t>string</t>
    <phoneticPr fontId="4"/>
  </si>
  <si>
    <t>DateTime</t>
    <phoneticPr fontId="4"/>
  </si>
  <si>
    <t>int</t>
    <phoneticPr fontId="4"/>
  </si>
  <si>
    <t>decimal</t>
    <phoneticPr fontId="4"/>
  </si>
  <si>
    <t>Tiền</t>
    <phoneticPr fontId="4"/>
  </si>
  <si>
    <t>bool</t>
    <phoneticPr fontId="4"/>
  </si>
  <si>
    <t>bool</t>
    <phoneticPr fontId="4"/>
  </si>
  <si>
    <t>●(Emp.Id)</t>
    <phoneticPr fontId="4"/>
  </si>
  <si>
    <t>int</t>
    <phoneticPr fontId="4"/>
  </si>
  <si>
    <t>Số tự sinh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</si>
  <si>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đăng ký</t>
    </r>
    <phoneticPr fontId="4"/>
  </si>
  <si>
    <t>No khóa học</t>
    <phoneticPr fontId="4"/>
  </si>
  <si>
    <t>Có mặt không ? Nếu có trị là 1</t>
    <phoneticPr fontId="4"/>
  </si>
  <si>
    <t>Kết quả test</t>
    <phoneticPr fontId="4"/>
  </si>
  <si>
    <t>Mã phân loại khóa học</t>
    <phoneticPr fontId="4"/>
  </si>
  <si>
    <t>Mã chi tiết phân loại khóa học</t>
    <phoneticPr fontId="4"/>
  </si>
  <si>
    <t>Name</t>
    <phoneticPr fontId="4"/>
  </si>
  <si>
    <t>SeminarDate</t>
    <phoneticPr fontId="4"/>
  </si>
  <si>
    <t>SeminarStaffID</t>
    <phoneticPr fontId="4"/>
  </si>
  <si>
    <t>Mã nhân viên thực hiện seminar</t>
    <phoneticPr fontId="4"/>
  </si>
  <si>
    <t>SeminarTopic</t>
    <phoneticPr fontId="4"/>
  </si>
  <si>
    <t>Chủ đề</t>
    <phoneticPr fontId="4"/>
  </si>
  <si>
    <t>Location</t>
    <phoneticPr fontId="4"/>
  </si>
  <si>
    <t>Content</t>
    <phoneticPr fontId="4"/>
  </si>
  <si>
    <t>CondRequired</t>
    <phoneticPr fontId="4"/>
  </si>
  <si>
    <t>Địa điểm tổ chức</t>
    <phoneticPr fontId="4"/>
  </si>
  <si>
    <t>Nội dung seminar</t>
    <phoneticPr fontId="4"/>
  </si>
  <si>
    <t>Điều kiện tham gia</t>
    <phoneticPr fontId="4"/>
  </si>
  <si>
    <t>TestRequired</t>
    <phoneticPr fontId="4"/>
  </si>
  <si>
    <t>co yeu cau kiem tra sau khi xong seminar</t>
    <phoneticPr fontId="4"/>
  </si>
  <si>
    <t>HaveGift</t>
    <phoneticPr fontId="4"/>
  </si>
  <si>
    <t>bool</t>
    <phoneticPr fontId="4"/>
  </si>
  <si>
    <t>IsInternalCourse</t>
    <phoneticPr fontId="4"/>
  </si>
  <si>
    <t xml:space="preserve">Khóa học nội bộ hay ở ngoài </t>
    <phoneticPr fontId="4"/>
  </si>
  <si>
    <t>ID</t>
    <phoneticPr fontId="4"/>
  </si>
  <si>
    <t>FileID</t>
    <phoneticPr fontId="4"/>
  </si>
  <si>
    <t>Quản lý record  course seminar</t>
    <phoneticPr fontId="4"/>
  </si>
  <si>
    <t>IsParticipation</t>
    <phoneticPr fontId="4"/>
  </si>
  <si>
    <t>có đăng ký tham gia</t>
    <phoneticPr fontId="4"/>
  </si>
  <si>
    <t>IsPresent</t>
    <phoneticPr fontId="4"/>
  </si>
  <si>
    <t>ActualSeminarDate</t>
    <phoneticPr fontId="4"/>
  </si>
  <si>
    <t>Ngày thực tế tổ chức</t>
    <phoneticPr fontId="4"/>
  </si>
  <si>
    <t>bool</t>
    <phoneticPr fontId="4"/>
  </si>
  <si>
    <t>IsPassedTest</t>
    <phoneticPr fontId="4"/>
  </si>
  <si>
    <t>SeminarCourseID</t>
    <phoneticPr fontId="4"/>
  </si>
  <si>
    <t>ContractTypeMasterID</t>
    <phoneticPr fontId="4"/>
  </si>
  <si>
    <t>Quản lý mục tiêu</t>
    <phoneticPr fontId="4"/>
  </si>
  <si>
    <t>Target</t>
    <phoneticPr fontId="4"/>
  </si>
  <si>
    <t>DateTime</t>
    <phoneticPr fontId="4"/>
  </si>
  <si>
    <t>Name</t>
    <phoneticPr fontId="4"/>
  </si>
  <si>
    <t>Tên kế hoạch/ mục tiêu</t>
    <phoneticPr fontId="4"/>
  </si>
  <si>
    <t>string</t>
    <phoneticPr fontId="4"/>
  </si>
  <si>
    <t>Ngày lập mục tiêu</t>
    <phoneticPr fontId="4"/>
  </si>
  <si>
    <t>int</t>
    <phoneticPr fontId="4"/>
  </si>
  <si>
    <t>decimal</t>
    <phoneticPr fontId="4"/>
  </si>
  <si>
    <t>Số MM PD</t>
    <phoneticPr fontId="4"/>
  </si>
  <si>
    <t>decimal</t>
    <phoneticPr fontId="4"/>
  </si>
  <si>
    <t>Tổng số MM</t>
    <phoneticPr fontId="4"/>
  </si>
  <si>
    <t>N2</t>
    <phoneticPr fontId="4"/>
  </si>
  <si>
    <t>N3</t>
    <phoneticPr fontId="4"/>
  </si>
  <si>
    <t>N4</t>
    <phoneticPr fontId="4"/>
  </si>
  <si>
    <t>N5</t>
    <phoneticPr fontId="4"/>
  </si>
  <si>
    <t>int</t>
    <phoneticPr fontId="4"/>
  </si>
  <si>
    <t>int</t>
    <phoneticPr fontId="4"/>
  </si>
  <si>
    <t>Số NV có N2</t>
    <phoneticPr fontId="4"/>
  </si>
  <si>
    <t>Số NV có N3</t>
    <phoneticPr fontId="4"/>
  </si>
  <si>
    <t>Số NV có N4</t>
    <phoneticPr fontId="4"/>
  </si>
  <si>
    <t>Số NV có N5</t>
    <phoneticPr fontId="4"/>
  </si>
  <si>
    <t>int</t>
    <phoneticPr fontId="4"/>
  </si>
  <si>
    <t>Số nhân viên lập trình</t>
    <phoneticPr fontId="4"/>
  </si>
  <si>
    <t>ActDevEmp</t>
    <phoneticPr fontId="4"/>
  </si>
  <si>
    <t>ActTransEmp</t>
    <phoneticPr fontId="4"/>
  </si>
  <si>
    <t>ActOtherEmp</t>
    <phoneticPr fontId="4"/>
  </si>
  <si>
    <t>Số nhân viên phiên dịch (thực tế)</t>
    <phoneticPr fontId="4"/>
  </si>
  <si>
    <t>ActN1</t>
    <phoneticPr fontId="4"/>
  </si>
  <si>
    <t>ActN2</t>
    <phoneticPr fontId="4"/>
  </si>
  <si>
    <t>ActN3</t>
    <phoneticPr fontId="4"/>
  </si>
  <si>
    <t>ActN4</t>
    <phoneticPr fontId="4"/>
  </si>
  <si>
    <t>ActN5</t>
    <phoneticPr fontId="4"/>
  </si>
  <si>
    <t>Tổng số MM--thực tích</t>
    <phoneticPr fontId="4"/>
  </si>
  <si>
    <t>Số NV có N1--thực tích</t>
    <phoneticPr fontId="4"/>
  </si>
  <si>
    <t>Số NV có N2--thực tích</t>
    <phoneticPr fontId="4"/>
  </si>
  <si>
    <t>Số NV có N3--thực tích</t>
    <phoneticPr fontId="4"/>
  </si>
  <si>
    <t>Số NV có N4--thực tích</t>
    <phoneticPr fontId="4"/>
  </si>
  <si>
    <t>Số NV có N5--thực tích</t>
    <phoneticPr fontId="4"/>
  </si>
  <si>
    <t>Số NV onsite dài hạn--thực tích</t>
    <phoneticPr fontId="4"/>
  </si>
  <si>
    <t>Số NV onsite ngắn hạn--thực tích</t>
    <phoneticPr fontId="4"/>
  </si>
  <si>
    <t>YearMonth</t>
    <phoneticPr fontId="4"/>
  </si>
  <si>
    <t xml:space="preserve">Tháng năm 
Nếu là năm thì cho tháng và ngày là 1 </t>
    <phoneticPr fontId="4"/>
  </si>
  <si>
    <t>CreatorBy</t>
    <phoneticPr fontId="4"/>
  </si>
  <si>
    <t>TransEmp</t>
    <phoneticPr fontId="4"/>
  </si>
  <si>
    <t>OtherEmp</t>
    <phoneticPr fontId="4"/>
  </si>
  <si>
    <t>Số nhân viên khác (thực tế)</t>
    <phoneticPr fontId="4"/>
  </si>
  <si>
    <t>Số MM lập trình--thực tích</t>
    <phoneticPr fontId="4"/>
  </si>
  <si>
    <t>TransMM</t>
    <phoneticPr fontId="4"/>
  </si>
  <si>
    <t>ManMM</t>
    <phoneticPr fontId="4"/>
  </si>
  <si>
    <t>Số MM quản lý</t>
    <phoneticPr fontId="4"/>
  </si>
  <si>
    <t>Số MM PD--thực tích</t>
    <phoneticPr fontId="4"/>
  </si>
  <si>
    <t>Số MM quản lý--thực tích</t>
    <phoneticPr fontId="4"/>
  </si>
  <si>
    <t>LongOnsiterNumber</t>
    <phoneticPr fontId="4"/>
  </si>
  <si>
    <t>InterShipNumber</t>
    <phoneticPr fontId="4"/>
  </si>
  <si>
    <t>Số NV onsite ngắn hạn</t>
    <phoneticPr fontId="4"/>
  </si>
  <si>
    <t>Số NV đi intership</t>
    <phoneticPr fontId="4"/>
  </si>
  <si>
    <t>Số NV đi intership--thực tích</t>
    <phoneticPr fontId="4"/>
  </si>
  <si>
    <t>Lý do không đạt / đạt</t>
    <phoneticPr fontId="4"/>
  </si>
  <si>
    <t>Reason3</t>
  </si>
  <si>
    <t>Reason1</t>
    <phoneticPr fontId="4"/>
  </si>
  <si>
    <t>EmpID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</si>
  <si>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lập kế hoạch( user  name)</t>
    </r>
    <phoneticPr fontId="4"/>
  </si>
  <si>
    <t>ReporterID</t>
    <phoneticPr fontId="4"/>
  </si>
  <si>
    <t>ReportDate</t>
    <phoneticPr fontId="4"/>
  </si>
  <si>
    <t>ProjectContent</t>
    <phoneticPr fontId="4"/>
  </si>
  <si>
    <t>EstimateTypeMasterID</t>
    <phoneticPr fontId="4"/>
  </si>
  <si>
    <t>EstimateTypeMasterDetailID</t>
    <phoneticPr fontId="4"/>
  </si>
  <si>
    <t>PMID</t>
    <phoneticPr fontId="4"/>
  </si>
  <si>
    <t>PLID</t>
    <phoneticPr fontId="4"/>
  </si>
  <si>
    <t>ReportTitle</t>
    <phoneticPr fontId="4"/>
  </si>
  <si>
    <t>ProjectName</t>
    <phoneticPr fontId="4"/>
  </si>
  <si>
    <t>ProjectID</t>
    <phoneticPr fontId="4"/>
  </si>
  <si>
    <t>OrderEndDate</t>
    <phoneticPr fontId="4"/>
  </si>
  <si>
    <t>OrderProjectSumMM</t>
    <phoneticPr fontId="4"/>
  </si>
  <si>
    <t>CustomerName</t>
    <phoneticPr fontId="4"/>
  </si>
  <si>
    <t>MasterID</t>
    <phoneticPr fontId="4"/>
  </si>
  <si>
    <t>int</t>
    <phoneticPr fontId="4"/>
  </si>
  <si>
    <t>●</t>
    <phoneticPr fontId="4"/>
  </si>
  <si>
    <t>●</t>
    <phoneticPr fontId="4"/>
  </si>
  <si>
    <t>SenderID</t>
    <phoneticPr fontId="4"/>
  </si>
  <si>
    <t>CreatorID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</si>
  <si>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tạo thông báo</t>
    </r>
    <phoneticPr fontId="4"/>
  </si>
  <si>
    <t>ID</t>
    <phoneticPr fontId="4"/>
  </si>
  <si>
    <t>●</t>
    <phoneticPr fontId="4"/>
  </si>
  <si>
    <t>ID</t>
    <phoneticPr fontId="4"/>
  </si>
  <si>
    <t>int</t>
    <phoneticPr fontId="4"/>
  </si>
  <si>
    <t>No</t>
    <phoneticPr fontId="4"/>
  </si>
  <si>
    <t>ID</t>
    <phoneticPr fontId="4"/>
  </si>
  <si>
    <t>int</t>
    <phoneticPr fontId="4"/>
  </si>
  <si>
    <t>No</t>
    <phoneticPr fontId="4"/>
  </si>
  <si>
    <t>Code</t>
    <phoneticPr fontId="4"/>
  </si>
  <si>
    <t>ProjectID</t>
    <phoneticPr fontId="4"/>
  </si>
  <si>
    <t>●</t>
    <phoneticPr fontId="4"/>
  </si>
  <si>
    <t>InMonthSumMM</t>
    <phoneticPr fontId="4"/>
  </si>
  <si>
    <t>InMonthToUsd</t>
    <phoneticPr fontId="4"/>
  </si>
  <si>
    <t>InMonthToVnd</t>
    <phoneticPr fontId="4"/>
  </si>
  <si>
    <t>NextMonth</t>
    <phoneticPr fontId="4"/>
  </si>
  <si>
    <t>Chuyển đổi tỉ giá</t>
    <phoneticPr fontId="4"/>
  </si>
  <si>
    <t>ID</t>
    <phoneticPr fontId="4"/>
  </si>
  <si>
    <t>Key</t>
    <phoneticPr fontId="4"/>
  </si>
  <si>
    <t>Name</t>
    <phoneticPr fontId="4"/>
  </si>
  <si>
    <t>string</t>
    <phoneticPr fontId="4"/>
  </si>
  <si>
    <t>DateTime</t>
    <phoneticPr fontId="4"/>
  </si>
  <si>
    <t>EndDate</t>
    <phoneticPr fontId="4"/>
  </si>
  <si>
    <t>●</t>
    <phoneticPr fontId="4"/>
  </si>
  <si>
    <t>decimal</t>
    <phoneticPr fontId="4"/>
  </si>
  <si>
    <t>UsdToVnd</t>
    <phoneticPr fontId="4"/>
  </si>
  <si>
    <t>RateExchange</t>
    <phoneticPr fontId="4"/>
  </si>
  <si>
    <t>int</t>
    <phoneticPr fontId="4"/>
  </si>
  <si>
    <t>MasterDetail.MasterDetailID</t>
    <phoneticPr fontId="4"/>
  </si>
  <si>
    <t>int</t>
    <phoneticPr fontId="4"/>
  </si>
  <si>
    <t>RateExchange.ID</t>
    <phoneticPr fontId="4"/>
  </si>
  <si>
    <r>
      <t>Đ</t>
    </r>
    <r>
      <rPr>
        <sz val="11"/>
        <color rgb="FFFF0000"/>
        <rFont val="Arial"/>
        <family val="2"/>
      </rPr>
      <t>ơ</t>
    </r>
    <r>
      <rPr>
        <sz val="11"/>
        <color rgb="FFFF0000"/>
        <rFont val="メイリオ"/>
        <family val="3"/>
        <charset val="128"/>
      </rPr>
      <t>n vị tính</t>
    </r>
    <phoneticPr fontId="4"/>
  </si>
  <si>
    <r>
      <t>Chuyển đổi đ</t>
    </r>
    <r>
      <rPr>
        <sz val="11"/>
        <color rgb="FFFF0000"/>
        <rFont val="Arial"/>
        <family val="2"/>
      </rPr>
      <t>ơ</t>
    </r>
    <r>
      <rPr>
        <sz val="11"/>
        <color rgb="FFFF0000"/>
        <rFont val="メイリオ"/>
        <family val="3"/>
        <charset val="128"/>
      </rPr>
      <t>n vị tính</t>
    </r>
    <phoneticPr fontId="4"/>
  </si>
  <si>
    <t>MasterDetail.MasterID (25)</t>
    <phoneticPr fontId="4"/>
  </si>
  <si>
    <t>Có hiệu lực từ</t>
    <phoneticPr fontId="4"/>
  </si>
  <si>
    <t>Có hiệu lực đến</t>
    <phoneticPr fontId="4"/>
  </si>
  <si>
    <t>1 USD bằng bao nhiêu VND</t>
    <phoneticPr fontId="4"/>
  </si>
  <si>
    <t>YenToVnd</t>
    <phoneticPr fontId="4"/>
  </si>
  <si>
    <t>1 Yên bằng bao nhiêu VND</t>
    <phoneticPr fontId="4"/>
  </si>
  <si>
    <t>Usd / Yen</t>
    <phoneticPr fontId="4"/>
  </si>
  <si>
    <t>OrderStartDate</t>
    <phoneticPr fontId="4"/>
  </si>
  <si>
    <t>OrderUnitMasterID</t>
    <phoneticPr fontId="4"/>
  </si>
  <si>
    <t>OrderUnitMasterDetailID</t>
    <phoneticPr fontId="4"/>
  </si>
  <si>
    <t>decimal</t>
    <phoneticPr fontId="4"/>
  </si>
  <si>
    <t>TransRate</t>
    <phoneticPr fontId="4"/>
  </si>
  <si>
    <t>Số công PD</t>
    <phoneticPr fontId="4"/>
  </si>
  <si>
    <t>Số công quản lý</t>
    <phoneticPr fontId="4"/>
  </si>
  <si>
    <t>CustomerID</t>
    <phoneticPr fontId="4"/>
  </si>
  <si>
    <t>ReportYearMonth</t>
    <phoneticPr fontId="4"/>
  </si>
  <si>
    <t>Từ ngày</t>
    <phoneticPr fontId="4"/>
  </si>
  <si>
    <t>Tới ngày</t>
    <phoneticPr fontId="4"/>
  </si>
  <si>
    <t>DateTime</t>
    <phoneticPr fontId="4"/>
  </si>
  <si>
    <t>ReceivedSupportFee2</t>
    <phoneticPr fontId="4"/>
  </si>
  <si>
    <t>decimal</t>
    <phoneticPr fontId="4"/>
  </si>
  <si>
    <r>
      <t>Tổng tiền nhận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lần 2</t>
    </r>
    <phoneticPr fontId="4"/>
  </si>
  <si>
    <t>ReceivedSupportFee3</t>
    <phoneticPr fontId="4"/>
  </si>
  <si>
    <r>
      <t>Tổng tiền nhận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lần 3</t>
    </r>
    <phoneticPr fontId="4"/>
  </si>
  <si>
    <t>int</t>
    <phoneticPr fontId="4"/>
  </si>
  <si>
    <t>Thông tin support khi training / thử việc / thực tập</t>
    <phoneticPr fontId="4"/>
  </si>
  <si>
    <t>Loại support  (thực tập / thử việc ...)</t>
    <phoneticPr fontId="4"/>
  </si>
  <si>
    <t>●Master.Code =26)</t>
    <phoneticPr fontId="4"/>
  </si>
  <si>
    <t>●(Master.Code =26)</t>
    <phoneticPr fontId="4"/>
  </si>
  <si>
    <t>DateTime</t>
    <phoneticPr fontId="4"/>
  </si>
  <si>
    <t>DateTime</t>
    <phoneticPr fontId="4"/>
  </si>
  <si>
    <t>Loại support  (thực tập / thử việc ...)</t>
    <phoneticPr fontId="4"/>
  </si>
  <si>
    <t>SupportTypeMasterDetailID</t>
    <phoneticPr fontId="4"/>
  </si>
  <si>
    <t>Ngày nhận tiền support</t>
    <phoneticPr fontId="4"/>
  </si>
  <si>
    <t>ReceivedSupportFeeDate1</t>
    <phoneticPr fontId="4"/>
  </si>
  <si>
    <t>ReceivedSupportFeeDate2</t>
    <phoneticPr fontId="4"/>
  </si>
  <si>
    <t>ReceivedSupportFeeDate3</t>
    <phoneticPr fontId="4"/>
  </si>
  <si>
    <t>ReceivedSupportFee1</t>
    <phoneticPr fontId="4"/>
  </si>
  <si>
    <r>
      <t>Tổng tiền nhận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lần 1</t>
    </r>
    <phoneticPr fontId="4"/>
  </si>
  <si>
    <t>TraineeID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</si>
  <si>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support</t>
    </r>
    <phoneticPr fontId="4"/>
  </si>
  <si>
    <t>Kết quả đánh giá KH</t>
    <phoneticPr fontId="4"/>
  </si>
  <si>
    <t>Action</t>
    <phoneticPr fontId="4"/>
  </si>
  <si>
    <t>EmpSupport</t>
    <phoneticPr fontId="4"/>
  </si>
  <si>
    <t>DataStatus</t>
    <phoneticPr fontId="4"/>
  </si>
  <si>
    <t>Name</t>
    <phoneticPr fontId="4"/>
  </si>
  <si>
    <t>string</t>
    <phoneticPr fontId="4"/>
  </si>
  <si>
    <t>string</t>
    <phoneticPr fontId="4"/>
  </si>
  <si>
    <t>Data</t>
    <phoneticPr fontId="4"/>
  </si>
  <si>
    <t>PathOnHost</t>
    <phoneticPr fontId="4"/>
  </si>
  <si>
    <t>RelatedTable</t>
    <phoneticPr fontId="4"/>
  </si>
  <si>
    <t>RelatedKey</t>
    <phoneticPr fontId="4"/>
  </si>
  <si>
    <t>string</t>
    <phoneticPr fontId="4"/>
  </si>
  <si>
    <t>string</t>
    <phoneticPr fontId="4"/>
  </si>
  <si>
    <r>
      <t>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dẫn trên server</t>
    </r>
    <phoneticPr fontId="4"/>
  </si>
  <si>
    <t>Bảng có chứa file update</t>
    <phoneticPr fontId="4"/>
  </si>
  <si>
    <t>Key dùng để liên kết với table</t>
    <phoneticPr fontId="4"/>
  </si>
  <si>
    <t>Chuỗi dùng mã hóa file</t>
    <phoneticPr fontId="4"/>
  </si>
  <si>
    <t>Loại dữ liệu</t>
    <phoneticPr fontId="4"/>
  </si>
  <si>
    <t>Binary data</t>
    <phoneticPr fontId="4"/>
  </si>
  <si>
    <t>extension của file</t>
    <phoneticPr fontId="4"/>
  </si>
  <si>
    <t>Tên file</t>
    <phoneticPr fontId="4"/>
  </si>
  <si>
    <t>Tên đầy đủ của file</t>
    <phoneticPr fontId="4"/>
  </si>
  <si>
    <t>Id tự sinh</t>
    <phoneticPr fontId="4"/>
  </si>
  <si>
    <t>DataID</t>
    <phoneticPr fontId="4"/>
  </si>
  <si>
    <t>int</t>
    <phoneticPr fontId="4"/>
  </si>
  <si>
    <t>FileStorage.ID</t>
    <phoneticPr fontId="4"/>
  </si>
  <si>
    <t>string</t>
    <phoneticPr fontId="4"/>
  </si>
  <si>
    <t>Ten bang</t>
    <phoneticPr fontId="4"/>
  </si>
  <si>
    <t>DataFile</t>
    <phoneticPr fontId="4"/>
  </si>
  <si>
    <t>FileID</t>
    <phoneticPr fontId="4"/>
  </si>
  <si>
    <t>TableName</t>
    <phoneticPr fontId="4"/>
  </si>
  <si>
    <t>Khoa ngoai cua bang TableName</t>
    <phoneticPr fontId="4"/>
  </si>
  <si>
    <t>Name</t>
    <phoneticPr fontId="4"/>
  </si>
  <si>
    <t>● (MasterDetail.MasterID = 27)</t>
    <phoneticPr fontId="4"/>
  </si>
  <si>
    <t>● (MasterDetail.MasterID = 27 , get all MasterDetailID)</t>
    <phoneticPr fontId="4"/>
  </si>
  <si>
    <t>RuleTypeMasterID</t>
    <phoneticPr fontId="4"/>
  </si>
  <si>
    <t>DataStatus</t>
    <phoneticPr fontId="4"/>
  </si>
  <si>
    <t>SupportTypeMasterID</t>
    <phoneticPr fontId="4"/>
  </si>
  <si>
    <t>MangRate</t>
    <phoneticPr fontId="4"/>
  </si>
  <si>
    <t>UsdToYen</t>
    <phoneticPr fontId="4"/>
  </si>
  <si>
    <t>OrderPrice</t>
    <phoneticPr fontId="4"/>
  </si>
  <si>
    <t>OrderPriceToUsd</t>
    <phoneticPr fontId="4"/>
  </si>
  <si>
    <t>AccPreMonthSumToUsd</t>
    <phoneticPr fontId="4"/>
  </si>
  <si>
    <t>InMonthDevMM</t>
    <phoneticPr fontId="4"/>
  </si>
  <si>
    <t>InMonthTransMM</t>
    <phoneticPr fontId="4"/>
  </si>
  <si>
    <t>NextMonthMM</t>
    <phoneticPr fontId="4"/>
  </si>
  <si>
    <t>NextMonthToUsd</t>
    <phoneticPr fontId="4"/>
  </si>
  <si>
    <t>EstPerformance</t>
    <phoneticPr fontId="4"/>
  </si>
  <si>
    <t>ActualPerformance</t>
    <phoneticPr fontId="4"/>
  </si>
  <si>
    <t>KonSalaryUnit</t>
    <phoneticPr fontId="4"/>
  </si>
  <si>
    <t xml:space="preserve">Thông tin hệ số đánh giá hàng tháng và thông tin effort </t>
    <phoneticPr fontId="4"/>
  </si>
  <si>
    <t>decimal</t>
    <phoneticPr fontId="4"/>
  </si>
  <si>
    <t>EmpEstimate</t>
    <phoneticPr fontId="4"/>
  </si>
  <si>
    <t>YearMonth</t>
    <phoneticPr fontId="4"/>
  </si>
  <si>
    <t>EstimatePoint</t>
    <phoneticPr fontId="4"/>
  </si>
  <si>
    <t>Điểm đánh giá</t>
    <phoneticPr fontId="4"/>
  </si>
  <si>
    <r>
      <t>Tháng năm đối t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</t>
    </r>
    <phoneticPr fontId="4"/>
  </si>
  <si>
    <t>EffortMM</t>
    <phoneticPr fontId="4"/>
  </si>
  <si>
    <t>MM effort trong tháng</t>
    <phoneticPr fontId="4"/>
  </si>
  <si>
    <t>BonusUsd</t>
    <phoneticPr fontId="4"/>
  </si>
  <si>
    <r>
      <t>Tiền th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ởng trong tháng</t>
    </r>
    <phoneticPr fontId="4"/>
  </si>
  <si>
    <t>GroupName</t>
    <phoneticPr fontId="4"/>
  </si>
  <si>
    <t>string</t>
    <phoneticPr fontId="4"/>
  </si>
  <si>
    <t>Thuoc nhom cong ty nao</t>
    <phoneticPr fontId="4"/>
  </si>
  <si>
    <t>int</t>
    <phoneticPr fontId="4"/>
  </si>
  <si>
    <t>Công ty</t>
    <phoneticPr fontId="4"/>
  </si>
  <si>
    <t>Dept</t>
    <phoneticPr fontId="4"/>
  </si>
  <si>
    <t>Team</t>
    <phoneticPr fontId="4"/>
  </si>
  <si>
    <t>CustomerUnitPriceID</t>
    <phoneticPr fontId="4"/>
  </si>
  <si>
    <t>int</t>
    <phoneticPr fontId="4"/>
  </si>
  <si>
    <t>CustomerUnitPrice.ID</t>
    <phoneticPr fontId="4"/>
  </si>
  <si>
    <r>
      <t>Áp dụng đ</t>
    </r>
    <r>
      <rPr>
        <sz val="11"/>
        <color rgb="FFFF0000"/>
        <rFont val="Arial"/>
        <family val="2"/>
      </rPr>
      <t>ơ</t>
    </r>
    <r>
      <rPr>
        <sz val="11"/>
        <color rgb="FFFF0000"/>
        <rFont val="メイリオ"/>
        <family val="3"/>
        <charset val="128"/>
      </rPr>
      <t>n giá nào</t>
    </r>
    <phoneticPr fontId="4"/>
  </si>
  <si>
    <t>AccPreMonthSumMM</t>
    <phoneticPr fontId="4"/>
  </si>
  <si>
    <t>ExchangeRateID</t>
    <phoneticPr fontId="4"/>
  </si>
  <si>
    <t>Yobi_Text6</t>
    <phoneticPr fontId="4"/>
  </si>
  <si>
    <t>Company.ID</t>
    <phoneticPr fontId="4"/>
  </si>
  <si>
    <t>Dept.ID</t>
    <phoneticPr fontId="4"/>
  </si>
  <si>
    <t>Team.ID</t>
    <phoneticPr fontId="4"/>
  </si>
  <si>
    <t>AppUser</t>
    <phoneticPr fontId="4"/>
  </si>
  <si>
    <t>DevEmp</t>
    <phoneticPr fontId="4"/>
  </si>
  <si>
    <t>Số nhân viên phiên dịch</t>
    <phoneticPr fontId="4"/>
  </si>
  <si>
    <t>Số nhân viên lập trình (thực tế)</t>
    <phoneticPr fontId="4"/>
  </si>
  <si>
    <t>Số MM lập trình</t>
    <phoneticPr fontId="4"/>
  </si>
  <si>
    <t>ActTransMM</t>
    <phoneticPr fontId="4"/>
  </si>
  <si>
    <t>ActManMM</t>
    <phoneticPr fontId="4"/>
  </si>
  <si>
    <t>ActTotalMM</t>
    <phoneticPr fontId="4"/>
  </si>
  <si>
    <t>Số NV có N1</t>
    <phoneticPr fontId="4"/>
  </si>
  <si>
    <t>Số NV onsite dài hạn</t>
    <phoneticPr fontId="4"/>
  </si>
  <si>
    <t>ActShortOnsiterNumber</t>
    <phoneticPr fontId="4"/>
  </si>
  <si>
    <t>ActInterShipNumber</t>
    <phoneticPr fontId="4"/>
  </si>
  <si>
    <t>Reason2</t>
    <phoneticPr fontId="4"/>
  </si>
  <si>
    <t>CompanyID</t>
    <phoneticPr fontId="4"/>
  </si>
  <si>
    <t>DeptID</t>
    <phoneticPr fontId="4"/>
  </si>
  <si>
    <t>TeamID</t>
    <phoneticPr fontId="4"/>
  </si>
  <si>
    <t>CreateDate</t>
    <phoneticPr fontId="4"/>
  </si>
  <si>
    <t>ActLongOnsiterNumber</t>
    <phoneticPr fontId="4"/>
  </si>
  <si>
    <t>Số nhân viên khác</t>
    <phoneticPr fontId="4"/>
  </si>
  <si>
    <t>TotalMM</t>
    <phoneticPr fontId="4"/>
  </si>
  <si>
    <t>ActDevMM</t>
    <phoneticPr fontId="4"/>
  </si>
  <si>
    <t>N1</t>
    <phoneticPr fontId="4"/>
  </si>
  <si>
    <t>ShortOnsiterNumber</t>
    <phoneticPr fontId="4"/>
  </si>
  <si>
    <t>Số MM onsite</t>
    <phoneticPr fontId="4"/>
  </si>
  <si>
    <t>decimal</t>
    <phoneticPr fontId="4"/>
  </si>
  <si>
    <t>Số MM onsite -Thực tế</t>
    <phoneticPr fontId="4"/>
  </si>
  <si>
    <t>LeaveJobEmp</t>
    <phoneticPr fontId="4"/>
  </si>
  <si>
    <t>int</t>
    <phoneticPr fontId="4"/>
  </si>
  <si>
    <t>Số NV nghỉ việc</t>
    <phoneticPr fontId="4"/>
  </si>
  <si>
    <t>Số NV nghỉ việc thực tế</t>
    <phoneticPr fontId="4"/>
  </si>
  <si>
    <t>Hiệu suất hoạt động</t>
    <phoneticPr fontId="4"/>
  </si>
  <si>
    <t>ActKoritu</t>
    <phoneticPr fontId="4"/>
  </si>
  <si>
    <t>Hiệu suất hoạt động Thực tế</t>
    <phoneticPr fontId="4"/>
  </si>
  <si>
    <t>ActLeaveJobEmp</t>
    <phoneticPr fontId="4"/>
  </si>
  <si>
    <t>ActOnsiteMM</t>
    <phoneticPr fontId="4"/>
  </si>
  <si>
    <t>ChangePercentEmp</t>
    <phoneticPr fontId="4"/>
  </si>
  <si>
    <t>decimal</t>
    <phoneticPr fontId="4"/>
  </si>
  <si>
    <r>
      <t>%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</si>
  <si>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%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-thục tế</t>
    </r>
    <phoneticPr fontId="4"/>
  </si>
  <si>
    <t>DevMM</t>
    <phoneticPr fontId="4"/>
  </si>
  <si>
    <t>decimal</t>
    <phoneticPr fontId="4"/>
  </si>
  <si>
    <t>decimal</t>
    <phoneticPr fontId="4"/>
  </si>
  <si>
    <t>ChangeMM</t>
    <phoneticPr fontId="4"/>
  </si>
  <si>
    <t>int</t>
    <phoneticPr fontId="4"/>
  </si>
  <si>
    <t>ActChangeEmp</t>
    <phoneticPr fontId="4"/>
  </si>
  <si>
    <r>
      <t>Số l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 NV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 thục tế</t>
    </r>
    <phoneticPr fontId="4"/>
  </si>
  <si>
    <t>Leader1Emp</t>
    <phoneticPr fontId="4"/>
  </si>
  <si>
    <t>Số Leader 1</t>
    <phoneticPr fontId="4"/>
  </si>
  <si>
    <t>Số Sub leader 2</t>
    <phoneticPr fontId="4"/>
  </si>
  <si>
    <t>Số Sub leader 1</t>
    <phoneticPr fontId="4"/>
  </si>
  <si>
    <t>ActManagerEmp</t>
    <phoneticPr fontId="4"/>
  </si>
  <si>
    <t>ActLeader2Emp</t>
    <phoneticPr fontId="4"/>
  </si>
  <si>
    <t>ActLeader1Emp</t>
    <phoneticPr fontId="4"/>
  </si>
  <si>
    <t>ActSubLeader2</t>
    <phoneticPr fontId="4"/>
  </si>
  <si>
    <t>ActSubLeader1</t>
    <phoneticPr fontId="4"/>
  </si>
  <si>
    <t>Số Manager thực tế</t>
    <phoneticPr fontId="4"/>
  </si>
  <si>
    <t>Só Leader2  thực tế</t>
    <phoneticPr fontId="4"/>
  </si>
  <si>
    <t>Số Leader 1 thực tế</t>
    <phoneticPr fontId="4"/>
  </si>
  <si>
    <t>Số Sub leader 2 thực tế</t>
    <phoneticPr fontId="4"/>
  </si>
  <si>
    <t>Số Sub leader 1 thực tế</t>
    <phoneticPr fontId="4"/>
  </si>
  <si>
    <r>
      <t>% thay đổi số NV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</si>
  <si>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Số l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 NV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</si>
  <si>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ChangeEmp</t>
    <phoneticPr fontId="4"/>
  </si>
  <si>
    <t>Số Manager</t>
    <phoneticPr fontId="4"/>
  </si>
  <si>
    <t>Leader2Emp</t>
    <phoneticPr fontId="4"/>
  </si>
  <si>
    <t xml:space="preserve">Só Leader2 </t>
    <phoneticPr fontId="4"/>
  </si>
  <si>
    <t>LeaveJobPercentEmp</t>
    <phoneticPr fontId="4"/>
  </si>
  <si>
    <t>% NV nghỉ việc</t>
    <phoneticPr fontId="4"/>
  </si>
  <si>
    <t>ActChangePercentEmp</t>
    <phoneticPr fontId="4"/>
  </si>
  <si>
    <t>% NV nghỉ việc thụ tế</t>
    <phoneticPr fontId="4"/>
  </si>
  <si>
    <t>ActLeaveJobPercentEmp</t>
    <phoneticPr fontId="4"/>
  </si>
  <si>
    <r>
      <t>Số MM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</si>
  <si>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Số MM báo giá</t>
    <phoneticPr fontId="4"/>
  </si>
  <si>
    <t>QuotationMM</t>
    <phoneticPr fontId="4"/>
  </si>
  <si>
    <t>ActChangePercentMM</t>
    <phoneticPr fontId="4"/>
  </si>
  <si>
    <r>
      <t>%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--thục tế</t>
    </r>
    <phoneticPr fontId="4"/>
  </si>
  <si>
    <r>
      <t>Số MM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--Thụ tế</t>
    </r>
    <phoneticPr fontId="4"/>
  </si>
  <si>
    <t>Số MM báo giá -thực tế</t>
    <phoneticPr fontId="4"/>
  </si>
  <si>
    <t>ActQuotationMM</t>
    <phoneticPr fontId="4"/>
  </si>
  <si>
    <t>ActChangeMM</t>
    <phoneticPr fontId="4"/>
  </si>
  <si>
    <t>OnsiteMM</t>
    <phoneticPr fontId="4"/>
  </si>
  <si>
    <t>ChangePercentMM</t>
    <phoneticPr fontId="4"/>
  </si>
  <si>
    <t>Koritu</t>
    <phoneticPr fontId="4"/>
  </si>
  <si>
    <t>ManagerEmp</t>
    <phoneticPr fontId="4"/>
  </si>
  <si>
    <t>SubLeader2</t>
    <phoneticPr fontId="4"/>
  </si>
  <si>
    <t>SubLeader1</t>
    <phoneticPr fontId="4"/>
  </si>
  <si>
    <t>InMonthManagementMM</t>
    <phoneticPr fontId="4"/>
  </si>
  <si>
    <t>decimal</t>
    <phoneticPr fontId="4"/>
  </si>
  <si>
    <t>Số MM onsite</t>
    <phoneticPr fontId="4"/>
  </si>
  <si>
    <r>
      <t>Tổng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a bao gồm số MM onsite</t>
    </r>
    <phoneticPr fontId="4"/>
  </si>
  <si>
    <t>decimal</t>
    <phoneticPr fontId="4"/>
  </si>
  <si>
    <t>Tổng công đã bao gồm onsite</t>
    <phoneticPr fontId="4"/>
  </si>
  <si>
    <t>InMonthSumIncludeOnsiteMM</t>
    <phoneticPr fontId="4"/>
  </si>
  <si>
    <t>Tổng số công lập trình quản lý onsite (không tính PD)</t>
    <phoneticPr fontId="4"/>
  </si>
  <si>
    <t>InMonthDevSumExcludeTransMM</t>
    <phoneticPr fontId="4"/>
  </si>
  <si>
    <t>int</t>
    <phoneticPr fontId="4"/>
  </si>
  <si>
    <t>Công ty hiện tại</t>
    <phoneticPr fontId="4"/>
  </si>
  <si>
    <t>CompanyID</t>
    <phoneticPr fontId="4"/>
  </si>
  <si>
    <t>DeptID</t>
    <phoneticPr fontId="4"/>
  </si>
  <si>
    <t>TeamID</t>
    <phoneticPr fontId="4"/>
  </si>
  <si>
    <t>string</t>
    <phoneticPr fontId="4"/>
  </si>
  <si>
    <t>Furigana</t>
    <phoneticPr fontId="4"/>
  </si>
  <si>
    <t>IdentDate</t>
    <phoneticPr fontId="4"/>
  </si>
  <si>
    <t>IdentPlace</t>
    <phoneticPr fontId="4"/>
  </si>
  <si>
    <t>BirthDay</t>
    <phoneticPr fontId="4"/>
  </si>
  <si>
    <t>PersonalEmail</t>
    <phoneticPr fontId="4"/>
  </si>
  <si>
    <t>BornPlace</t>
    <phoneticPr fontId="4"/>
  </si>
  <si>
    <t>WorkingEmail</t>
    <phoneticPr fontId="4"/>
  </si>
  <si>
    <t>No trong công ty FJS</t>
    <phoneticPr fontId="4"/>
  </si>
  <si>
    <r>
      <t>Số hồ s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của phòng training</t>
    </r>
    <phoneticPr fontId="4"/>
  </si>
  <si>
    <t>BloodGroup</t>
    <phoneticPr fontId="4"/>
  </si>
  <si>
    <t>Đặc điểm trong công việc</t>
    <phoneticPr fontId="4"/>
  </si>
  <si>
    <t>Temperament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</si>
  <si>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giới thiệu</t>
    </r>
    <phoneticPr fontId="4"/>
  </si>
  <si>
    <t>Introductor</t>
    <phoneticPr fontId="4"/>
  </si>
  <si>
    <t>StartWorkingDate</t>
    <phoneticPr fontId="4"/>
  </si>
  <si>
    <t>Ngày vào thực tập</t>
    <phoneticPr fontId="4"/>
  </si>
  <si>
    <t>StartIntershipDate</t>
    <phoneticPr fontId="4"/>
  </si>
  <si>
    <t>EndIntershipDate</t>
    <phoneticPr fontId="4"/>
  </si>
  <si>
    <t>Ngày kết thúc thực tập</t>
    <phoneticPr fontId="4"/>
  </si>
  <si>
    <t>StartLearningDate</t>
    <phoneticPr fontId="4"/>
  </si>
  <si>
    <t>Ngày bắt đầu học việc</t>
    <phoneticPr fontId="4"/>
  </si>
  <si>
    <t>Ngày kết thúc học việc</t>
    <phoneticPr fontId="4"/>
  </si>
  <si>
    <t>ContractDate</t>
    <phoneticPr fontId="4"/>
  </si>
  <si>
    <t>Ngày ký hợp đồng chính thức đầu tiên</t>
    <phoneticPr fontId="4"/>
  </si>
  <si>
    <t>Loại hợp dồng chính thức đầu tiên</t>
    <phoneticPr fontId="4"/>
  </si>
  <si>
    <t>JobLeaveRequestDate</t>
    <phoneticPr fontId="4"/>
  </si>
  <si>
    <t>Ngày gửi yêu cầu nghỉ việc</t>
    <phoneticPr fontId="4"/>
  </si>
  <si>
    <t>Ngày nghỉ việc ( ngày làm cuối cùng)</t>
    <phoneticPr fontId="4"/>
  </si>
  <si>
    <t>JobLeaveReason</t>
    <phoneticPr fontId="4"/>
  </si>
  <si>
    <t>Lý do nghỉ việc</t>
    <phoneticPr fontId="4"/>
  </si>
  <si>
    <t>Ngày kết hôn</t>
    <phoneticPr fontId="4"/>
  </si>
  <si>
    <t>ExperienceBeforeContent</t>
    <phoneticPr fontId="4"/>
  </si>
  <si>
    <r>
      <t>Thông tin kinh nghiệm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ớc khi vào công ty </t>
    </r>
    <phoneticPr fontId="4"/>
  </si>
  <si>
    <t>ExperienceBeforeConvert</t>
    <phoneticPr fontId="4"/>
  </si>
  <si>
    <r>
      <t>Kinh nghiệm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khi vào công ty</t>
    </r>
    <phoneticPr fontId="4"/>
  </si>
  <si>
    <t>ExperienceConvert</t>
    <phoneticPr fontId="4"/>
  </si>
  <si>
    <t>Qui đổi kinh nghiệm ( tháng )</t>
    <phoneticPr fontId="4"/>
  </si>
  <si>
    <t>Loại nhân viên ( dev, pd, admin…)</t>
    <phoneticPr fontId="4"/>
  </si>
  <si>
    <t>EmpTypeMasterDetailID</t>
    <phoneticPr fontId="4"/>
  </si>
  <si>
    <t>Bậc học</t>
    <phoneticPr fontId="4"/>
  </si>
  <si>
    <t>EducationLevelMasterID</t>
    <phoneticPr fontId="4"/>
  </si>
  <si>
    <t>EducationLevelMasterDetailID</t>
    <phoneticPr fontId="4"/>
  </si>
  <si>
    <r>
      <t>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có bậc học cao nhất</t>
    </r>
    <phoneticPr fontId="4"/>
  </si>
  <si>
    <t>bool</t>
    <phoneticPr fontId="4"/>
  </si>
  <si>
    <t>CollectMasterID</t>
    <phoneticPr fontId="4"/>
  </si>
  <si>
    <t>CollectMasterDetailID</t>
    <phoneticPr fontId="4"/>
  </si>
  <si>
    <t>IsBSE</t>
    <phoneticPr fontId="4"/>
  </si>
  <si>
    <t>Bậc BSE hiện tại</t>
    <phoneticPr fontId="4"/>
  </si>
  <si>
    <t>担当作業 ①プロジェクト管理     ②分析・調査  ③システム設計 ④プログラム仕様書     ⑤プログラム＆単体テスト    ⑥総合テスト  ⑦その他</t>
    <phoneticPr fontId="4"/>
  </si>
  <si>
    <t>SignDate</t>
    <phoneticPr fontId="4"/>
  </si>
  <si>
    <t>Result</t>
    <phoneticPr fontId="4"/>
  </si>
  <si>
    <t>Note</t>
    <phoneticPr fontId="4"/>
  </si>
  <si>
    <t>Kết quả ( Đạt / Không đạt / Tự xin nghỉ / Đang xem xét / )</t>
    <phoneticPr fontId="4"/>
  </si>
  <si>
    <t>ProfileAttachmentID</t>
    <phoneticPr fontId="4"/>
  </si>
  <si>
    <t>ShortName</t>
    <phoneticPr fontId="4"/>
  </si>
  <si>
    <t>MailAccountName</t>
    <phoneticPr fontId="4"/>
  </si>
  <si>
    <t>khoản dùng để gửi mail</t>
    <phoneticPr fontId="4"/>
  </si>
  <si>
    <t>Mật khẩu đã mã hóa</t>
    <phoneticPr fontId="4"/>
  </si>
  <si>
    <t>MailAccountPassword</t>
    <phoneticPr fontId="4"/>
  </si>
  <si>
    <t>Chuỗi ký tự dùng cho mã hóa</t>
    <phoneticPr fontId="4"/>
  </si>
  <si>
    <t>MailAccountHalt</t>
    <phoneticPr fontId="4"/>
  </si>
  <si>
    <t>EmpFilterDataValue</t>
    <phoneticPr fontId="4"/>
  </si>
  <si>
    <r>
      <t>Có thấy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các số tiền / 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n giá tại doanh số  không </t>
    </r>
    <phoneticPr fontId="4"/>
  </si>
  <si>
    <t>IsShowSalaryValue</t>
    <phoneticPr fontId="4"/>
  </si>
  <si>
    <t>IsShowMoneyValue</t>
    <phoneticPr fontId="4"/>
  </si>
  <si>
    <t>ProcessingYear</t>
    <phoneticPr fontId="4"/>
  </si>
  <si>
    <t>Năm xử lý</t>
    <phoneticPr fontId="4"/>
  </si>
  <si>
    <t>Số tháng thâm niên không tính vào doanh số</t>
    <phoneticPr fontId="4"/>
  </si>
  <si>
    <t>ExpMonth</t>
    <phoneticPr fontId="4"/>
  </si>
  <si>
    <t>DateTime</t>
    <phoneticPr fontId="4"/>
  </si>
  <si>
    <t>string</t>
    <phoneticPr fontId="4"/>
  </si>
  <si>
    <t>String</t>
    <phoneticPr fontId="4"/>
  </si>
  <si>
    <t>TrialResult</t>
    <phoneticPr fontId="4"/>
  </si>
  <si>
    <t>bool</t>
    <phoneticPr fontId="4"/>
  </si>
  <si>
    <t>Đã kết hôn</t>
    <phoneticPr fontId="4"/>
  </si>
  <si>
    <t>Ngày bắt đầu nghỉ thai sản</t>
    <phoneticPr fontId="4"/>
  </si>
  <si>
    <t>DateTime</t>
    <phoneticPr fontId="4"/>
  </si>
  <si>
    <t>Ngày kết thúc nghỉ thai sản (dự định)</t>
    <phoneticPr fontId="4"/>
  </si>
  <si>
    <t>Ngày kết thúc nghỉ thai sản thực tế</t>
    <phoneticPr fontId="4"/>
  </si>
  <si>
    <t>BabyBornStartDate2</t>
    <phoneticPr fontId="4"/>
  </si>
  <si>
    <t>BabyBornScheduleEndDate2</t>
    <phoneticPr fontId="4"/>
  </si>
  <si>
    <t>BabyBornActualEndDate2</t>
    <phoneticPr fontId="4"/>
  </si>
  <si>
    <t>Ngày phỏng vấn</t>
    <phoneticPr fontId="4"/>
  </si>
  <si>
    <r>
      <t>Ng</t>
    </r>
    <r>
      <rPr>
        <sz val="11"/>
        <color rgb="FFFF0000"/>
        <rFont val="Arial"/>
        <family val="2"/>
      </rPr>
      <t>ư</t>
    </r>
    <r>
      <rPr>
        <sz val="11"/>
        <color rgb="FFFF0000"/>
        <rFont val="メイリオ"/>
        <family val="3"/>
        <charset val="128"/>
      </rPr>
      <t>ời phỏng vấn</t>
    </r>
    <phoneticPr fontId="4"/>
  </si>
  <si>
    <t>Ngày nói chuyện DKLV</t>
    <phoneticPr fontId="4"/>
  </si>
  <si>
    <t>Kết quả thử việc</t>
    <phoneticPr fontId="4"/>
  </si>
  <si>
    <t>Ngày kết thúc nghỉ thai sản (dự định)</t>
    <phoneticPr fontId="4"/>
  </si>
  <si>
    <t>Ngày kết thúc nghỉ thai sản thực tế</t>
    <phoneticPr fontId="4"/>
  </si>
  <si>
    <t>CompanyID</t>
  </si>
  <si>
    <t>● (Company.ID)</t>
  </si>
  <si>
    <t>Mã công ty</t>
  </si>
  <si>
    <t>● (Dept.ID)</t>
  </si>
  <si>
    <t>PositionGroupMasterID</t>
  </si>
  <si>
    <t>PositionGroupMasterDetailID</t>
  </si>
  <si>
    <t>Thuộc group nào</t>
  </si>
  <si>
    <t>Thuoc group nào</t>
  </si>
  <si>
    <t>MasterDetail(28)</t>
  </si>
  <si>
    <t>JapaneseLevelMasterID</t>
  </si>
  <si>
    <t>Chứng chỉ tiếng Nhật hiện tại</t>
  </si>
  <si>
    <t>JapaneseLevelMasterDetailID</t>
  </si>
  <si>
    <t>BusinessAllowanceLevelMasterID</t>
  </si>
  <si>
    <t>Phụ cấp nghiệp vụ hiện tại</t>
  </si>
  <si>
    <t>BusinessAllowanceLevelMasterDetailID</t>
  </si>
  <si>
    <t>RoomWithInternetAllowanceLevelMasterID</t>
  </si>
  <si>
    <t>Phòng chuyên biệt có internet</t>
  </si>
  <si>
    <t>RoomWithInternetAllowanceLevelMasterDetailID</t>
  </si>
  <si>
    <t>RoomNoInternetAllowanceLevelMasterID</t>
  </si>
  <si>
    <t>Phòng chuyên biệt không internet</t>
  </si>
  <si>
    <t>RoomNoInternetAllowanceLevelMasterDetailID</t>
  </si>
  <si>
    <t>●(meikbn.Id=15)</t>
  </si>
  <si>
    <t>Bậc BSE hiện tại</t>
  </si>
  <si>
    <t>Công ty hiện tại</t>
  </si>
  <si>
    <t>Phòng ban hiện tại</t>
  </si>
  <si>
    <t>Team hiện tại</t>
  </si>
  <si>
    <t>Chức vụ hiện tại</t>
  </si>
  <si>
    <t>Chứng chỉ tiếng Nhật</t>
  </si>
  <si>
    <t>Các loại phụ cấp nghiệp vụ</t>
  </si>
  <si>
    <t>Các loại phụ cấp phòng chuyên biệt--có kết nối internet</t>
  </si>
  <si>
    <t>Các loại phụ cấp phòng chuyên biệt--không có kết nối internet</t>
  </si>
  <si>
    <t>Các loại phụ cấp BSE</t>
  </si>
  <si>
    <t>InMonthOnsiteMM</t>
  </si>
  <si>
    <t>InMonthOnsiteEmp</t>
  </si>
  <si>
    <t>Nhân viên onsite</t>
  </si>
  <si>
    <t>TopLeaderID</t>
  </si>
  <si>
    <t>Value1</t>
  </si>
  <si>
    <t>RoleId</t>
  </si>
  <si>
    <t>ParentID</t>
  </si>
  <si>
    <t>NextLevelID</t>
  </si>
  <si>
    <t>StandardMoneyIncrease</t>
  </si>
  <si>
    <r>
      <t>Mức tăng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chuẩn</t>
    </r>
  </si>
  <si>
    <t>Báo giá khách hàng</t>
  </si>
  <si>
    <t>Mã báo giá</t>
  </si>
  <si>
    <t>id báo giá</t>
  </si>
  <si>
    <t>Tên báo giá</t>
  </si>
  <si>
    <t>Tên trên report</t>
  </si>
  <si>
    <t>Ngày start báo giá</t>
  </si>
  <si>
    <t>Ngày FJN gửi báo giá lần đầu tiên</t>
  </si>
  <si>
    <t>Số lần gửi báo giá qua lại</t>
  </si>
  <si>
    <t>Customer.ID</t>
  </si>
  <si>
    <t>Dự toán khách hàng</t>
  </si>
  <si>
    <t>SendEstimateCount</t>
  </si>
  <si>
    <t>Người chịu trách nhiệm báo giá</t>
  </si>
  <si>
    <t>EstimateEmpList</t>
  </si>
  <si>
    <t>List người tham gia báo giá</t>
  </si>
  <si>
    <t>Ngày leader gửi báo giá</t>
  </si>
  <si>
    <t>EstimateContent</t>
  </si>
  <si>
    <t>Nội dung giao dịch báo giá</t>
  </si>
  <si>
    <t>Người phụ trách giao dịch KH</t>
  </si>
  <si>
    <t xml:space="preserve">BSE </t>
  </si>
  <si>
    <t>Emp</t>
  </si>
  <si>
    <t>Tổng số công báo giá</t>
  </si>
  <si>
    <t>Số công lấy yêu cầu</t>
  </si>
  <si>
    <t>Số công thiết kế cơ bản</t>
  </si>
  <si>
    <t>Số công thiết kế chi tiết</t>
  </si>
  <si>
    <t>Số công lập trình</t>
  </si>
  <si>
    <t>Số công unit test</t>
  </si>
  <si>
    <t>Số công test kết hợp</t>
  </si>
  <si>
    <t>Số công system test</t>
  </si>
  <si>
    <t>Số công user test</t>
  </si>
  <si>
    <t>Số công dịch</t>
  </si>
  <si>
    <t>Số công quản lý</t>
  </si>
  <si>
    <t>FileID</t>
  </si>
  <si>
    <t>File</t>
  </si>
  <si>
    <t>OrderReceived</t>
  </si>
  <si>
    <t>Nhận Order đặt hàng</t>
  </si>
  <si>
    <t>Mã đặt hàng</t>
  </si>
  <si>
    <t xml:space="preserve">Tên order </t>
  </si>
  <si>
    <t>id đặt hàng</t>
  </si>
  <si>
    <t>Estimate.ID</t>
  </si>
  <si>
    <t>No báo giá</t>
  </si>
  <si>
    <t>Số MM đặt hàng</t>
  </si>
  <si>
    <t>Ngày dự định start</t>
  </si>
  <si>
    <t>Ngày dự định kết thúc</t>
  </si>
  <si>
    <t>OrderContent</t>
  </si>
  <si>
    <t>OrderRequireMM</t>
  </si>
  <si>
    <t>BseID</t>
  </si>
  <si>
    <t>Mã đơn hàng</t>
  </si>
  <si>
    <t>OrderNo</t>
  </si>
  <si>
    <t>OrderReceivedID</t>
  </si>
  <si>
    <t>EstimateResultMasterDetailID</t>
  </si>
  <si>
    <t>Master(Kbn =29)</t>
  </si>
  <si>
    <t>HaltString</t>
    <phoneticPr fontId="4"/>
  </si>
  <si>
    <t>Password</t>
    <phoneticPr fontId="4"/>
  </si>
  <si>
    <t>string</t>
    <phoneticPr fontId="4"/>
  </si>
  <si>
    <t>Mật khẩu đã mã hóa</t>
    <phoneticPr fontId="4"/>
  </si>
  <si>
    <t>Quản lý tuyển dụng</t>
    <phoneticPr fontId="4"/>
  </si>
  <si>
    <t>id tự sinh</t>
    <phoneticPr fontId="4"/>
  </si>
  <si>
    <t>Mã lần tuyển dụng</t>
    <phoneticPr fontId="4"/>
  </si>
  <si>
    <t>Recruitment</t>
    <phoneticPr fontId="4"/>
  </si>
  <si>
    <t>RecruitmentTypeMasterDetailID</t>
    <phoneticPr fontId="4"/>
  </si>
  <si>
    <t>MasterDetail(30)</t>
    <phoneticPr fontId="4"/>
  </si>
  <si>
    <t>MasterDetail(30)</t>
    <phoneticPr fontId="4"/>
  </si>
  <si>
    <t>string</t>
    <phoneticPr fontId="4"/>
  </si>
  <si>
    <t>int</t>
    <phoneticPr fontId="4"/>
  </si>
  <si>
    <r>
      <t>Số hồ s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phỏng vấn</t>
    </r>
    <phoneticPr fontId="4"/>
  </si>
  <si>
    <t>Loại tuyển dụng ( LTV chính thức , học việc, tổng vụ ..)</t>
    <phoneticPr fontId="4"/>
  </si>
  <si>
    <t>int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</si>
  <si>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ời gửi thông báo </t>
    </r>
    <phoneticPr fontId="4"/>
  </si>
  <si>
    <t>DateTime</t>
    <phoneticPr fontId="4"/>
  </si>
  <si>
    <t>Ngày giờ hết hạn phải gửi lại danh sách phỏng vấn</t>
    <phoneticPr fontId="4"/>
  </si>
  <si>
    <t>Thời gian hết hạn trong nội bộ</t>
    <phoneticPr fontId="4"/>
  </si>
  <si>
    <r>
      <t>Đã gửi thông báo cho các leaders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a</t>
    </r>
    <phoneticPr fontId="4"/>
  </si>
  <si>
    <t>Nội dung liên quan</t>
    <phoneticPr fontId="4"/>
  </si>
  <si>
    <t>SendMailFromEmpID</t>
    <phoneticPr fontId="4"/>
  </si>
  <si>
    <t>RecruitmentStaff</t>
    <phoneticPr fontId="4"/>
  </si>
  <si>
    <r>
      <t>L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u thông tin hồ s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các nhân viên ứng tuyển</t>
    </r>
    <phoneticPr fontId="4"/>
  </si>
  <si>
    <t>RecruitmentID</t>
    <phoneticPr fontId="4"/>
  </si>
  <si>
    <t>string</t>
    <phoneticPr fontId="4"/>
  </si>
  <si>
    <t>Email</t>
  </si>
  <si>
    <t>Ngày tạo</t>
  </si>
  <si>
    <t>Ngày chỉnh sửa</t>
  </si>
  <si>
    <t>ID của ứng viên ( mã ứng tuyển + number từ 1 )</t>
    <phoneticPr fontId="4"/>
  </si>
  <si>
    <t>string</t>
    <phoneticPr fontId="4"/>
  </si>
  <si>
    <t>ExamRound1</t>
    <phoneticPr fontId="4"/>
  </si>
  <si>
    <t>CompanyCvNo</t>
    <phoneticPr fontId="4"/>
  </si>
  <si>
    <t>Pharse</t>
    <phoneticPr fontId="4"/>
  </si>
  <si>
    <t>int</t>
    <phoneticPr fontId="4"/>
  </si>
  <si>
    <t>National</t>
    <phoneticPr fontId="4"/>
  </si>
  <si>
    <t>DateTime</t>
    <phoneticPr fontId="4"/>
  </si>
  <si>
    <t>string</t>
    <phoneticPr fontId="4"/>
  </si>
  <si>
    <t>string</t>
    <phoneticPr fontId="4"/>
  </si>
  <si>
    <t>decimal</t>
    <phoneticPr fontId="4"/>
  </si>
  <si>
    <t>string</t>
    <phoneticPr fontId="4"/>
  </si>
  <si>
    <t>string</t>
    <phoneticPr fontId="4"/>
  </si>
  <si>
    <t>EducationType</t>
    <phoneticPr fontId="4"/>
  </si>
  <si>
    <t>bool</t>
    <phoneticPr fontId="4"/>
  </si>
  <si>
    <t>int</t>
    <phoneticPr fontId="4"/>
  </si>
  <si>
    <t>DebtSubjectCount</t>
    <phoneticPr fontId="4"/>
  </si>
  <si>
    <t>IsCertificated</t>
    <phoneticPr fontId="4"/>
  </si>
  <si>
    <t>DateTime</t>
    <phoneticPr fontId="4"/>
  </si>
  <si>
    <t>OtherCertificated</t>
    <phoneticPr fontId="4"/>
  </si>
  <si>
    <t>JapaneseLevel</t>
    <phoneticPr fontId="4"/>
  </si>
  <si>
    <t>string</t>
    <phoneticPr fontId="4"/>
  </si>
  <si>
    <t>OtherSkill</t>
    <phoneticPr fontId="4"/>
  </si>
  <si>
    <t>Comment2</t>
    <phoneticPr fontId="4"/>
  </si>
  <si>
    <t>CvUpdateDate</t>
    <phoneticPr fontId="4"/>
  </si>
  <si>
    <t>CvSendList</t>
    <phoneticPr fontId="4"/>
  </si>
  <si>
    <t>Hobby</t>
    <phoneticPr fontId="4"/>
  </si>
  <si>
    <t>GradeTestRound1</t>
    <phoneticPr fontId="4"/>
  </si>
  <si>
    <t>GradeTestRound2</t>
    <phoneticPr fontId="4"/>
  </si>
  <si>
    <t>decimal</t>
    <phoneticPr fontId="4"/>
  </si>
  <si>
    <t>string</t>
    <phoneticPr fontId="4"/>
  </si>
  <si>
    <t>DateTime</t>
    <phoneticPr fontId="4"/>
  </si>
  <si>
    <t>RecruitmentInterview</t>
    <phoneticPr fontId="4"/>
  </si>
  <si>
    <t>Thông tin phỏng vấn</t>
    <phoneticPr fontId="4"/>
  </si>
  <si>
    <t>ID của ứng viên ( mã ứng tuyển + number của công ty )</t>
    <phoneticPr fontId="4"/>
  </si>
  <si>
    <t>int</t>
    <phoneticPr fontId="4"/>
  </si>
  <si>
    <t>Emp.ID</t>
    <phoneticPr fontId="4"/>
  </si>
  <si>
    <t>string</t>
    <phoneticPr fontId="4"/>
  </si>
  <si>
    <t>bool</t>
    <phoneticPr fontId="4"/>
  </si>
  <si>
    <t>IsInterviewed</t>
    <phoneticPr fontId="4"/>
  </si>
  <si>
    <t>DateTime</t>
    <phoneticPr fontId="4"/>
  </si>
  <si>
    <t>Ngày giờ phỏng vấn</t>
    <phoneticPr fontId="4"/>
  </si>
  <si>
    <t>ActualInterviewDate</t>
    <phoneticPr fontId="4"/>
  </si>
  <si>
    <t>DateTime</t>
    <phoneticPr fontId="4"/>
  </si>
  <si>
    <t>Ngày giờ thực tế phỏng vấn</t>
    <phoneticPr fontId="4"/>
  </si>
  <si>
    <t>string</t>
    <phoneticPr fontId="4"/>
  </si>
  <si>
    <t>InterviewContent</t>
    <phoneticPr fontId="4"/>
  </si>
  <si>
    <t>IsTrainingIntroduction</t>
    <phoneticPr fontId="4"/>
  </si>
  <si>
    <t>Giới thiệu qua huấn luyện</t>
    <phoneticPr fontId="4"/>
  </si>
  <si>
    <t>IsSendSMS</t>
    <phoneticPr fontId="4"/>
  </si>
  <si>
    <t>bool</t>
    <phoneticPr fontId="4"/>
  </si>
  <si>
    <t>int</t>
    <phoneticPr fontId="4"/>
  </si>
  <si>
    <t>Ngày gửi mail cho bộ phận nhân sự  về việc nhận người mới</t>
    <phoneticPr fontId="4"/>
  </si>
  <si>
    <t>Hình ứng viên</t>
    <phoneticPr fontId="4"/>
  </si>
  <si>
    <t>Thời Gian Phỏng Vấn</t>
    <phoneticPr fontId="4"/>
  </si>
  <si>
    <t>Mã lần tuyển dụng</t>
    <phoneticPr fontId="4"/>
  </si>
  <si>
    <t>Mã lần tuyển dụng</t>
    <phoneticPr fontId="4"/>
  </si>
  <si>
    <t>Loại tuyển dụng ( LTV chính thức , học việc, tổng vụ ..)</t>
    <phoneticPr fontId="4"/>
  </si>
  <si>
    <r>
      <t>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dẫn các hồ s</t>
    </r>
    <r>
      <rPr>
        <sz val="11"/>
        <color theme="1"/>
        <rFont val="Arial"/>
        <family val="2"/>
      </rPr>
      <t>ơ</t>
    </r>
    <phoneticPr fontId="4"/>
  </si>
  <si>
    <t>CvCount</t>
    <phoneticPr fontId="4"/>
  </si>
  <si>
    <t>SendMailToEmpID</t>
    <phoneticPr fontId="4"/>
  </si>
  <si>
    <t>AnsLocalDeadlineDate</t>
    <phoneticPr fontId="4"/>
  </si>
  <si>
    <t>IsFinished</t>
    <phoneticPr fontId="4"/>
  </si>
  <si>
    <t>Ngày giờ hết hạn đăng ký phỏng vấn</t>
    <phoneticPr fontId="4"/>
  </si>
  <si>
    <t>RecruitmentID</t>
    <phoneticPr fontId="4"/>
  </si>
  <si>
    <t>Ngày Mời Vào Công Ty</t>
    <phoneticPr fontId="16"/>
  </si>
  <si>
    <t>InterviewResult</t>
    <phoneticPr fontId="4"/>
  </si>
  <si>
    <t>Kết Quả Phỏng Vấn</t>
    <phoneticPr fontId="16"/>
  </si>
  <si>
    <t>Ngày Mời Phỏng Vấn</t>
    <phoneticPr fontId="4"/>
  </si>
  <si>
    <t>RequestInterviewDate</t>
    <phoneticPr fontId="4"/>
  </si>
  <si>
    <t>InterViewTime</t>
    <phoneticPr fontId="4"/>
  </si>
  <si>
    <t>Quyết Định</t>
    <phoneticPr fontId="4"/>
  </si>
  <si>
    <t>ExamResult</t>
    <phoneticPr fontId="4"/>
  </si>
  <si>
    <t>Thời Gian Test Vòng 1</t>
    <phoneticPr fontId="4"/>
  </si>
  <si>
    <t>ID công ty</t>
    <phoneticPr fontId="4"/>
  </si>
  <si>
    <t>Khóa</t>
    <phoneticPr fontId="4"/>
  </si>
  <si>
    <t>FullName</t>
    <phoneticPr fontId="4"/>
  </si>
  <si>
    <t>Họ và tên</t>
    <phoneticPr fontId="4"/>
  </si>
  <si>
    <t>Ngày sinh</t>
    <phoneticPr fontId="4"/>
  </si>
  <si>
    <t>Gender</t>
    <phoneticPr fontId="4"/>
  </si>
  <si>
    <t>Giới tính</t>
    <phoneticPr fontId="4"/>
  </si>
  <si>
    <t>Quốc tịch</t>
    <phoneticPr fontId="4"/>
  </si>
  <si>
    <t>CMND</t>
    <phoneticPr fontId="4"/>
  </si>
  <si>
    <t>Điện thoại</t>
    <phoneticPr fontId="4"/>
  </si>
  <si>
    <t>KiboSalary</t>
    <phoneticPr fontId="4"/>
  </si>
  <si>
    <t>Mức lương mong muốn</t>
    <phoneticPr fontId="4"/>
  </si>
  <si>
    <t>Trình Độ 1</t>
    <phoneticPr fontId="4"/>
  </si>
  <si>
    <t>Tên Trường 1</t>
    <phoneticPr fontId="4"/>
  </si>
  <si>
    <t>ProfessionalKbn</t>
    <phoneticPr fontId="4"/>
  </si>
  <si>
    <t>Chuyên Ngành 1</t>
    <phoneticPr fontId="4"/>
  </si>
  <si>
    <t>Hệ đào tạo 1</t>
    <phoneticPr fontId="4"/>
  </si>
  <si>
    <t>Xếp loại 1</t>
    <phoneticPr fontId="4"/>
  </si>
  <si>
    <t>Bằng cấp 1</t>
    <phoneticPr fontId="4"/>
  </si>
  <si>
    <t>Số môn học còn nợ</t>
    <phoneticPr fontId="4"/>
  </si>
  <si>
    <t>DebtSubjectReason</t>
    <phoneticPr fontId="4"/>
  </si>
  <si>
    <t>Lý do nợ bằng</t>
    <phoneticPr fontId="4"/>
  </si>
  <si>
    <t>Thời gian dự định có bằng</t>
    <phoneticPr fontId="4"/>
  </si>
  <si>
    <t>CertificatedDateTime</t>
    <phoneticPr fontId="4"/>
  </si>
  <si>
    <t>Tiếng Nhật</t>
    <phoneticPr fontId="4"/>
  </si>
  <si>
    <t>Tiếng Anh</t>
    <phoneticPr fontId="4"/>
  </si>
  <si>
    <t>Kỹ năng khác</t>
    <phoneticPr fontId="4"/>
  </si>
  <si>
    <t>MarriedStatus</t>
    <phoneticPr fontId="4"/>
  </si>
  <si>
    <t>Hôn nhân</t>
    <phoneticPr fontId="4"/>
  </si>
  <si>
    <t>Objective</t>
    <phoneticPr fontId="4"/>
  </si>
  <si>
    <t>Mục tiêu nghề nghiệp</t>
    <phoneticPr fontId="4"/>
  </si>
  <si>
    <t>CvNote</t>
    <phoneticPr fontId="4"/>
  </si>
  <si>
    <t>Ghi chú</t>
    <phoneticPr fontId="4"/>
  </si>
  <si>
    <t>Comment1</t>
    <phoneticPr fontId="4"/>
  </si>
  <si>
    <t>Nhận xét</t>
    <phoneticPr fontId="4"/>
  </si>
  <si>
    <t>Đánh giá</t>
    <phoneticPr fontId="4"/>
  </si>
  <si>
    <t>CvCreateDate</t>
    <phoneticPr fontId="4"/>
  </si>
  <si>
    <t>CvSendCount</t>
    <phoneticPr fontId="4"/>
  </si>
  <si>
    <t>Số Hồ Sơ Đã Nộp</t>
    <phoneticPr fontId="4"/>
  </si>
  <si>
    <t>Danh Sách Đợt Đã Nộp</t>
    <phoneticPr fontId="4"/>
  </si>
  <si>
    <t>DateTime</t>
    <phoneticPr fontId="4"/>
  </si>
  <si>
    <t>Ngày bắt đầu đi làm</t>
    <phoneticPr fontId="4"/>
  </si>
  <si>
    <t>AdddressPlace</t>
    <phoneticPr fontId="4"/>
  </si>
  <si>
    <t>Nơi ở hiện nay</t>
    <phoneticPr fontId="4"/>
  </si>
  <si>
    <t>Nguyên Quán</t>
    <phoneticPr fontId="4"/>
  </si>
  <si>
    <t>IsTestRound1ByPass</t>
    <phoneticPr fontId="4"/>
  </si>
  <si>
    <t>Miễn thi vòng 1</t>
    <phoneticPr fontId="4"/>
  </si>
  <si>
    <t>EngGradeTestRound1</t>
    <phoneticPr fontId="4"/>
  </si>
  <si>
    <t>ProfessionalKbnGradeTestRound1</t>
    <phoneticPr fontId="4"/>
  </si>
  <si>
    <t>Điểm chung vòng 1</t>
    <phoneticPr fontId="4"/>
  </si>
  <si>
    <t>Điểm Anh Văn vòng 1</t>
    <phoneticPr fontId="4"/>
  </si>
  <si>
    <t>Điểm chuyên môn vòng 1</t>
    <phoneticPr fontId="4"/>
  </si>
  <si>
    <t>Điểm vòng 2</t>
    <phoneticPr fontId="4"/>
  </si>
  <si>
    <t>CvStatus</t>
    <phoneticPr fontId="4"/>
  </si>
  <si>
    <t>Trạng thái</t>
    <phoneticPr fontId="4"/>
  </si>
  <si>
    <t>Loại Nhân Viên</t>
    <phoneticPr fontId="4"/>
  </si>
  <si>
    <t>EmpType</t>
    <phoneticPr fontId="4"/>
  </si>
  <si>
    <t>Ngày Mời Phổ Biến Huấn Luyện</t>
    <phoneticPr fontId="4"/>
  </si>
  <si>
    <t>WorkingConditionTalkDate</t>
    <phoneticPr fontId="4"/>
  </si>
  <si>
    <t>Ngày Mời Nói Chuyện Điều Kiện Làm Việc</t>
    <phoneticPr fontId="4"/>
  </si>
  <si>
    <t>Avatar</t>
    <phoneticPr fontId="4"/>
  </si>
  <si>
    <t>Đã gửi tin nhắn cho ứng viên</t>
    <phoneticPr fontId="4"/>
  </si>
  <si>
    <t>SMSCount</t>
    <phoneticPr fontId="4"/>
  </si>
  <si>
    <t>Số lần gửi</t>
    <phoneticPr fontId="4"/>
  </si>
  <si>
    <t>SMSContent</t>
    <phoneticPr fontId="4"/>
  </si>
  <si>
    <t>Nội dung gửi</t>
    <phoneticPr fontId="4"/>
  </si>
  <si>
    <t xml:space="preserve">Bộ phận nhận </t>
    <phoneticPr fontId="4"/>
  </si>
  <si>
    <t>Team nhận</t>
    <phoneticPr fontId="4"/>
  </si>
  <si>
    <t>TrialStartDate</t>
    <phoneticPr fontId="4"/>
  </si>
  <si>
    <t>Ngày dự định vào công ty làm</t>
    <phoneticPr fontId="4"/>
  </si>
  <si>
    <t>Người support</t>
    <phoneticPr fontId="4"/>
  </si>
  <si>
    <t>GhostPC</t>
    <phoneticPr fontId="4"/>
  </si>
  <si>
    <t>Bộ ghost nào</t>
    <phoneticPr fontId="4"/>
  </si>
  <si>
    <t>ItMailNotificationDate</t>
    <phoneticPr fontId="4"/>
  </si>
  <si>
    <t>ResourceDeptMailNotificationDate</t>
    <phoneticPr fontId="4"/>
  </si>
  <si>
    <t>Ngày gửi mail thông báo cho bộ IT về việc nhân người</t>
    <phoneticPr fontId="4"/>
  </si>
  <si>
    <t>Mã nhân viên chính thức trong hệ thống</t>
    <phoneticPr fontId="4"/>
  </si>
  <si>
    <t>Người đăng ký phỏng vấn</t>
    <phoneticPr fontId="4"/>
  </si>
  <si>
    <t>Có tham gia phỏng vấn</t>
    <phoneticPr fontId="4"/>
  </si>
  <si>
    <t>Hủy phỏng vấn</t>
    <phoneticPr fontId="4"/>
  </si>
  <si>
    <t>Phòng dự định phỏng vấn</t>
    <phoneticPr fontId="4"/>
  </si>
  <si>
    <t>Phòng thực tế phỏng vấn</t>
    <phoneticPr fontId="4"/>
  </si>
  <si>
    <t>Nội dung phỏng vấn ( khóa ngoại tới table khác ??)</t>
    <phoneticPr fontId="4"/>
  </si>
  <si>
    <t>Ghi chú về kết quả phỏng vấn ( giải thích thêm)</t>
    <phoneticPr fontId="4"/>
  </si>
  <si>
    <t>Kết quả của người phỏng vấn</t>
    <phoneticPr fontId="4"/>
  </si>
  <si>
    <t>kết thúc , không phỏng vấn ứng viên này nữa</t>
    <phoneticPr fontId="4"/>
  </si>
  <si>
    <t>IsSendSMS</t>
    <phoneticPr fontId="4"/>
  </si>
  <si>
    <t>Đã gửi SMS thông báo cho người đăng ký phỏng vấn ( trường hợp cần reset thì sẽ reset lại trị )</t>
    <phoneticPr fontId="4"/>
  </si>
  <si>
    <t>SMSCount</t>
    <phoneticPr fontId="4"/>
  </si>
  <si>
    <t>Số lần gửi SMS</t>
    <phoneticPr fontId="4"/>
  </si>
  <si>
    <t>Nội dung gửi tại các lần gửi</t>
    <phoneticPr fontId="4"/>
  </si>
  <si>
    <t>Ngày báo kết quả</t>
    <phoneticPr fontId="4"/>
  </si>
  <si>
    <t>Kết quả báo giá</t>
    <phoneticPr fontId="4"/>
  </si>
  <si>
    <t>Chứng chỉ khác</t>
    <phoneticPr fontId="4"/>
  </si>
  <si>
    <t>ResultNote</t>
    <phoneticPr fontId="4"/>
  </si>
  <si>
    <t>Comment kết quả báo giá</t>
    <phoneticPr fontId="4"/>
  </si>
  <si>
    <t>RecruitmentTypeMasterID</t>
    <phoneticPr fontId="4"/>
  </si>
  <si>
    <t>workSheet.Cells[i, (int)RecruitmentStaffImportColumnEnum.</t>
    <phoneticPr fontId="4"/>
  </si>
  <si>
    <t>].Text.ToString();</t>
    <phoneticPr fontId="4"/>
  </si>
  <si>
    <t>Loại tuyển dụng ( LTV chính thức , học việc, tổng vụ ..)</t>
    <phoneticPr fontId="4"/>
  </si>
  <si>
    <r>
      <t>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ờng dẫn tại dept </t>
    </r>
    <phoneticPr fontId="4"/>
  </si>
  <si>
    <t>AnsRecruitDeptDeadlineDate</t>
    <phoneticPr fontId="4"/>
  </si>
  <si>
    <r>
      <t>Đợt tuyển dụng đã hoàn thành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a </t>
    </r>
    <phoneticPr fontId="4"/>
  </si>
  <si>
    <t>CvDeptFolderPath</t>
    <phoneticPr fontId="4"/>
  </si>
  <si>
    <t>CvCompanyFolderPath</t>
    <phoneticPr fontId="4"/>
  </si>
  <si>
    <t>Mail trả lời phỏng vấn cho ai</t>
    <phoneticPr fontId="4"/>
  </si>
  <si>
    <t>IsNotification</t>
    <phoneticPr fontId="4"/>
  </si>
  <si>
    <t>Content</t>
    <phoneticPr fontId="4"/>
  </si>
  <si>
    <t>ExpireDate</t>
    <phoneticPr fontId="4"/>
  </si>
  <si>
    <t>ID</t>
    <phoneticPr fontId="4"/>
  </si>
  <si>
    <t>RecruitmentTypeMasterDetailID</t>
    <phoneticPr fontId="4"/>
  </si>
  <si>
    <t>RequestInCompanyDate</t>
    <phoneticPr fontId="4"/>
  </si>
  <si>
    <t>RecruitmentStaffID</t>
    <phoneticPr fontId="4"/>
  </si>
  <si>
    <t>File.ID</t>
    <phoneticPr fontId="4"/>
  </si>
  <si>
    <t xml:space="preserve">File </t>
    <phoneticPr fontId="4"/>
  </si>
  <si>
    <t>IsRegister</t>
    <phoneticPr fontId="4"/>
  </si>
  <si>
    <t>int</t>
    <phoneticPr fontId="4"/>
  </si>
  <si>
    <t>Đăng ký pv</t>
    <phoneticPr fontId="4"/>
  </si>
  <si>
    <t>ID</t>
    <phoneticPr fontId="4"/>
  </si>
  <si>
    <t>Name</t>
    <phoneticPr fontId="4"/>
  </si>
  <si>
    <t>RegInterviewEmpID</t>
    <phoneticPr fontId="4"/>
  </si>
  <si>
    <t>Ngày giờ phỏng vấn</t>
    <phoneticPr fontId="4"/>
  </si>
  <si>
    <t>IsStaffCancel</t>
    <phoneticPr fontId="4"/>
  </si>
  <si>
    <t>ScheduleInterviewRoom</t>
    <phoneticPr fontId="4"/>
  </si>
  <si>
    <t>ActualInterviewRoom</t>
    <phoneticPr fontId="4"/>
  </si>
  <si>
    <t>InterviewComment</t>
    <phoneticPr fontId="4"/>
  </si>
  <si>
    <t>InterviewResult</t>
    <phoneticPr fontId="4"/>
  </si>
  <si>
    <t>SMSContent</t>
    <phoneticPr fontId="4"/>
  </si>
  <si>
    <t>InterviewRoom</t>
    <phoneticPr fontId="4"/>
  </si>
  <si>
    <t>string</t>
    <phoneticPr fontId="4"/>
  </si>
  <si>
    <t>Phòng để phỏng vấn</t>
    <phoneticPr fontId="4"/>
  </si>
  <si>
    <t>ScheduleInterviewDate</t>
    <phoneticPr fontId="4"/>
  </si>
  <si>
    <t>InterviewDate</t>
    <phoneticPr fontId="4"/>
  </si>
  <si>
    <t>InterviewComment</t>
    <phoneticPr fontId="4"/>
  </si>
  <si>
    <t>JobScheduler</t>
    <phoneticPr fontId="4"/>
  </si>
  <si>
    <t>Quản lý các job chạy nền</t>
    <phoneticPr fontId="4"/>
  </si>
  <si>
    <t>JobType</t>
    <phoneticPr fontId="4"/>
  </si>
  <si>
    <t>Loại job</t>
    <phoneticPr fontId="4"/>
  </si>
  <si>
    <t>TableRelation</t>
    <phoneticPr fontId="4"/>
  </si>
  <si>
    <t>TableKey</t>
    <phoneticPr fontId="4"/>
  </si>
  <si>
    <t>string</t>
    <phoneticPr fontId="4"/>
  </si>
  <si>
    <t>TableKeyID</t>
    <phoneticPr fontId="4"/>
  </si>
  <si>
    <t>int</t>
    <phoneticPr fontId="4"/>
  </si>
  <si>
    <t xml:space="preserve">Key của bảng </t>
    <phoneticPr fontId="4"/>
  </si>
  <si>
    <t>DateTime</t>
    <phoneticPr fontId="4"/>
  </si>
  <si>
    <t>Thời gian thực thi job</t>
    <phoneticPr fontId="4"/>
  </si>
  <si>
    <t>JobContent</t>
    <phoneticPr fontId="4"/>
  </si>
  <si>
    <t>Nội dung job</t>
    <phoneticPr fontId="4"/>
  </si>
  <si>
    <t>ToNotiEmailList</t>
    <phoneticPr fontId="4"/>
  </si>
  <si>
    <t>Tập hợp các email to</t>
    <phoneticPr fontId="4"/>
  </si>
  <si>
    <t>CcNotiEmailList</t>
    <phoneticPr fontId="4"/>
  </si>
  <si>
    <t>string</t>
    <phoneticPr fontId="4"/>
  </si>
  <si>
    <t>CC</t>
    <phoneticPr fontId="4"/>
  </si>
  <si>
    <t>BccNotiEmailList</t>
    <phoneticPr fontId="4"/>
  </si>
  <si>
    <t>SMSContent</t>
    <phoneticPr fontId="4"/>
  </si>
  <si>
    <t>Nội dung message</t>
    <phoneticPr fontId="4"/>
  </si>
  <si>
    <t>JobStatus</t>
    <phoneticPr fontId="4"/>
  </si>
  <si>
    <t>Trạng thái của job ( 0: chưa thực thi ; 1 : đang thực thi ; 2 : thực thi thất bại ; 9 : đã thực thi thành công )</t>
    <phoneticPr fontId="4"/>
  </si>
  <si>
    <t>ActualRunJobDate</t>
    <phoneticPr fontId="4"/>
  </si>
  <si>
    <t>ScheduleRunJobDate</t>
    <phoneticPr fontId="4"/>
  </si>
  <si>
    <t>Thời gian dự định job</t>
    <phoneticPr fontId="4"/>
  </si>
  <si>
    <t>SMSToNumber</t>
    <phoneticPr fontId="4"/>
  </si>
  <si>
    <t>Số điện thoại gửi tới</t>
    <phoneticPr fontId="4"/>
  </si>
  <si>
    <t>SMSFromNumber</t>
    <phoneticPr fontId="4"/>
  </si>
  <si>
    <t>string</t>
    <phoneticPr fontId="4"/>
  </si>
  <si>
    <t>Số phone gửi đi ( tổng  đài)</t>
    <phoneticPr fontId="4"/>
  </si>
  <si>
    <t>FromEmail</t>
    <phoneticPr fontId="4"/>
  </si>
  <si>
    <t>string</t>
    <phoneticPr fontId="4"/>
  </si>
  <si>
    <t>Gửi từ địa chỉ mail nào</t>
    <phoneticPr fontId="4"/>
  </si>
  <si>
    <t>Template của SMS / Mail</t>
    <phoneticPr fontId="4"/>
  </si>
  <si>
    <t>AttachmementID</t>
    <phoneticPr fontId="4"/>
  </si>
  <si>
    <t>File đính kèm</t>
    <phoneticPr fontId="4"/>
  </si>
  <si>
    <t>FullName</t>
    <phoneticPr fontId="4"/>
  </si>
  <si>
    <t>Gender</t>
    <phoneticPr fontId="4"/>
  </si>
  <si>
    <t>BirthDay</t>
    <phoneticPr fontId="4"/>
  </si>
  <si>
    <t>IdentNo</t>
    <phoneticPr fontId="4"/>
  </si>
  <si>
    <t>IdentNo</t>
    <phoneticPr fontId="4"/>
  </si>
  <si>
    <t>ExtLinkNo</t>
    <phoneticPr fontId="4"/>
  </si>
  <si>
    <t>RecruitmentStaffID</t>
    <phoneticPr fontId="4"/>
  </si>
  <si>
    <t>TrainingProfileNo</t>
    <phoneticPr fontId="4"/>
  </si>
  <si>
    <t>Avatar</t>
    <phoneticPr fontId="4"/>
  </si>
  <si>
    <t>Email</t>
    <phoneticPr fontId="4"/>
  </si>
  <si>
    <t>PhoneNumber</t>
    <phoneticPr fontId="4"/>
  </si>
  <si>
    <t>PhoneNumber1</t>
    <phoneticPr fontId="4"/>
  </si>
  <si>
    <t>Address1</t>
    <phoneticPr fontId="4"/>
  </si>
  <si>
    <t>DeptReceived</t>
    <phoneticPr fontId="4"/>
  </si>
  <si>
    <t>TeamReceived</t>
    <phoneticPr fontId="4"/>
  </si>
  <si>
    <t>InterviewEmp</t>
    <phoneticPr fontId="4"/>
  </si>
  <si>
    <t>WorkingConditionTalkDate</t>
    <phoneticPr fontId="4"/>
  </si>
  <si>
    <t>TrainingClassConditionTalkDate</t>
    <phoneticPr fontId="4"/>
  </si>
  <si>
    <t>StartWorkingDate</t>
    <phoneticPr fontId="4"/>
  </si>
  <si>
    <t>StartTrialDate</t>
    <phoneticPr fontId="4"/>
  </si>
  <si>
    <t>MarriedDate</t>
    <phoneticPr fontId="4"/>
  </si>
  <si>
    <t>Hobby</t>
    <phoneticPr fontId="4"/>
  </si>
  <si>
    <t>Objective</t>
    <phoneticPr fontId="4"/>
  </si>
  <si>
    <t>Note</t>
    <phoneticPr fontId="4"/>
  </si>
  <si>
    <t>DisplayOrder</t>
    <phoneticPr fontId="4"/>
  </si>
  <si>
    <t>SupportEmpID</t>
    <phoneticPr fontId="4"/>
  </si>
  <si>
    <t>Estimates</t>
    <phoneticPr fontId="4"/>
  </si>
  <si>
    <t>ShortName</t>
    <phoneticPr fontId="4"/>
  </si>
  <si>
    <t>NameUseInReport</t>
    <phoneticPr fontId="4"/>
  </si>
  <si>
    <t>EstimateEmpID</t>
    <phoneticPr fontId="4"/>
  </si>
  <si>
    <t>TransEmpID</t>
    <phoneticPr fontId="4"/>
  </si>
  <si>
    <t>Ngày khách hàng yêu cầu báo giá</t>
    <phoneticPr fontId="4"/>
  </si>
  <si>
    <t>CustomerRequestDate</t>
    <phoneticPr fontId="4"/>
  </si>
  <si>
    <t>CustomerKiboSendDate</t>
    <phoneticPr fontId="4"/>
  </si>
  <si>
    <t>Ngày KH mong muốn gửi lại báo giá</t>
    <phoneticPr fontId="4"/>
  </si>
  <si>
    <t>CustomerYosanMM</t>
    <phoneticPr fontId="4"/>
  </si>
  <si>
    <t>Ngày dự định start</t>
    <phoneticPr fontId="4"/>
  </si>
  <si>
    <t>Ngày dự định kết thúc</t>
    <phoneticPr fontId="4"/>
  </si>
  <si>
    <t>Ngày giao hàng cuối cùng</t>
    <phoneticPr fontId="4"/>
  </si>
  <si>
    <t>Ngày FJS dự định gửi báo giá</t>
    <phoneticPr fontId="4"/>
  </si>
  <si>
    <t>Ngày FJN gửi báo giá cuối cùng</t>
    <phoneticPr fontId="4"/>
  </si>
  <si>
    <t>No</t>
    <phoneticPr fontId="4"/>
  </si>
  <si>
    <t>EstimateResultMasterID</t>
    <phoneticPr fontId="4"/>
  </si>
  <si>
    <t>SchedulePojectStartDate</t>
    <phoneticPr fontId="4"/>
  </si>
  <si>
    <t>SchedulePojectEndDate</t>
    <phoneticPr fontId="4"/>
  </si>
  <si>
    <t>CustomerKiboLastDeliveryDate</t>
    <phoneticPr fontId="4"/>
  </si>
  <si>
    <t>ScheduleSendDate</t>
    <phoneticPr fontId="4"/>
  </si>
  <si>
    <t>StartEstimateDate</t>
    <phoneticPr fontId="4"/>
  </si>
  <si>
    <t>ActualSendFirstDate</t>
    <phoneticPr fontId="4"/>
  </si>
  <si>
    <t>ActualSendLastDate</t>
    <phoneticPr fontId="4"/>
  </si>
  <si>
    <t>EstimateEmpReportDate</t>
    <phoneticPr fontId="4"/>
  </si>
  <si>
    <t>int</t>
    <phoneticPr fontId="4"/>
  </si>
  <si>
    <t>string</t>
    <phoneticPr fontId="4"/>
  </si>
  <si>
    <t>string</t>
    <phoneticPr fontId="4"/>
  </si>
  <si>
    <t>Các tool khác</t>
    <phoneticPr fontId="4"/>
  </si>
  <si>
    <t>OS</t>
    <phoneticPr fontId="4"/>
  </si>
  <si>
    <t>Hệ điều hành</t>
    <phoneticPr fontId="4"/>
  </si>
  <si>
    <t>Ngôn ngữ lập trình</t>
    <phoneticPr fontId="4"/>
  </si>
  <si>
    <t>Language</t>
    <phoneticPr fontId="4"/>
  </si>
  <si>
    <t>OtherSofts</t>
    <phoneticPr fontId="4"/>
  </si>
  <si>
    <t>WarrantyMonths</t>
    <phoneticPr fontId="4"/>
  </si>
  <si>
    <t>Số tháng bảo hành sản phẩm</t>
    <phoneticPr fontId="4"/>
  </si>
  <si>
    <t>DateTime</t>
    <phoneticPr fontId="4"/>
  </si>
  <si>
    <t>WarrantyStartDate</t>
    <phoneticPr fontId="4"/>
  </si>
  <si>
    <t>Ngày bắt đầu tính bảo hành</t>
    <phoneticPr fontId="4"/>
  </si>
  <si>
    <t>Kỳ hạn nghiệm thu khách hàng</t>
    <phoneticPr fontId="4"/>
  </si>
  <si>
    <t>DateTime</t>
    <phoneticPr fontId="4"/>
  </si>
  <si>
    <t>MasterDetailCode</t>
    <phoneticPr fontId="4"/>
  </si>
  <si>
    <t>ShortName</t>
    <phoneticPr fontId="4"/>
  </si>
  <si>
    <t>EstimateID</t>
    <phoneticPr fontId="4"/>
  </si>
  <si>
    <t>Name</t>
    <phoneticPr fontId="4"/>
  </si>
  <si>
    <t>SchedulePojectEndDate</t>
    <phoneticPr fontId="4"/>
  </si>
  <si>
    <t>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</si>
  <si>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chịu trách nhiệm đối ứng dự án</t>
    </r>
    <phoneticPr fontId="4"/>
  </si>
  <si>
    <t>PMEmpID</t>
    <phoneticPr fontId="4"/>
  </si>
  <si>
    <t>TransEmpID</t>
    <phoneticPr fontId="4"/>
  </si>
  <si>
    <t>BseID</t>
    <phoneticPr fontId="4"/>
  </si>
  <si>
    <t>TotalOrderMM</t>
    <phoneticPr fontId="4"/>
  </si>
  <si>
    <t>Ngày đặt hàng</t>
    <phoneticPr fontId="4"/>
  </si>
  <si>
    <t>OrderDate</t>
    <phoneticPr fontId="4"/>
  </si>
  <si>
    <t>SchedulePojectStartDate</t>
    <phoneticPr fontId="4"/>
  </si>
  <si>
    <t>Nguyện vọng giao hàng cuối cùng</t>
    <phoneticPr fontId="4"/>
  </si>
  <si>
    <t>CustomerKiboLastDeliveryDate</t>
    <phoneticPr fontId="4"/>
  </si>
  <si>
    <t>CustomerConfirmDate</t>
    <phoneticPr fontId="4"/>
  </si>
  <si>
    <t>EstimateBasicMM</t>
    <phoneticPr fontId="4"/>
  </si>
  <si>
    <t>EstimateDetailMM</t>
    <phoneticPr fontId="4"/>
  </si>
  <si>
    <t>EstimateUserTestMM</t>
    <phoneticPr fontId="4"/>
  </si>
  <si>
    <t>TotalMM</t>
    <phoneticPr fontId="4"/>
  </si>
  <si>
    <t>EstimateRequireMM</t>
    <phoneticPr fontId="4"/>
  </si>
  <si>
    <t>EstimateManMM</t>
    <phoneticPr fontId="4"/>
  </si>
  <si>
    <t>Name</t>
    <phoneticPr fontId="4"/>
  </si>
  <si>
    <t>IsFinished</t>
    <phoneticPr fontId="4"/>
  </si>
  <si>
    <t>OrderBasicMM</t>
    <phoneticPr fontId="4"/>
  </si>
  <si>
    <t>OrderDetailMM</t>
    <phoneticPr fontId="4"/>
  </si>
  <si>
    <t>OrderDevMM</t>
    <phoneticPr fontId="4"/>
  </si>
  <si>
    <t>OrderTransMM</t>
    <phoneticPr fontId="4"/>
  </si>
  <si>
    <t>OrderManMM</t>
    <phoneticPr fontId="4"/>
  </si>
  <si>
    <t>OrderUtMM</t>
    <phoneticPr fontId="4"/>
  </si>
  <si>
    <t>OrderCombineTestMM</t>
    <phoneticPr fontId="4"/>
  </si>
  <si>
    <t>OrderSystemTestMM</t>
    <phoneticPr fontId="4"/>
  </si>
  <si>
    <t>OrderUserTestMM</t>
    <phoneticPr fontId="4"/>
  </si>
  <si>
    <t>OS</t>
    <phoneticPr fontId="4"/>
  </si>
  <si>
    <t>Language</t>
    <phoneticPr fontId="4"/>
  </si>
  <si>
    <t>OtherSofts</t>
    <phoneticPr fontId="4"/>
  </si>
  <si>
    <t>WarrantyMonths</t>
    <phoneticPr fontId="4"/>
  </si>
  <si>
    <t>Note</t>
    <phoneticPr fontId="4"/>
  </si>
  <si>
    <t>EstimateDevMM</t>
    <phoneticPr fontId="4"/>
  </si>
  <si>
    <t>EstimateTransMM</t>
    <phoneticPr fontId="4"/>
  </si>
  <si>
    <t>EstimateUtMM</t>
    <phoneticPr fontId="4"/>
  </si>
  <si>
    <t>EstimateCombineTestMM</t>
    <phoneticPr fontId="4"/>
  </si>
  <si>
    <t>EstimateSystemTestMM</t>
    <phoneticPr fontId="4"/>
  </si>
  <si>
    <t>string</t>
    <phoneticPr fontId="4"/>
  </si>
  <si>
    <t>OrderReceived.ID</t>
    <phoneticPr fontId="4"/>
  </si>
  <si>
    <r>
      <t>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ờng hợp đã tạo Order thì sẽ có trị </t>
    </r>
    <phoneticPr fontId="4"/>
  </si>
  <si>
    <t>OrderReceivedID</t>
    <phoneticPr fontId="4"/>
  </si>
  <si>
    <r>
      <t>10 : Chứng chỉ tiếng Nhật
11 : Các loại phụ cấp nghiệp vụ
12 : Các loại phụ cấp phòng chuyên biệt--có kết nối internet
13 : Các loại phụ cấp phòng chuyên biệt--không có kết nối internet
14 : Danh sách các tr</t>
    </r>
    <r>
      <rPr>
        <sz val="10"/>
        <color theme="1"/>
        <rFont val="Arial"/>
        <family val="2"/>
      </rPr>
      <t>ư</t>
    </r>
    <r>
      <rPr>
        <sz val="10"/>
        <color theme="1"/>
        <rFont val="メイリオ"/>
        <family val="3"/>
        <charset val="128"/>
      </rPr>
      <t>ờng cao đẳng / đại học
15 : Các loại phụ cấp BSE
16 : Các loại phụ cấp qui trình
17:  Loại hợp đồng lao động
18:  Loại nhân viên
19:  Loại bằng cấp (đại học / cao đẳng...)
20 : Loại báo giá dùng cho báo cáo doanh số
21 : Loại xét l</t>
    </r>
    <r>
      <rPr>
        <sz val="10"/>
        <color theme="1"/>
        <rFont val="Arial"/>
        <family val="2"/>
      </rPr>
      <t>ươ</t>
    </r>
    <r>
      <rPr>
        <sz val="10"/>
        <color theme="1"/>
        <rFont val="メイリオ"/>
        <family val="3"/>
        <charset val="128"/>
      </rPr>
      <t>ng : 6 tháng 1 lần / 1 năm 1 lần...
22 : Loại onsite : intership / 3 tháng / 6 tháng / 1 năm/ 2 năm...
23 : Đ</t>
    </r>
    <r>
      <rPr>
        <sz val="10"/>
        <color theme="1"/>
        <rFont val="Arial"/>
        <family val="2"/>
      </rPr>
      <t>ơ</t>
    </r>
    <r>
      <rPr>
        <sz val="10"/>
        <color theme="1"/>
        <rFont val="メイリオ"/>
        <family val="3"/>
        <charset val="128"/>
      </rPr>
      <t>n vị tính thời gian onsite( ngày/ tuần / tháng / năm)
24 : Phân loại dự án
25 : Đ</t>
    </r>
    <r>
      <rPr>
        <sz val="10"/>
        <color theme="1"/>
        <rFont val="Arial"/>
        <family val="2"/>
      </rPr>
      <t>ơ</t>
    </r>
    <r>
      <rPr>
        <sz val="10"/>
        <color theme="1"/>
        <rFont val="メイリオ"/>
        <family val="3"/>
        <charset val="128"/>
      </rPr>
      <t>n vị tiền tệ tính đ</t>
    </r>
    <r>
      <rPr>
        <sz val="10"/>
        <color theme="1"/>
        <rFont val="Arial"/>
        <family val="2"/>
      </rPr>
      <t>ơ</t>
    </r>
    <r>
      <rPr>
        <sz val="10"/>
        <color theme="1"/>
        <rFont val="メイリオ"/>
        <family val="3"/>
        <charset val="128"/>
      </rPr>
      <t>n giá hợp đồng với khách hàng OrderUnit
26 : Loại support  (thực tập / thử việc ...)
27 : Loại thông báo ví dụ nh</t>
    </r>
    <r>
      <rPr>
        <sz val="10"/>
        <color theme="1"/>
        <rFont val="Arial"/>
        <family val="2"/>
      </rPr>
      <t>ư</t>
    </r>
    <r>
      <rPr>
        <sz val="10"/>
        <color theme="1"/>
        <rFont val="メイリオ"/>
        <family val="3"/>
        <charset val="128"/>
      </rPr>
      <t xml:space="preserve"> nhân sự / qui định oniste….
28 : Nhóm chức vụ.
29 : kết quả báo giá.
30 : Loại nhân viên phỏng vấn
31 : Nhân viên dept khác chuyển sang , NV sang dept khác hỗ trợ , nhân viên onsite</t>
    </r>
  </si>
  <si>
    <t>●(meikbn.Id=31)</t>
  </si>
  <si>
    <t>AccountName</t>
  </si>
  <si>
    <t>EmpOrderBy</t>
  </si>
  <si>
    <t>SystemValue</t>
  </si>
  <si>
    <t>Chứa nội dung cấu hình khác</t>
  </si>
  <si>
    <t>Nhân viên dept khác chuyển sang , NV sang dept khác hỗ trợ , nhân viên onsite</t>
    <phoneticPr fontId="4"/>
  </si>
  <si>
    <t>TeamID</t>
    <phoneticPr fontId="4"/>
  </si>
  <si>
    <t>WorkEmpTypeMasterDetailID</t>
    <phoneticPr fontId="4"/>
  </si>
  <si>
    <t>BusinessAllowanceLevelMasterDetailID</t>
    <phoneticPr fontId="4"/>
  </si>
  <si>
    <t>RoomWithInternetAllowanceLevelMasterDetailID</t>
    <phoneticPr fontId="4"/>
  </si>
  <si>
    <t>RoomNoInternetAllowanceLevelMasterDetailID</t>
    <phoneticPr fontId="4"/>
  </si>
  <si>
    <t>int</t>
    <phoneticPr fontId="4"/>
  </si>
  <si>
    <t xml:space="preserve">Onsite tại khách hàng nào </t>
    <phoneticPr fontId="4"/>
  </si>
  <si>
    <r>
      <t>Tr</t>
    </r>
    <r>
      <rPr>
        <sz val="11"/>
        <rFont val="Arial"/>
        <family val="2"/>
      </rPr>
      <t>ư</t>
    </r>
    <r>
      <rPr>
        <sz val="11"/>
        <rFont val="メイリオ"/>
        <family val="3"/>
        <charset val="128"/>
      </rPr>
      <t>ờng có bậc học cao nhất</t>
    </r>
  </si>
  <si>
    <r>
      <t>Code t</t>
    </r>
    <r>
      <rPr>
        <sz val="11"/>
        <rFont val="Arial"/>
        <family val="2"/>
      </rPr>
      <t>ươ</t>
    </r>
    <r>
      <rPr>
        <sz val="11"/>
        <rFont val="メイリオ"/>
        <family val="3"/>
        <charset val="128"/>
      </rPr>
      <t>ng ứng</t>
    </r>
  </si>
  <si>
    <t>●(meikbn.Id=17)</t>
    <phoneticPr fontId="4"/>
  </si>
  <si>
    <t>●(Customer.ID)</t>
    <phoneticPr fontId="4"/>
  </si>
  <si>
    <t>string</t>
    <phoneticPr fontId="4"/>
  </si>
  <si>
    <t>●(Positions.Id)</t>
    <phoneticPr fontId="4"/>
  </si>
  <si>
    <t>int</t>
    <phoneticPr fontId="4"/>
  </si>
  <si>
    <t>PositionIDList</t>
    <phoneticPr fontId="4"/>
  </si>
  <si>
    <r>
      <t>Đối t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 tham gia seminar ( List theo ngạch bậc)</t>
    </r>
    <phoneticPr fontId="4"/>
  </si>
  <si>
    <t>AnsSeminarDeptDeadlineDate</t>
    <phoneticPr fontId="4"/>
  </si>
  <si>
    <t>Ngày giờ hết hạn phải gửi lại danh sách</t>
    <phoneticPr fontId="4"/>
  </si>
  <si>
    <t>AnsLocalDeadlineDate</t>
    <phoneticPr fontId="4"/>
  </si>
  <si>
    <t>Thời gian hết hạn trong nội bộ</t>
    <phoneticPr fontId="4"/>
  </si>
  <si>
    <t>IsNotification</t>
    <phoneticPr fontId="4"/>
  </si>
  <si>
    <t>Đã gửi thông báo</t>
    <phoneticPr fontId="4"/>
  </si>
  <si>
    <t>ExpireDate</t>
    <phoneticPr fontId="4"/>
  </si>
  <si>
    <t>Ngày giờ hết hạn đăng ký</t>
    <phoneticPr fontId="4"/>
  </si>
  <si>
    <r>
      <t>đã hoàn thành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a </t>
    </r>
    <phoneticPr fontId="4"/>
  </si>
  <si>
    <t>IsFinished</t>
    <phoneticPr fontId="4"/>
  </si>
  <si>
    <t>ID</t>
    <phoneticPr fontId="4"/>
  </si>
  <si>
    <t>StartDate</t>
    <phoneticPr fontId="4"/>
  </si>
  <si>
    <t>PositionID</t>
    <phoneticPr fontId="4"/>
  </si>
  <si>
    <t>JapaneseLevelMasterDetailID</t>
    <phoneticPr fontId="4"/>
  </si>
  <si>
    <t>BseAllowanceLevelMasterDetailID</t>
    <phoneticPr fontId="4"/>
  </si>
  <si>
    <t>OnsiteCustomerID</t>
    <phoneticPr fontId="4"/>
  </si>
  <si>
    <t>EndDate</t>
    <phoneticPr fontId="4"/>
  </si>
  <si>
    <t>WorkEmpTypeMasterID</t>
    <phoneticPr fontId="4"/>
  </si>
  <si>
    <t>DeptID</t>
    <phoneticPr fontId="4"/>
  </si>
  <si>
    <t>EmpTypeMasterDetailID</t>
    <phoneticPr fontId="4"/>
  </si>
  <si>
    <t>BabyBornActualEndDate</t>
    <phoneticPr fontId="4"/>
  </si>
  <si>
    <t>BabyBornStartDate</t>
    <phoneticPr fontId="4"/>
  </si>
  <si>
    <t>BabyBornScheduleEndDate</t>
    <phoneticPr fontId="4"/>
  </si>
  <si>
    <t>InterviewDate</t>
    <phoneticPr fontId="4"/>
  </si>
  <si>
    <t>[emp].</t>
    <phoneticPr fontId="4"/>
  </si>
  <si>
    <t>EndLearningDate</t>
    <phoneticPr fontId="4"/>
  </si>
  <si>
    <t>EndTrialDate</t>
    <phoneticPr fontId="4"/>
  </si>
  <si>
    <t>IsMarried</t>
    <phoneticPr fontId="4"/>
  </si>
  <si>
    <t>BseAllowanceLevelMasterDetailID</t>
    <phoneticPr fontId="4"/>
  </si>
  <si>
    <t>BseAllowanceLevelMasterID</t>
    <phoneticPr fontId="4"/>
  </si>
  <si>
    <t>IsChangeCompanyID</t>
    <phoneticPr fontId="4"/>
  </si>
  <si>
    <t>IsChange</t>
    <phoneticPr fontId="4"/>
  </si>
  <si>
    <t>DeptID</t>
    <phoneticPr fontId="4"/>
  </si>
  <si>
    <t>Company2ID</t>
    <phoneticPr fontId="4"/>
  </si>
  <si>
    <t>Dept2ID</t>
    <phoneticPr fontId="4"/>
  </si>
  <si>
    <t>Team2ID</t>
    <phoneticPr fontId="4"/>
  </si>
  <si>
    <t>Position2ID</t>
    <phoneticPr fontId="4"/>
  </si>
  <si>
    <t>EmpTypeMasterID</t>
    <phoneticPr fontId="4"/>
  </si>
  <si>
    <t>JapaneseLevelMasterID</t>
    <phoneticPr fontId="4"/>
  </si>
  <si>
    <t>IsChangeJapaneseLevel</t>
    <phoneticPr fontId="4"/>
  </si>
  <si>
    <t>BusinessAllowanceLevelMasterID</t>
    <phoneticPr fontId="4"/>
  </si>
  <si>
    <t>IsChangeBusinessAllowanceLevel</t>
    <phoneticPr fontId="4"/>
  </si>
  <si>
    <t>RoomWithInternetAllowanceLevelMasterID</t>
    <phoneticPr fontId="4"/>
  </si>
  <si>
    <t>RoomNoInternetAllowanceLevelMasterID</t>
    <phoneticPr fontId="4"/>
  </si>
  <si>
    <t>BseAllowanceLevelMasterID</t>
    <phoneticPr fontId="4"/>
  </si>
  <si>
    <t>IsChangeBseAllowanceLevel</t>
    <phoneticPr fontId="4"/>
  </si>
  <si>
    <t>IsChangeCollect</t>
    <phoneticPr fontId="4"/>
  </si>
  <si>
    <t>EducationLevelMasterID</t>
    <phoneticPr fontId="4"/>
  </si>
  <si>
    <t>IsChangeContractType</t>
    <phoneticPr fontId="4"/>
  </si>
  <si>
    <t>CompanyID</t>
    <phoneticPr fontId="4"/>
  </si>
  <si>
    <t>IsChangeDeptID</t>
    <phoneticPr fontId="4"/>
  </si>
  <si>
    <t>IsChangeTeamID</t>
    <phoneticPr fontId="4"/>
  </si>
  <si>
    <t>IsChangePositionID</t>
    <phoneticPr fontId="4"/>
  </si>
  <si>
    <t>IsChangeCompany2ID</t>
    <phoneticPr fontId="4"/>
  </si>
  <si>
    <t>IsChangeDept2ID</t>
    <phoneticPr fontId="4"/>
  </si>
  <si>
    <t>IsChangeTeam2ID</t>
    <phoneticPr fontId="4"/>
  </si>
  <si>
    <t>IsChangePosition2ID</t>
    <phoneticPr fontId="4"/>
  </si>
  <si>
    <t>IsChangeWorkEmpType</t>
    <phoneticPr fontId="4"/>
  </si>
  <si>
    <t>IsChangeEmpType</t>
    <phoneticPr fontId="4"/>
  </si>
  <si>
    <t>IsChangeRoomWithInternetAllowanceLevel</t>
    <phoneticPr fontId="4"/>
  </si>
  <si>
    <t>IsChangeRoomNoInternetAllowanceLevel</t>
    <phoneticPr fontId="4"/>
  </si>
  <si>
    <t>IsChangeEducationLevel</t>
    <phoneticPr fontId="4"/>
  </si>
  <si>
    <t>IsChangeOnsiteCustomerID</t>
    <phoneticPr fontId="4"/>
  </si>
  <si>
    <t>JobLeaveDate</t>
    <phoneticPr fontId="4"/>
  </si>
  <si>
    <t>SystemEmpID</t>
    <phoneticPr fontId="4"/>
  </si>
  <si>
    <t>CollectName</t>
    <phoneticPr fontId="4"/>
  </si>
  <si>
    <t>EducationLevel</t>
    <phoneticPr fontId="4"/>
  </si>
  <si>
    <t>Grade</t>
    <phoneticPr fontId="4"/>
  </si>
  <si>
    <t>CurrentCompanyID</t>
    <phoneticPr fontId="4"/>
  </si>
  <si>
    <t>CurrentDeptID</t>
    <phoneticPr fontId="4"/>
  </si>
  <si>
    <t>CurrentTeamID</t>
    <phoneticPr fontId="4"/>
  </si>
  <si>
    <t>CurrentPositionID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</si>
</sst>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color theme="1"/>
      <name val="ＭＳ Ｐゴシック"/>
      <family val="2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ＭＳ Ｐゴシック"/>
      <family val="2"/>
      <charset val="128"/>
    </font>
    <font>
      <sz val="11"/>
      <color rgb="FF313131"/>
      <name val="メイリオ"/>
      <family val="3"/>
      <charset val="128"/>
    </font>
    <font>
      <sz val="11"/>
      <color rgb="FF444444"/>
      <name val="Arial"/>
      <family val="2"/>
    </font>
    <font>
      <sz val="11"/>
      <color rgb="FFFF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theme="1"/>
      <name val="Arial"/>
      <family val="2"/>
    </font>
    <font>
      <sz val="11"/>
      <name val="メイリオ"/>
      <family val="3"/>
      <charset val="128"/>
    </font>
    <font>
      <sz val="10"/>
      <color rgb="FF303336"/>
      <name val="Inherit"/>
      <family val="2"/>
    </font>
    <font>
      <sz val="11"/>
      <color rgb="FFFF0000"/>
      <name val="Arial"/>
      <family val="2"/>
    </font>
    <font>
      <sz val="11"/>
      <color rgb="FF0070C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theme="1"/>
      <name val="Tahoma"/>
      <family val="2"/>
    </font>
    <font>
      <b/>
      <sz val="11"/>
      <name val="メイリオ"/>
      <family val="3"/>
      <charset val="128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1">
    <xf numFmtId="0" fontId="0" fillId="0" borderId="0" xfId="0"/>
    <xf numFmtId="0" fontId="2" fillId="0" borderId="0" xfId="1" applyFont="1">
      <alignment vertical="center"/>
    </xf>
    <xf numFmtId="0" fontId="2" fillId="0" borderId="1" xfId="1" applyFont="1" applyBorder="1">
      <alignment vertical="center"/>
    </xf>
    <xf numFmtId="0" fontId="2" fillId="0" borderId="1" xfId="1" applyFont="1" applyFill="1" applyBorder="1">
      <alignment vertical="center"/>
    </xf>
    <xf numFmtId="0" fontId="2" fillId="0" borderId="1" xfId="0" applyFont="1" applyBorder="1"/>
    <xf numFmtId="0" fontId="2" fillId="0" borderId="0" xfId="0" applyFont="1"/>
    <xf numFmtId="0" fontId="7" fillId="0" borderId="1" xfId="0" applyFont="1" applyBorder="1"/>
    <xf numFmtId="0" fontId="2" fillId="2" borderId="1" xfId="0" applyFont="1" applyFill="1" applyBorder="1"/>
    <xf numFmtId="0" fontId="7" fillId="0" borderId="0" xfId="0" applyFont="1"/>
    <xf numFmtId="0" fontId="2" fillId="0" borderId="2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8" fillId="0" borderId="0" xfId="0" applyFont="1"/>
    <xf numFmtId="0" fontId="9" fillId="0" borderId="1" xfId="1" applyFont="1" applyBorder="1">
      <alignment vertical="center"/>
    </xf>
    <xf numFmtId="0" fontId="9" fillId="0" borderId="0" xfId="1" applyFont="1">
      <alignment vertical="center"/>
    </xf>
    <xf numFmtId="0" fontId="10" fillId="0" borderId="1" xfId="1" applyFont="1" applyBorder="1" applyAlignment="1">
      <alignment vertical="center" wrapText="1"/>
    </xf>
    <xf numFmtId="0" fontId="9" fillId="0" borderId="1" xfId="0" applyFont="1" applyBorder="1"/>
    <xf numFmtId="0" fontId="12" fillId="0" borderId="1" xfId="1" applyFont="1" applyBorder="1">
      <alignment vertical="center"/>
    </xf>
    <xf numFmtId="0" fontId="13" fillId="0" borderId="0" xfId="0" applyFont="1" applyAlignment="1">
      <alignment horizontal="left" vertical="center"/>
    </xf>
    <xf numFmtId="0" fontId="9" fillId="0" borderId="0" xfId="0" applyFont="1"/>
    <xf numFmtId="0" fontId="2" fillId="0" borderId="0" xfId="1" applyFont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3" borderId="1" xfId="0" applyFont="1" applyFill="1" applyBorder="1"/>
    <xf numFmtId="0" fontId="2" fillId="3" borderId="1" xfId="1" applyFont="1" applyFill="1" applyBorder="1">
      <alignment vertical="center"/>
    </xf>
    <xf numFmtId="0" fontId="9" fillId="3" borderId="1" xfId="1" applyFont="1" applyFill="1" applyBorder="1">
      <alignment vertical="center"/>
    </xf>
    <xf numFmtId="0" fontId="2" fillId="3" borderId="0" xfId="1" applyFont="1" applyFill="1">
      <alignment vertical="center"/>
    </xf>
    <xf numFmtId="0" fontId="2" fillId="4" borderId="1" xfId="1" applyFont="1" applyFill="1" applyBorder="1">
      <alignment vertical="center"/>
    </xf>
    <xf numFmtId="0" fontId="15" fillId="4" borderId="1" xfId="1" applyFont="1" applyFill="1" applyBorder="1">
      <alignment vertical="center"/>
    </xf>
    <xf numFmtId="0" fontId="9" fillId="3" borderId="0" xfId="1" applyFont="1" applyFill="1">
      <alignment vertical="center"/>
    </xf>
    <xf numFmtId="0" fontId="9" fillId="4" borderId="1" xfId="1" applyFont="1" applyFill="1" applyBorder="1">
      <alignment vertical="center"/>
    </xf>
    <xf numFmtId="0" fontId="9" fillId="3" borderId="1" xfId="0" applyFont="1" applyFill="1" applyBorder="1"/>
    <xf numFmtId="0" fontId="2" fillId="3" borderId="0" xfId="0" applyFont="1" applyFill="1"/>
    <xf numFmtId="0" fontId="2" fillId="0" borderId="0" xfId="1" applyFont="1" applyFill="1">
      <alignment vertical="center"/>
    </xf>
    <xf numFmtId="0" fontId="9" fillId="0" borderId="0" xfId="1" applyFont="1" applyFill="1">
      <alignment vertical="center"/>
    </xf>
    <xf numFmtId="0" fontId="17" fillId="0" borderId="1" xfId="0" applyFont="1" applyFill="1" applyBorder="1" applyAlignment="1">
      <alignment horizontal="left" vertical="top"/>
    </xf>
    <xf numFmtId="0" fontId="2" fillId="5" borderId="1" xfId="0" applyFont="1" applyFill="1" applyBorder="1"/>
    <xf numFmtId="0" fontId="12" fillId="5" borderId="1" xfId="0" applyFont="1" applyFill="1" applyBorder="1"/>
    <xf numFmtId="0" fontId="12" fillId="0" borderId="1" xfId="0" applyFont="1" applyFill="1" applyBorder="1"/>
    <xf numFmtId="0" fontId="12" fillId="0" borderId="0" xfId="0" applyFont="1" applyFill="1"/>
    <xf numFmtId="0" fontId="18" fillId="5" borderId="1" xfId="0" applyFont="1" applyFill="1" applyBorder="1"/>
    <xf numFmtId="0" fontId="12" fillId="0" borderId="1" xfId="1" applyFont="1" applyFill="1" applyBorder="1">
      <alignment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8" sqref="B28"/>
    </sheetView>
  </sheetViews>
  <sheetFormatPr defaultRowHeight="13.5"/>
  <sheetData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66"/>
  <sheetViews>
    <sheetView topLeftCell="A4" zoomScale="85" zoomScaleNormal="85" workbookViewId="0">
      <selection activeCell="G17" sqref="G17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12.625" style="5" customWidth="1"/>
    <col min="5" max="5" width="10.125" style="5" bestFit="1" customWidth="1"/>
    <col min="6" max="6" width="12.875" style="5" bestFit="1" customWidth="1"/>
    <col min="7" max="7" width="46.375" style="5" customWidth="1"/>
    <col min="8" max="16384" width="9" style="5"/>
  </cols>
  <sheetData>
    <row r="2" spans="1:8">
      <c r="A2" s="5" t="s">
        <v>0</v>
      </c>
      <c r="B2" s="5" t="s">
        <v>120</v>
      </c>
    </row>
    <row r="3" spans="1:8">
      <c r="A3" s="5" t="s">
        <v>1</v>
      </c>
      <c r="B3" s="5" t="s">
        <v>569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882</v>
      </c>
      <c r="B5" s="4" t="s">
        <v>9</v>
      </c>
      <c r="C5" s="4"/>
      <c r="D5" s="4"/>
      <c r="E5" s="4"/>
      <c r="F5" s="4"/>
      <c r="G5" s="4" t="s">
        <v>121</v>
      </c>
      <c r="H5" s="5" t="str">
        <f>"data."&amp;A5 &amp; "= dataVm." &amp;A5 &amp; ";"</f>
        <v>data.No= dataVm.No;</v>
      </c>
    </row>
    <row r="6" spans="1:8">
      <c r="A6" s="4" t="s">
        <v>880</v>
      </c>
      <c r="B6" s="4" t="s">
        <v>872</v>
      </c>
      <c r="C6" s="4" t="s">
        <v>76</v>
      </c>
      <c r="D6" s="4"/>
      <c r="E6" s="4" t="s">
        <v>76</v>
      </c>
      <c r="F6" s="4"/>
      <c r="G6" s="4" t="s">
        <v>122</v>
      </c>
      <c r="H6" s="5" t="str">
        <f t="shared" ref="H6:H22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15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1255</v>
      </c>
      <c r="B9" s="4" t="s">
        <v>573</v>
      </c>
      <c r="C9" s="4"/>
      <c r="D9" s="4" t="s">
        <v>572</v>
      </c>
      <c r="E9" s="4"/>
      <c r="F9" s="4"/>
      <c r="G9" s="4" t="s">
        <v>368</v>
      </c>
      <c r="H9" s="5" t="str">
        <f t="shared" si="0"/>
        <v>data.RoleId= dataVm.RoleId;</v>
      </c>
    </row>
    <row r="10" spans="1:8">
      <c r="A10" s="4" t="s">
        <v>125</v>
      </c>
      <c r="B10" s="4" t="s">
        <v>9</v>
      </c>
      <c r="C10" s="4"/>
      <c r="D10" s="4"/>
      <c r="E10" s="4"/>
      <c r="F10" s="4"/>
      <c r="G10" s="4" t="s">
        <v>295</v>
      </c>
      <c r="H10" s="5" t="str">
        <f t="shared" si="0"/>
        <v>data.MonthAvg= dataVm.MonthAvg;</v>
      </c>
    </row>
    <row r="11" spans="1:8">
      <c r="A11" s="4" t="s">
        <v>126</v>
      </c>
      <c r="B11" s="4" t="s">
        <v>46</v>
      </c>
      <c r="C11" s="4"/>
      <c r="D11" s="4"/>
      <c r="E11" s="4"/>
      <c r="F11" s="4">
        <v>0</v>
      </c>
      <c r="G11" s="4" t="s">
        <v>127</v>
      </c>
      <c r="H11" s="5" t="str">
        <f t="shared" si="0"/>
        <v>data.Allowance= dataVm.Allowance;</v>
      </c>
    </row>
    <row r="12" spans="1:8">
      <c r="A12" s="4" t="s">
        <v>1256</v>
      </c>
      <c r="B12" s="4" t="s">
        <v>9</v>
      </c>
      <c r="C12" s="4"/>
      <c r="D12" s="4" t="s">
        <v>571</v>
      </c>
      <c r="E12" s="4"/>
      <c r="F12" s="4"/>
      <c r="G12" s="4" t="s">
        <v>128</v>
      </c>
      <c r="H12" s="5" t="str">
        <f t="shared" si="0"/>
        <v>data.ParentID= dataVm.ParentID;</v>
      </c>
    </row>
    <row r="13" spans="1:8">
      <c r="A13" s="30" t="s">
        <v>1222</v>
      </c>
      <c r="B13" s="30" t="s">
        <v>9</v>
      </c>
      <c r="C13" s="30"/>
      <c r="D13" s="30" t="s">
        <v>1226</v>
      </c>
      <c r="E13" s="30"/>
      <c r="F13" s="30"/>
      <c r="G13" s="30" t="s">
        <v>1224</v>
      </c>
      <c r="H13" s="5" t="str">
        <f t="shared" si="0"/>
        <v>data.PositionGroupMasterID= dataVm.PositionGroupMasterID;</v>
      </c>
    </row>
    <row r="14" spans="1:8">
      <c r="A14" s="30" t="s">
        <v>1223</v>
      </c>
      <c r="B14" s="30" t="s">
        <v>9</v>
      </c>
      <c r="C14" s="30"/>
      <c r="D14" s="30" t="s">
        <v>1226</v>
      </c>
      <c r="E14" s="30"/>
      <c r="F14" s="30"/>
      <c r="G14" s="30" t="s">
        <v>1225</v>
      </c>
      <c r="H14" s="5" t="str">
        <f t="shared" si="0"/>
        <v>data.PositionGroupMasterDetailID= dataVm.PositionGroupMasterDetailID;</v>
      </c>
    </row>
    <row r="15" spans="1:8">
      <c r="A15" s="4" t="s">
        <v>1257</v>
      </c>
      <c r="B15" s="4" t="s">
        <v>9</v>
      </c>
      <c r="C15" s="4"/>
      <c r="D15" s="4" t="s">
        <v>570</v>
      </c>
      <c r="E15" s="4"/>
      <c r="F15" s="4"/>
      <c r="G15" s="4" t="s">
        <v>129</v>
      </c>
      <c r="H15" s="5" t="str">
        <f t="shared" si="0"/>
        <v>data.NextLevelID= dataVm.NextLevelID;</v>
      </c>
    </row>
    <row r="16" spans="1:8">
      <c r="A16" s="4" t="s">
        <v>130</v>
      </c>
      <c r="B16" s="4" t="s">
        <v>46</v>
      </c>
      <c r="C16" s="4"/>
      <c r="D16" s="4"/>
      <c r="E16" s="4"/>
      <c r="F16" s="4"/>
      <c r="G16" s="4" t="s">
        <v>296</v>
      </c>
      <c r="H16" s="5" t="str">
        <f t="shared" si="0"/>
        <v>data.MM= dataVm.MM;</v>
      </c>
    </row>
    <row r="17" spans="1:8">
      <c r="A17" s="4" t="s">
        <v>1258</v>
      </c>
      <c r="B17" s="4" t="s">
        <v>466</v>
      </c>
      <c r="C17" s="4"/>
      <c r="D17" s="4"/>
      <c r="E17" s="4"/>
      <c r="F17" s="4"/>
      <c r="G17" s="4" t="s">
        <v>1259</v>
      </c>
      <c r="H17" s="5" t="str">
        <f t="shared" si="0"/>
        <v>data.StandardMoneyIncrease= dataVm.StandardMoneyIncrease;</v>
      </c>
    </row>
    <row r="18" spans="1:8">
      <c r="A18" s="4" t="s">
        <v>16</v>
      </c>
      <c r="B18" s="4" t="s">
        <v>9</v>
      </c>
      <c r="C18" s="4"/>
      <c r="D18" s="4"/>
      <c r="E18" s="4"/>
      <c r="F18" s="4"/>
      <c r="G18" s="4" t="s">
        <v>17</v>
      </c>
      <c r="H18" s="5" t="str">
        <f t="shared" si="0"/>
        <v>data.DisplayOrder= dataVm.DisplayOrder;</v>
      </c>
    </row>
    <row r="19" spans="1:8">
      <c r="A19" s="4" t="s">
        <v>18</v>
      </c>
      <c r="B19" s="4" t="s">
        <v>14</v>
      </c>
      <c r="C19" s="4"/>
      <c r="D19" s="4"/>
      <c r="E19" s="4"/>
      <c r="F19" s="4"/>
      <c r="G19" s="4" t="s">
        <v>19</v>
      </c>
      <c r="H19" s="5" t="str">
        <f t="shared" si="0"/>
        <v>data.AccountData= dataVm.AccountData;</v>
      </c>
    </row>
    <row r="20" spans="1:8">
      <c r="A20" s="4" t="s">
        <v>20</v>
      </c>
      <c r="B20" s="4" t="s">
        <v>14</v>
      </c>
      <c r="C20" s="4"/>
      <c r="D20" s="4"/>
      <c r="E20" s="4"/>
      <c r="F20" s="4"/>
      <c r="G20" s="4" t="s">
        <v>8</v>
      </c>
      <c r="H20" s="5" t="str">
        <f t="shared" si="0"/>
        <v>data.Note= dataVm.Note;</v>
      </c>
    </row>
    <row r="21" spans="1:8">
      <c r="A21" s="4" t="s">
        <v>21</v>
      </c>
      <c r="B21" s="4" t="s">
        <v>9</v>
      </c>
      <c r="C21" s="4"/>
      <c r="D21" s="4"/>
      <c r="E21" s="4"/>
      <c r="F21" s="4"/>
      <c r="G21" s="4" t="s">
        <v>287</v>
      </c>
      <c r="H21" s="5" t="str">
        <f t="shared" si="0"/>
        <v>data.DeleteFlag= dataVm.DeleteFlag;</v>
      </c>
    </row>
    <row r="22" spans="1:8">
      <c r="A22" s="4" t="s">
        <v>954</v>
      </c>
      <c r="B22" s="4" t="s">
        <v>9</v>
      </c>
      <c r="C22" s="4"/>
      <c r="D22" s="4"/>
      <c r="E22" s="4"/>
      <c r="F22" s="4"/>
      <c r="G22" s="4" t="s">
        <v>23</v>
      </c>
      <c r="H22" s="5" t="str">
        <f t="shared" si="0"/>
        <v>data.DataStatus= dataVm.DataStatus;</v>
      </c>
    </row>
    <row r="23" spans="1:8">
      <c r="A23" s="4" t="s">
        <v>24</v>
      </c>
      <c r="B23" s="4" t="s">
        <v>14</v>
      </c>
      <c r="C23" s="4"/>
      <c r="D23" s="4"/>
      <c r="E23" s="4"/>
      <c r="F23" s="4"/>
      <c r="G23" s="4"/>
    </row>
    <row r="24" spans="1:8">
      <c r="A24" s="4" t="s">
        <v>25</v>
      </c>
      <c r="B24" s="4" t="s">
        <v>14</v>
      </c>
      <c r="C24" s="4"/>
      <c r="D24" s="4"/>
      <c r="E24" s="4"/>
      <c r="F24" s="4"/>
      <c r="G24" s="4"/>
    </row>
    <row r="25" spans="1:8">
      <c r="A25" s="4" t="s">
        <v>26</v>
      </c>
      <c r="B25" s="4" t="s">
        <v>14</v>
      </c>
      <c r="C25" s="4"/>
      <c r="D25" s="4"/>
      <c r="E25" s="4"/>
      <c r="F25" s="4"/>
      <c r="G25" s="4"/>
    </row>
    <row r="26" spans="1:8">
      <c r="A26" s="4" t="s">
        <v>27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28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29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30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31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32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33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34</v>
      </c>
      <c r="B33" s="4" t="s">
        <v>35</v>
      </c>
      <c r="C33" s="4"/>
      <c r="D33" s="4"/>
      <c r="E33" s="4"/>
      <c r="F33" s="4"/>
      <c r="G33" s="4"/>
    </row>
    <row r="34" spans="1:7">
      <c r="A34" s="4" t="s">
        <v>36</v>
      </c>
      <c r="B34" s="4" t="s">
        <v>35</v>
      </c>
      <c r="C34" s="4"/>
      <c r="D34" s="4"/>
      <c r="E34" s="4"/>
      <c r="F34" s="4"/>
      <c r="G34" s="4"/>
    </row>
    <row r="35" spans="1:7">
      <c r="A35" s="4" t="s">
        <v>37</v>
      </c>
      <c r="B35" s="4" t="s">
        <v>35</v>
      </c>
      <c r="C35" s="4"/>
      <c r="D35" s="4"/>
      <c r="E35" s="4"/>
      <c r="F35" s="4"/>
      <c r="G35" s="4"/>
    </row>
    <row r="36" spans="1:7">
      <c r="A36" s="4" t="s">
        <v>38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39</v>
      </c>
      <c r="B37" s="6" t="s">
        <v>35</v>
      </c>
      <c r="C37" s="4"/>
      <c r="D37" s="4"/>
      <c r="E37" s="4"/>
      <c r="F37" s="4"/>
      <c r="G37" s="4"/>
    </row>
    <row r="38" spans="1:7">
      <c r="A38" s="4" t="s">
        <v>40</v>
      </c>
      <c r="B38" s="6" t="s">
        <v>35</v>
      </c>
      <c r="C38" s="4"/>
      <c r="D38" s="4"/>
      <c r="E38" s="4"/>
      <c r="F38" s="4"/>
      <c r="G38" s="4"/>
    </row>
    <row r="39" spans="1:7">
      <c r="A39" s="4" t="s">
        <v>41</v>
      </c>
      <c r="B39" s="6" t="s">
        <v>35</v>
      </c>
      <c r="C39" s="4"/>
      <c r="D39" s="4"/>
      <c r="E39" s="4"/>
      <c r="F39" s="4"/>
      <c r="G39" s="4"/>
    </row>
    <row r="40" spans="1:7">
      <c r="A40" s="4" t="s">
        <v>42</v>
      </c>
      <c r="B40" s="6" t="s">
        <v>35</v>
      </c>
      <c r="C40" s="4"/>
      <c r="D40" s="4"/>
      <c r="E40" s="4"/>
      <c r="F40" s="4"/>
      <c r="G40" s="4"/>
    </row>
    <row r="41" spans="1:7">
      <c r="A41" s="4" t="s">
        <v>43</v>
      </c>
      <c r="B41" s="6" t="s">
        <v>35</v>
      </c>
      <c r="C41" s="4"/>
      <c r="D41" s="4"/>
      <c r="E41" s="4"/>
      <c r="F41" s="4"/>
      <c r="G41" s="4"/>
    </row>
    <row r="42" spans="1:7">
      <c r="A42" s="4" t="s">
        <v>44</v>
      </c>
      <c r="B42" s="6" t="s">
        <v>35</v>
      </c>
      <c r="C42" s="4"/>
      <c r="D42" s="4"/>
      <c r="E42" s="4"/>
      <c r="F42" s="4"/>
      <c r="G42" s="4"/>
    </row>
    <row r="43" spans="1:7">
      <c r="A43" s="4" t="s">
        <v>45</v>
      </c>
      <c r="B43" s="4" t="s">
        <v>46</v>
      </c>
      <c r="C43" s="4"/>
      <c r="D43" s="4"/>
      <c r="E43" s="4"/>
      <c r="F43" s="4"/>
      <c r="G43" s="4"/>
    </row>
    <row r="44" spans="1:7">
      <c r="A44" s="4" t="s">
        <v>47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48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49</v>
      </c>
      <c r="B46" s="4" t="s">
        <v>46</v>
      </c>
      <c r="C46" s="6"/>
      <c r="D46" s="6"/>
      <c r="E46" s="6"/>
      <c r="F46" s="6"/>
      <c r="G46" s="4"/>
    </row>
    <row r="47" spans="1:7">
      <c r="A47" s="4" t="s">
        <v>50</v>
      </c>
      <c r="B47" s="4" t="s">
        <v>46</v>
      </c>
      <c r="C47" s="6"/>
      <c r="D47" s="6"/>
      <c r="E47" s="6"/>
      <c r="F47" s="6"/>
      <c r="G47" s="4"/>
    </row>
    <row r="48" spans="1:7">
      <c r="A48" s="4" t="s">
        <v>51</v>
      </c>
      <c r="B48" s="4" t="s">
        <v>46</v>
      </c>
      <c r="C48" s="6"/>
      <c r="D48" s="6"/>
      <c r="E48" s="6"/>
      <c r="F48" s="6"/>
      <c r="G48" s="4"/>
    </row>
    <row r="49" spans="1:7">
      <c r="A49" s="4" t="s">
        <v>52</v>
      </c>
      <c r="B49" s="4" t="s">
        <v>46</v>
      </c>
      <c r="C49" s="6"/>
      <c r="D49" s="6"/>
      <c r="E49" s="6"/>
      <c r="F49" s="6"/>
      <c r="G49" s="4"/>
    </row>
    <row r="50" spans="1:7">
      <c r="A50" s="4" t="s">
        <v>53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54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55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56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58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59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60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61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62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63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64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65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66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67</v>
      </c>
      <c r="B63" s="4" t="s">
        <v>68</v>
      </c>
      <c r="C63" s="4"/>
      <c r="D63" s="4"/>
      <c r="E63" s="4"/>
      <c r="F63" s="4"/>
      <c r="G63" s="4" t="s">
        <v>69</v>
      </c>
    </row>
    <row r="64" spans="1:7">
      <c r="A64" s="4" t="s">
        <v>70</v>
      </c>
      <c r="B64" s="4" t="s">
        <v>14</v>
      </c>
      <c r="C64" s="4"/>
      <c r="D64" s="4"/>
      <c r="E64" s="4"/>
      <c r="F64" s="4"/>
      <c r="G64" s="4" t="s">
        <v>288</v>
      </c>
    </row>
    <row r="65" spans="1:7">
      <c r="A65" s="4" t="s">
        <v>71</v>
      </c>
      <c r="B65" s="4" t="s">
        <v>68</v>
      </c>
      <c r="C65" s="4"/>
      <c r="D65" s="4"/>
      <c r="E65" s="4"/>
      <c r="F65" s="4"/>
      <c r="G65" s="4" t="s">
        <v>72</v>
      </c>
    </row>
    <row r="66" spans="1:7">
      <c r="A66" s="4" t="s">
        <v>73</v>
      </c>
      <c r="B66" s="4" t="s">
        <v>14</v>
      </c>
      <c r="C66" s="4"/>
      <c r="D66" s="4"/>
      <c r="E66" s="4"/>
      <c r="F66" s="4"/>
      <c r="G66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71"/>
  <sheetViews>
    <sheetView zoomScaleNormal="100" workbookViewId="0">
      <selection activeCell="A16" sqref="A16:XFD21"/>
    </sheetView>
  </sheetViews>
  <sheetFormatPr defaultColWidth="9" defaultRowHeight="18.75"/>
  <cols>
    <col min="1" max="1" width="33.375" style="5" bestFit="1" customWidth="1"/>
    <col min="2" max="2" width="13.75" style="5" customWidth="1"/>
    <col min="3" max="3" width="4.25" style="5" bestFit="1" customWidth="1"/>
    <col min="4" max="4" width="12.625" style="5" customWidth="1"/>
    <col min="5" max="5" width="10.125" style="5" bestFit="1" customWidth="1"/>
    <col min="6" max="6" width="12.875" style="5" bestFit="1" customWidth="1"/>
    <col min="7" max="7" width="46.375" style="5" customWidth="1"/>
    <col min="8" max="16384" width="9" style="5"/>
  </cols>
  <sheetData>
    <row r="2" spans="1:8">
      <c r="A2" s="5" t="s">
        <v>0</v>
      </c>
      <c r="B2" s="5" t="s">
        <v>1315</v>
      </c>
    </row>
    <row r="3" spans="1:8">
      <c r="A3" s="5" t="s">
        <v>1</v>
      </c>
      <c r="B3" s="5" t="s">
        <v>1318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623</v>
      </c>
      <c r="B5" s="4" t="s">
        <v>9</v>
      </c>
      <c r="C5" s="4"/>
      <c r="D5" s="4"/>
      <c r="E5" s="4"/>
      <c r="F5" s="4"/>
      <c r="G5" s="4" t="s">
        <v>1316</v>
      </c>
      <c r="H5" s="5" t="str">
        <f>"data."&amp;A5 &amp; "= dataVm." &amp;A5 &amp; ";"</f>
        <v>data.No= dataVm.No;</v>
      </c>
    </row>
    <row r="6" spans="1:8">
      <c r="A6" s="4" t="s">
        <v>1524</v>
      </c>
      <c r="B6" s="4" t="s">
        <v>277</v>
      </c>
      <c r="C6" s="4" t="s">
        <v>76</v>
      </c>
      <c r="D6" s="4"/>
      <c r="E6" s="4" t="s">
        <v>76</v>
      </c>
      <c r="F6" s="4"/>
      <c r="G6" s="4" t="s">
        <v>1396</v>
      </c>
      <c r="H6" s="5" t="str">
        <f t="shared" ref="H6:H27" si="0">"data."&amp;A6 &amp; "= dataVm." &amp;A6 &amp; ";"</f>
        <v>data.ID= dataVm.ID;</v>
      </c>
    </row>
    <row r="7" spans="1:8">
      <c r="A7" s="4" t="s">
        <v>1677</v>
      </c>
      <c r="B7" s="4" t="s">
        <v>14</v>
      </c>
      <c r="C7" s="4"/>
      <c r="D7" s="4"/>
      <c r="E7" s="4" t="s">
        <v>76</v>
      </c>
      <c r="F7" s="4"/>
      <c r="G7" s="4" t="s">
        <v>247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30" t="s">
        <v>1511</v>
      </c>
      <c r="B9" s="30" t="s">
        <v>9</v>
      </c>
      <c r="C9" s="30"/>
      <c r="D9" s="30" t="s">
        <v>1320</v>
      </c>
      <c r="E9" s="30"/>
      <c r="F9" s="30"/>
      <c r="G9" s="30" t="s">
        <v>1398</v>
      </c>
      <c r="H9" s="5" t="str">
        <f t="shared" si="0"/>
        <v>data.RecruitmentTypeMasterID= dataVm.RecruitmentTypeMasterID;</v>
      </c>
    </row>
    <row r="10" spans="1:8">
      <c r="A10" s="30" t="s">
        <v>1525</v>
      </c>
      <c r="B10" s="30" t="s">
        <v>9</v>
      </c>
      <c r="C10" s="30"/>
      <c r="D10" s="30" t="s">
        <v>1321</v>
      </c>
      <c r="E10" s="30"/>
      <c r="F10" s="30"/>
      <c r="G10" s="30" t="s">
        <v>1325</v>
      </c>
      <c r="H10" s="5" t="str">
        <f t="shared" si="0"/>
        <v>data.RecruitmentTypeMasterDetailID= dataVm.RecruitmentTypeMasterDetailID;</v>
      </c>
    </row>
    <row r="11" spans="1:8">
      <c r="A11" s="4" t="s">
        <v>1519</v>
      </c>
      <c r="B11" s="4" t="s">
        <v>1322</v>
      </c>
      <c r="C11" s="4"/>
      <c r="D11" s="4"/>
      <c r="E11" s="4"/>
      <c r="F11" s="4"/>
      <c r="G11" s="4" t="s">
        <v>1399</v>
      </c>
      <c r="H11" s="5" t="str">
        <f t="shared" si="0"/>
        <v>data.CvCompanyFolderPath= dataVm.CvCompanyFolderPath;</v>
      </c>
    </row>
    <row r="12" spans="1:8">
      <c r="A12" s="4" t="s">
        <v>1518</v>
      </c>
      <c r="B12" s="4" t="s">
        <v>277</v>
      </c>
      <c r="C12" s="4"/>
      <c r="D12" s="4"/>
      <c r="E12" s="4"/>
      <c r="F12" s="4"/>
      <c r="G12" s="4" t="s">
        <v>1515</v>
      </c>
      <c r="H12" s="5" t="str">
        <f t="shared" si="0"/>
        <v>data.CvDeptFolderPath= dataVm.CvDeptFolderPath;</v>
      </c>
    </row>
    <row r="13" spans="1:8">
      <c r="A13" s="4" t="s">
        <v>1400</v>
      </c>
      <c r="B13" s="4" t="s">
        <v>1323</v>
      </c>
      <c r="C13" s="4"/>
      <c r="D13" s="4"/>
      <c r="E13" s="4"/>
      <c r="F13" s="4"/>
      <c r="G13" s="4" t="s">
        <v>1324</v>
      </c>
      <c r="H13" s="5" t="str">
        <f t="shared" si="0"/>
        <v>data.CvCount= dataVm.CvCount;</v>
      </c>
    </row>
    <row r="14" spans="1:8">
      <c r="A14" s="4" t="s">
        <v>1333</v>
      </c>
      <c r="B14" s="4" t="s">
        <v>1326</v>
      </c>
      <c r="C14" s="4"/>
      <c r="D14" s="4"/>
      <c r="E14" s="4"/>
      <c r="F14" s="4"/>
      <c r="G14" s="4" t="s">
        <v>1327</v>
      </c>
      <c r="H14" s="5" t="str">
        <f t="shared" si="0"/>
        <v>data.SendMailFromEmpID= dataVm.SendMailFromEmpID;</v>
      </c>
    </row>
    <row r="15" spans="1:8">
      <c r="A15" s="4" t="s">
        <v>1401</v>
      </c>
      <c r="B15" s="4" t="s">
        <v>1326</v>
      </c>
      <c r="C15" s="4"/>
      <c r="D15" s="4"/>
      <c r="E15" s="4"/>
      <c r="F15" s="4"/>
      <c r="G15" s="4" t="s">
        <v>1520</v>
      </c>
      <c r="H15" s="5" t="str">
        <f t="shared" si="0"/>
        <v>data.SendMailToEmpID= dataVm.SendMailToEmpID;</v>
      </c>
    </row>
    <row r="16" spans="1:8">
      <c r="A16" s="4" t="s">
        <v>1516</v>
      </c>
      <c r="B16" s="4" t="s">
        <v>1328</v>
      </c>
      <c r="C16" s="4"/>
      <c r="D16" s="4"/>
      <c r="E16" s="4"/>
      <c r="F16" s="4"/>
      <c r="G16" s="4" t="s">
        <v>1329</v>
      </c>
      <c r="H16" s="5" t="str">
        <f t="shared" si="0"/>
        <v>data.AnsRecruitDeptDeadlineDate= dataVm.AnsRecruitDeptDeadlineDate;</v>
      </c>
    </row>
    <row r="17" spans="1:8">
      <c r="A17" s="4" t="s">
        <v>1402</v>
      </c>
      <c r="B17" s="4" t="s">
        <v>252</v>
      </c>
      <c r="C17" s="4"/>
      <c r="D17" s="4"/>
      <c r="E17" s="4"/>
      <c r="F17" s="4"/>
      <c r="G17" s="4" t="s">
        <v>1330</v>
      </c>
      <c r="H17" s="5" t="str">
        <f t="shared" si="0"/>
        <v>data.AnsLocalDeadlineDate= dataVm.AnsLocalDeadlineDate;</v>
      </c>
    </row>
    <row r="18" spans="1:8">
      <c r="A18" s="4" t="s">
        <v>1521</v>
      </c>
      <c r="B18" s="4" t="s">
        <v>506</v>
      </c>
      <c r="C18" s="4"/>
      <c r="D18" s="4"/>
      <c r="E18" s="4"/>
      <c r="F18" s="4"/>
      <c r="G18" s="4" t="s">
        <v>1331</v>
      </c>
      <c r="H18" s="5" t="str">
        <f t="shared" si="0"/>
        <v>data.IsNotification= dataVm.IsNotification;</v>
      </c>
    </row>
    <row r="19" spans="1:8">
      <c r="A19" s="4" t="s">
        <v>1523</v>
      </c>
      <c r="B19" s="4" t="s">
        <v>1372</v>
      </c>
      <c r="C19" s="4"/>
      <c r="D19" s="4"/>
      <c r="E19" s="4"/>
      <c r="F19" s="4"/>
      <c r="G19" s="4" t="s">
        <v>1404</v>
      </c>
      <c r="H19" s="5" t="str">
        <f t="shared" si="0"/>
        <v>data.ExpireDate= dataVm.ExpireDate;</v>
      </c>
    </row>
    <row r="20" spans="1:8">
      <c r="A20" s="4" t="s">
        <v>1522</v>
      </c>
      <c r="B20" s="4" t="s">
        <v>277</v>
      </c>
      <c r="C20" s="4"/>
      <c r="D20" s="4"/>
      <c r="E20" s="4"/>
      <c r="F20" s="4"/>
      <c r="G20" s="4" t="s">
        <v>1332</v>
      </c>
      <c r="H20" s="5" t="str">
        <f t="shared" si="0"/>
        <v>data.Content= dataVm.Content;</v>
      </c>
    </row>
    <row r="21" spans="1:8">
      <c r="A21" s="4" t="s">
        <v>1678</v>
      </c>
      <c r="B21" s="4" t="s">
        <v>506</v>
      </c>
      <c r="C21" s="4"/>
      <c r="D21" s="4"/>
      <c r="E21" s="4"/>
      <c r="F21" s="4"/>
      <c r="G21" s="4" t="s">
        <v>1517</v>
      </c>
      <c r="H21" s="5" t="str">
        <f t="shared" si="0"/>
        <v>data.IsFinished= dataVm.IsFinished;</v>
      </c>
    </row>
    <row r="22" spans="1:8" ht="20.25" customHeight="1">
      <c r="A22" s="4" t="s">
        <v>581</v>
      </c>
      <c r="B22" s="4" t="s">
        <v>198</v>
      </c>
      <c r="C22" s="4"/>
      <c r="D22" s="4" t="s">
        <v>1528</v>
      </c>
      <c r="E22" s="4"/>
      <c r="F22" s="4"/>
      <c r="G22" s="4" t="s">
        <v>1529</v>
      </c>
      <c r="H22" s="5" t="str">
        <f t="shared" si="0"/>
        <v>data.FileID= dataVm.FileID;</v>
      </c>
    </row>
    <row r="23" spans="1:8">
      <c r="A23" s="4" t="s">
        <v>16</v>
      </c>
      <c r="B23" s="4" t="s">
        <v>9</v>
      </c>
      <c r="C23" s="4"/>
      <c r="D23" s="4"/>
      <c r="E23" s="4"/>
      <c r="F23" s="4"/>
      <c r="G23" s="4" t="s">
        <v>17</v>
      </c>
      <c r="H23" s="5" t="str">
        <f t="shared" si="0"/>
        <v>data.DisplayOrder= dataVm.DisplayOrder;</v>
      </c>
    </row>
    <row r="24" spans="1:8">
      <c r="A24" s="4" t="s">
        <v>18</v>
      </c>
      <c r="B24" s="4" t="s">
        <v>14</v>
      </c>
      <c r="C24" s="4"/>
      <c r="D24" s="4"/>
      <c r="E24" s="4"/>
      <c r="F24" s="4"/>
      <c r="G24" s="4" t="s">
        <v>19</v>
      </c>
      <c r="H24" s="5" t="str">
        <f t="shared" si="0"/>
        <v>data.AccountData= dataVm.AccountData;</v>
      </c>
    </row>
    <row r="25" spans="1:8">
      <c r="A25" s="4" t="s">
        <v>20</v>
      </c>
      <c r="B25" s="4" t="s">
        <v>14</v>
      </c>
      <c r="C25" s="4"/>
      <c r="D25" s="4"/>
      <c r="E25" s="4"/>
      <c r="F25" s="4"/>
      <c r="G25" s="4" t="s">
        <v>8</v>
      </c>
      <c r="H25" s="5" t="str">
        <f t="shared" si="0"/>
        <v>data.Note= dataVm.Note;</v>
      </c>
    </row>
    <row r="26" spans="1:8">
      <c r="A26" s="4" t="s">
        <v>21</v>
      </c>
      <c r="B26" s="4" t="s">
        <v>9</v>
      </c>
      <c r="C26" s="4"/>
      <c r="D26" s="4"/>
      <c r="E26" s="4"/>
      <c r="F26" s="4"/>
      <c r="G26" s="4" t="s">
        <v>287</v>
      </c>
      <c r="H26" s="5" t="str">
        <f t="shared" si="0"/>
        <v>data.DeleteFlag= dataVm.DeleteFlag;</v>
      </c>
    </row>
    <row r="27" spans="1:8">
      <c r="A27" s="4" t="s">
        <v>954</v>
      </c>
      <c r="B27" s="4" t="s">
        <v>9</v>
      </c>
      <c r="C27" s="4"/>
      <c r="D27" s="4"/>
      <c r="E27" s="4"/>
      <c r="F27" s="4"/>
      <c r="G27" s="4" t="s">
        <v>23</v>
      </c>
      <c r="H27" s="5" t="str">
        <f t="shared" si="0"/>
        <v>data.DataStatus= dataVm.DataStatus;</v>
      </c>
    </row>
    <row r="28" spans="1:8">
      <c r="A28" s="4" t="s">
        <v>24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25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26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27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28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29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30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31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32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33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34</v>
      </c>
      <c r="B38" s="4" t="s">
        <v>35</v>
      </c>
      <c r="C38" s="4"/>
      <c r="D38" s="4"/>
      <c r="E38" s="4"/>
      <c r="F38" s="4"/>
      <c r="G38" s="4"/>
    </row>
    <row r="39" spans="1:7">
      <c r="A39" s="4" t="s">
        <v>36</v>
      </c>
      <c r="B39" s="4" t="s">
        <v>35</v>
      </c>
      <c r="C39" s="4"/>
      <c r="D39" s="4"/>
      <c r="E39" s="4"/>
      <c r="F39" s="4"/>
      <c r="G39" s="4"/>
    </row>
    <row r="40" spans="1:7">
      <c r="A40" s="4" t="s">
        <v>37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38</v>
      </c>
      <c r="B41" s="4" t="s">
        <v>35</v>
      </c>
      <c r="C41" s="4"/>
      <c r="D41" s="4"/>
      <c r="E41" s="4"/>
      <c r="F41" s="4"/>
      <c r="G41" s="4"/>
    </row>
    <row r="42" spans="1:7">
      <c r="A42" s="4" t="s">
        <v>39</v>
      </c>
      <c r="B42" s="6" t="s">
        <v>35</v>
      </c>
      <c r="C42" s="4"/>
      <c r="D42" s="4"/>
      <c r="E42" s="4"/>
      <c r="F42" s="4"/>
      <c r="G42" s="4"/>
    </row>
    <row r="43" spans="1:7">
      <c r="A43" s="4" t="s">
        <v>40</v>
      </c>
      <c r="B43" s="6" t="s">
        <v>35</v>
      </c>
      <c r="C43" s="4"/>
      <c r="D43" s="4"/>
      <c r="E43" s="4"/>
      <c r="F43" s="4"/>
      <c r="G43" s="4"/>
    </row>
    <row r="44" spans="1:7">
      <c r="A44" s="4" t="s">
        <v>41</v>
      </c>
      <c r="B44" s="6" t="s">
        <v>35</v>
      </c>
      <c r="C44" s="4"/>
      <c r="D44" s="4"/>
      <c r="E44" s="4"/>
      <c r="F44" s="4"/>
      <c r="G44" s="4"/>
    </row>
    <row r="45" spans="1:7">
      <c r="A45" s="4" t="s">
        <v>42</v>
      </c>
      <c r="B45" s="6" t="s">
        <v>35</v>
      </c>
      <c r="C45" s="4"/>
      <c r="D45" s="4"/>
      <c r="E45" s="4"/>
      <c r="F45" s="4"/>
      <c r="G45" s="4"/>
    </row>
    <row r="46" spans="1:7">
      <c r="A46" s="4" t="s">
        <v>43</v>
      </c>
      <c r="B46" s="6" t="s">
        <v>35</v>
      </c>
      <c r="C46" s="4"/>
      <c r="D46" s="4"/>
      <c r="E46" s="4"/>
      <c r="F46" s="4"/>
      <c r="G46" s="4"/>
    </row>
    <row r="47" spans="1:7">
      <c r="A47" s="4" t="s">
        <v>44</v>
      </c>
      <c r="B47" s="6" t="s">
        <v>35</v>
      </c>
      <c r="C47" s="4"/>
      <c r="D47" s="4"/>
      <c r="E47" s="4"/>
      <c r="F47" s="4"/>
      <c r="G47" s="4"/>
    </row>
    <row r="48" spans="1:7">
      <c r="A48" s="4" t="s">
        <v>45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47</v>
      </c>
      <c r="B49" s="4" t="s">
        <v>46</v>
      </c>
      <c r="C49" s="6"/>
      <c r="D49" s="6"/>
      <c r="E49" s="6"/>
      <c r="F49" s="6"/>
      <c r="G49" s="4"/>
    </row>
    <row r="50" spans="1:7">
      <c r="A50" s="4" t="s">
        <v>48</v>
      </c>
      <c r="B50" s="4" t="s">
        <v>46</v>
      </c>
      <c r="C50" s="6"/>
      <c r="D50" s="6"/>
      <c r="E50" s="6"/>
      <c r="F50" s="6"/>
      <c r="G50" s="4"/>
    </row>
    <row r="51" spans="1:7">
      <c r="A51" s="4" t="s">
        <v>49</v>
      </c>
      <c r="B51" s="4" t="s">
        <v>46</v>
      </c>
      <c r="C51" s="6"/>
      <c r="D51" s="6"/>
      <c r="E51" s="6"/>
      <c r="F51" s="6"/>
      <c r="G51" s="4"/>
    </row>
    <row r="52" spans="1:7">
      <c r="A52" s="4" t="s">
        <v>50</v>
      </c>
      <c r="B52" s="4" t="s">
        <v>46</v>
      </c>
      <c r="C52" s="6"/>
      <c r="D52" s="6"/>
      <c r="E52" s="6"/>
      <c r="F52" s="6"/>
      <c r="G52" s="4"/>
    </row>
    <row r="53" spans="1:7">
      <c r="A53" s="4" t="s">
        <v>51</v>
      </c>
      <c r="B53" s="4" t="s">
        <v>46</v>
      </c>
      <c r="C53" s="6"/>
      <c r="D53" s="6"/>
      <c r="E53" s="6"/>
      <c r="F53" s="6"/>
      <c r="G53" s="4"/>
    </row>
    <row r="54" spans="1:7">
      <c r="A54" s="4" t="s">
        <v>52</v>
      </c>
      <c r="B54" s="4" t="s">
        <v>46</v>
      </c>
      <c r="C54" s="6"/>
      <c r="D54" s="6"/>
      <c r="E54" s="6"/>
      <c r="F54" s="6"/>
      <c r="G54" s="4"/>
    </row>
    <row r="55" spans="1:7">
      <c r="A55" s="4" t="s">
        <v>53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54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55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56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58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59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60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61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62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63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64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65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66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67</v>
      </c>
      <c r="B68" s="4" t="s">
        <v>68</v>
      </c>
      <c r="C68" s="4"/>
      <c r="D68" s="4"/>
      <c r="E68" s="4"/>
      <c r="F68" s="4"/>
      <c r="G68" s="4" t="s">
        <v>69</v>
      </c>
    </row>
    <row r="69" spans="1:7">
      <c r="A69" s="4" t="s">
        <v>70</v>
      </c>
      <c r="B69" s="4" t="s">
        <v>14</v>
      </c>
      <c r="C69" s="4"/>
      <c r="D69" s="4"/>
      <c r="E69" s="4"/>
      <c r="F69" s="4"/>
      <c r="G69" s="4" t="s">
        <v>288</v>
      </c>
    </row>
    <row r="70" spans="1:7">
      <c r="A70" s="4" t="s">
        <v>71</v>
      </c>
      <c r="B70" s="4" t="s">
        <v>68</v>
      </c>
      <c r="C70" s="4"/>
      <c r="D70" s="4"/>
      <c r="E70" s="4"/>
      <c r="F70" s="4"/>
      <c r="G70" s="4" t="s">
        <v>72</v>
      </c>
    </row>
    <row r="71" spans="1:7">
      <c r="A71" s="4" t="s">
        <v>73</v>
      </c>
      <c r="B71" s="4" t="s">
        <v>14</v>
      </c>
      <c r="C71" s="4"/>
      <c r="D71" s="4"/>
      <c r="E71" s="4"/>
      <c r="F71" s="4"/>
      <c r="G71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130"/>
  <sheetViews>
    <sheetView zoomScale="85" zoomScaleNormal="85" workbookViewId="0">
      <selection activeCell="A32" sqref="A32"/>
    </sheetView>
  </sheetViews>
  <sheetFormatPr defaultColWidth="9" defaultRowHeight="18.75"/>
  <cols>
    <col min="1" max="1" width="33.375" style="5" bestFit="1" customWidth="1"/>
    <col min="2" max="2" width="13.75" style="5" customWidth="1"/>
    <col min="3" max="3" width="4.25" style="5" bestFit="1" customWidth="1"/>
    <col min="4" max="4" width="12.625" style="5" customWidth="1"/>
    <col min="5" max="5" width="10.125" style="5" bestFit="1" customWidth="1"/>
    <col min="6" max="6" width="12.875" style="5" bestFit="1" customWidth="1"/>
    <col min="7" max="7" width="46.375" style="5" customWidth="1"/>
    <col min="8" max="16384" width="9" style="5"/>
  </cols>
  <sheetData>
    <row r="1" spans="1:28">
      <c r="AB1" s="5" t="s">
        <v>1512</v>
      </c>
    </row>
    <row r="2" spans="1:28">
      <c r="A2" s="5" t="s">
        <v>0</v>
      </c>
      <c r="B2" s="5" t="s">
        <v>1335</v>
      </c>
      <c r="AB2" s="5" t="s">
        <v>1513</v>
      </c>
    </row>
    <row r="3" spans="1:28">
      <c r="A3" s="5" t="s">
        <v>1</v>
      </c>
      <c r="B3" s="5" t="s">
        <v>1334</v>
      </c>
    </row>
    <row r="4" spans="1:2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28">
      <c r="A5" s="4" t="s">
        <v>1533</v>
      </c>
      <c r="B5" s="4" t="s">
        <v>9</v>
      </c>
      <c r="C5" s="4" t="s">
        <v>76</v>
      </c>
      <c r="D5" s="4"/>
      <c r="E5" s="4"/>
      <c r="F5" s="4"/>
      <c r="G5" s="4" t="s">
        <v>1316</v>
      </c>
      <c r="H5" s="5" t="str">
        <f>"data."&amp;A5 &amp; "= dataVm." &amp;A5 &amp; ";"</f>
        <v>data.ID= dataVm.ID;</v>
      </c>
    </row>
    <row r="6" spans="1:28">
      <c r="A6" s="4" t="s">
        <v>1336</v>
      </c>
      <c r="B6" s="4" t="s">
        <v>277</v>
      </c>
      <c r="C6" s="4"/>
      <c r="D6" s="4"/>
      <c r="E6" s="4" t="s">
        <v>76</v>
      </c>
      <c r="F6" s="4"/>
      <c r="G6" s="4" t="s">
        <v>1397</v>
      </c>
      <c r="H6" s="5" t="str">
        <f t="shared" ref="H6:H69" si="0">"data."&amp;A6 &amp; "= dataVm." &amp;A6 &amp; ";"</f>
        <v>data.RecruitmentID= dataVm.RecruitmentID;</v>
      </c>
    </row>
    <row r="7" spans="1:28">
      <c r="A7" s="4" t="s">
        <v>1593</v>
      </c>
      <c r="B7" s="4" t="s">
        <v>277</v>
      </c>
      <c r="C7" s="4"/>
      <c r="D7" s="4"/>
      <c r="E7" s="4"/>
      <c r="F7" s="4"/>
      <c r="G7" s="4" t="s">
        <v>1375</v>
      </c>
      <c r="H7" s="5" t="str">
        <f t="shared" si="0"/>
        <v>data.RecruitmentStaffID= dataVm.RecruitmentStaffID;</v>
      </c>
    </row>
    <row r="8" spans="1:28">
      <c r="A8" s="4" t="s">
        <v>201</v>
      </c>
      <c r="B8" s="4" t="s">
        <v>14</v>
      </c>
      <c r="C8" s="4"/>
      <c r="D8" s="4"/>
      <c r="E8" s="4" t="s">
        <v>76</v>
      </c>
      <c r="F8" s="4"/>
      <c r="G8" s="4" t="s">
        <v>247</v>
      </c>
      <c r="H8" s="5" t="str">
        <f t="shared" si="0"/>
        <v>data.Name= dataVm.Name;</v>
      </c>
    </row>
    <row r="9" spans="1:28">
      <c r="A9" s="4" t="s">
        <v>123</v>
      </c>
      <c r="B9" s="4" t="s">
        <v>14</v>
      </c>
      <c r="C9" s="4"/>
      <c r="D9" s="4"/>
      <c r="E9" s="4"/>
      <c r="F9" s="4"/>
      <c r="G9" s="4" t="s">
        <v>124</v>
      </c>
      <c r="H9" s="5" t="str">
        <f t="shared" si="0"/>
        <v>data.ShortName= dataVm.ShortName;</v>
      </c>
    </row>
    <row r="10" spans="1:28" s="38" customFormat="1">
      <c r="A10" s="37" t="s">
        <v>1511</v>
      </c>
      <c r="B10" s="37" t="s">
        <v>9</v>
      </c>
      <c r="C10" s="37"/>
      <c r="D10" s="37" t="s">
        <v>1320</v>
      </c>
      <c r="E10" s="37"/>
      <c r="F10" s="37"/>
      <c r="G10" s="37" t="s">
        <v>1398</v>
      </c>
      <c r="H10" s="5" t="str">
        <f t="shared" si="0"/>
        <v>data.RecruitmentTypeMasterID= dataVm.RecruitmentTypeMasterID;</v>
      </c>
    </row>
    <row r="11" spans="1:28" s="38" customFormat="1">
      <c r="A11" s="37" t="s">
        <v>1319</v>
      </c>
      <c r="B11" s="37" t="s">
        <v>9</v>
      </c>
      <c r="C11" s="37"/>
      <c r="D11" s="37" t="s">
        <v>1321</v>
      </c>
      <c r="E11" s="37"/>
      <c r="F11" s="37"/>
      <c r="G11" s="37" t="s">
        <v>1514</v>
      </c>
      <c r="H11" s="5" t="str">
        <f t="shared" si="0"/>
        <v>data.RecruitmentTypeMasterDetailID= dataVm.RecruitmentTypeMasterDetailID;</v>
      </c>
    </row>
    <row r="12" spans="1:28">
      <c r="A12" s="36" t="s">
        <v>1526</v>
      </c>
      <c r="B12" s="36" t="s">
        <v>252</v>
      </c>
      <c r="C12" s="36"/>
      <c r="D12" s="36"/>
      <c r="E12" s="36"/>
      <c r="F12" s="36"/>
      <c r="G12" s="34" t="s">
        <v>1406</v>
      </c>
      <c r="H12" s="5" t="str">
        <f t="shared" si="0"/>
        <v>data.RequestInCompanyDate= dataVm.RequestInCompanyDate;</v>
      </c>
      <c r="AB12" s="5" t="str">
        <f>"recruitmentStaffViewModel." &amp;A12 &amp; "=" &amp;$AB$1 &amp; A12&amp;$AB$2</f>
        <v>recruitmentStaffViewModel.RequestInCompanyDate=workSheet.Cells[i, (int)RecruitmentStaffImportColumnEnum.RequestInCompanyDate].Text.ToString();</v>
      </c>
    </row>
    <row r="13" spans="1:28">
      <c r="A13" s="36" t="s">
        <v>1407</v>
      </c>
      <c r="B13" s="36" t="s">
        <v>1342</v>
      </c>
      <c r="C13" s="36"/>
      <c r="D13" s="36"/>
      <c r="E13" s="36"/>
      <c r="F13" s="36"/>
      <c r="G13" s="34" t="s">
        <v>1408</v>
      </c>
      <c r="H13" s="5" t="str">
        <f t="shared" si="0"/>
        <v>data.InterviewResult= dataVm.InterviewResult;</v>
      </c>
      <c r="AB13" s="5" t="str">
        <f t="shared" ref="AB13:AB62" si="1">"recruitmentStaffViewModel." &amp;A13 &amp; "=" &amp;$AB$1 &amp; A13&amp;$AB$2</f>
        <v>recruitmentStaffViewModel.InterviewResult=workSheet.Cells[i, (int)RecruitmentStaffImportColumnEnum.InterviewResult].Text.ToString();</v>
      </c>
    </row>
    <row r="14" spans="1:28">
      <c r="A14" s="36" t="s">
        <v>1410</v>
      </c>
      <c r="B14" s="36" t="s">
        <v>1372</v>
      </c>
      <c r="C14" s="36"/>
      <c r="D14" s="36"/>
      <c r="E14" s="36"/>
      <c r="F14" s="36"/>
      <c r="G14" s="34" t="s">
        <v>1409</v>
      </c>
      <c r="H14" s="5" t="str">
        <f t="shared" si="0"/>
        <v>data.RequestInterviewDate= dataVm.RequestInterviewDate;</v>
      </c>
      <c r="AB14" s="5" t="str">
        <f t="shared" si="1"/>
        <v>recruitmentStaffViewModel.RequestInterviewDate=workSheet.Cells[i, (int)RecruitmentStaffImportColumnEnum.RequestInterviewDate].Text.ToString();</v>
      </c>
    </row>
    <row r="15" spans="1:28">
      <c r="A15" s="36" t="s">
        <v>1411</v>
      </c>
      <c r="B15" s="36" t="s">
        <v>252</v>
      </c>
      <c r="C15" s="36"/>
      <c r="D15" s="36"/>
      <c r="E15" s="36"/>
      <c r="F15" s="36"/>
      <c r="G15" s="34" t="s">
        <v>1395</v>
      </c>
      <c r="H15" s="5" t="str">
        <f t="shared" si="0"/>
        <v>data.InterViewTime= dataVm.InterViewTime;</v>
      </c>
      <c r="AB15" s="5" t="str">
        <f t="shared" si="1"/>
        <v>recruitmentStaffViewModel.InterViewTime=workSheet.Cells[i, (int)RecruitmentStaffImportColumnEnum.InterViewTime].Text.ToString();</v>
      </c>
    </row>
    <row r="16" spans="1:28">
      <c r="A16" s="36" t="s">
        <v>1343</v>
      </c>
      <c r="B16" s="36" t="s">
        <v>277</v>
      </c>
      <c r="C16" s="36"/>
      <c r="D16" s="36"/>
      <c r="E16" s="36"/>
      <c r="F16" s="36"/>
      <c r="G16" s="34" t="s">
        <v>1414</v>
      </c>
      <c r="H16" s="5" t="str">
        <f t="shared" si="0"/>
        <v>data.ExamRound1= dataVm.ExamRound1;</v>
      </c>
      <c r="AB16" s="5" t="str">
        <f t="shared" si="1"/>
        <v>recruitmentStaffViewModel.ExamRound1=workSheet.Cells[i, (int)RecruitmentStaffImportColumnEnum.ExamRound1].Text.ToString();</v>
      </c>
    </row>
    <row r="17" spans="1:28">
      <c r="A17" s="39" t="s">
        <v>1413</v>
      </c>
      <c r="B17" s="36" t="s">
        <v>277</v>
      </c>
      <c r="C17" s="36"/>
      <c r="D17" s="36"/>
      <c r="E17" s="36"/>
      <c r="F17" s="36"/>
      <c r="G17" s="34" t="s">
        <v>1412</v>
      </c>
      <c r="H17" s="5" t="str">
        <f t="shared" si="0"/>
        <v>data.ExamResult= dataVm.ExamResult;</v>
      </c>
      <c r="AB17" s="5" t="str">
        <f t="shared" si="1"/>
        <v>recruitmentStaffViewModel.ExamResult=workSheet.Cells[i, (int)RecruitmentStaffImportColumnEnum.ExamResult].Text.ToString();</v>
      </c>
    </row>
    <row r="18" spans="1:28">
      <c r="A18" s="39" t="s">
        <v>1344</v>
      </c>
      <c r="B18" s="36" t="s">
        <v>198</v>
      </c>
      <c r="C18" s="36"/>
      <c r="D18" s="36"/>
      <c r="E18" s="36"/>
      <c r="F18" s="36"/>
      <c r="G18" s="34" t="s">
        <v>1415</v>
      </c>
      <c r="H18" s="5" t="str">
        <f t="shared" si="0"/>
        <v>data.CompanyCvNo= dataVm.CompanyCvNo;</v>
      </c>
      <c r="AB18" s="5" t="str">
        <f t="shared" si="1"/>
        <v>recruitmentStaffViewModel.CompanyCvNo=workSheet.Cells[i, (int)RecruitmentStaffImportColumnEnum.CompanyCvNo].Text.ToString();</v>
      </c>
    </row>
    <row r="19" spans="1:28">
      <c r="A19" s="39" t="s">
        <v>1345</v>
      </c>
      <c r="B19" s="36" t="s">
        <v>1346</v>
      </c>
      <c r="C19" s="36"/>
      <c r="D19" s="36"/>
      <c r="E19" s="36"/>
      <c r="F19" s="36"/>
      <c r="G19" s="34" t="s">
        <v>1416</v>
      </c>
      <c r="H19" s="5" t="str">
        <f t="shared" si="0"/>
        <v>data.Pharse= dataVm.Pharse;</v>
      </c>
      <c r="AB19" s="5" t="str">
        <f t="shared" si="1"/>
        <v>recruitmentStaffViewModel.Pharse=workSheet.Cells[i, (int)RecruitmentStaffImportColumnEnum.Pharse].Text.ToString();</v>
      </c>
    </row>
    <row r="20" spans="1:28">
      <c r="A20" s="36" t="s">
        <v>1417</v>
      </c>
      <c r="B20" s="36" t="s">
        <v>277</v>
      </c>
      <c r="C20" s="36"/>
      <c r="D20" s="36"/>
      <c r="E20" s="36"/>
      <c r="F20" s="36"/>
      <c r="G20" s="34" t="s">
        <v>1418</v>
      </c>
      <c r="H20" s="5" t="str">
        <f t="shared" si="0"/>
        <v>data.FullName= dataVm.FullName;</v>
      </c>
      <c r="AB20" s="5" t="str">
        <f t="shared" si="1"/>
        <v>recruitmentStaffViewModel.FullName=workSheet.Cells[i, (int)RecruitmentStaffImportColumnEnum.FullName].Text.ToString();</v>
      </c>
    </row>
    <row r="21" spans="1:28">
      <c r="A21" s="36" t="s">
        <v>1589</v>
      </c>
      <c r="B21" s="36" t="s">
        <v>1348</v>
      </c>
      <c r="C21" s="36"/>
      <c r="D21" s="36"/>
      <c r="E21" s="36"/>
      <c r="F21" s="36"/>
      <c r="G21" s="34" t="s">
        <v>1419</v>
      </c>
      <c r="H21" s="5" t="str">
        <f t="shared" si="0"/>
        <v>data.BirthDay= dataVm.BirthDay;</v>
      </c>
      <c r="AB21" s="5" t="str">
        <f t="shared" si="1"/>
        <v>recruitmentStaffViewModel.BirthDay=workSheet.Cells[i, (int)RecruitmentStaffImportColumnEnum.BirthDay].Text.ToString();</v>
      </c>
    </row>
    <row r="22" spans="1:28">
      <c r="A22" s="36" t="s">
        <v>1420</v>
      </c>
      <c r="B22" s="36" t="s">
        <v>506</v>
      </c>
      <c r="C22" s="36"/>
      <c r="D22" s="36"/>
      <c r="E22" s="36"/>
      <c r="F22" s="36"/>
      <c r="G22" s="34" t="s">
        <v>1421</v>
      </c>
      <c r="H22" s="5" t="str">
        <f t="shared" si="0"/>
        <v>data.Gender= dataVm.Gender;</v>
      </c>
      <c r="AB22" s="5" t="str">
        <f t="shared" si="1"/>
        <v>recruitmentStaffViewModel.Gender=workSheet.Cells[i, (int)RecruitmentStaffImportColumnEnum.Gender].Text.ToString();</v>
      </c>
    </row>
    <row r="23" spans="1:28">
      <c r="A23" s="36" t="s">
        <v>1347</v>
      </c>
      <c r="B23" s="36" t="s">
        <v>1349</v>
      </c>
      <c r="C23" s="36"/>
      <c r="D23" s="36"/>
      <c r="E23" s="36"/>
      <c r="F23" s="36"/>
      <c r="G23" s="34" t="s">
        <v>1422</v>
      </c>
      <c r="H23" s="5" t="str">
        <f t="shared" si="0"/>
        <v>data.National= dataVm.National;</v>
      </c>
      <c r="AB23" s="5" t="str">
        <f t="shared" si="1"/>
        <v>recruitmentStaffViewModel.National=workSheet.Cells[i, (int)RecruitmentStaffImportColumnEnum.National].Text.ToString();</v>
      </c>
    </row>
    <row r="24" spans="1:28">
      <c r="A24" s="36" t="s">
        <v>1590</v>
      </c>
      <c r="B24" s="36" t="s">
        <v>1337</v>
      </c>
      <c r="C24" s="36"/>
      <c r="D24" s="36"/>
      <c r="E24" s="36"/>
      <c r="F24" s="36"/>
      <c r="G24" s="34" t="s">
        <v>1423</v>
      </c>
      <c r="H24" s="5" t="str">
        <f t="shared" si="0"/>
        <v>data.IdentNo= dataVm.IdentNo;</v>
      </c>
      <c r="AB24" s="5" t="str">
        <f t="shared" si="1"/>
        <v>recruitmentStaffViewModel.IdentNo=workSheet.Cells[i, (int)RecruitmentStaffImportColumnEnum.IdentNo].Text.ToString();</v>
      </c>
    </row>
    <row r="25" spans="1:28">
      <c r="A25" s="36" t="s">
        <v>1597</v>
      </c>
      <c r="B25" s="36" t="s">
        <v>1350</v>
      </c>
      <c r="C25" s="36"/>
      <c r="D25" s="36"/>
      <c r="E25" s="36"/>
      <c r="F25" s="36"/>
      <c r="G25" s="34" t="s">
        <v>1424</v>
      </c>
      <c r="H25" s="5" t="str">
        <f t="shared" si="0"/>
        <v>data.PhoneNumber= dataVm.PhoneNumber;</v>
      </c>
      <c r="AB25" s="5" t="str">
        <f t="shared" si="1"/>
        <v>recruitmentStaffViewModel.PhoneNumber=workSheet.Cells[i, (int)RecruitmentStaffImportColumnEnum.PhoneNumber].Text.ToString();</v>
      </c>
    </row>
    <row r="26" spans="1:28">
      <c r="A26" s="36" t="s">
        <v>1596</v>
      </c>
      <c r="B26" s="36" t="s">
        <v>1342</v>
      </c>
      <c r="C26" s="36"/>
      <c r="D26" s="36"/>
      <c r="E26" s="36"/>
      <c r="F26" s="36"/>
      <c r="G26" s="34" t="s">
        <v>1338</v>
      </c>
      <c r="H26" s="5" t="str">
        <f t="shared" si="0"/>
        <v>data.Email= dataVm.Email;</v>
      </c>
      <c r="AB26" s="5" t="str">
        <f t="shared" si="1"/>
        <v>recruitmentStaffViewModel.Email=workSheet.Cells[i, (int)RecruitmentStaffImportColumnEnum.Email].Text.ToString();</v>
      </c>
    </row>
    <row r="27" spans="1:28">
      <c r="A27" s="36" t="s">
        <v>1425</v>
      </c>
      <c r="B27" s="36" t="s">
        <v>1351</v>
      </c>
      <c r="C27" s="36"/>
      <c r="D27" s="36"/>
      <c r="E27" s="36"/>
      <c r="F27" s="36"/>
      <c r="G27" s="34" t="s">
        <v>1426</v>
      </c>
      <c r="H27" s="5" t="str">
        <f t="shared" si="0"/>
        <v>data.KiboSalary= dataVm.KiboSalary;</v>
      </c>
      <c r="AB27" s="5" t="str">
        <f t="shared" si="1"/>
        <v>recruitmentStaffViewModel.KiboSalary=workSheet.Cells[i, (int)RecruitmentStaffImportColumnEnum.KiboSalary].Text.ToString();</v>
      </c>
    </row>
    <row r="28" spans="1:28">
      <c r="A28" s="36" t="s">
        <v>1791</v>
      </c>
      <c r="B28" s="36" t="s">
        <v>1352</v>
      </c>
      <c r="C28" s="36"/>
      <c r="D28" s="36"/>
      <c r="E28" s="36"/>
      <c r="F28" s="36"/>
      <c r="G28" s="34" t="s">
        <v>1427</v>
      </c>
      <c r="H28" s="5" t="str">
        <f t="shared" si="0"/>
        <v>data.EducationLevel= dataVm.EducationLevel;</v>
      </c>
      <c r="AB28" s="5" t="str">
        <f t="shared" si="1"/>
        <v>recruitmentStaffViewModel.EducationLevel=workSheet.Cells[i, (int)RecruitmentStaffImportColumnEnum.EducationLevel].Text.ToString();</v>
      </c>
    </row>
    <row r="29" spans="1:28">
      <c r="A29" s="36" t="s">
        <v>1790</v>
      </c>
      <c r="B29" s="36" t="s">
        <v>277</v>
      </c>
      <c r="C29" s="36"/>
      <c r="D29" s="36"/>
      <c r="E29" s="36"/>
      <c r="F29" s="36"/>
      <c r="G29" s="34" t="s">
        <v>1428</v>
      </c>
      <c r="H29" s="5" t="str">
        <f t="shared" si="0"/>
        <v>data.CollectName= dataVm.CollectName;</v>
      </c>
      <c r="AB29" s="5" t="str">
        <f t="shared" si="1"/>
        <v>recruitmentStaffViewModel.CollectName=workSheet.Cells[i, (int)RecruitmentStaffImportColumnEnum.CollectName].Text.ToString();</v>
      </c>
    </row>
    <row r="30" spans="1:28">
      <c r="A30" s="36" t="s">
        <v>1429</v>
      </c>
      <c r="B30" s="36" t="s">
        <v>1353</v>
      </c>
      <c r="C30" s="36"/>
      <c r="D30" s="36"/>
      <c r="E30" s="36"/>
      <c r="F30" s="36"/>
      <c r="G30" s="34" t="s">
        <v>1430</v>
      </c>
      <c r="H30" s="5" t="str">
        <f t="shared" si="0"/>
        <v>data.ProfessionalKbn= dataVm.ProfessionalKbn;</v>
      </c>
      <c r="AB30" s="5" t="str">
        <f t="shared" si="1"/>
        <v>recruitmentStaffViewModel.ProfessionalKbn=workSheet.Cells[i, (int)RecruitmentStaffImportColumnEnum.ProfessionalKbn].Text.ToString();</v>
      </c>
    </row>
    <row r="31" spans="1:28">
      <c r="A31" s="36" t="s">
        <v>1354</v>
      </c>
      <c r="B31" s="36" t="s">
        <v>1322</v>
      </c>
      <c r="C31" s="36"/>
      <c r="D31" s="36"/>
      <c r="E31" s="36"/>
      <c r="F31" s="36"/>
      <c r="G31" s="34" t="s">
        <v>1431</v>
      </c>
      <c r="H31" s="5" t="str">
        <f t="shared" si="0"/>
        <v>data.EducationType= dataVm.EducationType;</v>
      </c>
      <c r="AB31" s="5" t="str">
        <f t="shared" si="1"/>
        <v>recruitmentStaffViewModel.EducationType=workSheet.Cells[i, (int)RecruitmentStaffImportColumnEnum.EducationType].Text.ToString();</v>
      </c>
    </row>
    <row r="32" spans="1:28">
      <c r="A32" s="36" t="s">
        <v>1792</v>
      </c>
      <c r="B32" s="36" t="s">
        <v>277</v>
      </c>
      <c r="C32" s="36"/>
      <c r="D32" s="36"/>
      <c r="E32" s="36"/>
      <c r="F32" s="36"/>
      <c r="G32" s="34" t="s">
        <v>1432</v>
      </c>
      <c r="H32" s="5" t="str">
        <f t="shared" si="0"/>
        <v>data.Grade= dataVm.Grade;</v>
      </c>
      <c r="AB32" s="5" t="str">
        <f t="shared" si="1"/>
        <v>recruitmentStaffViewModel.Grade=workSheet.Cells[i, (int)RecruitmentStaffImportColumnEnum.Grade].Text.ToString();</v>
      </c>
    </row>
    <row r="33" spans="1:28">
      <c r="A33" s="36" t="s">
        <v>1358</v>
      </c>
      <c r="B33" s="36" t="s">
        <v>1355</v>
      </c>
      <c r="C33" s="36"/>
      <c r="D33" s="36"/>
      <c r="E33" s="36"/>
      <c r="F33" s="36"/>
      <c r="G33" s="34" t="s">
        <v>1433</v>
      </c>
      <c r="H33" s="5" t="str">
        <f t="shared" si="0"/>
        <v>data.IsCertificated= dataVm.IsCertificated;</v>
      </c>
      <c r="AB33" s="5" t="str">
        <f t="shared" si="1"/>
        <v>recruitmentStaffViewModel.IsCertificated=workSheet.Cells[i, (int)RecruitmentStaffImportColumnEnum.IsCertificated].Text.ToString();</v>
      </c>
    </row>
    <row r="34" spans="1:28">
      <c r="A34" s="36" t="s">
        <v>1357</v>
      </c>
      <c r="B34" s="36" t="s">
        <v>1356</v>
      </c>
      <c r="C34" s="36"/>
      <c r="D34" s="36"/>
      <c r="E34" s="36"/>
      <c r="F34" s="36"/>
      <c r="G34" s="34" t="s">
        <v>1434</v>
      </c>
      <c r="H34" s="5" t="str">
        <f t="shared" si="0"/>
        <v>data.DebtSubjectCount= dataVm.DebtSubjectCount;</v>
      </c>
      <c r="AB34" s="5" t="str">
        <f t="shared" si="1"/>
        <v>recruitmentStaffViewModel.DebtSubjectCount=workSheet.Cells[i, (int)RecruitmentStaffImportColumnEnum.DebtSubjectCount].Text.ToString();</v>
      </c>
    </row>
    <row r="35" spans="1:28">
      <c r="A35" s="36" t="s">
        <v>1435</v>
      </c>
      <c r="B35" s="36" t="s">
        <v>277</v>
      </c>
      <c r="C35" s="36"/>
      <c r="D35" s="36"/>
      <c r="E35" s="36"/>
      <c r="F35" s="36"/>
      <c r="G35" s="34" t="s">
        <v>1436</v>
      </c>
      <c r="H35" s="5" t="str">
        <f t="shared" si="0"/>
        <v>data.DebtSubjectReason= dataVm.DebtSubjectReason;</v>
      </c>
      <c r="AB35" s="5" t="str">
        <f t="shared" si="1"/>
        <v>recruitmentStaffViewModel.DebtSubjectReason=workSheet.Cells[i, (int)RecruitmentStaffImportColumnEnum.DebtSubjectReason].Text.ToString();</v>
      </c>
    </row>
    <row r="36" spans="1:28">
      <c r="A36" s="36" t="s">
        <v>1438</v>
      </c>
      <c r="B36" s="36" t="s">
        <v>277</v>
      </c>
      <c r="C36" s="36"/>
      <c r="D36" s="36"/>
      <c r="E36" s="36"/>
      <c r="F36" s="36"/>
      <c r="G36" s="34" t="s">
        <v>1437</v>
      </c>
      <c r="H36" s="5" t="str">
        <f t="shared" si="0"/>
        <v>data.CertificatedDateTime= dataVm.CertificatedDateTime;</v>
      </c>
      <c r="AB36" s="5" t="str">
        <f t="shared" si="1"/>
        <v>recruitmentStaffViewModel.CertificatedDateTime=workSheet.Cells[i, (int)RecruitmentStaffImportColumnEnum.CertificatedDateTime].Text.ToString();</v>
      </c>
    </row>
    <row r="37" spans="1:28">
      <c r="A37" s="36" t="s">
        <v>1360</v>
      </c>
      <c r="B37" s="36" t="s">
        <v>277</v>
      </c>
      <c r="C37" s="36"/>
      <c r="D37" s="36"/>
      <c r="E37" s="36"/>
      <c r="F37" s="36"/>
      <c r="G37" s="34" t="s">
        <v>1508</v>
      </c>
      <c r="H37" s="5" t="str">
        <f t="shared" si="0"/>
        <v>data.OtherCertificated= dataVm.OtherCertificated;</v>
      </c>
      <c r="AB37" s="5" t="str">
        <f t="shared" si="1"/>
        <v>recruitmentStaffViewModel.OtherCertificated=workSheet.Cells[i, (int)RecruitmentStaffImportColumnEnum.OtherCertificated].Text.ToString();</v>
      </c>
    </row>
    <row r="38" spans="1:28">
      <c r="A38" s="36" t="s">
        <v>1361</v>
      </c>
      <c r="B38" s="36" t="s">
        <v>1362</v>
      </c>
      <c r="C38" s="36"/>
      <c r="D38" s="36"/>
      <c r="E38" s="36"/>
      <c r="F38" s="36"/>
      <c r="G38" s="34" t="s">
        <v>1439</v>
      </c>
      <c r="H38" s="5" t="str">
        <f t="shared" si="0"/>
        <v>data.JapaneseLevel= dataVm.JapaneseLevel;</v>
      </c>
      <c r="AB38" s="5" t="str">
        <f t="shared" si="1"/>
        <v>recruitmentStaffViewModel.JapaneseLevel=workSheet.Cells[i, (int)RecruitmentStaffImportColumnEnum.JapaneseLevel].Text.ToString();</v>
      </c>
    </row>
    <row r="39" spans="1:28">
      <c r="A39" s="36" t="s">
        <v>654</v>
      </c>
      <c r="B39" s="36" t="s">
        <v>277</v>
      </c>
      <c r="C39" s="36"/>
      <c r="D39" s="36"/>
      <c r="E39" s="36"/>
      <c r="F39" s="36"/>
      <c r="G39" s="34" t="s">
        <v>1440</v>
      </c>
      <c r="H39" s="5" t="str">
        <f t="shared" si="0"/>
        <v>data.EnglishLevel= dataVm.EnglishLevel;</v>
      </c>
      <c r="AB39" s="5" t="str">
        <f t="shared" si="1"/>
        <v>recruitmentStaffViewModel.EnglishLevel=workSheet.Cells[i, (int)RecruitmentStaffImportColumnEnum.EnglishLevel].Text.ToString();</v>
      </c>
    </row>
    <row r="40" spans="1:28">
      <c r="A40" s="36" t="s">
        <v>1363</v>
      </c>
      <c r="B40" s="36" t="s">
        <v>277</v>
      </c>
      <c r="C40" s="36"/>
      <c r="D40" s="36"/>
      <c r="E40" s="36"/>
      <c r="F40" s="36"/>
      <c r="G40" s="34" t="s">
        <v>1441</v>
      </c>
      <c r="H40" s="5" t="str">
        <f t="shared" si="0"/>
        <v>data.OtherSkill= dataVm.OtherSkill;</v>
      </c>
      <c r="AB40" s="5" t="str">
        <f t="shared" si="1"/>
        <v>recruitmentStaffViewModel.OtherSkill=workSheet.Cells[i, (int)RecruitmentStaffImportColumnEnum.OtherSkill].Text.ToString();</v>
      </c>
    </row>
    <row r="41" spans="1:28">
      <c r="A41" s="36" t="s">
        <v>1442</v>
      </c>
      <c r="B41" s="36" t="s">
        <v>1322</v>
      </c>
      <c r="C41" s="36"/>
      <c r="D41" s="36"/>
      <c r="E41" s="36"/>
      <c r="F41" s="36"/>
      <c r="G41" s="34" t="s">
        <v>1443</v>
      </c>
      <c r="H41" s="5" t="str">
        <f t="shared" si="0"/>
        <v>data.MarriedStatus= dataVm.MarriedStatus;</v>
      </c>
      <c r="AB41" s="5" t="str">
        <f t="shared" si="1"/>
        <v>recruitmentStaffViewModel.MarriedStatus=workSheet.Cells[i, (int)RecruitmentStaffImportColumnEnum.MarriedStatus].Text.ToString();</v>
      </c>
    </row>
    <row r="42" spans="1:28">
      <c r="A42" s="36" t="s">
        <v>1444</v>
      </c>
      <c r="B42" s="36" t="s">
        <v>1322</v>
      </c>
      <c r="C42" s="36"/>
      <c r="D42" s="36"/>
      <c r="E42" s="36"/>
      <c r="F42" s="36"/>
      <c r="G42" s="34" t="s">
        <v>1445</v>
      </c>
      <c r="H42" s="5" t="str">
        <f t="shared" si="0"/>
        <v>data.Objective= dataVm.Objective;</v>
      </c>
      <c r="AB42" s="5" t="str">
        <f t="shared" si="1"/>
        <v>recruitmentStaffViewModel.Objective=workSheet.Cells[i, (int)RecruitmentStaffImportColumnEnum.Objective].Text.ToString();</v>
      </c>
    </row>
    <row r="43" spans="1:28">
      <c r="A43" s="36" t="s">
        <v>1446</v>
      </c>
      <c r="B43" s="36" t="s">
        <v>1322</v>
      </c>
      <c r="C43" s="36"/>
      <c r="D43" s="36"/>
      <c r="E43" s="36"/>
      <c r="F43" s="36"/>
      <c r="G43" s="34" t="s">
        <v>1447</v>
      </c>
      <c r="H43" s="5" t="str">
        <f t="shared" si="0"/>
        <v>data.CvNote= dataVm.CvNote;</v>
      </c>
      <c r="AB43" s="5" t="str">
        <f t="shared" si="1"/>
        <v>recruitmentStaffViewModel.CvNote=workSheet.Cells[i, (int)RecruitmentStaffImportColumnEnum.CvNote].Text.ToString();</v>
      </c>
    </row>
    <row r="44" spans="1:28">
      <c r="A44" s="36" t="s">
        <v>1448</v>
      </c>
      <c r="B44" s="36" t="s">
        <v>277</v>
      </c>
      <c r="C44" s="36"/>
      <c r="D44" s="36"/>
      <c r="E44" s="36"/>
      <c r="F44" s="36"/>
      <c r="G44" s="34" t="s">
        <v>1449</v>
      </c>
      <c r="H44" s="5" t="str">
        <f t="shared" si="0"/>
        <v>data.Comment1= dataVm.Comment1;</v>
      </c>
      <c r="AB44" s="5" t="str">
        <f t="shared" si="1"/>
        <v>recruitmentStaffViewModel.Comment1=workSheet.Cells[i, (int)RecruitmentStaffImportColumnEnum.Comment1].Text.ToString();</v>
      </c>
    </row>
    <row r="45" spans="1:28">
      <c r="A45" s="36" t="s">
        <v>1364</v>
      </c>
      <c r="B45" s="36" t="s">
        <v>277</v>
      </c>
      <c r="C45" s="36"/>
      <c r="D45" s="36"/>
      <c r="E45" s="36"/>
      <c r="F45" s="36"/>
      <c r="G45" s="34" t="s">
        <v>1450</v>
      </c>
      <c r="H45" s="5" t="str">
        <f t="shared" si="0"/>
        <v>data.Comment2= dataVm.Comment2;</v>
      </c>
      <c r="AB45" s="5" t="str">
        <f t="shared" si="1"/>
        <v>recruitmentStaffViewModel.Comment2=workSheet.Cells[i, (int)RecruitmentStaffImportColumnEnum.Comment2].Text.ToString();</v>
      </c>
    </row>
    <row r="46" spans="1:28">
      <c r="A46" s="36" t="s">
        <v>1451</v>
      </c>
      <c r="B46" s="36" t="s">
        <v>1359</v>
      </c>
      <c r="C46" s="36"/>
      <c r="D46" s="36"/>
      <c r="E46" s="36"/>
      <c r="F46" s="36"/>
      <c r="G46" s="34" t="s">
        <v>1339</v>
      </c>
      <c r="H46" s="5" t="str">
        <f t="shared" si="0"/>
        <v>data.CvCreateDate= dataVm.CvCreateDate;</v>
      </c>
      <c r="AB46" s="5" t="str">
        <f t="shared" si="1"/>
        <v>recruitmentStaffViewModel.CvCreateDate=workSheet.Cells[i, (int)RecruitmentStaffImportColumnEnum.CvCreateDate].Text.ToString();</v>
      </c>
    </row>
    <row r="47" spans="1:28">
      <c r="A47" s="36" t="s">
        <v>1365</v>
      </c>
      <c r="B47" s="36" t="s">
        <v>1359</v>
      </c>
      <c r="C47" s="36"/>
      <c r="D47" s="36"/>
      <c r="E47" s="36"/>
      <c r="F47" s="36"/>
      <c r="G47" s="34" t="s">
        <v>1340</v>
      </c>
      <c r="H47" s="5" t="str">
        <f t="shared" si="0"/>
        <v>data.CvUpdateDate= dataVm.CvUpdateDate;</v>
      </c>
      <c r="AB47" s="5" t="str">
        <f t="shared" si="1"/>
        <v>recruitmentStaffViewModel.CvUpdateDate=workSheet.Cells[i, (int)RecruitmentStaffImportColumnEnum.CvUpdateDate].Text.ToString();</v>
      </c>
    </row>
    <row r="48" spans="1:28">
      <c r="A48" s="36" t="s">
        <v>1452</v>
      </c>
      <c r="B48" s="36" t="s">
        <v>1326</v>
      </c>
      <c r="C48" s="36"/>
      <c r="D48" s="36"/>
      <c r="E48" s="36"/>
      <c r="F48" s="36"/>
      <c r="G48" s="34" t="s">
        <v>1453</v>
      </c>
      <c r="H48" s="5" t="str">
        <f t="shared" si="0"/>
        <v>data.CvSendCount= dataVm.CvSendCount;</v>
      </c>
      <c r="AB48" s="5" t="str">
        <f t="shared" si="1"/>
        <v>recruitmentStaffViewModel.CvSendCount=workSheet.Cells[i, (int)RecruitmentStaffImportColumnEnum.CvSendCount].Text.ToString();</v>
      </c>
    </row>
    <row r="49" spans="1:28">
      <c r="A49" s="39" t="s">
        <v>1366</v>
      </c>
      <c r="B49" s="36" t="s">
        <v>1337</v>
      </c>
      <c r="C49" s="36"/>
      <c r="D49" s="36"/>
      <c r="E49" s="36"/>
      <c r="F49" s="36"/>
      <c r="G49" s="34" t="s">
        <v>1454</v>
      </c>
      <c r="H49" s="5" t="str">
        <f t="shared" si="0"/>
        <v>data.CvSendList= dataVm.CvSendList;</v>
      </c>
      <c r="AB49" s="5" t="str">
        <f t="shared" si="1"/>
        <v>recruitmentStaffViewModel.CvSendList=workSheet.Cells[i, (int)RecruitmentStaffImportColumnEnum.CvSendList].Text.ToString();</v>
      </c>
    </row>
    <row r="50" spans="1:28">
      <c r="A50" s="36" t="s">
        <v>1144</v>
      </c>
      <c r="B50" s="36" t="s">
        <v>1455</v>
      </c>
      <c r="C50" s="36"/>
      <c r="D50" s="36"/>
      <c r="E50" s="36"/>
      <c r="F50" s="36"/>
      <c r="G50" s="34" t="s">
        <v>1456</v>
      </c>
      <c r="H50" s="5" t="str">
        <f t="shared" si="0"/>
        <v>data.StartWorkingDate= dataVm.StartWorkingDate;</v>
      </c>
      <c r="AB50" s="5" t="str">
        <f t="shared" si="1"/>
        <v>recruitmentStaffViewModel.StartWorkingDate=workSheet.Cells[i, (int)RecruitmentStaffImportColumnEnum.StartWorkingDate].Text.ToString();</v>
      </c>
    </row>
    <row r="51" spans="1:28">
      <c r="A51" s="36" t="s">
        <v>1457</v>
      </c>
      <c r="B51" s="36" t="s">
        <v>1337</v>
      </c>
      <c r="C51" s="36"/>
      <c r="D51" s="36"/>
      <c r="E51" s="36"/>
      <c r="F51" s="36"/>
      <c r="G51" s="34" t="s">
        <v>1458</v>
      </c>
      <c r="H51" s="5" t="str">
        <f t="shared" si="0"/>
        <v>data.AdddressPlace= dataVm.AdddressPlace;</v>
      </c>
      <c r="AB51" s="5" t="str">
        <f t="shared" si="1"/>
        <v>recruitmentStaffViewModel.AdddressPlace=workSheet.Cells[i, (int)RecruitmentStaffImportColumnEnum.AdddressPlace].Text.ToString();</v>
      </c>
    </row>
    <row r="52" spans="1:28">
      <c r="A52" s="36" t="s">
        <v>1135</v>
      </c>
      <c r="B52" s="36" t="s">
        <v>1342</v>
      </c>
      <c r="C52" s="36"/>
      <c r="D52" s="36"/>
      <c r="E52" s="36"/>
      <c r="F52" s="36"/>
      <c r="G52" s="34" t="s">
        <v>1459</v>
      </c>
      <c r="H52" s="5" t="str">
        <f t="shared" si="0"/>
        <v>data.BornPlace= dataVm.BornPlace;</v>
      </c>
      <c r="AB52" s="5" t="str">
        <f t="shared" si="1"/>
        <v>recruitmentStaffViewModel.BornPlace=workSheet.Cells[i, (int)RecruitmentStaffImportColumnEnum.BornPlace].Text.ToString();</v>
      </c>
    </row>
    <row r="53" spans="1:28">
      <c r="A53" s="36" t="s">
        <v>1367</v>
      </c>
      <c r="B53" s="36" t="s">
        <v>277</v>
      </c>
      <c r="C53" s="36"/>
      <c r="D53" s="36"/>
      <c r="E53" s="36"/>
      <c r="F53" s="36"/>
      <c r="G53" s="34" t="s">
        <v>441</v>
      </c>
      <c r="H53" s="5" t="str">
        <f t="shared" si="0"/>
        <v>data.Hobby= dataVm.Hobby;</v>
      </c>
      <c r="AB53" s="5" t="str">
        <f t="shared" si="1"/>
        <v>recruitmentStaffViewModel.Hobby=workSheet.Cells[i, (int)RecruitmentStaffImportColumnEnum.Hobby].Text.ToString();</v>
      </c>
    </row>
    <row r="54" spans="1:28">
      <c r="A54" s="36" t="s">
        <v>1460</v>
      </c>
      <c r="B54" s="36" t="s">
        <v>1322</v>
      </c>
      <c r="C54" s="36"/>
      <c r="D54" s="36"/>
      <c r="E54" s="36"/>
      <c r="F54" s="36"/>
      <c r="G54" s="34" t="s">
        <v>1461</v>
      </c>
      <c r="H54" s="5" t="str">
        <f t="shared" si="0"/>
        <v>data.IsTestRound1ByPass= dataVm.IsTestRound1ByPass;</v>
      </c>
      <c r="AB54" s="5" t="str">
        <f t="shared" si="1"/>
        <v>recruitmentStaffViewModel.IsTestRound1ByPass=workSheet.Cells[i, (int)RecruitmentStaffImportColumnEnum.IsTestRound1ByPass].Text.ToString();</v>
      </c>
    </row>
    <row r="55" spans="1:28">
      <c r="A55" s="35" t="s">
        <v>1368</v>
      </c>
      <c r="B55" s="35" t="s">
        <v>458</v>
      </c>
      <c r="C55" s="35"/>
      <c r="D55" s="35"/>
      <c r="E55" s="35"/>
      <c r="F55" s="35"/>
      <c r="G55" s="34" t="s">
        <v>1464</v>
      </c>
      <c r="H55" s="5" t="str">
        <f t="shared" si="0"/>
        <v>data.GradeTestRound1= dataVm.GradeTestRound1;</v>
      </c>
      <c r="AB55" s="5" t="str">
        <f t="shared" si="1"/>
        <v>recruitmentStaffViewModel.GradeTestRound1=workSheet.Cells[i, (int)RecruitmentStaffImportColumnEnum.GradeTestRound1].Text.ToString();</v>
      </c>
    </row>
    <row r="56" spans="1:28">
      <c r="A56" s="35" t="s">
        <v>1462</v>
      </c>
      <c r="B56" s="35" t="s">
        <v>1370</v>
      </c>
      <c r="C56" s="35"/>
      <c r="D56" s="35"/>
      <c r="E56" s="35"/>
      <c r="F56" s="35"/>
      <c r="G56" s="34" t="s">
        <v>1465</v>
      </c>
      <c r="H56" s="5" t="str">
        <f t="shared" si="0"/>
        <v>data.EngGradeTestRound1= dataVm.EngGradeTestRound1;</v>
      </c>
      <c r="AB56" s="5" t="str">
        <f t="shared" si="1"/>
        <v>recruitmentStaffViewModel.EngGradeTestRound1=workSheet.Cells[i, (int)RecruitmentStaffImportColumnEnum.EngGradeTestRound1].Text.ToString();</v>
      </c>
    </row>
    <row r="57" spans="1:28">
      <c r="A57" s="35" t="s">
        <v>1463</v>
      </c>
      <c r="B57" s="35" t="s">
        <v>1370</v>
      </c>
      <c r="C57" s="35"/>
      <c r="D57" s="35"/>
      <c r="E57" s="35"/>
      <c r="F57" s="35"/>
      <c r="G57" s="34" t="s">
        <v>1466</v>
      </c>
      <c r="H57" s="5" t="str">
        <f t="shared" si="0"/>
        <v>data.ProfessionalKbnGradeTestRound1= dataVm.ProfessionalKbnGradeTestRound1;</v>
      </c>
      <c r="AB57" s="5" t="str">
        <f t="shared" si="1"/>
        <v>recruitmentStaffViewModel.ProfessionalKbnGradeTestRound1=workSheet.Cells[i, (int)RecruitmentStaffImportColumnEnum.ProfessionalKbnGradeTestRound1].Text.ToString();</v>
      </c>
    </row>
    <row r="58" spans="1:28">
      <c r="A58" s="35" t="s">
        <v>1369</v>
      </c>
      <c r="B58" s="35" t="s">
        <v>458</v>
      </c>
      <c r="C58" s="35"/>
      <c r="D58" s="35"/>
      <c r="E58" s="35"/>
      <c r="F58" s="35"/>
      <c r="G58" s="34" t="s">
        <v>1467</v>
      </c>
      <c r="H58" s="5" t="str">
        <f t="shared" si="0"/>
        <v>data.GradeTestRound2= dataVm.GradeTestRound2;</v>
      </c>
      <c r="AB58" s="5" t="str">
        <f t="shared" si="1"/>
        <v>recruitmentStaffViewModel.GradeTestRound2=workSheet.Cells[i, (int)RecruitmentStaffImportColumnEnum.GradeTestRound2].Text.ToString();</v>
      </c>
    </row>
    <row r="59" spans="1:28">
      <c r="A59" s="35" t="s">
        <v>1468</v>
      </c>
      <c r="B59" s="35" t="s">
        <v>277</v>
      </c>
      <c r="C59" s="35"/>
      <c r="D59" s="35"/>
      <c r="E59" s="35"/>
      <c r="F59" s="35"/>
      <c r="G59" s="34" t="s">
        <v>1469</v>
      </c>
      <c r="H59" s="5" t="str">
        <f t="shared" si="0"/>
        <v>data.CvStatus= dataVm.CvStatus;</v>
      </c>
      <c r="AB59" s="5" t="str">
        <f t="shared" si="1"/>
        <v>recruitmentStaffViewModel.CvStatus=workSheet.Cells[i, (int)RecruitmentStaffImportColumnEnum.CvStatus].Text.ToString();</v>
      </c>
    </row>
    <row r="60" spans="1:28">
      <c r="A60" s="35" t="s">
        <v>1471</v>
      </c>
      <c r="B60" s="35" t="s">
        <v>1371</v>
      </c>
      <c r="C60" s="35"/>
      <c r="D60" s="35"/>
      <c r="E60" s="35"/>
      <c r="F60" s="35"/>
      <c r="G60" s="34" t="s">
        <v>1470</v>
      </c>
      <c r="H60" s="5" t="str">
        <f t="shared" si="0"/>
        <v>data.EmpType= dataVm.EmpType;</v>
      </c>
      <c r="AB60" s="5" t="str">
        <f>"recruitmentStaffViewModel." &amp;A60 &amp; "=" &amp;$AB$1 &amp; A60&amp;$AB$2</f>
        <v>recruitmentStaffViewModel.EmpType=workSheet.Cells[i, (int)RecruitmentStaffImportColumnEnum.EmpType].Text.ToString();</v>
      </c>
    </row>
    <row r="61" spans="1:28">
      <c r="A61" s="35" t="s">
        <v>1604</v>
      </c>
      <c r="B61" s="35" t="s">
        <v>1372</v>
      </c>
      <c r="C61" s="35"/>
      <c r="D61" s="35"/>
      <c r="E61" s="35"/>
      <c r="F61" s="35"/>
      <c r="G61" s="34" t="s">
        <v>1472</v>
      </c>
      <c r="H61" s="5" t="str">
        <f t="shared" si="0"/>
        <v>data.TrainingClassConditionTalkDate= dataVm.TrainingClassConditionTalkDate;</v>
      </c>
      <c r="AB61" s="5" t="str">
        <f t="shared" si="1"/>
        <v>recruitmentStaffViewModel.TrainingClassConditionTalkDate=workSheet.Cells[i, (int)RecruitmentStaffImportColumnEnum.TrainingClassConditionTalkDate].Text.ToString();</v>
      </c>
    </row>
    <row r="62" spans="1:28">
      <c r="A62" s="35" t="s">
        <v>1473</v>
      </c>
      <c r="B62" s="35" t="s">
        <v>252</v>
      </c>
      <c r="C62" s="35"/>
      <c r="D62" s="35"/>
      <c r="E62" s="35"/>
      <c r="F62" s="35"/>
      <c r="G62" s="34" t="s">
        <v>1474</v>
      </c>
      <c r="H62" s="5" t="str">
        <f t="shared" si="0"/>
        <v>data.WorkingConditionTalkDate= dataVm.WorkingConditionTalkDate;</v>
      </c>
      <c r="AB62" s="5" t="str">
        <f t="shared" si="1"/>
        <v>recruitmentStaffViewModel.WorkingConditionTalkDate=workSheet.Cells[i, (int)RecruitmentStaffImportColumnEnum.WorkingConditionTalkDate].Text.ToString();</v>
      </c>
    </row>
    <row r="63" spans="1:28">
      <c r="A63" s="11" t="s">
        <v>1475</v>
      </c>
      <c r="B63" s="11" t="s">
        <v>1378</v>
      </c>
      <c r="C63" s="11"/>
      <c r="D63" s="11"/>
      <c r="E63" s="11"/>
      <c r="F63" s="11"/>
      <c r="G63" s="34" t="s">
        <v>1394</v>
      </c>
      <c r="H63" s="5" t="str">
        <f t="shared" si="0"/>
        <v>data.Avatar= dataVm.Avatar;</v>
      </c>
    </row>
    <row r="64" spans="1:28">
      <c r="A64" s="37" t="s">
        <v>1390</v>
      </c>
      <c r="B64" s="37" t="s">
        <v>1391</v>
      </c>
      <c r="C64" s="11"/>
      <c r="D64" s="11"/>
      <c r="E64" s="11"/>
      <c r="F64" s="11"/>
      <c r="G64" s="34" t="s">
        <v>1476</v>
      </c>
      <c r="H64" s="5" t="str">
        <f t="shared" si="0"/>
        <v>data.IsSendSMS= dataVm.IsSendSMS;</v>
      </c>
    </row>
    <row r="65" spans="1:8">
      <c r="A65" s="37" t="s">
        <v>1477</v>
      </c>
      <c r="B65" s="37" t="s">
        <v>198</v>
      </c>
      <c r="C65" s="11"/>
      <c r="D65" s="11"/>
      <c r="E65" s="11"/>
      <c r="F65" s="11"/>
      <c r="G65" s="34" t="s">
        <v>1478</v>
      </c>
      <c r="H65" s="5" t="str">
        <f t="shared" si="0"/>
        <v>data.SMSCount= dataVm.SMSCount;</v>
      </c>
    </row>
    <row r="66" spans="1:8">
      <c r="A66" s="37" t="s">
        <v>1542</v>
      </c>
      <c r="B66" s="37" t="s">
        <v>1322</v>
      </c>
      <c r="C66" s="11"/>
      <c r="D66" s="11"/>
      <c r="E66" s="11"/>
      <c r="F66" s="11"/>
      <c r="G66" s="34" t="s">
        <v>1480</v>
      </c>
      <c r="H66" s="5" t="str">
        <f t="shared" si="0"/>
        <v>data.SMSContent= dataVm.SMSContent;</v>
      </c>
    </row>
    <row r="67" spans="1:8">
      <c r="A67" s="37" t="s">
        <v>1388</v>
      </c>
      <c r="B67" s="37" t="s">
        <v>506</v>
      </c>
      <c r="C67" s="37"/>
      <c r="D67" s="37"/>
      <c r="E67" s="37"/>
      <c r="F67" s="37"/>
      <c r="G67" s="34" t="s">
        <v>1389</v>
      </c>
      <c r="H67" s="5" t="str">
        <f t="shared" si="0"/>
        <v>data.IsTrainingIntroduction= dataVm.IsTrainingIntroduction;</v>
      </c>
    </row>
    <row r="68" spans="1:8">
      <c r="A68" s="37" t="s">
        <v>1600</v>
      </c>
      <c r="B68" s="37" t="s">
        <v>198</v>
      </c>
      <c r="C68" s="11"/>
      <c r="D68" s="11"/>
      <c r="E68" s="11"/>
      <c r="F68" s="11"/>
      <c r="G68" s="34" t="s">
        <v>1481</v>
      </c>
      <c r="H68" s="5" t="str">
        <f t="shared" si="0"/>
        <v>data.DeptReceived= dataVm.DeptReceived;</v>
      </c>
    </row>
    <row r="69" spans="1:8">
      <c r="A69" s="37" t="s">
        <v>1601</v>
      </c>
      <c r="B69" s="37" t="s">
        <v>1326</v>
      </c>
      <c r="C69" s="11"/>
      <c r="D69" s="11"/>
      <c r="E69" s="11"/>
      <c r="F69" s="11"/>
      <c r="G69" s="34" t="s">
        <v>1482</v>
      </c>
      <c r="H69" s="5" t="str">
        <f t="shared" si="0"/>
        <v>data.TeamReceived= dataVm.TeamReceived;</v>
      </c>
    </row>
    <row r="70" spans="1:8">
      <c r="A70" s="37" t="s">
        <v>1483</v>
      </c>
      <c r="B70" s="37" t="s">
        <v>1359</v>
      </c>
      <c r="C70" s="11"/>
      <c r="D70" s="11"/>
      <c r="E70" s="11"/>
      <c r="F70" s="11"/>
      <c r="G70" s="34" t="s">
        <v>1484</v>
      </c>
      <c r="H70" s="5" t="str">
        <f t="shared" ref="H70:H86" si="2">"data."&amp;A70 &amp; "= dataVm." &amp;A70 &amp; ";"</f>
        <v>data.TrialStartDate= dataVm.TrialStartDate;</v>
      </c>
    </row>
    <row r="71" spans="1:8">
      <c r="A71" s="37" t="s">
        <v>1612</v>
      </c>
      <c r="B71" s="37" t="s">
        <v>1326</v>
      </c>
      <c r="C71" s="11"/>
      <c r="D71" s="11"/>
      <c r="E71" s="11"/>
      <c r="F71" s="11"/>
      <c r="G71" s="34" t="s">
        <v>1485</v>
      </c>
      <c r="H71" s="5" t="str">
        <f t="shared" si="2"/>
        <v>data.SupportEmpID= dataVm.SupportEmpID;</v>
      </c>
    </row>
    <row r="72" spans="1:8">
      <c r="A72" s="37" t="s">
        <v>1486</v>
      </c>
      <c r="B72" s="37" t="s">
        <v>277</v>
      </c>
      <c r="C72" s="11"/>
      <c r="D72" s="11"/>
      <c r="E72" s="11"/>
      <c r="F72" s="11"/>
      <c r="G72" s="34" t="s">
        <v>1487</v>
      </c>
      <c r="H72" s="5" t="str">
        <f t="shared" si="2"/>
        <v>data.GhostPC= dataVm.GhostPC;</v>
      </c>
    </row>
    <row r="73" spans="1:8">
      <c r="A73" s="37" t="s">
        <v>1488</v>
      </c>
      <c r="B73" s="37" t="s">
        <v>252</v>
      </c>
      <c r="C73" s="11"/>
      <c r="D73" s="11"/>
      <c r="E73" s="11"/>
      <c r="F73" s="11"/>
      <c r="G73" s="34" t="s">
        <v>1490</v>
      </c>
      <c r="H73" s="5" t="str">
        <f t="shared" si="2"/>
        <v>data.ItMailNotificationDate= dataVm.ItMailNotificationDate;</v>
      </c>
    </row>
    <row r="74" spans="1:8">
      <c r="A74" s="37" t="s">
        <v>1489</v>
      </c>
      <c r="B74" s="37" t="s">
        <v>252</v>
      </c>
      <c r="C74" s="11"/>
      <c r="D74" s="11"/>
      <c r="E74" s="11"/>
      <c r="F74" s="11"/>
      <c r="G74" s="34" t="s">
        <v>1393</v>
      </c>
      <c r="H74" s="5" t="str">
        <f t="shared" si="2"/>
        <v>data.ResourceDeptMailNotificationDate= dataVm.ResourceDeptMailNotificationDate;</v>
      </c>
    </row>
    <row r="75" spans="1:8">
      <c r="A75" s="37" t="s">
        <v>1789</v>
      </c>
      <c r="B75" s="37" t="s">
        <v>1392</v>
      </c>
      <c r="C75" s="11"/>
      <c r="D75" s="11"/>
      <c r="E75" s="11"/>
      <c r="F75" s="11"/>
      <c r="G75" s="34" t="s">
        <v>1491</v>
      </c>
      <c r="H75" s="5" t="str">
        <f t="shared" si="2"/>
        <v>data.SystemEmpID= dataVm.SystemEmpID;</v>
      </c>
    </row>
    <row r="76" spans="1:8">
      <c r="A76" s="4" t="s">
        <v>581</v>
      </c>
      <c r="B76" s="4" t="s">
        <v>198</v>
      </c>
      <c r="C76" s="4"/>
      <c r="D76" s="4" t="s">
        <v>1528</v>
      </c>
      <c r="E76" s="4"/>
      <c r="F76" s="4"/>
      <c r="G76" s="4" t="s">
        <v>1529</v>
      </c>
      <c r="H76" s="5" t="str">
        <f t="shared" si="2"/>
        <v>data.FileID= dataVm.FileID;</v>
      </c>
    </row>
    <row r="77" spans="1:8">
      <c r="A77" s="4" t="s">
        <v>1530</v>
      </c>
      <c r="B77" s="4" t="s">
        <v>1355</v>
      </c>
      <c r="C77" s="4"/>
      <c r="D77" s="4"/>
      <c r="E77" s="4"/>
      <c r="F77" s="4"/>
      <c r="G77" s="4" t="s">
        <v>1532</v>
      </c>
      <c r="H77" s="5" t="str">
        <f t="shared" si="2"/>
        <v>data.IsRegister= dataVm.IsRegister;</v>
      </c>
    </row>
    <row r="78" spans="1:8">
      <c r="A78" s="4" t="s">
        <v>1543</v>
      </c>
      <c r="B78" s="4" t="s">
        <v>1544</v>
      </c>
      <c r="C78" s="4"/>
      <c r="D78" s="4"/>
      <c r="E78" s="4"/>
      <c r="F78" s="4"/>
      <c r="G78" s="4" t="s">
        <v>1545</v>
      </c>
      <c r="H78" s="5" t="str">
        <f t="shared" si="2"/>
        <v>data.InterviewRoom= dataVm.InterviewRoom;</v>
      </c>
    </row>
    <row r="79" spans="1:8">
      <c r="A79" s="4" t="s">
        <v>1547</v>
      </c>
      <c r="B79" s="4" t="s">
        <v>252</v>
      </c>
      <c r="C79" s="4"/>
      <c r="D79" s="4"/>
      <c r="E79" s="4"/>
      <c r="F79" s="4"/>
      <c r="G79" s="4" t="s">
        <v>1382</v>
      </c>
      <c r="H79" s="5" t="str">
        <f t="shared" si="2"/>
        <v>data.InterviewDate= dataVm.InterviewDate;</v>
      </c>
    </row>
    <row r="80" spans="1:8">
      <c r="A80" s="4" t="s">
        <v>1548</v>
      </c>
      <c r="B80" s="4" t="s">
        <v>277</v>
      </c>
      <c r="C80" s="4"/>
      <c r="D80" s="4"/>
      <c r="E80" s="4"/>
      <c r="F80" s="4"/>
      <c r="G80" s="4" t="s">
        <v>1450</v>
      </c>
      <c r="H80" s="5" t="str">
        <f t="shared" si="2"/>
        <v>data.InterviewComment= dataVm.InterviewComment;</v>
      </c>
    </row>
    <row r="81" spans="1:8">
      <c r="A81" s="4" t="s">
        <v>1541</v>
      </c>
      <c r="B81" s="4" t="s">
        <v>1322</v>
      </c>
      <c r="C81" s="4"/>
      <c r="D81" s="4"/>
      <c r="E81" s="4"/>
      <c r="F81" s="4"/>
      <c r="G81" s="4" t="s">
        <v>1408</v>
      </c>
      <c r="H81" s="5" t="str">
        <f t="shared" si="2"/>
        <v>data.InterviewResult= dataVm.InterviewResult;</v>
      </c>
    </row>
    <row r="82" spans="1:8">
      <c r="A82" s="11" t="s">
        <v>1611</v>
      </c>
      <c r="B82" s="11" t="s">
        <v>1531</v>
      </c>
      <c r="C82" s="11"/>
      <c r="D82" s="11"/>
      <c r="E82" s="11"/>
      <c r="F82" s="11"/>
      <c r="G82" s="11" t="s">
        <v>17</v>
      </c>
      <c r="H82" s="5" t="str">
        <f t="shared" si="2"/>
        <v>data.DisplayOrder= dataVm.DisplayOrder;</v>
      </c>
    </row>
    <row r="83" spans="1:8">
      <c r="A83" s="4" t="s">
        <v>18</v>
      </c>
      <c r="B83" s="4" t="s">
        <v>14</v>
      </c>
      <c r="C83" s="4"/>
      <c r="D83" s="4"/>
      <c r="E83" s="4"/>
      <c r="F83" s="4"/>
      <c r="G83" s="4" t="s">
        <v>19</v>
      </c>
      <c r="H83" s="5" t="str">
        <f t="shared" si="2"/>
        <v>data.AccountData= dataVm.AccountData;</v>
      </c>
    </row>
    <row r="84" spans="1:8">
      <c r="A84" s="4" t="s">
        <v>20</v>
      </c>
      <c r="B84" s="4" t="s">
        <v>14</v>
      </c>
      <c r="C84" s="4"/>
      <c r="D84" s="4"/>
      <c r="E84" s="4"/>
      <c r="F84" s="4"/>
      <c r="G84" s="4" t="s">
        <v>8</v>
      </c>
      <c r="H84" s="5" t="str">
        <f t="shared" si="2"/>
        <v>data.Note= dataVm.Note;</v>
      </c>
    </row>
    <row r="85" spans="1:8">
      <c r="A85" s="4" t="s">
        <v>21</v>
      </c>
      <c r="B85" s="4" t="s">
        <v>9</v>
      </c>
      <c r="C85" s="4"/>
      <c r="D85" s="4"/>
      <c r="E85" s="4"/>
      <c r="F85" s="4"/>
      <c r="G85" s="4" t="s">
        <v>287</v>
      </c>
      <c r="H85" s="5" t="str">
        <f t="shared" si="2"/>
        <v>data.DeleteFlag= dataVm.DeleteFlag;</v>
      </c>
    </row>
    <row r="86" spans="1:8">
      <c r="A86" s="4" t="s">
        <v>954</v>
      </c>
      <c r="B86" s="4" t="s">
        <v>9</v>
      </c>
      <c r="C86" s="4"/>
      <c r="D86" s="4"/>
      <c r="E86" s="4"/>
      <c r="F86" s="4"/>
      <c r="G86" s="4" t="s">
        <v>23</v>
      </c>
      <c r="H86" s="5" t="str">
        <f t="shared" si="2"/>
        <v>data.DataStatus= dataVm.DataStatus;</v>
      </c>
    </row>
    <row r="87" spans="1:8">
      <c r="A87" s="4" t="s">
        <v>24</v>
      </c>
      <c r="B87" s="4" t="s">
        <v>14</v>
      </c>
      <c r="C87" s="4"/>
      <c r="D87" s="4"/>
      <c r="E87" s="4"/>
      <c r="F87" s="4"/>
      <c r="G87" s="4"/>
    </row>
    <row r="88" spans="1:8">
      <c r="A88" s="4" t="s">
        <v>25</v>
      </c>
      <c r="B88" s="4" t="s">
        <v>14</v>
      </c>
      <c r="C88" s="4"/>
      <c r="D88" s="4"/>
      <c r="E88" s="4"/>
      <c r="F88" s="4"/>
      <c r="G88" s="4"/>
    </row>
    <row r="89" spans="1:8">
      <c r="A89" s="4" t="s">
        <v>26</v>
      </c>
      <c r="B89" s="4" t="s">
        <v>14</v>
      </c>
      <c r="C89" s="4"/>
      <c r="D89" s="4"/>
      <c r="E89" s="4"/>
      <c r="F89" s="4"/>
      <c r="G89" s="4"/>
    </row>
    <row r="90" spans="1:8">
      <c r="A90" s="4" t="s">
        <v>27</v>
      </c>
      <c r="B90" s="4" t="s">
        <v>14</v>
      </c>
      <c r="C90" s="4"/>
      <c r="D90" s="4"/>
      <c r="E90" s="4"/>
      <c r="F90" s="4"/>
      <c r="G90" s="4"/>
    </row>
    <row r="91" spans="1:8">
      <c r="A91" s="4" t="s">
        <v>28</v>
      </c>
      <c r="B91" s="4" t="s">
        <v>14</v>
      </c>
      <c r="C91" s="4"/>
      <c r="D91" s="4"/>
      <c r="E91" s="4"/>
      <c r="F91" s="4"/>
      <c r="G91" s="4"/>
    </row>
    <row r="92" spans="1:8">
      <c r="A92" s="4" t="s">
        <v>29</v>
      </c>
      <c r="B92" s="4" t="s">
        <v>14</v>
      </c>
      <c r="C92" s="4"/>
      <c r="D92" s="4"/>
      <c r="E92" s="4"/>
      <c r="F92" s="4"/>
      <c r="G92" s="4"/>
    </row>
    <row r="93" spans="1:8">
      <c r="A93" s="4" t="s">
        <v>30</v>
      </c>
      <c r="B93" s="4" t="s">
        <v>14</v>
      </c>
      <c r="C93" s="4"/>
      <c r="D93" s="4"/>
      <c r="E93" s="4"/>
      <c r="F93" s="4"/>
      <c r="G93" s="4"/>
    </row>
    <row r="94" spans="1:8">
      <c r="A94" s="4" t="s">
        <v>31</v>
      </c>
      <c r="B94" s="4" t="s">
        <v>14</v>
      </c>
      <c r="C94" s="4"/>
      <c r="D94" s="4"/>
      <c r="E94" s="4"/>
      <c r="F94" s="4"/>
      <c r="G94" s="4"/>
    </row>
    <row r="95" spans="1:8">
      <c r="A95" s="4" t="s">
        <v>32</v>
      </c>
      <c r="B95" s="4" t="s">
        <v>14</v>
      </c>
      <c r="C95" s="4"/>
      <c r="D95" s="4"/>
      <c r="E95" s="4"/>
      <c r="F95" s="4"/>
      <c r="G95" s="4"/>
    </row>
    <row r="96" spans="1:8">
      <c r="A96" s="4" t="s">
        <v>33</v>
      </c>
      <c r="B96" s="4" t="s">
        <v>14</v>
      </c>
      <c r="C96" s="4"/>
      <c r="D96" s="4"/>
      <c r="E96" s="4"/>
      <c r="F96" s="4"/>
      <c r="G96" s="4"/>
    </row>
    <row r="97" spans="1:7">
      <c r="A97" s="4" t="s">
        <v>34</v>
      </c>
      <c r="B97" s="4" t="s">
        <v>35</v>
      </c>
      <c r="C97" s="4"/>
      <c r="D97" s="4"/>
      <c r="E97" s="4"/>
      <c r="F97" s="4"/>
      <c r="G97" s="4"/>
    </row>
    <row r="98" spans="1:7">
      <c r="A98" s="4" t="s">
        <v>36</v>
      </c>
      <c r="B98" s="4" t="s">
        <v>35</v>
      </c>
      <c r="C98" s="4"/>
      <c r="D98" s="4"/>
      <c r="E98" s="4"/>
      <c r="F98" s="4"/>
      <c r="G98" s="4"/>
    </row>
    <row r="99" spans="1:7">
      <c r="A99" s="4" t="s">
        <v>37</v>
      </c>
      <c r="B99" s="4" t="s">
        <v>35</v>
      </c>
      <c r="C99" s="4"/>
      <c r="D99" s="4"/>
      <c r="E99" s="4"/>
      <c r="F99" s="4"/>
      <c r="G99" s="4"/>
    </row>
    <row r="100" spans="1:7">
      <c r="A100" s="4" t="s">
        <v>38</v>
      </c>
      <c r="B100" s="4" t="s">
        <v>35</v>
      </c>
      <c r="C100" s="4"/>
      <c r="D100" s="4"/>
      <c r="E100" s="4"/>
      <c r="F100" s="4"/>
      <c r="G100" s="4"/>
    </row>
    <row r="101" spans="1:7">
      <c r="A101" s="4" t="s">
        <v>39</v>
      </c>
      <c r="B101" s="6" t="s">
        <v>35</v>
      </c>
      <c r="C101" s="4"/>
      <c r="D101" s="4"/>
      <c r="E101" s="4"/>
      <c r="F101" s="4"/>
      <c r="G101" s="4"/>
    </row>
    <row r="102" spans="1:7">
      <c r="A102" s="4" t="s">
        <v>40</v>
      </c>
      <c r="B102" s="6" t="s">
        <v>35</v>
      </c>
      <c r="C102" s="4"/>
      <c r="D102" s="4"/>
      <c r="E102" s="4"/>
      <c r="F102" s="4"/>
      <c r="G102" s="4"/>
    </row>
    <row r="103" spans="1:7">
      <c r="A103" s="4" t="s">
        <v>41</v>
      </c>
      <c r="B103" s="6" t="s">
        <v>35</v>
      </c>
      <c r="C103" s="4"/>
      <c r="D103" s="4"/>
      <c r="E103" s="4"/>
      <c r="F103" s="4"/>
      <c r="G103" s="4"/>
    </row>
    <row r="104" spans="1:7">
      <c r="A104" s="4" t="s">
        <v>42</v>
      </c>
      <c r="B104" s="6" t="s">
        <v>35</v>
      </c>
      <c r="C104" s="4"/>
      <c r="D104" s="4"/>
      <c r="E104" s="4"/>
      <c r="F104" s="4"/>
      <c r="G104" s="4"/>
    </row>
    <row r="105" spans="1:7">
      <c r="A105" s="4" t="s">
        <v>43</v>
      </c>
      <c r="B105" s="6" t="s">
        <v>35</v>
      </c>
      <c r="C105" s="4"/>
      <c r="D105" s="4"/>
      <c r="E105" s="4"/>
      <c r="F105" s="4"/>
      <c r="G105" s="4"/>
    </row>
    <row r="106" spans="1:7">
      <c r="A106" s="4" t="s">
        <v>44</v>
      </c>
      <c r="B106" s="6" t="s">
        <v>35</v>
      </c>
      <c r="C106" s="4"/>
      <c r="D106" s="4"/>
      <c r="E106" s="4"/>
      <c r="F106" s="4"/>
      <c r="G106" s="4"/>
    </row>
    <row r="107" spans="1:7">
      <c r="A107" s="4" t="s">
        <v>45</v>
      </c>
      <c r="B107" s="4" t="s">
        <v>46</v>
      </c>
      <c r="C107" s="4"/>
      <c r="D107" s="4"/>
      <c r="E107" s="4"/>
      <c r="F107" s="4"/>
      <c r="G107" s="4"/>
    </row>
    <row r="108" spans="1:7">
      <c r="A108" s="4" t="s">
        <v>47</v>
      </c>
      <c r="B108" s="4" t="s">
        <v>46</v>
      </c>
      <c r="C108" s="6"/>
      <c r="D108" s="6"/>
      <c r="E108" s="6"/>
      <c r="F108" s="6"/>
      <c r="G108" s="4"/>
    </row>
    <row r="109" spans="1:7">
      <c r="A109" s="4" t="s">
        <v>48</v>
      </c>
      <c r="B109" s="4" t="s">
        <v>46</v>
      </c>
      <c r="C109" s="6"/>
      <c r="D109" s="6"/>
      <c r="E109" s="6"/>
      <c r="F109" s="6"/>
      <c r="G109" s="4"/>
    </row>
    <row r="110" spans="1:7">
      <c r="A110" s="4" t="s">
        <v>49</v>
      </c>
      <c r="B110" s="4" t="s">
        <v>46</v>
      </c>
      <c r="C110" s="6"/>
      <c r="D110" s="6"/>
      <c r="E110" s="6"/>
      <c r="F110" s="6"/>
      <c r="G110" s="4"/>
    </row>
    <row r="111" spans="1:7">
      <c r="A111" s="4" t="s">
        <v>50</v>
      </c>
      <c r="B111" s="4" t="s">
        <v>46</v>
      </c>
      <c r="C111" s="6"/>
      <c r="D111" s="6"/>
      <c r="E111" s="6"/>
      <c r="F111" s="6"/>
      <c r="G111" s="4"/>
    </row>
    <row r="112" spans="1:7">
      <c r="A112" s="4" t="s">
        <v>51</v>
      </c>
      <c r="B112" s="4" t="s">
        <v>46</v>
      </c>
      <c r="C112" s="6"/>
      <c r="D112" s="6"/>
      <c r="E112" s="6"/>
      <c r="F112" s="6"/>
      <c r="G112" s="4"/>
    </row>
    <row r="113" spans="1:7">
      <c r="A113" s="4" t="s">
        <v>52</v>
      </c>
      <c r="B113" s="4" t="s">
        <v>46</v>
      </c>
      <c r="C113" s="6"/>
      <c r="D113" s="6"/>
      <c r="E113" s="6"/>
      <c r="F113" s="6"/>
      <c r="G113" s="4"/>
    </row>
    <row r="114" spans="1:7">
      <c r="A114" s="4" t="s">
        <v>53</v>
      </c>
      <c r="B114" s="4" t="s">
        <v>46</v>
      </c>
      <c r="C114" s="4"/>
      <c r="D114" s="4"/>
      <c r="E114" s="4"/>
      <c r="F114" s="4"/>
      <c r="G114" s="4"/>
    </row>
    <row r="115" spans="1:7">
      <c r="A115" s="4" t="s">
        <v>54</v>
      </c>
      <c r="B115" s="4" t="s">
        <v>46</v>
      </c>
      <c r="C115" s="4"/>
      <c r="D115" s="4"/>
      <c r="E115" s="4"/>
      <c r="F115" s="4"/>
      <c r="G115" s="4"/>
    </row>
    <row r="116" spans="1:7">
      <c r="A116" s="4" t="s">
        <v>55</v>
      </c>
      <c r="B116" s="4" t="s">
        <v>46</v>
      </c>
      <c r="C116" s="4"/>
      <c r="D116" s="4"/>
      <c r="E116" s="4"/>
      <c r="F116" s="4"/>
      <c r="G116" s="4"/>
    </row>
    <row r="117" spans="1:7">
      <c r="A117" s="4" t="s">
        <v>56</v>
      </c>
      <c r="B117" s="4" t="s">
        <v>57</v>
      </c>
      <c r="C117" s="4"/>
      <c r="D117" s="4"/>
      <c r="E117" s="4"/>
      <c r="F117" s="4"/>
      <c r="G117" s="4"/>
    </row>
    <row r="118" spans="1:7">
      <c r="A118" s="4" t="s">
        <v>58</v>
      </c>
      <c r="B118" s="4" t="s">
        <v>57</v>
      </c>
      <c r="C118" s="4"/>
      <c r="D118" s="4"/>
      <c r="E118" s="4"/>
      <c r="F118" s="4"/>
      <c r="G118" s="4"/>
    </row>
    <row r="119" spans="1:7">
      <c r="A119" s="4" t="s">
        <v>59</v>
      </c>
      <c r="B119" s="4" t="s">
        <v>57</v>
      </c>
      <c r="C119" s="4"/>
      <c r="D119" s="4"/>
      <c r="E119" s="4"/>
      <c r="F119" s="4"/>
      <c r="G119" s="4"/>
    </row>
    <row r="120" spans="1:7">
      <c r="A120" s="4" t="s">
        <v>60</v>
      </c>
      <c r="B120" s="4" t="s">
        <v>57</v>
      </c>
      <c r="C120" s="4"/>
      <c r="D120" s="4"/>
      <c r="E120" s="4"/>
      <c r="F120" s="4"/>
      <c r="G120" s="4"/>
    </row>
    <row r="121" spans="1:7">
      <c r="A121" s="4" t="s">
        <v>61</v>
      </c>
      <c r="B121" s="4" t="s">
        <v>57</v>
      </c>
      <c r="C121" s="4"/>
      <c r="D121" s="4"/>
      <c r="E121" s="4"/>
      <c r="F121" s="4"/>
      <c r="G121" s="4"/>
    </row>
    <row r="122" spans="1:7">
      <c r="A122" s="4" t="s">
        <v>62</v>
      </c>
      <c r="B122" s="4" t="s">
        <v>57</v>
      </c>
      <c r="C122" s="4"/>
      <c r="D122" s="4"/>
      <c r="E122" s="4"/>
      <c r="F122" s="4"/>
      <c r="G122" s="4"/>
    </row>
    <row r="123" spans="1:7">
      <c r="A123" s="4" t="s">
        <v>63</v>
      </c>
      <c r="B123" s="4" t="s">
        <v>57</v>
      </c>
      <c r="C123" s="4"/>
      <c r="D123" s="4"/>
      <c r="E123" s="4"/>
      <c r="F123" s="4"/>
      <c r="G123" s="4"/>
    </row>
    <row r="124" spans="1:7">
      <c r="A124" s="4" t="s">
        <v>64</v>
      </c>
      <c r="B124" s="4" t="s">
        <v>57</v>
      </c>
      <c r="C124" s="4"/>
      <c r="D124" s="4"/>
      <c r="E124" s="4"/>
      <c r="F124" s="4"/>
      <c r="G124" s="4"/>
    </row>
    <row r="125" spans="1:7">
      <c r="A125" s="4" t="s">
        <v>65</v>
      </c>
      <c r="B125" s="4" t="s">
        <v>57</v>
      </c>
      <c r="C125" s="4"/>
      <c r="D125" s="4"/>
      <c r="E125" s="4"/>
      <c r="F125" s="4"/>
      <c r="G125" s="4"/>
    </row>
    <row r="126" spans="1:7">
      <c r="A126" s="4" t="s">
        <v>66</v>
      </c>
      <c r="B126" s="4" t="s">
        <v>57</v>
      </c>
      <c r="C126" s="4"/>
      <c r="D126" s="4"/>
      <c r="E126" s="4"/>
      <c r="F126" s="4"/>
      <c r="G126" s="4"/>
    </row>
    <row r="127" spans="1:7">
      <c r="A127" s="4" t="s">
        <v>67</v>
      </c>
      <c r="B127" s="4" t="s">
        <v>68</v>
      </c>
      <c r="C127" s="4"/>
      <c r="D127" s="4"/>
      <c r="E127" s="4"/>
      <c r="F127" s="4"/>
      <c r="G127" s="4" t="s">
        <v>69</v>
      </c>
    </row>
    <row r="128" spans="1:7">
      <c r="A128" s="4" t="s">
        <v>70</v>
      </c>
      <c r="B128" s="4" t="s">
        <v>14</v>
      </c>
      <c r="C128" s="4"/>
      <c r="D128" s="4"/>
      <c r="E128" s="4"/>
      <c r="F128" s="4"/>
      <c r="G128" s="4" t="s">
        <v>288</v>
      </c>
    </row>
    <row r="129" spans="1:7">
      <c r="A129" s="4" t="s">
        <v>71</v>
      </c>
      <c r="B129" s="4" t="s">
        <v>68</v>
      </c>
      <c r="C129" s="4"/>
      <c r="D129" s="4"/>
      <c r="E129" s="4"/>
      <c r="F129" s="4"/>
      <c r="G129" s="4" t="s">
        <v>72</v>
      </c>
    </row>
    <row r="130" spans="1:7">
      <c r="A130" s="4" t="s">
        <v>73</v>
      </c>
      <c r="B130" s="4" t="s">
        <v>14</v>
      </c>
      <c r="C130" s="4"/>
      <c r="D130" s="4"/>
      <c r="E130" s="4"/>
      <c r="F130" s="4"/>
      <c r="G130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75"/>
  <sheetViews>
    <sheetView topLeftCell="A7" zoomScaleNormal="100" workbookViewId="0">
      <selection activeCell="A18" sqref="A18"/>
    </sheetView>
  </sheetViews>
  <sheetFormatPr defaultColWidth="9" defaultRowHeight="18.75"/>
  <cols>
    <col min="1" max="1" width="33.375" style="5" bestFit="1" customWidth="1"/>
    <col min="2" max="2" width="13.75" style="5" customWidth="1"/>
    <col min="3" max="3" width="4.25" style="5" bestFit="1" customWidth="1"/>
    <col min="4" max="4" width="12.625" style="5" customWidth="1"/>
    <col min="5" max="5" width="10.125" style="5" bestFit="1" customWidth="1"/>
    <col min="6" max="6" width="12.875" style="5" bestFit="1" customWidth="1"/>
    <col min="7" max="7" width="46.375" style="5" customWidth="1"/>
    <col min="8" max="16384" width="9" style="5"/>
  </cols>
  <sheetData>
    <row r="2" spans="1:8">
      <c r="A2" s="5" t="s">
        <v>0</v>
      </c>
      <c r="B2" s="5" t="s">
        <v>1374</v>
      </c>
    </row>
    <row r="3" spans="1:8">
      <c r="A3" s="5" t="s">
        <v>1</v>
      </c>
      <c r="B3" s="5" t="s">
        <v>1373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396</v>
      </c>
      <c r="B5" s="4" t="s">
        <v>9</v>
      </c>
      <c r="C5" s="4" t="s">
        <v>76</v>
      </c>
      <c r="D5" s="4"/>
      <c r="E5" s="4"/>
      <c r="F5" s="4"/>
      <c r="G5" s="4" t="s">
        <v>1316</v>
      </c>
      <c r="H5" s="5" t="str">
        <f>"data."&amp;A5 &amp; "= dataVm." &amp;A5 &amp; ";"</f>
        <v>data.ID= dataVm.ID;</v>
      </c>
    </row>
    <row r="6" spans="1:8">
      <c r="A6" s="4" t="s">
        <v>1405</v>
      </c>
      <c r="B6" s="4" t="s">
        <v>277</v>
      </c>
      <c r="C6" s="4"/>
      <c r="D6" s="4"/>
      <c r="E6" s="4" t="s">
        <v>76</v>
      </c>
      <c r="F6" s="4"/>
      <c r="G6" s="4" t="s">
        <v>1317</v>
      </c>
      <c r="H6" s="5" t="str">
        <f t="shared" ref="H6:H31" si="0">"data."&amp;A6 &amp; "= dataVm." &amp;A6 &amp; ";"</f>
        <v>data.RecruitmentID= dataVm.RecruitmentID;</v>
      </c>
    </row>
    <row r="7" spans="1:8">
      <c r="A7" s="4" t="s">
        <v>1527</v>
      </c>
      <c r="B7" s="4" t="s">
        <v>1337</v>
      </c>
      <c r="C7" s="4"/>
      <c r="D7" s="4"/>
      <c r="E7" s="4"/>
      <c r="F7" s="4"/>
      <c r="G7" s="4" t="s">
        <v>1341</v>
      </c>
      <c r="H7" s="5" t="str">
        <f t="shared" si="0"/>
        <v>data.RecruitmentStaffID= dataVm.RecruitmentStaffID;</v>
      </c>
    </row>
    <row r="8" spans="1:8">
      <c r="A8" s="4" t="s">
        <v>1534</v>
      </c>
      <c r="B8" s="4" t="s">
        <v>14</v>
      </c>
      <c r="C8" s="4"/>
      <c r="D8" s="4"/>
      <c r="E8" s="4" t="s">
        <v>76</v>
      </c>
      <c r="F8" s="4"/>
      <c r="G8" s="4" t="s">
        <v>247</v>
      </c>
      <c r="H8" s="5" t="str">
        <f t="shared" si="0"/>
        <v>data.Name= dataVm.Name;</v>
      </c>
    </row>
    <row r="9" spans="1:8">
      <c r="A9" s="4" t="s">
        <v>282</v>
      </c>
      <c r="B9" s="4" t="s">
        <v>14</v>
      </c>
      <c r="C9" s="4"/>
      <c r="D9" s="4"/>
      <c r="E9" s="4"/>
      <c r="F9" s="4"/>
      <c r="G9" s="4" t="s">
        <v>124</v>
      </c>
      <c r="H9" s="5" t="str">
        <f t="shared" si="0"/>
        <v>data.ShortName= dataVm.ShortName;</v>
      </c>
    </row>
    <row r="10" spans="1:8">
      <c r="A10" s="37" t="s">
        <v>1535</v>
      </c>
      <c r="B10" s="37" t="s">
        <v>1376</v>
      </c>
      <c r="C10" s="37"/>
      <c r="D10" s="37" t="s">
        <v>1377</v>
      </c>
      <c r="E10" s="37"/>
      <c r="F10" s="37"/>
      <c r="G10" s="34" t="s">
        <v>1492</v>
      </c>
      <c r="H10" s="5" t="str">
        <f t="shared" si="0"/>
        <v>data.RegInterviewEmpID= dataVm.RegInterviewEmpID;</v>
      </c>
    </row>
    <row r="11" spans="1:8">
      <c r="A11" s="37" t="s">
        <v>1380</v>
      </c>
      <c r="B11" s="37" t="s">
        <v>1379</v>
      </c>
      <c r="C11" s="37"/>
      <c r="D11" s="37"/>
      <c r="E11" s="37"/>
      <c r="F11" s="37"/>
      <c r="G11" s="34" t="s">
        <v>1493</v>
      </c>
      <c r="H11" s="5" t="str">
        <f t="shared" si="0"/>
        <v>data.IsInterviewed= dataVm.IsInterviewed;</v>
      </c>
    </row>
    <row r="12" spans="1:8">
      <c r="A12" s="37" t="s">
        <v>1537</v>
      </c>
      <c r="B12" s="37" t="s">
        <v>1355</v>
      </c>
      <c r="C12" s="37"/>
      <c r="D12" s="37"/>
      <c r="E12" s="37"/>
      <c r="F12" s="37"/>
      <c r="G12" s="34" t="s">
        <v>1494</v>
      </c>
      <c r="H12" s="5" t="str">
        <f t="shared" si="0"/>
        <v>data.IsStaffCancel= dataVm.IsStaffCancel;</v>
      </c>
    </row>
    <row r="13" spans="1:8">
      <c r="A13" s="37" t="s">
        <v>1546</v>
      </c>
      <c r="B13" s="37" t="s">
        <v>1381</v>
      </c>
      <c r="C13" s="37"/>
      <c r="D13" s="37"/>
      <c r="E13" s="37"/>
      <c r="F13" s="37"/>
      <c r="G13" s="34" t="s">
        <v>1536</v>
      </c>
      <c r="H13" s="5" t="str">
        <f t="shared" si="0"/>
        <v>data.ScheduleInterviewDate= dataVm.ScheduleInterviewDate;</v>
      </c>
    </row>
    <row r="14" spans="1:8">
      <c r="A14" s="37" t="s">
        <v>1383</v>
      </c>
      <c r="B14" s="37" t="s">
        <v>1384</v>
      </c>
      <c r="C14" s="37"/>
      <c r="D14" s="37"/>
      <c r="E14" s="37"/>
      <c r="F14" s="37"/>
      <c r="G14" s="34" t="s">
        <v>1385</v>
      </c>
      <c r="H14" s="5" t="str">
        <f t="shared" si="0"/>
        <v>data.ActualInterviewDate= dataVm.ActualInterviewDate;</v>
      </c>
    </row>
    <row r="15" spans="1:8">
      <c r="A15" s="37" t="s">
        <v>1538</v>
      </c>
      <c r="B15" s="37" t="s">
        <v>277</v>
      </c>
      <c r="C15" s="37"/>
      <c r="D15" s="37"/>
      <c r="E15" s="37"/>
      <c r="F15" s="37"/>
      <c r="G15" s="34" t="s">
        <v>1495</v>
      </c>
      <c r="H15" s="5" t="str">
        <f t="shared" si="0"/>
        <v>data.ScheduleInterviewRoom= dataVm.ScheduleInterviewRoom;</v>
      </c>
    </row>
    <row r="16" spans="1:8">
      <c r="A16" s="37" t="s">
        <v>1539</v>
      </c>
      <c r="B16" s="37" t="s">
        <v>1386</v>
      </c>
      <c r="C16" s="37"/>
      <c r="D16" s="37"/>
      <c r="E16" s="37"/>
      <c r="F16" s="37"/>
      <c r="G16" s="34" t="s">
        <v>1496</v>
      </c>
      <c r="H16" s="5" t="str">
        <f t="shared" si="0"/>
        <v>data.ActualInterviewRoom= dataVm.ActualInterviewRoom;</v>
      </c>
    </row>
    <row r="17" spans="1:8">
      <c r="A17" s="37" t="s">
        <v>1387</v>
      </c>
      <c r="B17" s="37" t="s">
        <v>1362</v>
      </c>
      <c r="C17" s="37"/>
      <c r="D17" s="37"/>
      <c r="E17" s="37"/>
      <c r="F17" s="37"/>
      <c r="G17" s="34" t="s">
        <v>1497</v>
      </c>
      <c r="H17" s="5" t="str">
        <f t="shared" si="0"/>
        <v>data.InterviewContent= dataVm.InterviewContent;</v>
      </c>
    </row>
    <row r="18" spans="1:8">
      <c r="A18" s="37" t="s">
        <v>1540</v>
      </c>
      <c r="B18" s="37" t="s">
        <v>1337</v>
      </c>
      <c r="C18" s="37"/>
      <c r="D18" s="37"/>
      <c r="E18" s="37"/>
      <c r="F18" s="37"/>
      <c r="G18" s="34" t="s">
        <v>1498</v>
      </c>
      <c r="H18" s="5" t="str">
        <f t="shared" si="0"/>
        <v>data.InterviewComment= dataVm.InterviewComment;</v>
      </c>
    </row>
    <row r="19" spans="1:8">
      <c r="A19" s="37" t="s">
        <v>1541</v>
      </c>
      <c r="B19" s="37" t="s">
        <v>1337</v>
      </c>
      <c r="C19" s="37"/>
      <c r="D19" s="37"/>
      <c r="E19" s="37"/>
      <c r="F19" s="37"/>
      <c r="G19" s="34" t="s">
        <v>1499</v>
      </c>
      <c r="H19" s="5" t="str">
        <f t="shared" si="0"/>
        <v>data.InterviewResult= dataVm.InterviewResult;</v>
      </c>
    </row>
    <row r="20" spans="1:8">
      <c r="A20" s="37" t="s">
        <v>1403</v>
      </c>
      <c r="B20" s="37" t="s">
        <v>506</v>
      </c>
      <c r="C20" s="37"/>
      <c r="D20" s="37"/>
      <c r="E20" s="37"/>
      <c r="F20" s="37"/>
      <c r="G20" s="34" t="s">
        <v>1500</v>
      </c>
      <c r="H20" s="5" t="str">
        <f t="shared" si="0"/>
        <v>data.IsFinished= dataVm.IsFinished;</v>
      </c>
    </row>
    <row r="21" spans="1:8">
      <c r="A21" s="37" t="s">
        <v>859</v>
      </c>
      <c r="B21" s="37" t="s">
        <v>1359</v>
      </c>
      <c r="C21" s="37"/>
      <c r="D21" s="37"/>
      <c r="E21" s="37"/>
      <c r="F21" s="37"/>
      <c r="G21" s="34" t="s">
        <v>1506</v>
      </c>
      <c r="H21" s="5" t="str">
        <f t="shared" si="0"/>
        <v>data.ReportDate= dataVm.ReportDate;</v>
      </c>
    </row>
    <row r="22" spans="1:8">
      <c r="A22" s="37" t="s">
        <v>1388</v>
      </c>
      <c r="B22" s="37" t="s">
        <v>506</v>
      </c>
      <c r="C22" s="37"/>
      <c r="D22" s="37"/>
      <c r="E22" s="37"/>
      <c r="F22" s="37"/>
      <c r="G22" s="34" t="s">
        <v>1389</v>
      </c>
      <c r="H22" s="5" t="str">
        <f t="shared" si="0"/>
        <v>data.IsTrainingIntroduction= dataVm.IsTrainingIntroduction;</v>
      </c>
    </row>
    <row r="23" spans="1:8">
      <c r="A23" s="37" t="s">
        <v>1501</v>
      </c>
      <c r="B23" s="37" t="s">
        <v>1391</v>
      </c>
      <c r="C23" s="37"/>
      <c r="D23" s="37"/>
      <c r="E23" s="37"/>
      <c r="F23" s="37"/>
      <c r="G23" s="34" t="s">
        <v>1502</v>
      </c>
      <c r="H23" s="5" t="str">
        <f t="shared" si="0"/>
        <v>data.IsSendSMS= dataVm.IsSendSMS;</v>
      </c>
    </row>
    <row r="24" spans="1:8">
      <c r="A24" s="37" t="s">
        <v>1503</v>
      </c>
      <c r="B24" s="37" t="s">
        <v>198</v>
      </c>
      <c r="C24" s="37"/>
      <c r="D24" s="37"/>
      <c r="E24" s="37"/>
      <c r="F24" s="37"/>
      <c r="G24" s="34" t="s">
        <v>1504</v>
      </c>
      <c r="H24" s="5" t="str">
        <f t="shared" si="0"/>
        <v>data.SMSCount= dataVm.SMSCount;</v>
      </c>
    </row>
    <row r="25" spans="1:8">
      <c r="A25" s="37" t="s">
        <v>1479</v>
      </c>
      <c r="B25" s="37" t="s">
        <v>1322</v>
      </c>
      <c r="C25" s="37"/>
      <c r="D25" s="37"/>
      <c r="E25" s="37"/>
      <c r="F25" s="37"/>
      <c r="G25" s="34" t="s">
        <v>1505</v>
      </c>
      <c r="H25" s="5" t="str">
        <f t="shared" si="0"/>
        <v>data.SMSContent= dataVm.SMSContent;</v>
      </c>
    </row>
    <row r="26" spans="1:8">
      <c r="A26" s="4" t="s">
        <v>581</v>
      </c>
      <c r="B26" s="4" t="s">
        <v>198</v>
      </c>
      <c r="C26" s="4"/>
      <c r="D26" s="4" t="s">
        <v>1528</v>
      </c>
      <c r="E26" s="4"/>
      <c r="F26" s="4"/>
      <c r="G26" s="4" t="s">
        <v>1529</v>
      </c>
      <c r="H26" s="5" t="str">
        <f t="shared" si="0"/>
        <v>data.FileID= dataVm.FileID;</v>
      </c>
    </row>
    <row r="27" spans="1:8">
      <c r="A27" s="4" t="s">
        <v>16</v>
      </c>
      <c r="B27" s="4" t="s">
        <v>9</v>
      </c>
      <c r="C27" s="4"/>
      <c r="D27" s="4"/>
      <c r="E27" s="4"/>
      <c r="F27" s="4"/>
      <c r="G27" s="4" t="s">
        <v>17</v>
      </c>
      <c r="H27" s="5" t="str">
        <f t="shared" si="0"/>
        <v>data.DisplayOrder= dataVm.DisplayOrder;</v>
      </c>
    </row>
    <row r="28" spans="1:8">
      <c r="A28" s="4" t="s">
        <v>18</v>
      </c>
      <c r="B28" s="4" t="s">
        <v>14</v>
      </c>
      <c r="C28" s="4"/>
      <c r="D28" s="4"/>
      <c r="E28" s="4"/>
      <c r="F28" s="4"/>
      <c r="G28" s="4" t="s">
        <v>19</v>
      </c>
      <c r="H28" s="5" t="str">
        <f t="shared" si="0"/>
        <v>data.AccountData= dataVm.AccountData;</v>
      </c>
    </row>
    <row r="29" spans="1:8">
      <c r="A29" s="4" t="s">
        <v>1181</v>
      </c>
      <c r="B29" s="4" t="s">
        <v>14</v>
      </c>
      <c r="C29" s="4"/>
      <c r="D29" s="4"/>
      <c r="E29" s="4"/>
      <c r="F29" s="4"/>
      <c r="G29" s="4" t="s">
        <v>8</v>
      </c>
      <c r="H29" s="5" t="str">
        <f t="shared" si="0"/>
        <v>data.Note= dataVm.Note;</v>
      </c>
    </row>
    <row r="30" spans="1:8">
      <c r="A30" s="4" t="s">
        <v>21</v>
      </c>
      <c r="B30" s="4" t="s">
        <v>9</v>
      </c>
      <c r="C30" s="4"/>
      <c r="D30" s="4"/>
      <c r="E30" s="4"/>
      <c r="F30" s="4"/>
      <c r="G30" s="4" t="s">
        <v>287</v>
      </c>
      <c r="H30" s="5" t="str">
        <f t="shared" si="0"/>
        <v>data.DeleteFlag= dataVm.DeleteFlag;</v>
      </c>
    </row>
    <row r="31" spans="1:8">
      <c r="A31" s="4" t="s">
        <v>954</v>
      </c>
      <c r="B31" s="4" t="s">
        <v>9</v>
      </c>
      <c r="C31" s="4"/>
      <c r="D31" s="4"/>
      <c r="E31" s="4"/>
      <c r="F31" s="4"/>
      <c r="G31" s="4" t="s">
        <v>23</v>
      </c>
      <c r="H31" s="5" t="str">
        <f t="shared" si="0"/>
        <v>data.DataStatus= dataVm.DataStatus;</v>
      </c>
    </row>
    <row r="32" spans="1:8">
      <c r="A32" s="4" t="s">
        <v>24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25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26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27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28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29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30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31</v>
      </c>
      <c r="B39" s="4" t="s">
        <v>14</v>
      </c>
      <c r="C39" s="4"/>
      <c r="D39" s="4"/>
      <c r="E39" s="4"/>
      <c r="F39" s="4"/>
      <c r="G39" s="4"/>
    </row>
    <row r="40" spans="1:7">
      <c r="A40" s="4" t="s">
        <v>32</v>
      </c>
      <c r="B40" s="4" t="s">
        <v>14</v>
      </c>
      <c r="C40" s="4"/>
      <c r="D40" s="4"/>
      <c r="E40" s="4"/>
      <c r="F40" s="4"/>
      <c r="G40" s="4"/>
    </row>
    <row r="41" spans="1:7">
      <c r="A41" s="4" t="s">
        <v>33</v>
      </c>
      <c r="B41" s="4" t="s">
        <v>14</v>
      </c>
      <c r="C41" s="4"/>
      <c r="D41" s="4"/>
      <c r="E41" s="4"/>
      <c r="F41" s="4"/>
      <c r="G41" s="4"/>
    </row>
    <row r="42" spans="1:7">
      <c r="A42" s="4" t="s">
        <v>34</v>
      </c>
      <c r="B42" s="4" t="s">
        <v>35</v>
      </c>
      <c r="C42" s="4"/>
      <c r="D42" s="4"/>
      <c r="E42" s="4"/>
      <c r="F42" s="4"/>
      <c r="G42" s="4"/>
    </row>
    <row r="43" spans="1:7">
      <c r="A43" s="4" t="s">
        <v>36</v>
      </c>
      <c r="B43" s="4" t="s">
        <v>35</v>
      </c>
      <c r="C43" s="4"/>
      <c r="D43" s="4"/>
      <c r="E43" s="4"/>
      <c r="F43" s="4"/>
      <c r="G43" s="4"/>
    </row>
    <row r="44" spans="1:7">
      <c r="A44" s="4" t="s">
        <v>37</v>
      </c>
      <c r="B44" s="4" t="s">
        <v>35</v>
      </c>
      <c r="C44" s="4"/>
      <c r="D44" s="4"/>
      <c r="E44" s="4"/>
      <c r="F44" s="4"/>
      <c r="G44" s="4"/>
    </row>
    <row r="45" spans="1:7">
      <c r="A45" s="4" t="s">
        <v>38</v>
      </c>
      <c r="B45" s="4" t="s">
        <v>35</v>
      </c>
      <c r="C45" s="4"/>
      <c r="D45" s="4"/>
      <c r="E45" s="4"/>
      <c r="F45" s="4"/>
      <c r="G45" s="4"/>
    </row>
    <row r="46" spans="1:7">
      <c r="A46" s="4" t="s">
        <v>39</v>
      </c>
      <c r="B46" s="6" t="s">
        <v>35</v>
      </c>
      <c r="C46" s="4"/>
      <c r="D46" s="4"/>
      <c r="E46" s="4"/>
      <c r="F46" s="4"/>
      <c r="G46" s="4"/>
    </row>
    <row r="47" spans="1:7">
      <c r="A47" s="4" t="s">
        <v>40</v>
      </c>
      <c r="B47" s="6" t="s">
        <v>35</v>
      </c>
      <c r="C47" s="4"/>
      <c r="D47" s="4"/>
      <c r="E47" s="4"/>
      <c r="F47" s="4"/>
      <c r="G47" s="4"/>
    </row>
    <row r="48" spans="1:7">
      <c r="A48" s="4" t="s">
        <v>41</v>
      </c>
      <c r="B48" s="6" t="s">
        <v>35</v>
      </c>
      <c r="C48" s="4"/>
      <c r="D48" s="4"/>
      <c r="E48" s="4"/>
      <c r="F48" s="4"/>
      <c r="G48" s="4"/>
    </row>
    <row r="49" spans="1:7">
      <c r="A49" s="4" t="s">
        <v>42</v>
      </c>
      <c r="B49" s="6" t="s">
        <v>35</v>
      </c>
      <c r="C49" s="4"/>
      <c r="D49" s="4"/>
      <c r="E49" s="4"/>
      <c r="F49" s="4"/>
      <c r="G49" s="4"/>
    </row>
    <row r="50" spans="1:7">
      <c r="A50" s="4" t="s">
        <v>43</v>
      </c>
      <c r="B50" s="6" t="s">
        <v>35</v>
      </c>
      <c r="C50" s="4"/>
      <c r="D50" s="4"/>
      <c r="E50" s="4"/>
      <c r="F50" s="4"/>
      <c r="G50" s="4"/>
    </row>
    <row r="51" spans="1:7">
      <c r="A51" s="4" t="s">
        <v>44</v>
      </c>
      <c r="B51" s="6" t="s">
        <v>35</v>
      </c>
      <c r="C51" s="4"/>
      <c r="D51" s="4"/>
      <c r="E51" s="4"/>
      <c r="F51" s="4"/>
      <c r="G51" s="4"/>
    </row>
    <row r="52" spans="1:7">
      <c r="A52" s="4" t="s">
        <v>45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47</v>
      </c>
      <c r="B53" s="4" t="s">
        <v>46</v>
      </c>
      <c r="C53" s="6"/>
      <c r="D53" s="6"/>
      <c r="E53" s="6"/>
      <c r="F53" s="6"/>
      <c r="G53" s="4"/>
    </row>
    <row r="54" spans="1:7">
      <c r="A54" s="4" t="s">
        <v>48</v>
      </c>
      <c r="B54" s="4" t="s">
        <v>46</v>
      </c>
      <c r="C54" s="6"/>
      <c r="D54" s="6"/>
      <c r="E54" s="6"/>
      <c r="F54" s="6"/>
      <c r="G54" s="4"/>
    </row>
    <row r="55" spans="1:7">
      <c r="A55" s="4" t="s">
        <v>49</v>
      </c>
      <c r="B55" s="4" t="s">
        <v>46</v>
      </c>
      <c r="C55" s="6"/>
      <c r="D55" s="6"/>
      <c r="E55" s="6"/>
      <c r="F55" s="6"/>
      <c r="G55" s="4"/>
    </row>
    <row r="56" spans="1:7">
      <c r="A56" s="4" t="s">
        <v>50</v>
      </c>
      <c r="B56" s="4" t="s">
        <v>46</v>
      </c>
      <c r="C56" s="6"/>
      <c r="D56" s="6"/>
      <c r="E56" s="6"/>
      <c r="F56" s="6"/>
      <c r="G56" s="4"/>
    </row>
    <row r="57" spans="1:7">
      <c r="A57" s="4" t="s">
        <v>51</v>
      </c>
      <c r="B57" s="4" t="s">
        <v>46</v>
      </c>
      <c r="C57" s="6"/>
      <c r="D57" s="6"/>
      <c r="E57" s="6"/>
      <c r="F57" s="6"/>
      <c r="G57" s="4"/>
    </row>
    <row r="58" spans="1:7">
      <c r="A58" s="4" t="s">
        <v>52</v>
      </c>
      <c r="B58" s="4" t="s">
        <v>46</v>
      </c>
      <c r="C58" s="6"/>
      <c r="D58" s="6"/>
      <c r="E58" s="6"/>
      <c r="F58" s="6"/>
      <c r="G58" s="4"/>
    </row>
    <row r="59" spans="1:7">
      <c r="A59" s="4" t="s">
        <v>53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54</v>
      </c>
      <c r="B60" s="4" t="s">
        <v>46</v>
      </c>
      <c r="C60" s="4"/>
      <c r="D60" s="4"/>
      <c r="E60" s="4"/>
      <c r="F60" s="4"/>
      <c r="G60" s="4"/>
    </row>
    <row r="61" spans="1:7">
      <c r="A61" s="4" t="s">
        <v>55</v>
      </c>
      <c r="B61" s="4" t="s">
        <v>46</v>
      </c>
      <c r="C61" s="4"/>
      <c r="D61" s="4"/>
      <c r="E61" s="4"/>
      <c r="F61" s="4"/>
      <c r="G61" s="4"/>
    </row>
    <row r="62" spans="1:7">
      <c r="A62" s="4" t="s">
        <v>56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58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59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60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61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62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63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64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65</v>
      </c>
      <c r="B70" s="4" t="s">
        <v>57</v>
      </c>
      <c r="C70" s="4"/>
      <c r="D70" s="4"/>
      <c r="E70" s="4"/>
      <c r="F70" s="4"/>
      <c r="G70" s="4"/>
    </row>
    <row r="71" spans="1:7">
      <c r="A71" s="4" t="s">
        <v>66</v>
      </c>
      <c r="B71" s="4" t="s">
        <v>57</v>
      </c>
      <c r="C71" s="4"/>
      <c r="D71" s="4"/>
      <c r="E71" s="4"/>
      <c r="F71" s="4"/>
      <c r="G71" s="4"/>
    </row>
    <row r="72" spans="1:7">
      <c r="A72" s="4" t="s">
        <v>67</v>
      </c>
      <c r="B72" s="4" t="s">
        <v>68</v>
      </c>
      <c r="C72" s="4"/>
      <c r="D72" s="4"/>
      <c r="E72" s="4"/>
      <c r="F72" s="4"/>
      <c r="G72" s="4" t="s">
        <v>69</v>
      </c>
    </row>
    <row r="73" spans="1:7">
      <c r="A73" s="4" t="s">
        <v>70</v>
      </c>
      <c r="B73" s="4" t="s">
        <v>14</v>
      </c>
      <c r="C73" s="4"/>
      <c r="D73" s="4"/>
      <c r="E73" s="4"/>
      <c r="F73" s="4"/>
      <c r="G73" s="4" t="s">
        <v>288</v>
      </c>
    </row>
    <row r="74" spans="1:7">
      <c r="A74" s="4" t="s">
        <v>71</v>
      </c>
      <c r="B74" s="4" t="s">
        <v>68</v>
      </c>
      <c r="C74" s="4"/>
      <c r="D74" s="4"/>
      <c r="E74" s="4"/>
      <c r="F74" s="4"/>
      <c r="G74" s="4" t="s">
        <v>72</v>
      </c>
    </row>
    <row r="75" spans="1:7">
      <c r="A75" s="4" t="s">
        <v>73</v>
      </c>
      <c r="B75" s="4" t="s">
        <v>14</v>
      </c>
      <c r="C75" s="4"/>
      <c r="D75" s="4"/>
      <c r="E75" s="4"/>
      <c r="F75" s="4"/>
      <c r="G75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73"/>
  <sheetViews>
    <sheetView topLeftCell="A10" zoomScaleNormal="100" workbookViewId="0">
      <selection activeCell="A25" sqref="A25:XFD28"/>
    </sheetView>
  </sheetViews>
  <sheetFormatPr defaultColWidth="9" defaultRowHeight="18.75"/>
  <cols>
    <col min="1" max="1" width="33.375" style="5" bestFit="1" customWidth="1"/>
    <col min="2" max="2" width="13.75" style="5" customWidth="1"/>
    <col min="3" max="3" width="4.25" style="5" bestFit="1" customWidth="1"/>
    <col min="4" max="4" width="12.625" style="5" customWidth="1"/>
    <col min="5" max="5" width="10.125" style="5" bestFit="1" customWidth="1"/>
    <col min="6" max="6" width="12.875" style="5" bestFit="1" customWidth="1"/>
    <col min="7" max="7" width="46.375" style="5" customWidth="1"/>
    <col min="8" max="16384" width="9" style="5"/>
  </cols>
  <sheetData>
    <row r="2" spans="1:8">
      <c r="A2" s="5" t="s">
        <v>0</v>
      </c>
      <c r="B2" s="5" t="s">
        <v>1550</v>
      </c>
    </row>
    <row r="3" spans="1:8">
      <c r="A3" s="5" t="s">
        <v>1</v>
      </c>
      <c r="B3" s="5" t="s">
        <v>1549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396</v>
      </c>
      <c r="B5" s="4" t="s">
        <v>9</v>
      </c>
      <c r="C5" s="4" t="s">
        <v>76</v>
      </c>
      <c r="D5" s="4"/>
      <c r="E5" s="4"/>
      <c r="F5" s="4"/>
      <c r="G5" s="4" t="s">
        <v>1316</v>
      </c>
      <c r="H5" s="5" t="str">
        <f>"data."&amp;A5 &amp; "= dataVm." &amp;A5 &amp; ";"</f>
        <v>data.ID= dataVm.ID;</v>
      </c>
    </row>
    <row r="6" spans="1:8">
      <c r="A6" s="4" t="s">
        <v>1551</v>
      </c>
      <c r="B6" s="4" t="s">
        <v>202</v>
      </c>
      <c r="C6" s="4"/>
      <c r="D6" s="4"/>
      <c r="E6" s="4" t="s">
        <v>76</v>
      </c>
      <c r="F6" s="4"/>
      <c r="G6" s="4" t="s">
        <v>1552</v>
      </c>
      <c r="H6" s="5" t="str">
        <f t="shared" ref="H6:H29" si="0">"data."&amp;A6 &amp; "= dataVm." &amp;A6 &amp; ";"</f>
        <v>data.JobType= dataVm.JobType;</v>
      </c>
    </row>
    <row r="7" spans="1:8">
      <c r="A7" s="4" t="s">
        <v>1534</v>
      </c>
      <c r="B7" s="4" t="s">
        <v>14</v>
      </c>
      <c r="C7" s="4"/>
      <c r="D7" s="4"/>
      <c r="E7" s="4" t="s">
        <v>76</v>
      </c>
      <c r="F7" s="4"/>
      <c r="G7" s="4" t="s">
        <v>247</v>
      </c>
      <c r="H7" s="5" t="str">
        <f t="shared" si="0"/>
        <v>data.Name= dataVm.Name;</v>
      </c>
    </row>
    <row r="8" spans="1:8">
      <c r="A8" s="4" t="s">
        <v>203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37" t="s">
        <v>1553</v>
      </c>
      <c r="B9" s="37" t="s">
        <v>1555</v>
      </c>
      <c r="C9" s="37"/>
      <c r="D9" s="37"/>
      <c r="E9" s="37"/>
      <c r="F9" s="37"/>
      <c r="G9" s="34"/>
      <c r="H9" s="5" t="str">
        <f t="shared" si="0"/>
        <v>data.TableRelation= dataVm.TableRelation;</v>
      </c>
    </row>
    <row r="10" spans="1:8">
      <c r="A10" s="37" t="s">
        <v>1554</v>
      </c>
      <c r="B10" s="37" t="s">
        <v>202</v>
      </c>
      <c r="C10" s="37"/>
      <c r="D10" s="37"/>
      <c r="E10" s="37"/>
      <c r="F10" s="37"/>
      <c r="G10" s="34"/>
      <c r="H10" s="5" t="str">
        <f t="shared" si="0"/>
        <v>data.TableKey= dataVm.TableKey;</v>
      </c>
    </row>
    <row r="11" spans="1:8">
      <c r="A11" s="37" t="s">
        <v>1556</v>
      </c>
      <c r="B11" s="37" t="s">
        <v>1557</v>
      </c>
      <c r="C11" s="37"/>
      <c r="D11" s="37"/>
      <c r="E11" s="37"/>
      <c r="F11" s="37"/>
      <c r="G11" s="34" t="s">
        <v>1558</v>
      </c>
      <c r="H11" s="5" t="str">
        <f t="shared" si="0"/>
        <v>data.TableKeyID= dataVm.TableKeyID;</v>
      </c>
    </row>
    <row r="12" spans="1:8">
      <c r="A12" s="37" t="s">
        <v>1574</v>
      </c>
      <c r="B12" s="37" t="s">
        <v>1559</v>
      </c>
      <c r="C12" s="37"/>
      <c r="D12" s="37"/>
      <c r="E12" s="37"/>
      <c r="F12" s="37"/>
      <c r="G12" s="34" t="s">
        <v>1575</v>
      </c>
      <c r="H12" s="5" t="str">
        <f t="shared" si="0"/>
        <v>data.ScheduleRunJobDate= dataVm.ScheduleRunJobDate;</v>
      </c>
    </row>
    <row r="13" spans="1:8">
      <c r="A13" s="37" t="s">
        <v>1561</v>
      </c>
      <c r="B13" s="37" t="s">
        <v>202</v>
      </c>
      <c r="C13" s="37"/>
      <c r="D13" s="37"/>
      <c r="E13" s="37"/>
      <c r="F13" s="37"/>
      <c r="G13" s="34" t="s">
        <v>1562</v>
      </c>
      <c r="H13" s="5" t="str">
        <f t="shared" si="0"/>
        <v>data.JobContent= dataVm.JobContent;</v>
      </c>
    </row>
    <row r="14" spans="1:8">
      <c r="A14" s="37" t="s">
        <v>1581</v>
      </c>
      <c r="B14" s="37" t="s">
        <v>1582</v>
      </c>
      <c r="C14" s="37"/>
      <c r="D14" s="37"/>
      <c r="E14" s="37"/>
      <c r="F14" s="37"/>
      <c r="G14" s="34" t="s">
        <v>1583</v>
      </c>
      <c r="H14" s="5" t="str">
        <f t="shared" si="0"/>
        <v>data.FromEmail= dataVm.FromEmail;</v>
      </c>
    </row>
    <row r="15" spans="1:8">
      <c r="A15" s="37" t="s">
        <v>1563</v>
      </c>
      <c r="B15" s="37" t="s">
        <v>202</v>
      </c>
      <c r="C15" s="37"/>
      <c r="D15" s="37"/>
      <c r="E15" s="37"/>
      <c r="F15" s="37"/>
      <c r="G15" s="34" t="s">
        <v>1564</v>
      </c>
      <c r="H15" s="5" t="str">
        <f t="shared" si="0"/>
        <v>data.ToNotiEmailList= dataVm.ToNotiEmailList;</v>
      </c>
    </row>
    <row r="16" spans="1:8">
      <c r="A16" s="37" t="s">
        <v>1565</v>
      </c>
      <c r="B16" s="37" t="s">
        <v>1566</v>
      </c>
      <c r="C16" s="37"/>
      <c r="D16" s="37"/>
      <c r="E16" s="37"/>
      <c r="F16" s="37"/>
      <c r="G16" s="34" t="s">
        <v>1567</v>
      </c>
      <c r="H16" s="5" t="str">
        <f t="shared" si="0"/>
        <v>data.CcNotiEmailList= dataVm.CcNotiEmailList;</v>
      </c>
    </row>
    <row r="17" spans="1:8">
      <c r="A17" s="37" t="s">
        <v>1568</v>
      </c>
      <c r="B17" s="37" t="s">
        <v>202</v>
      </c>
      <c r="C17" s="37"/>
      <c r="D17" s="37"/>
      <c r="E17" s="37"/>
      <c r="F17" s="37"/>
      <c r="G17" s="34" t="s">
        <v>1567</v>
      </c>
      <c r="H17" s="5" t="str">
        <f t="shared" si="0"/>
        <v>data.BccNotiEmailList= dataVm.BccNotiEmailList;</v>
      </c>
    </row>
    <row r="18" spans="1:8">
      <c r="A18" s="37" t="s">
        <v>1578</v>
      </c>
      <c r="B18" s="37" t="s">
        <v>1579</v>
      </c>
      <c r="C18" s="37"/>
      <c r="D18" s="37"/>
      <c r="E18" s="37"/>
      <c r="F18" s="37"/>
      <c r="G18" s="34" t="s">
        <v>1580</v>
      </c>
      <c r="H18" s="5" t="str">
        <f t="shared" si="0"/>
        <v>data.SMSFromNumber= dataVm.SMSFromNumber;</v>
      </c>
    </row>
    <row r="19" spans="1:8">
      <c r="A19" s="37" t="s">
        <v>1576</v>
      </c>
      <c r="B19" s="37" t="s">
        <v>202</v>
      </c>
      <c r="C19" s="37"/>
      <c r="D19" s="37"/>
      <c r="E19" s="37"/>
      <c r="F19" s="37"/>
      <c r="G19" s="34" t="s">
        <v>1577</v>
      </c>
      <c r="H19" s="5" t="str">
        <f t="shared" si="0"/>
        <v>data.SMSToNumber= dataVm.SMSToNumber;</v>
      </c>
    </row>
    <row r="20" spans="1:8">
      <c r="A20" s="37" t="s">
        <v>1569</v>
      </c>
      <c r="B20" s="37" t="s">
        <v>202</v>
      </c>
      <c r="C20" s="37"/>
      <c r="D20" s="37"/>
      <c r="E20" s="37"/>
      <c r="F20" s="37"/>
      <c r="G20" s="34" t="s">
        <v>1570</v>
      </c>
      <c r="H20" s="5" t="str">
        <f t="shared" si="0"/>
        <v>data.SMSContent= dataVm.SMSContent;</v>
      </c>
    </row>
    <row r="21" spans="1:8">
      <c r="A21" s="37" t="s">
        <v>1571</v>
      </c>
      <c r="B21" s="37" t="s">
        <v>198</v>
      </c>
      <c r="C21" s="37"/>
      <c r="D21" s="37"/>
      <c r="E21" s="37"/>
      <c r="F21" s="37"/>
      <c r="G21" s="34" t="s">
        <v>1572</v>
      </c>
      <c r="H21" s="5" t="str">
        <f t="shared" si="0"/>
        <v>data.JobStatus= dataVm.JobStatus;</v>
      </c>
    </row>
    <row r="22" spans="1:8">
      <c r="A22" s="37" t="s">
        <v>1573</v>
      </c>
      <c r="B22" s="37" t="s">
        <v>237</v>
      </c>
      <c r="C22" s="37"/>
      <c r="D22" s="37"/>
      <c r="E22" s="37"/>
      <c r="F22" s="37"/>
      <c r="G22" s="34" t="s">
        <v>1560</v>
      </c>
      <c r="H22" s="5" t="str">
        <f t="shared" si="0"/>
        <v>data.ActualRunJobDate= dataVm.ActualRunJobDate;</v>
      </c>
    </row>
    <row r="23" spans="1:8">
      <c r="A23" s="37" t="s">
        <v>674</v>
      </c>
      <c r="B23" s="37" t="s">
        <v>1557</v>
      </c>
      <c r="C23" s="37"/>
      <c r="D23" s="37"/>
      <c r="E23" s="37"/>
      <c r="F23" s="37"/>
      <c r="G23" s="34" t="s">
        <v>1584</v>
      </c>
      <c r="H23" s="5" t="str">
        <f t="shared" si="0"/>
        <v>data.TemplateID= dataVm.TemplateID;</v>
      </c>
    </row>
    <row r="24" spans="1:8">
      <c r="A24" s="37" t="s">
        <v>1585</v>
      </c>
      <c r="B24" s="37" t="s">
        <v>1557</v>
      </c>
      <c r="C24" s="37"/>
      <c r="D24" s="37"/>
      <c r="E24" s="37"/>
      <c r="F24" s="37"/>
      <c r="G24" s="34" t="s">
        <v>1586</v>
      </c>
      <c r="H24" s="5" t="str">
        <f t="shared" si="0"/>
        <v>data.AttachmementID= dataVm.AttachmementID;</v>
      </c>
    </row>
    <row r="25" spans="1:8">
      <c r="A25" s="4" t="s">
        <v>16</v>
      </c>
      <c r="B25" s="4" t="s">
        <v>9</v>
      </c>
      <c r="C25" s="4"/>
      <c r="D25" s="4"/>
      <c r="E25" s="4"/>
      <c r="F25" s="4"/>
      <c r="G25" s="4" t="s">
        <v>17</v>
      </c>
      <c r="H25" s="5" t="str">
        <f t="shared" si="0"/>
        <v>data.DisplayOrder= dataVm.DisplayOrder;</v>
      </c>
    </row>
    <row r="26" spans="1:8">
      <c r="A26" s="4" t="s">
        <v>18</v>
      </c>
      <c r="B26" s="4" t="s">
        <v>14</v>
      </c>
      <c r="C26" s="4"/>
      <c r="D26" s="4"/>
      <c r="E26" s="4"/>
      <c r="F26" s="4"/>
      <c r="G26" s="4" t="s">
        <v>19</v>
      </c>
      <c r="H26" s="5" t="str">
        <f t="shared" si="0"/>
        <v>data.AccountData= dataVm.AccountData;</v>
      </c>
    </row>
    <row r="27" spans="1:8">
      <c r="A27" s="4" t="s">
        <v>1181</v>
      </c>
      <c r="B27" s="4" t="s">
        <v>14</v>
      </c>
      <c r="C27" s="4"/>
      <c r="D27" s="4"/>
      <c r="E27" s="4"/>
      <c r="F27" s="4"/>
      <c r="G27" s="4" t="s">
        <v>8</v>
      </c>
      <c r="H27" s="5" t="str">
        <f t="shared" si="0"/>
        <v>data.Note= dataVm.Note;</v>
      </c>
    </row>
    <row r="28" spans="1:8">
      <c r="A28" s="4" t="s">
        <v>21</v>
      </c>
      <c r="B28" s="4" t="s">
        <v>9</v>
      </c>
      <c r="C28" s="4"/>
      <c r="D28" s="4"/>
      <c r="E28" s="4"/>
      <c r="F28" s="4"/>
      <c r="G28" s="4" t="s">
        <v>287</v>
      </c>
      <c r="H28" s="5" t="str">
        <f t="shared" si="0"/>
        <v>data.DeleteFlag= dataVm.DeleteFlag;</v>
      </c>
    </row>
    <row r="29" spans="1:8">
      <c r="A29" s="4" t="s">
        <v>954</v>
      </c>
      <c r="B29" s="4" t="s">
        <v>9</v>
      </c>
      <c r="C29" s="4"/>
      <c r="D29" s="4"/>
      <c r="E29" s="4"/>
      <c r="F29" s="4"/>
      <c r="G29" s="4" t="s">
        <v>23</v>
      </c>
      <c r="H29" s="5" t="str">
        <f t="shared" si="0"/>
        <v>data.DataStatus= dataVm.DataStatus;</v>
      </c>
    </row>
    <row r="30" spans="1:8">
      <c r="A30" s="4" t="s">
        <v>24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25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26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27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28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29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30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31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32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33</v>
      </c>
      <c r="B39" s="4" t="s">
        <v>14</v>
      </c>
      <c r="C39" s="4"/>
      <c r="D39" s="4"/>
      <c r="E39" s="4"/>
      <c r="F39" s="4"/>
      <c r="G39" s="4"/>
    </row>
    <row r="40" spans="1:7">
      <c r="A40" s="4" t="s">
        <v>34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36</v>
      </c>
      <c r="B41" s="4" t="s">
        <v>35</v>
      </c>
      <c r="C41" s="4"/>
      <c r="D41" s="4"/>
      <c r="E41" s="4"/>
      <c r="F41" s="4"/>
      <c r="G41" s="4"/>
    </row>
    <row r="42" spans="1:7">
      <c r="A42" s="4" t="s">
        <v>37</v>
      </c>
      <c r="B42" s="4" t="s">
        <v>35</v>
      </c>
      <c r="C42" s="4"/>
      <c r="D42" s="4"/>
      <c r="E42" s="4"/>
      <c r="F42" s="4"/>
      <c r="G42" s="4"/>
    </row>
    <row r="43" spans="1:7">
      <c r="A43" s="4" t="s">
        <v>38</v>
      </c>
      <c r="B43" s="4" t="s">
        <v>35</v>
      </c>
      <c r="C43" s="4"/>
      <c r="D43" s="4"/>
      <c r="E43" s="4"/>
      <c r="F43" s="4"/>
      <c r="G43" s="4"/>
    </row>
    <row r="44" spans="1:7">
      <c r="A44" s="4" t="s">
        <v>39</v>
      </c>
      <c r="B44" s="6" t="s">
        <v>35</v>
      </c>
      <c r="C44" s="4"/>
      <c r="D44" s="4"/>
      <c r="E44" s="4"/>
      <c r="F44" s="4"/>
      <c r="G44" s="4"/>
    </row>
    <row r="45" spans="1:7">
      <c r="A45" s="4" t="s">
        <v>40</v>
      </c>
      <c r="B45" s="6" t="s">
        <v>35</v>
      </c>
      <c r="C45" s="4"/>
      <c r="D45" s="4"/>
      <c r="E45" s="4"/>
      <c r="F45" s="4"/>
      <c r="G45" s="4"/>
    </row>
    <row r="46" spans="1:7">
      <c r="A46" s="4" t="s">
        <v>41</v>
      </c>
      <c r="B46" s="6" t="s">
        <v>35</v>
      </c>
      <c r="C46" s="4"/>
      <c r="D46" s="4"/>
      <c r="E46" s="4"/>
      <c r="F46" s="4"/>
      <c r="G46" s="4"/>
    </row>
    <row r="47" spans="1:7">
      <c r="A47" s="4" t="s">
        <v>42</v>
      </c>
      <c r="B47" s="6" t="s">
        <v>35</v>
      </c>
      <c r="C47" s="4"/>
      <c r="D47" s="4"/>
      <c r="E47" s="4"/>
      <c r="F47" s="4"/>
      <c r="G47" s="4"/>
    </row>
    <row r="48" spans="1:7">
      <c r="A48" s="4" t="s">
        <v>43</v>
      </c>
      <c r="B48" s="6" t="s">
        <v>35</v>
      </c>
      <c r="C48" s="4"/>
      <c r="D48" s="4"/>
      <c r="E48" s="4"/>
      <c r="F48" s="4"/>
      <c r="G48" s="4"/>
    </row>
    <row r="49" spans="1:7">
      <c r="A49" s="4" t="s">
        <v>44</v>
      </c>
      <c r="B49" s="6" t="s">
        <v>35</v>
      </c>
      <c r="C49" s="4"/>
      <c r="D49" s="4"/>
      <c r="E49" s="4"/>
      <c r="F49" s="4"/>
      <c r="G49" s="4"/>
    </row>
    <row r="50" spans="1:7">
      <c r="A50" s="4" t="s">
        <v>45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47</v>
      </c>
      <c r="B51" s="4" t="s">
        <v>46</v>
      </c>
      <c r="C51" s="6"/>
      <c r="D51" s="6"/>
      <c r="E51" s="6"/>
      <c r="F51" s="6"/>
      <c r="G51" s="4"/>
    </row>
    <row r="52" spans="1:7">
      <c r="A52" s="4" t="s">
        <v>48</v>
      </c>
      <c r="B52" s="4" t="s">
        <v>46</v>
      </c>
      <c r="C52" s="6"/>
      <c r="D52" s="6"/>
      <c r="E52" s="6"/>
      <c r="F52" s="6"/>
      <c r="G52" s="4"/>
    </row>
    <row r="53" spans="1:7">
      <c r="A53" s="4" t="s">
        <v>49</v>
      </c>
      <c r="B53" s="4" t="s">
        <v>46</v>
      </c>
      <c r="C53" s="6"/>
      <c r="D53" s="6"/>
      <c r="E53" s="6"/>
      <c r="F53" s="6"/>
      <c r="G53" s="4"/>
    </row>
    <row r="54" spans="1:7">
      <c r="A54" s="4" t="s">
        <v>50</v>
      </c>
      <c r="B54" s="4" t="s">
        <v>46</v>
      </c>
      <c r="C54" s="6"/>
      <c r="D54" s="6"/>
      <c r="E54" s="6"/>
      <c r="F54" s="6"/>
      <c r="G54" s="4"/>
    </row>
    <row r="55" spans="1:7">
      <c r="A55" s="4" t="s">
        <v>51</v>
      </c>
      <c r="B55" s="4" t="s">
        <v>46</v>
      </c>
      <c r="C55" s="6"/>
      <c r="D55" s="6"/>
      <c r="E55" s="6"/>
      <c r="F55" s="6"/>
      <c r="G55" s="4"/>
    </row>
    <row r="56" spans="1:7">
      <c r="A56" s="4" t="s">
        <v>52</v>
      </c>
      <c r="B56" s="4" t="s">
        <v>46</v>
      </c>
      <c r="C56" s="6"/>
      <c r="D56" s="6"/>
      <c r="E56" s="6"/>
      <c r="F56" s="6"/>
      <c r="G56" s="4"/>
    </row>
    <row r="57" spans="1:7">
      <c r="A57" s="4" t="s">
        <v>53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54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55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56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58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59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60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61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62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63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64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65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66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67</v>
      </c>
      <c r="B70" s="4" t="s">
        <v>68</v>
      </c>
      <c r="C70" s="4"/>
      <c r="D70" s="4"/>
      <c r="E70" s="4"/>
      <c r="F70" s="4"/>
      <c r="G70" s="4" t="s">
        <v>69</v>
      </c>
    </row>
    <row r="71" spans="1:7">
      <c r="A71" s="4" t="s">
        <v>70</v>
      </c>
      <c r="B71" s="4" t="s">
        <v>14</v>
      </c>
      <c r="C71" s="4"/>
      <c r="D71" s="4"/>
      <c r="E71" s="4"/>
      <c r="F71" s="4"/>
      <c r="G71" s="4" t="s">
        <v>288</v>
      </c>
    </row>
    <row r="72" spans="1:7">
      <c r="A72" s="4" t="s">
        <v>71</v>
      </c>
      <c r="B72" s="4" t="s">
        <v>68</v>
      </c>
      <c r="C72" s="4"/>
      <c r="D72" s="4"/>
      <c r="E72" s="4"/>
      <c r="F72" s="4"/>
      <c r="G72" s="4" t="s">
        <v>72</v>
      </c>
    </row>
    <row r="73" spans="1:7">
      <c r="A73" s="4" t="s">
        <v>73</v>
      </c>
      <c r="B73" s="4" t="s">
        <v>14</v>
      </c>
      <c r="C73" s="4"/>
      <c r="D73" s="4"/>
      <c r="E73" s="4"/>
      <c r="F73" s="4"/>
      <c r="G73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Q122"/>
  <sheetViews>
    <sheetView tabSelected="1" view="pageBreakPreview" topLeftCell="A34" zoomScaleNormal="110" zoomScaleSheetLayoutView="100" workbookViewId="0">
      <selection activeCell="F41" sqref="F41"/>
    </sheetView>
  </sheetViews>
  <sheetFormatPr defaultColWidth="9" defaultRowHeight="18.75"/>
  <cols>
    <col min="1" max="1" width="33.375" style="1" customWidth="1"/>
    <col min="2" max="2" width="12.25" style="1" customWidth="1"/>
    <col min="3" max="3" width="4.25" style="1" bestFit="1" customWidth="1"/>
    <col min="4" max="4" width="18.125" style="1" customWidth="1"/>
    <col min="5" max="5" width="13.375" style="1" customWidth="1"/>
    <col min="6" max="6" width="13.125" style="1" customWidth="1"/>
    <col min="7" max="7" width="36.25" style="1" customWidth="1"/>
    <col min="8" max="9" width="9" style="1"/>
    <col min="10" max="10" width="9.25" style="1" bestFit="1" customWidth="1"/>
    <col min="11" max="11" width="16" style="1" bestFit="1" customWidth="1"/>
    <col min="12" max="12" width="18.375" style="1" bestFit="1" customWidth="1"/>
    <col min="13" max="16384" width="9" style="1"/>
  </cols>
  <sheetData>
    <row r="2" spans="1:13">
      <c r="A2" s="5" t="s">
        <v>0</v>
      </c>
      <c r="B2" s="1" t="s">
        <v>326</v>
      </c>
    </row>
    <row r="3" spans="1:13">
      <c r="A3" s="5" t="s">
        <v>1</v>
      </c>
      <c r="B3" s="1" t="s">
        <v>327</v>
      </c>
    </row>
    <row r="4" spans="1:1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3">
      <c r="A5" s="2" t="s">
        <v>714</v>
      </c>
      <c r="B5" s="2" t="s">
        <v>198</v>
      </c>
      <c r="C5" s="2"/>
      <c r="D5" s="2"/>
      <c r="E5" s="2"/>
      <c r="F5" s="2"/>
      <c r="G5" s="2" t="s">
        <v>244</v>
      </c>
      <c r="H5" s="1" t="str">
        <f>"data."&amp;A5 &amp; "= dataVm." &amp;A5 &amp; ";"</f>
        <v>data.No= dataVm.No;</v>
      </c>
      <c r="L5" s="1" t="str">
        <f>A5 &amp; "  : " &amp; IF(OR(B5="int", B5="long", B5="decial"),"number;", IF(B5="bool","boolean;",IF(B5="DateTime"," Date ;"," string ;")))</f>
        <v>No  : number;</v>
      </c>
      <c r="M5" s="1" t="str">
        <f>A5 &amp; "  : " &amp; IF(OR(B5="int", B5="long", B5="decial"),"0,", IF(B5="bool","0,",IF(B5="DateTime"," '2017/07/12' ,"," '' ,")))</f>
        <v>No  : 0,</v>
      </c>
    </row>
    <row r="6" spans="1:13">
      <c r="A6" s="2" t="s">
        <v>396</v>
      </c>
      <c r="B6" s="26" t="s">
        <v>242</v>
      </c>
      <c r="C6" s="2" t="s">
        <v>243</v>
      </c>
      <c r="D6" s="2"/>
      <c r="E6" s="2"/>
      <c r="F6" s="2"/>
      <c r="G6" s="2" t="s">
        <v>715</v>
      </c>
      <c r="H6" s="1" t="str">
        <f>"data."&amp;A6 &amp; "= dataVm." &amp;A6 &amp; ";"</f>
        <v>data.ID= dataVm.ID;</v>
      </c>
      <c r="L6" s="1" t="str">
        <f>A6 &amp; "  : " &amp; IF(OR(B6="int", B6="long", B6="decial"),"number;", IF(B6="bool","boolean;",IF(B6="DateTime"," Date ;"," string ;")))</f>
        <v>ID  : number;</v>
      </c>
      <c r="M6" s="1" t="str">
        <f>A6 &amp; "  : " &amp; IF(OR(B6="int", B6="long", B6="decial"),"0,", IF(B6="bool","0,",IF(B6="DateTime"," '2017/07/12' ,"," '' ,")))</f>
        <v>ID  : 0,</v>
      </c>
    </row>
    <row r="7" spans="1:13">
      <c r="A7" s="2" t="s">
        <v>1587</v>
      </c>
      <c r="B7" s="26" t="s">
        <v>245</v>
      </c>
      <c r="C7" s="2"/>
      <c r="D7" s="2"/>
      <c r="E7" s="2"/>
      <c r="F7" s="2"/>
      <c r="G7" s="2" t="s">
        <v>246</v>
      </c>
      <c r="H7" s="1" t="str">
        <f t="shared" ref="H7:H85" si="0">"data."&amp;A7 &amp; "= dataVm." &amp;A7 &amp; ";"</f>
        <v>data.FullName= dataVm.FullName;</v>
      </c>
      <c r="L7" s="1" t="str">
        <f t="shared" ref="L7:L96" si="1">A7 &amp; "  : " &amp; IF(OR(B7="int", B7="long", B7="decial"),"number;", IF(B7="bool","boolean;",IF(B7="DateTime"," Date ;"," string ;")))</f>
        <v>FullName  :  string ;</v>
      </c>
      <c r="M7" s="1" t="str">
        <f t="shared" ref="M7:M96" si="2">A7 &amp; "  : " &amp; IF(OR(B7="int", B7="long", B7="decial"),"0,", IF(B7="bool","0,",IF(B7="DateTime"," '2017/07/12' ,"," '' ,")))</f>
        <v>FullName  :  '' ,</v>
      </c>
    </row>
    <row r="8" spans="1:13">
      <c r="A8" s="2" t="s">
        <v>701</v>
      </c>
      <c r="B8" s="26" t="s">
        <v>245</v>
      </c>
      <c r="C8" s="2"/>
      <c r="D8" s="2"/>
      <c r="E8" s="2"/>
      <c r="F8" s="2"/>
      <c r="G8" s="2" t="s">
        <v>247</v>
      </c>
      <c r="H8" s="1" t="str">
        <f t="shared" si="0"/>
        <v>data.Name= dataVm.Name;</v>
      </c>
      <c r="L8" s="1" t="str">
        <f t="shared" si="1"/>
        <v>Name  :  string ;</v>
      </c>
      <c r="M8" s="1" t="str">
        <f t="shared" si="2"/>
        <v>Name  :  '' ,</v>
      </c>
    </row>
    <row r="9" spans="1:13">
      <c r="A9" s="13" t="s">
        <v>1130</v>
      </c>
      <c r="B9" s="26" t="s">
        <v>628</v>
      </c>
      <c r="C9" s="2"/>
      <c r="D9" s="2"/>
      <c r="E9" s="2"/>
      <c r="F9" s="2"/>
      <c r="G9" s="2" t="s">
        <v>629</v>
      </c>
      <c r="H9" s="1" t="str">
        <f t="shared" si="0"/>
        <v>data.Furigana= dataVm.Furigana;</v>
      </c>
      <c r="L9" s="1" t="str">
        <f t="shared" si="1"/>
        <v>Furigana  :  string ;</v>
      </c>
      <c r="M9" s="1" t="str">
        <f t="shared" si="2"/>
        <v>Furigana  :  '' ,</v>
      </c>
    </row>
    <row r="10" spans="1:13">
      <c r="A10" s="2" t="s">
        <v>1588</v>
      </c>
      <c r="B10" s="26" t="s">
        <v>248</v>
      </c>
      <c r="C10" s="2"/>
      <c r="D10" s="2"/>
      <c r="E10" s="2"/>
      <c r="F10" s="2"/>
      <c r="G10" s="2" t="s">
        <v>249</v>
      </c>
      <c r="H10" s="1" t="str">
        <f t="shared" si="0"/>
        <v>data.Gender= dataVm.Gender;</v>
      </c>
      <c r="L10" s="1" t="str">
        <f t="shared" si="1"/>
        <v>Gender  : boolean;</v>
      </c>
      <c r="M10" s="1" t="str">
        <f t="shared" si="2"/>
        <v>Gender  : 0,</v>
      </c>
    </row>
    <row r="11" spans="1:13">
      <c r="A11" s="13" t="s">
        <v>1591</v>
      </c>
      <c r="B11" s="26" t="s">
        <v>611</v>
      </c>
      <c r="C11" s="2"/>
      <c r="D11" s="2"/>
      <c r="E11" s="2"/>
      <c r="F11" s="2"/>
      <c r="G11" s="2" t="s">
        <v>697</v>
      </c>
      <c r="H11" s="1" t="str">
        <f t="shared" si="0"/>
        <v>data.IdentNo= dataVm.IdentNo;</v>
      </c>
      <c r="L11" s="1" t="str">
        <f t="shared" si="1"/>
        <v>IdentNo  :  string ;</v>
      </c>
      <c r="M11" s="1" t="str">
        <f t="shared" si="2"/>
        <v>IdentNo  :  '' ,</v>
      </c>
    </row>
    <row r="12" spans="1:13">
      <c r="A12" s="13" t="s">
        <v>1131</v>
      </c>
      <c r="B12" s="26" t="s">
        <v>702</v>
      </c>
      <c r="C12" s="2"/>
      <c r="D12" s="2"/>
      <c r="E12" s="2"/>
      <c r="F12" s="2"/>
      <c r="G12" s="2" t="s">
        <v>698</v>
      </c>
      <c r="H12" s="1" t="str">
        <f t="shared" si="0"/>
        <v>data.IdentDate= dataVm.IdentDate;</v>
      </c>
      <c r="L12" s="1" t="str">
        <f t="shared" si="1"/>
        <v>IdentDate  :  Date ;</v>
      </c>
      <c r="M12" s="1" t="str">
        <f t="shared" si="2"/>
        <v>IdentDate  :  '2017/07/12' ,</v>
      </c>
    </row>
    <row r="13" spans="1:13">
      <c r="A13" s="13" t="s">
        <v>1132</v>
      </c>
      <c r="B13" s="26" t="s">
        <v>695</v>
      </c>
      <c r="C13" s="2"/>
      <c r="D13" s="2"/>
      <c r="E13" s="2"/>
      <c r="F13" s="2"/>
      <c r="G13" s="2" t="s">
        <v>696</v>
      </c>
      <c r="H13" s="1" t="str">
        <f t="shared" si="0"/>
        <v>data.IdentPlace= dataVm.IdentPlace;</v>
      </c>
      <c r="L13" s="1" t="str">
        <f t="shared" si="1"/>
        <v>IdentPlace  :  string ;</v>
      </c>
      <c r="M13" s="1" t="str">
        <f t="shared" si="2"/>
        <v>IdentPlace  :  '' ,</v>
      </c>
    </row>
    <row r="14" spans="1:13">
      <c r="A14" s="13" t="s">
        <v>1592</v>
      </c>
      <c r="B14" s="26" t="s">
        <v>432</v>
      </c>
      <c r="C14" s="2"/>
      <c r="D14" s="2"/>
      <c r="E14" s="2"/>
      <c r="F14" s="2"/>
      <c r="G14" s="2" t="s">
        <v>1137</v>
      </c>
      <c r="H14" s="1" t="str">
        <f t="shared" si="0"/>
        <v>data.ExtLinkNo= dataVm.ExtLinkNo;</v>
      </c>
      <c r="L14" s="1" t="str">
        <f t="shared" si="1"/>
        <v>ExtLinkNo  :  string ;</v>
      </c>
      <c r="M14" s="1" t="str">
        <f t="shared" si="2"/>
        <v>ExtLinkNo  :  '' ,</v>
      </c>
    </row>
    <row r="15" spans="1:13">
      <c r="A15" s="13" t="s">
        <v>1594</v>
      </c>
      <c r="B15" s="26" t="s">
        <v>699</v>
      </c>
      <c r="C15" s="2"/>
      <c r="D15" s="2"/>
      <c r="E15" s="2"/>
      <c r="F15" s="2"/>
      <c r="G15" s="2" t="s">
        <v>1138</v>
      </c>
      <c r="H15" s="1" t="str">
        <f t="shared" si="0"/>
        <v>data.TrainingProfileNo= dataVm.TrainingProfileNo;</v>
      </c>
      <c r="L15" s="1" t="str">
        <f t="shared" si="1"/>
        <v>TrainingProfileNo  :  string ;</v>
      </c>
      <c r="M15" s="1" t="str">
        <f t="shared" si="2"/>
        <v>TrainingProfileNo  :  '' ,</v>
      </c>
    </row>
    <row r="16" spans="1:13">
      <c r="A16" s="13" t="s">
        <v>1135</v>
      </c>
      <c r="B16" s="26" t="s">
        <v>573</v>
      </c>
      <c r="C16" s="2"/>
      <c r="D16" s="2"/>
      <c r="E16" s="2"/>
      <c r="F16" s="2"/>
      <c r="G16" s="2" t="s">
        <v>612</v>
      </c>
      <c r="H16" s="1" t="str">
        <f t="shared" si="0"/>
        <v>data.BornPlace= dataVm.BornPlace;</v>
      </c>
      <c r="L16" s="1" t="str">
        <f t="shared" si="1"/>
        <v>BornPlace  :  string ;</v>
      </c>
      <c r="M16" s="1" t="str">
        <f t="shared" si="2"/>
        <v>BornPlace  :  '' ,</v>
      </c>
    </row>
    <row r="17" spans="1:13">
      <c r="A17" s="13" t="s">
        <v>1595</v>
      </c>
      <c r="B17" s="2" t="s">
        <v>202</v>
      </c>
      <c r="C17" s="2"/>
      <c r="D17" s="2"/>
      <c r="E17" s="2"/>
      <c r="F17" s="2"/>
      <c r="G17" s="2" t="s">
        <v>700</v>
      </c>
      <c r="H17" s="1" t="str">
        <f t="shared" si="0"/>
        <v>data.Avatar= dataVm.Avatar;</v>
      </c>
      <c r="L17" s="1" t="str">
        <f t="shared" si="1"/>
        <v>Avatar  :  string ;</v>
      </c>
      <c r="M17" s="1" t="str">
        <f t="shared" si="2"/>
        <v>Avatar  :  '' ,</v>
      </c>
    </row>
    <row r="18" spans="1:13">
      <c r="A18" s="13" t="s">
        <v>712</v>
      </c>
      <c r="B18" s="2" t="s">
        <v>248</v>
      </c>
      <c r="C18" s="2"/>
      <c r="D18" s="2"/>
      <c r="E18" s="2"/>
      <c r="F18" s="2"/>
      <c r="G18" s="2" t="s">
        <v>713</v>
      </c>
      <c r="H18" s="1" t="str">
        <f t="shared" si="0"/>
        <v>data.ShowAvatar= dataVm.ShowAvatar;</v>
      </c>
      <c r="L18" s="1" t="str">
        <f t="shared" si="1"/>
        <v>ShowAvatar  : boolean;</v>
      </c>
      <c r="M18" s="1" t="str">
        <f t="shared" si="2"/>
        <v>ShowAvatar  : 0,</v>
      </c>
    </row>
    <row r="19" spans="1:13">
      <c r="A19" s="2" t="s">
        <v>1136</v>
      </c>
      <c r="B19" s="26" t="s">
        <v>245</v>
      </c>
      <c r="C19" s="2"/>
      <c r="D19" s="2"/>
      <c r="E19" s="2"/>
      <c r="F19" s="2"/>
      <c r="G19" s="2" t="s">
        <v>250</v>
      </c>
      <c r="H19" s="1" t="str">
        <f t="shared" si="0"/>
        <v>data.WorkingEmail= dataVm.WorkingEmail;</v>
      </c>
      <c r="L19" s="1" t="str">
        <f t="shared" si="1"/>
        <v>WorkingEmail  :  string ;</v>
      </c>
      <c r="M19" s="1" t="str">
        <f t="shared" si="2"/>
        <v>WorkingEmail  :  '' ,</v>
      </c>
    </row>
    <row r="20" spans="1:13">
      <c r="A20" s="2" t="s">
        <v>1134</v>
      </c>
      <c r="B20" s="26" t="s">
        <v>245</v>
      </c>
      <c r="C20" s="2"/>
      <c r="D20" s="2"/>
      <c r="E20" s="2"/>
      <c r="F20" s="2"/>
      <c r="G20" s="2" t="s">
        <v>251</v>
      </c>
      <c r="H20" s="1" t="str">
        <f t="shared" si="0"/>
        <v>data.PersonalEmail= dataVm.PersonalEmail;</v>
      </c>
      <c r="L20" s="1" t="str">
        <f t="shared" si="1"/>
        <v>PersonalEmail  :  string ;</v>
      </c>
      <c r="M20" s="1" t="str">
        <f t="shared" si="2"/>
        <v>PersonalEmail  :  '' ,</v>
      </c>
    </row>
    <row r="21" spans="1:13">
      <c r="A21" s="2" t="s">
        <v>1133</v>
      </c>
      <c r="B21" s="26" t="s">
        <v>252</v>
      </c>
      <c r="C21" s="2"/>
      <c r="D21" s="2"/>
      <c r="E21" s="2"/>
      <c r="F21" s="2"/>
      <c r="G21" s="2" t="s">
        <v>253</v>
      </c>
      <c r="H21" s="1" t="str">
        <f t="shared" si="0"/>
        <v>data.BirthDay= dataVm.BirthDay;</v>
      </c>
      <c r="L21" s="1" t="str">
        <f t="shared" si="1"/>
        <v>BirthDay  :  Date ;</v>
      </c>
      <c r="M21" s="1" t="str">
        <f t="shared" si="2"/>
        <v>BirthDay  :  '2017/07/12' ,</v>
      </c>
    </row>
    <row r="22" spans="1:13">
      <c r="A22" s="2" t="s">
        <v>1704</v>
      </c>
      <c r="B22" s="26" t="s">
        <v>245</v>
      </c>
      <c r="C22" s="2"/>
      <c r="D22" s="2"/>
      <c r="E22" s="2"/>
      <c r="F22" s="2"/>
      <c r="G22" s="2" t="s">
        <v>254</v>
      </c>
      <c r="H22" s="1" t="str">
        <f t="shared" si="0"/>
        <v>data.AccountName= dataVm.AccountName;</v>
      </c>
      <c r="L22" s="1" t="str">
        <f t="shared" si="1"/>
        <v>AccountName  :  string ;</v>
      </c>
      <c r="M22" s="1" t="str">
        <f t="shared" si="2"/>
        <v>AccountName  :  '' ,</v>
      </c>
    </row>
    <row r="23" spans="1:13">
      <c r="A23" s="2" t="s">
        <v>1598</v>
      </c>
      <c r="B23" s="26" t="s">
        <v>245</v>
      </c>
      <c r="C23" s="2"/>
      <c r="D23" s="2"/>
      <c r="E23" s="2"/>
      <c r="F23" s="2"/>
      <c r="G23" s="2" t="s">
        <v>255</v>
      </c>
      <c r="H23" s="1" t="str">
        <f t="shared" si="0"/>
        <v>data.PhoneNumber1= dataVm.PhoneNumber1;</v>
      </c>
      <c r="L23" s="1" t="str">
        <f t="shared" si="1"/>
        <v>PhoneNumber1  :  string ;</v>
      </c>
      <c r="M23" s="1" t="str">
        <f t="shared" si="2"/>
        <v>PhoneNumber1  :  '' ,</v>
      </c>
    </row>
    <row r="24" spans="1:13">
      <c r="A24" s="2" t="s">
        <v>256</v>
      </c>
      <c r="B24" s="2" t="s">
        <v>245</v>
      </c>
      <c r="C24" s="2"/>
      <c r="D24" s="2"/>
      <c r="E24" s="2"/>
      <c r="F24" s="2"/>
      <c r="G24" s="2" t="s">
        <v>255</v>
      </c>
      <c r="H24" s="1" t="str">
        <f t="shared" si="0"/>
        <v>data.PhoneNumber2= dataVm.PhoneNumber2;</v>
      </c>
      <c r="L24" s="1" t="str">
        <f t="shared" si="1"/>
        <v>PhoneNumber2  :  string ;</v>
      </c>
      <c r="M24" s="1" t="str">
        <f t="shared" si="2"/>
        <v>PhoneNumber2  :  '' ,</v>
      </c>
    </row>
    <row r="25" spans="1:13">
      <c r="A25" s="2" t="s">
        <v>257</v>
      </c>
      <c r="B25" s="2" t="s">
        <v>245</v>
      </c>
      <c r="C25" s="2"/>
      <c r="D25" s="2"/>
      <c r="E25" s="2"/>
      <c r="F25" s="2"/>
      <c r="G25" s="2" t="s">
        <v>255</v>
      </c>
      <c r="H25" s="1" t="str">
        <f t="shared" si="0"/>
        <v>data.PhoneNumber3= dataVm.PhoneNumber3;</v>
      </c>
      <c r="L25" s="1" t="str">
        <f t="shared" si="1"/>
        <v>PhoneNumber3  :  string ;</v>
      </c>
      <c r="M25" s="1" t="str">
        <f t="shared" si="2"/>
        <v>PhoneNumber3  :  '' ,</v>
      </c>
    </row>
    <row r="26" spans="1:13">
      <c r="A26" s="2" t="s">
        <v>1599</v>
      </c>
      <c r="B26" s="26" t="s">
        <v>245</v>
      </c>
      <c r="C26" s="2"/>
      <c r="D26" s="2"/>
      <c r="E26" s="2"/>
      <c r="F26" s="2"/>
      <c r="G26" s="2" t="s">
        <v>258</v>
      </c>
      <c r="H26" s="1" t="str">
        <f t="shared" si="0"/>
        <v>data.Address1= dataVm.Address1;</v>
      </c>
      <c r="L26" s="1" t="str">
        <f t="shared" si="1"/>
        <v>Address1  :  string ;</v>
      </c>
      <c r="M26" s="1" t="str">
        <f t="shared" si="2"/>
        <v>Address1  :  '' ,</v>
      </c>
    </row>
    <row r="27" spans="1:13">
      <c r="A27" s="2" t="s">
        <v>259</v>
      </c>
      <c r="B27" s="2" t="s">
        <v>245</v>
      </c>
      <c r="C27" s="2"/>
      <c r="D27" s="2"/>
      <c r="E27" s="2"/>
      <c r="F27" s="2"/>
      <c r="G27" s="2" t="s">
        <v>258</v>
      </c>
      <c r="H27" s="1" t="str">
        <f t="shared" si="0"/>
        <v>data.Address2= dataVm.Address2;</v>
      </c>
      <c r="L27" s="1" t="str">
        <f t="shared" si="1"/>
        <v>Address2  :  string ;</v>
      </c>
      <c r="M27" s="1" t="str">
        <f t="shared" si="2"/>
        <v>Address2  :  '' ,</v>
      </c>
    </row>
    <row r="28" spans="1:13">
      <c r="A28" s="23" t="s">
        <v>1793</v>
      </c>
      <c r="B28" s="26" t="s">
        <v>1124</v>
      </c>
      <c r="C28" s="23"/>
      <c r="D28" s="23"/>
      <c r="E28" s="23"/>
      <c r="F28" s="23"/>
      <c r="G28" s="23" t="s">
        <v>1125</v>
      </c>
      <c r="H28" s="1" t="str">
        <f t="shared" si="0"/>
        <v>data.CurrentCompanyID= dataVm.CurrentCompanyID;</v>
      </c>
      <c r="L28" s="1" t="str">
        <f t="shared" si="1"/>
        <v>CurrentCompanyID  : number;</v>
      </c>
      <c r="M28" s="1" t="str">
        <f t="shared" si="2"/>
        <v>CurrentCompanyID  : 0,</v>
      </c>
    </row>
    <row r="29" spans="1:13">
      <c r="A29" s="13" t="s">
        <v>1794</v>
      </c>
      <c r="B29" s="26" t="s">
        <v>242</v>
      </c>
      <c r="C29" s="2"/>
      <c r="D29" s="2" t="s">
        <v>260</v>
      </c>
      <c r="E29" s="2"/>
      <c r="F29" s="2"/>
      <c r="G29" s="2" t="s">
        <v>261</v>
      </c>
      <c r="H29" s="1" t="str">
        <f t="shared" si="0"/>
        <v>data.CurrentDeptID= dataVm.CurrentDeptID;</v>
      </c>
      <c r="L29" s="1" t="str">
        <f t="shared" si="1"/>
        <v>CurrentDeptID  : number;</v>
      </c>
      <c r="M29" s="1" t="str">
        <f t="shared" si="2"/>
        <v>CurrentDeptID  : 0,</v>
      </c>
    </row>
    <row r="30" spans="1:13">
      <c r="A30" s="13" t="s">
        <v>1795</v>
      </c>
      <c r="B30" s="26" t="s">
        <v>242</v>
      </c>
      <c r="C30" s="2"/>
      <c r="D30" s="2" t="s">
        <v>262</v>
      </c>
      <c r="E30" s="2"/>
      <c r="F30" s="2"/>
      <c r="G30" s="2" t="s">
        <v>263</v>
      </c>
      <c r="H30" s="1" t="str">
        <f t="shared" si="0"/>
        <v>data.CurrentTeamID= dataVm.CurrentTeamID;</v>
      </c>
      <c r="L30" s="1" t="str">
        <f t="shared" si="1"/>
        <v>CurrentTeamID  : number;</v>
      </c>
      <c r="M30" s="1" t="str">
        <f t="shared" si="2"/>
        <v>CurrentTeamID  : 0,</v>
      </c>
    </row>
    <row r="31" spans="1:13">
      <c r="A31" s="13" t="s">
        <v>1796</v>
      </c>
      <c r="B31" s="26" t="s">
        <v>242</v>
      </c>
      <c r="C31" s="2"/>
      <c r="D31" s="2" t="s">
        <v>264</v>
      </c>
      <c r="E31" s="2"/>
      <c r="F31" s="2"/>
      <c r="G31" s="2" t="s">
        <v>265</v>
      </c>
      <c r="H31" s="1" t="str">
        <f t="shared" si="0"/>
        <v>data.CurrentPositionID= dataVm.CurrentPositionID;</v>
      </c>
      <c r="L31" s="1" t="str">
        <f t="shared" si="1"/>
        <v>CurrentPositionID  : number;</v>
      </c>
      <c r="M31" s="1" t="str">
        <f t="shared" si="2"/>
        <v>CurrentPositionID  : 0,</v>
      </c>
    </row>
    <row r="32" spans="1:13">
      <c r="A32" s="13" t="s">
        <v>1748</v>
      </c>
      <c r="B32" s="26" t="s">
        <v>1199</v>
      </c>
      <c r="C32" s="2"/>
      <c r="D32" s="2"/>
      <c r="E32" s="2"/>
      <c r="F32" s="2"/>
      <c r="G32" s="13" t="s">
        <v>1212</v>
      </c>
      <c r="H32" s="1" t="str">
        <f t="shared" si="0"/>
        <v>data.InterviewDate= dataVm.InterviewDate;</v>
      </c>
      <c r="L32" s="1" t="str">
        <f t="shared" si="1"/>
        <v>InterviewDate  :  Date ;</v>
      </c>
      <c r="M32" s="1" t="str">
        <f t="shared" si="2"/>
        <v>InterviewDate  :  '2017/07/12' ,</v>
      </c>
    </row>
    <row r="33" spans="1:13">
      <c r="A33" s="13" t="s">
        <v>1602</v>
      </c>
      <c r="B33" s="26" t="s">
        <v>1200</v>
      </c>
      <c r="C33" s="2"/>
      <c r="D33" s="2"/>
      <c r="E33" s="2"/>
      <c r="F33" s="2"/>
      <c r="G33" s="13" t="s">
        <v>1213</v>
      </c>
      <c r="H33" s="1" t="str">
        <f t="shared" si="0"/>
        <v>data.InterviewEmp= dataVm.InterviewEmp;</v>
      </c>
      <c r="L33" s="1" t="str">
        <f t="shared" si="1"/>
        <v>InterviewEmp  :  string ;</v>
      </c>
      <c r="M33" s="1" t="str">
        <f t="shared" si="2"/>
        <v>InterviewEmp  :  '' ,</v>
      </c>
    </row>
    <row r="34" spans="1:13">
      <c r="A34" s="13" t="s">
        <v>1603</v>
      </c>
      <c r="B34" s="26" t="s">
        <v>716</v>
      </c>
      <c r="C34" s="2"/>
      <c r="D34" s="2"/>
      <c r="E34" s="2"/>
      <c r="F34" s="2"/>
      <c r="G34" s="13" t="s">
        <v>1214</v>
      </c>
      <c r="H34" s="1" t="str">
        <f t="shared" si="0"/>
        <v>data.WorkingConditionTalkDate= dataVm.WorkingConditionTalkDate;</v>
      </c>
      <c r="L34" s="1" t="str">
        <f t="shared" si="1"/>
        <v>WorkingConditionTalkDate  :  Date ;</v>
      </c>
      <c r="M34" s="1" t="str">
        <f t="shared" si="2"/>
        <v>WorkingConditionTalkDate  :  '2017/07/12' ,</v>
      </c>
    </row>
    <row r="35" spans="1:13">
      <c r="A35" s="13" t="s">
        <v>1146</v>
      </c>
      <c r="B35" s="26" t="s">
        <v>940</v>
      </c>
      <c r="C35" s="2"/>
      <c r="D35" s="2"/>
      <c r="E35" s="2"/>
      <c r="F35" s="2"/>
      <c r="G35" s="2" t="s">
        <v>1145</v>
      </c>
      <c r="H35" s="1" t="str">
        <f t="shared" si="0"/>
        <v>data.StartIntershipDate= dataVm.StartIntershipDate;</v>
      </c>
      <c r="L35" s="1" t="str">
        <f t="shared" si="1"/>
        <v>StartIntershipDate  :  Date ;</v>
      </c>
      <c r="M35" s="1" t="str">
        <f t="shared" si="2"/>
        <v>StartIntershipDate  :  '2017/07/12' ,</v>
      </c>
    </row>
    <row r="36" spans="1:13">
      <c r="A36" s="13" t="s">
        <v>1147</v>
      </c>
      <c r="B36" s="26" t="s">
        <v>939</v>
      </c>
      <c r="C36" s="2"/>
      <c r="D36" s="2"/>
      <c r="E36" s="2" t="s">
        <v>1749</v>
      </c>
      <c r="F36" s="2"/>
      <c r="G36" s="2" t="s">
        <v>1148</v>
      </c>
      <c r="H36" s="1" t="str">
        <f t="shared" si="0"/>
        <v>data.EndIntershipDate= dataVm.EndIntershipDate;</v>
      </c>
    </row>
    <row r="37" spans="1:13">
      <c r="A37" s="13" t="s">
        <v>1605</v>
      </c>
      <c r="B37" s="26" t="s">
        <v>702</v>
      </c>
      <c r="C37" s="2"/>
      <c r="D37" s="2"/>
      <c r="E37" s="2"/>
      <c r="F37" s="2"/>
      <c r="G37" s="2" t="s">
        <v>704</v>
      </c>
      <c r="H37" s="1" t="str">
        <f t="shared" si="0"/>
        <v>data.StartWorkingDate= dataVm.StartWorkingDate;</v>
      </c>
      <c r="L37" s="1" t="str">
        <f t="shared" si="1"/>
        <v>StartWorkingDate  :  Date ;</v>
      </c>
      <c r="M37" s="1" t="str">
        <f t="shared" si="2"/>
        <v>StartWorkingDate  :  '2017/07/12' ,</v>
      </c>
    </row>
    <row r="38" spans="1:13">
      <c r="A38" s="13" t="s">
        <v>1149</v>
      </c>
      <c r="B38" s="26" t="s">
        <v>703</v>
      </c>
      <c r="C38" s="2"/>
      <c r="D38" s="2"/>
      <c r="E38" s="2"/>
      <c r="F38" s="2"/>
      <c r="G38" s="2" t="s">
        <v>1150</v>
      </c>
      <c r="H38" s="1" t="str">
        <f t="shared" si="0"/>
        <v>data.StartLearningDate= dataVm.StartLearningDate;</v>
      </c>
      <c r="L38" s="1" t="str">
        <f t="shared" si="1"/>
        <v>StartLearningDate  :  Date ;</v>
      </c>
      <c r="M38" s="1" t="str">
        <f t="shared" si="2"/>
        <v>StartLearningDate  :  '2017/07/12' ,</v>
      </c>
    </row>
    <row r="39" spans="1:13">
      <c r="A39" s="13" t="s">
        <v>1750</v>
      </c>
      <c r="B39" s="26" t="s">
        <v>702</v>
      </c>
      <c r="C39" s="2"/>
      <c r="D39" s="2"/>
      <c r="E39" s="2"/>
      <c r="F39" s="2"/>
      <c r="G39" s="2" t="s">
        <v>1151</v>
      </c>
      <c r="H39" s="1" t="str">
        <f t="shared" si="0"/>
        <v>data.EndLearningDate= dataVm.EndLearningDate;</v>
      </c>
      <c r="L39" s="1" t="str">
        <f t="shared" si="1"/>
        <v>EndLearningDate  :  Date ;</v>
      </c>
      <c r="M39" s="1" t="str">
        <f t="shared" si="2"/>
        <v>EndLearningDate  :  '2017/07/12' ,</v>
      </c>
    </row>
    <row r="40" spans="1:13">
      <c r="A40" s="13" t="s">
        <v>1606</v>
      </c>
      <c r="B40" s="26" t="s">
        <v>702</v>
      </c>
      <c r="C40" s="2"/>
      <c r="D40" s="2"/>
      <c r="E40" s="2"/>
      <c r="F40" s="2"/>
      <c r="G40" s="2" t="s">
        <v>705</v>
      </c>
      <c r="H40" s="1" t="str">
        <f t="shared" si="0"/>
        <v>data.StartTrialDate= dataVm.StartTrialDate;</v>
      </c>
      <c r="L40" s="1" t="str">
        <f t="shared" si="1"/>
        <v>StartTrialDate  :  Date ;</v>
      </c>
      <c r="M40" s="1" t="str">
        <f t="shared" si="2"/>
        <v>StartTrialDate  :  '2017/07/12' ,</v>
      </c>
    </row>
    <row r="41" spans="1:13">
      <c r="A41" s="13" t="s">
        <v>1751</v>
      </c>
      <c r="B41" s="26" t="s">
        <v>702</v>
      </c>
      <c r="C41" s="2"/>
      <c r="D41" s="2"/>
      <c r="E41" s="2"/>
      <c r="F41" s="2"/>
      <c r="G41" s="2" t="s">
        <v>706</v>
      </c>
      <c r="H41" s="1" t="str">
        <f t="shared" si="0"/>
        <v>data.EndTrialDate= dataVm.EndTrialDate;</v>
      </c>
      <c r="L41" s="1" t="str">
        <f t="shared" si="1"/>
        <v>EndTrialDate  :  Date ;</v>
      </c>
      <c r="M41" s="1" t="str">
        <f t="shared" si="2"/>
        <v>EndTrialDate  :  '2017/07/12' ,</v>
      </c>
    </row>
    <row r="42" spans="1:13">
      <c r="A42" s="13" t="s">
        <v>1202</v>
      </c>
      <c r="B42" s="26" t="s">
        <v>1201</v>
      </c>
      <c r="C42" s="2"/>
      <c r="D42" s="2"/>
      <c r="E42" s="2"/>
      <c r="F42" s="2"/>
      <c r="G42" s="13" t="s">
        <v>1215</v>
      </c>
      <c r="H42" s="1" t="str">
        <f t="shared" si="0"/>
        <v>data.TrialResult= dataVm.TrialResult;</v>
      </c>
      <c r="L42" s="1" t="str">
        <f t="shared" si="1"/>
        <v>TrialResult  :  string ;</v>
      </c>
      <c r="M42" s="1" t="str">
        <f t="shared" si="2"/>
        <v>TrialResult  :  '' ,</v>
      </c>
    </row>
    <row r="43" spans="1:13">
      <c r="A43" s="2" t="s">
        <v>1152</v>
      </c>
      <c r="B43" s="26" t="s">
        <v>252</v>
      </c>
      <c r="C43" s="2"/>
      <c r="D43" s="2"/>
      <c r="E43" s="2"/>
      <c r="F43" s="2"/>
      <c r="G43" s="2" t="s">
        <v>1153</v>
      </c>
      <c r="H43" s="1" t="str">
        <f t="shared" si="0"/>
        <v>data.ContractDate= dataVm.ContractDate;</v>
      </c>
      <c r="L43" s="1" t="str">
        <f t="shared" si="1"/>
        <v>ContractDate  :  Date ;</v>
      </c>
      <c r="M43" s="1" t="str">
        <f t="shared" si="2"/>
        <v>ContractDate  :  '2017/07/12' ,</v>
      </c>
    </row>
    <row r="44" spans="1:13">
      <c r="A44" s="13" t="s">
        <v>1746</v>
      </c>
      <c r="B44" s="29" t="s">
        <v>1199</v>
      </c>
      <c r="C44" s="13"/>
      <c r="D44" s="13"/>
      <c r="E44" s="13"/>
      <c r="F44" s="13"/>
      <c r="G44" s="13" t="s">
        <v>1205</v>
      </c>
      <c r="H44" s="1" t="str">
        <f t="shared" si="0"/>
        <v>data.BabyBornStartDate= dataVm.BabyBornStartDate;</v>
      </c>
      <c r="L44" s="1" t="str">
        <f t="shared" si="1"/>
        <v>BabyBornStartDate  :  Date ;</v>
      </c>
      <c r="M44" s="1" t="str">
        <f t="shared" si="2"/>
        <v>BabyBornStartDate  :  '2017/07/12' ,</v>
      </c>
    </row>
    <row r="45" spans="1:13">
      <c r="A45" s="13" t="s">
        <v>1747</v>
      </c>
      <c r="B45" s="29" t="s">
        <v>1199</v>
      </c>
      <c r="C45" s="13"/>
      <c r="D45" s="13"/>
      <c r="E45" s="13"/>
      <c r="F45" s="13"/>
      <c r="G45" s="13" t="s">
        <v>1216</v>
      </c>
      <c r="H45" s="1" t="str">
        <f t="shared" si="0"/>
        <v>data.BabyBornScheduleEndDate= dataVm.BabyBornScheduleEndDate;</v>
      </c>
      <c r="L45" s="1" t="str">
        <f t="shared" si="1"/>
        <v>BabyBornScheduleEndDate  :  Date ;</v>
      </c>
      <c r="M45" s="1" t="str">
        <f t="shared" si="2"/>
        <v>BabyBornScheduleEndDate  :  '2017/07/12' ,</v>
      </c>
    </row>
    <row r="46" spans="1:13">
      <c r="A46" s="13" t="s">
        <v>1745</v>
      </c>
      <c r="B46" s="29" t="s">
        <v>1206</v>
      </c>
      <c r="C46" s="13"/>
      <c r="D46" s="13"/>
      <c r="E46" s="13"/>
      <c r="F46" s="13"/>
      <c r="G46" s="13" t="s">
        <v>1217</v>
      </c>
      <c r="L46" s="1" t="str">
        <f t="shared" si="1"/>
        <v>BabyBornActualEndDate  :  Date ;</v>
      </c>
      <c r="M46" s="1" t="str">
        <f t="shared" si="2"/>
        <v>BabyBornActualEndDate  :  '2017/07/12' ,</v>
      </c>
    </row>
    <row r="47" spans="1:13">
      <c r="A47" s="13" t="s">
        <v>1209</v>
      </c>
      <c r="B47" s="29" t="s">
        <v>1199</v>
      </c>
      <c r="C47" s="13"/>
      <c r="D47" s="13"/>
      <c r="E47" s="13"/>
      <c r="F47" s="13"/>
      <c r="G47" s="13" t="s">
        <v>1205</v>
      </c>
      <c r="H47" s="1" t="str">
        <f t="shared" ref="H47:H48" si="3">"data."&amp;A47 &amp; "= dataVm." &amp;A47 &amp; ";"</f>
        <v>data.BabyBornStartDate2= dataVm.BabyBornStartDate2;</v>
      </c>
      <c r="L47" s="1" t="str">
        <f t="shared" ref="L47:L49" si="4">A47 &amp; "  : " &amp; IF(OR(B47="int", B47="long", B47="decial"),"number;", IF(B47="bool","boolean;",IF(B47="DateTime"," Date ;"," string ;")))</f>
        <v>BabyBornStartDate2  :  Date ;</v>
      </c>
      <c r="M47" s="1" t="str">
        <f t="shared" ref="M47:M49" si="5">A47 &amp; "  : " &amp; IF(OR(B47="int", B47="long", B47="decial"),"0,", IF(B47="bool","0,",IF(B47="DateTime"," '2017/07/12' ,"," '' ,")))</f>
        <v>BabyBornStartDate2  :  '2017/07/12' ,</v>
      </c>
    </row>
    <row r="48" spans="1:13">
      <c r="A48" s="13" t="s">
        <v>1210</v>
      </c>
      <c r="B48" s="29" t="s">
        <v>1199</v>
      </c>
      <c r="C48" s="13"/>
      <c r="D48" s="13"/>
      <c r="E48" s="13"/>
      <c r="F48" s="13"/>
      <c r="G48" s="13" t="s">
        <v>1207</v>
      </c>
      <c r="H48" s="1" t="str">
        <f t="shared" si="3"/>
        <v>data.BabyBornScheduleEndDate2= dataVm.BabyBornScheduleEndDate2;</v>
      </c>
      <c r="L48" s="1" t="str">
        <f t="shared" si="4"/>
        <v>BabyBornScheduleEndDate2  :  Date ;</v>
      </c>
      <c r="M48" s="1" t="str">
        <f t="shared" si="5"/>
        <v>BabyBornScheduleEndDate2  :  '2017/07/12' ,</v>
      </c>
    </row>
    <row r="49" spans="1:13">
      <c r="A49" s="13" t="s">
        <v>1211</v>
      </c>
      <c r="B49" s="29" t="s">
        <v>1206</v>
      </c>
      <c r="C49" s="13"/>
      <c r="D49" s="13"/>
      <c r="E49" s="13"/>
      <c r="F49" s="13"/>
      <c r="G49" s="13" t="s">
        <v>1208</v>
      </c>
      <c r="L49" s="1" t="str">
        <f t="shared" si="4"/>
        <v>BabyBornActualEndDate2  :  Date ;</v>
      </c>
      <c r="M49" s="1" t="str">
        <f t="shared" si="5"/>
        <v>BabyBornActualEndDate2  :  '2017/07/12' ,</v>
      </c>
    </row>
    <row r="50" spans="1:13">
      <c r="A50" s="13" t="s">
        <v>794</v>
      </c>
      <c r="B50" s="26" t="s">
        <v>242</v>
      </c>
      <c r="C50" s="2"/>
      <c r="D50" s="2" t="s">
        <v>574</v>
      </c>
      <c r="E50" s="2"/>
      <c r="F50" s="2"/>
      <c r="G50" s="2" t="s">
        <v>1154</v>
      </c>
      <c r="H50" s="1" t="str">
        <f t="shared" si="0"/>
        <v>data.ContractTypeMasterID= dataVm.ContractTypeMasterID;</v>
      </c>
      <c r="L50" s="1" t="str">
        <f t="shared" si="1"/>
        <v>ContractTypeMasterID  : number;</v>
      </c>
      <c r="M50" s="1" t="str">
        <f t="shared" si="2"/>
        <v>ContractTypeMasterID  : 0,</v>
      </c>
    </row>
    <row r="51" spans="1:13">
      <c r="A51" s="13" t="s">
        <v>585</v>
      </c>
      <c r="B51" s="26" t="s">
        <v>545</v>
      </c>
      <c r="C51" s="2"/>
      <c r="D51" s="2"/>
      <c r="E51" s="2"/>
      <c r="F51" s="2"/>
      <c r="G51" s="2" t="s">
        <v>575</v>
      </c>
      <c r="H51" s="1" t="str">
        <f t="shared" si="0"/>
        <v>data.ContractTypeMasterDetailID= dataVm.ContractTypeMasterDetailID;</v>
      </c>
      <c r="L51" s="1" t="str">
        <f t="shared" si="1"/>
        <v>ContractTypeMasterDetailID  : number;</v>
      </c>
      <c r="M51" s="1" t="str">
        <f t="shared" si="2"/>
        <v>ContractTypeMasterDetailID  : 0,</v>
      </c>
    </row>
    <row r="52" spans="1:13">
      <c r="A52" s="13" t="s">
        <v>1155</v>
      </c>
      <c r="B52" s="26" t="s">
        <v>716</v>
      </c>
      <c r="C52" s="2"/>
      <c r="D52" s="2"/>
      <c r="E52" s="2"/>
      <c r="F52" s="2"/>
      <c r="G52" s="2" t="s">
        <v>1156</v>
      </c>
      <c r="H52" s="1" t="str">
        <f t="shared" ref="H52" si="6">"data."&amp;A52 &amp; "= dataVm." &amp;A52 &amp; ";"</f>
        <v>data.JobLeaveRequestDate= dataVm.JobLeaveRequestDate;</v>
      </c>
      <c r="L52" s="1" t="str">
        <f t="shared" ref="L52" si="7">A52 &amp; "  : " &amp; IF(OR(B52="int", B52="long", B52="decial"),"number;", IF(B52="bool","boolean;",IF(B52="DateTime"," Date ;"," string ;")))</f>
        <v>JobLeaveRequestDate  :  Date ;</v>
      </c>
      <c r="M52" s="1" t="str">
        <f t="shared" ref="M52" si="8">A52 &amp; "  : " &amp; IF(OR(B52="int", B52="long", B52="decial"),"0,", IF(B52="bool","0,",IF(B52="DateTime"," '2017/07/12' ,"," '' ,")))</f>
        <v>JobLeaveRequestDate  :  '2017/07/12' ,</v>
      </c>
    </row>
    <row r="53" spans="1:13">
      <c r="A53" s="2" t="s">
        <v>1788</v>
      </c>
      <c r="B53" s="26" t="s">
        <v>252</v>
      </c>
      <c r="C53" s="2"/>
      <c r="D53" s="2"/>
      <c r="E53" s="2"/>
      <c r="F53" s="2"/>
      <c r="G53" s="2" t="s">
        <v>1157</v>
      </c>
      <c r="H53" s="1" t="str">
        <f t="shared" si="0"/>
        <v>data.JobLeaveDate= dataVm.JobLeaveDate;</v>
      </c>
      <c r="L53" s="1" t="str">
        <f t="shared" si="1"/>
        <v>JobLeaveDate  :  Date ;</v>
      </c>
      <c r="M53" s="1" t="str">
        <f t="shared" si="2"/>
        <v>JobLeaveDate  :  '2017/07/12' ,</v>
      </c>
    </row>
    <row r="54" spans="1:13">
      <c r="A54" s="2" t="s">
        <v>266</v>
      </c>
      <c r="B54" s="3" t="s">
        <v>248</v>
      </c>
      <c r="C54" s="2"/>
      <c r="D54" s="2"/>
      <c r="E54" s="2"/>
      <c r="F54" s="2"/>
      <c r="G54" s="2" t="s">
        <v>293</v>
      </c>
      <c r="H54" s="1" t="str">
        <f t="shared" si="0"/>
        <v>data.IsJobLeave= dataVm.IsJobLeave;</v>
      </c>
      <c r="L54" s="1" t="str">
        <f t="shared" si="1"/>
        <v>IsJobLeave  : boolean;</v>
      </c>
      <c r="M54" s="1" t="str">
        <f t="shared" si="2"/>
        <v>IsJobLeave  : 0,</v>
      </c>
    </row>
    <row r="55" spans="1:13">
      <c r="A55" s="2" t="s">
        <v>1158</v>
      </c>
      <c r="B55" s="26" t="s">
        <v>245</v>
      </c>
      <c r="C55" s="2"/>
      <c r="D55" s="2"/>
      <c r="E55" s="2"/>
      <c r="F55" s="2"/>
      <c r="G55" s="2" t="s">
        <v>1159</v>
      </c>
      <c r="H55" s="1" t="str">
        <f t="shared" si="0"/>
        <v>data.JobLeaveReason= dataVm.JobLeaveReason;</v>
      </c>
      <c r="L55" s="1" t="str">
        <f t="shared" si="1"/>
        <v>JobLeaveReason  :  string ;</v>
      </c>
      <c r="M55" s="1" t="str">
        <f t="shared" si="2"/>
        <v>JobLeaveReason  :  '' ,</v>
      </c>
    </row>
    <row r="56" spans="1:13">
      <c r="A56" s="2" t="s">
        <v>267</v>
      </c>
      <c r="B56" s="2" t="s">
        <v>245</v>
      </c>
      <c r="C56" s="2"/>
      <c r="D56" s="2"/>
      <c r="E56" s="2"/>
      <c r="F56" s="2"/>
      <c r="G56" s="2" t="s">
        <v>268</v>
      </c>
      <c r="H56" s="1" t="str">
        <f t="shared" si="0"/>
        <v>data.GoogleId= dataVm.GoogleId;</v>
      </c>
      <c r="L56" s="1" t="str">
        <f t="shared" si="1"/>
        <v>GoogleId  :  string ;</v>
      </c>
      <c r="M56" s="1" t="str">
        <f t="shared" si="2"/>
        <v>GoogleId  :  '' ,</v>
      </c>
    </row>
    <row r="57" spans="1:13">
      <c r="A57" s="2" t="s">
        <v>1607</v>
      </c>
      <c r="B57" s="26" t="s">
        <v>252</v>
      </c>
      <c r="C57" s="2"/>
      <c r="D57" s="2"/>
      <c r="E57" s="2"/>
      <c r="F57" s="2"/>
      <c r="G57" s="2" t="s">
        <v>1160</v>
      </c>
      <c r="H57" s="1" t="str">
        <f t="shared" si="0"/>
        <v>data.MarriedDate= dataVm.MarriedDate;</v>
      </c>
      <c r="L57" s="1" t="str">
        <f t="shared" si="1"/>
        <v>MarriedDate  :  Date ;</v>
      </c>
      <c r="M57" s="1" t="str">
        <f t="shared" si="2"/>
        <v>MarriedDate  :  '2017/07/12' ,</v>
      </c>
    </row>
    <row r="58" spans="1:13" s="28" customFormat="1">
      <c r="A58" s="24" t="s">
        <v>1752</v>
      </c>
      <c r="B58" s="24" t="s">
        <v>1203</v>
      </c>
      <c r="C58" s="24"/>
      <c r="D58" s="24"/>
      <c r="E58" s="24"/>
      <c r="F58" s="24"/>
      <c r="G58" s="24" t="s">
        <v>1204</v>
      </c>
      <c r="H58" s="28" t="str">
        <f t="shared" si="0"/>
        <v>data.IsMarried= dataVm.IsMarried;</v>
      </c>
      <c r="L58" s="28" t="str">
        <f t="shared" si="1"/>
        <v>IsMarried  : boolean;</v>
      </c>
      <c r="M58" s="28" t="str">
        <f t="shared" si="2"/>
        <v>IsMarried  : 0,</v>
      </c>
    </row>
    <row r="59" spans="1:13">
      <c r="A59" s="2" t="s">
        <v>1161</v>
      </c>
      <c r="B59" s="26" t="s">
        <v>436</v>
      </c>
      <c r="C59" s="2"/>
      <c r="D59" s="2"/>
      <c r="E59" s="2"/>
      <c r="F59" s="2"/>
      <c r="G59" s="2" t="s">
        <v>1162</v>
      </c>
      <c r="H59" s="1" t="str">
        <f t="shared" si="0"/>
        <v>data.ExperienceBeforeContent= dataVm.ExperienceBeforeContent;</v>
      </c>
      <c r="L59" s="1" t="str">
        <f t="shared" si="1"/>
        <v>ExperienceBeforeContent  :  string ;</v>
      </c>
      <c r="M59" s="1" t="str">
        <f t="shared" si="2"/>
        <v>ExperienceBeforeContent  :  '' ,</v>
      </c>
    </row>
    <row r="60" spans="1:13">
      <c r="A60" s="2" t="s">
        <v>1163</v>
      </c>
      <c r="B60" s="26" t="s">
        <v>269</v>
      </c>
      <c r="C60" s="2"/>
      <c r="D60" s="2"/>
      <c r="E60" s="2"/>
      <c r="F60" s="2"/>
      <c r="G60" s="2" t="s">
        <v>1164</v>
      </c>
      <c r="H60" s="1" t="str">
        <f t="shared" si="0"/>
        <v>data.ExperienceBeforeConvert= dataVm.ExperienceBeforeConvert;</v>
      </c>
      <c r="L60" s="1" t="str">
        <f t="shared" si="1"/>
        <v>ExperienceBeforeConvert  :  string ;</v>
      </c>
      <c r="M60" s="1" t="str">
        <f t="shared" si="2"/>
        <v>ExperienceBeforeConvert  :  '' ,</v>
      </c>
    </row>
    <row r="61" spans="1:13">
      <c r="A61" s="2" t="s">
        <v>1165</v>
      </c>
      <c r="B61" s="26" t="s">
        <v>269</v>
      </c>
      <c r="C61" s="2"/>
      <c r="D61" s="2"/>
      <c r="E61" s="2"/>
      <c r="F61" s="2"/>
      <c r="G61" s="2" t="s">
        <v>1166</v>
      </c>
      <c r="H61" s="1" t="str">
        <f t="shared" si="0"/>
        <v>data.ExperienceConvert= dataVm.ExperienceConvert;</v>
      </c>
      <c r="L61" s="1" t="str">
        <f t="shared" si="1"/>
        <v>ExperienceConvert  :  string ;</v>
      </c>
      <c r="M61" s="1" t="str">
        <f t="shared" si="2"/>
        <v>ExperienceConvert  :  '' ,</v>
      </c>
    </row>
    <row r="62" spans="1:13">
      <c r="A62" s="13" t="s">
        <v>582</v>
      </c>
      <c r="B62" s="26" t="s">
        <v>9</v>
      </c>
      <c r="C62" s="2"/>
      <c r="D62" s="2" t="s">
        <v>349</v>
      </c>
      <c r="E62" s="2"/>
      <c r="F62" s="2"/>
      <c r="G62" s="2" t="s">
        <v>1167</v>
      </c>
      <c r="H62" s="1" t="str">
        <f t="shared" si="0"/>
        <v>data.EmpTypeMasterID= dataVm.EmpTypeMasterID;</v>
      </c>
      <c r="L62" s="1" t="str">
        <f t="shared" si="1"/>
        <v>EmpTypeMasterID  : number;</v>
      </c>
      <c r="M62" s="1" t="str">
        <f t="shared" si="2"/>
        <v>EmpTypeMasterID  : 0,</v>
      </c>
    </row>
    <row r="63" spans="1:13">
      <c r="A63" s="13" t="s">
        <v>1168</v>
      </c>
      <c r="B63" s="26" t="s">
        <v>576</v>
      </c>
      <c r="C63" s="2"/>
      <c r="D63" s="2" t="s">
        <v>349</v>
      </c>
      <c r="E63" s="2"/>
      <c r="F63" s="2"/>
      <c r="G63" s="2"/>
      <c r="H63" s="1" t="str">
        <f t="shared" si="0"/>
        <v>data.EmpTypeMasterDetailID= dataVm.EmpTypeMasterDetailID;</v>
      </c>
      <c r="L63" s="1" t="str">
        <f t="shared" si="1"/>
        <v>EmpTypeMasterDetailID  : number;</v>
      </c>
      <c r="M63" s="1" t="str">
        <f t="shared" si="2"/>
        <v>EmpTypeMasterDetailID  : 0,</v>
      </c>
    </row>
    <row r="64" spans="1:13">
      <c r="A64" s="2" t="s">
        <v>1176</v>
      </c>
      <c r="B64" s="3" t="s">
        <v>1173</v>
      </c>
      <c r="C64" s="2"/>
      <c r="D64" s="2"/>
      <c r="E64" s="2"/>
      <c r="F64" s="2"/>
      <c r="G64" s="2" t="s">
        <v>437</v>
      </c>
      <c r="H64" s="1" t="str">
        <f t="shared" si="0"/>
        <v>data.IsBSE= dataVm.IsBSE;</v>
      </c>
      <c r="L64" s="1" t="str">
        <f t="shared" si="1"/>
        <v>IsBSE  : boolean;</v>
      </c>
      <c r="M64" s="1" t="str">
        <f t="shared" si="2"/>
        <v>IsBSE  : 0,</v>
      </c>
    </row>
    <row r="65" spans="1:17" s="28" customFormat="1">
      <c r="A65" s="24" t="s">
        <v>1227</v>
      </c>
      <c r="B65" s="24" t="s">
        <v>9</v>
      </c>
      <c r="C65" s="24"/>
      <c r="D65" s="24">
        <v>10</v>
      </c>
      <c r="E65" s="24"/>
      <c r="F65" s="24"/>
      <c r="G65" s="24" t="s">
        <v>1228</v>
      </c>
      <c r="H65" s="32" t="str">
        <f t="shared" si="0"/>
        <v>data.JapaneseLevelMasterID= dataVm.JapaneseLevelMasterID;</v>
      </c>
      <c r="I65" s="33"/>
      <c r="J65" s="33"/>
      <c r="K65" s="33"/>
      <c r="L65" s="32" t="str">
        <f t="shared" si="1"/>
        <v>JapaneseLevelMasterID  : number;</v>
      </c>
      <c r="M65" s="33"/>
      <c r="N65" s="33"/>
      <c r="O65" s="33"/>
      <c r="P65" s="33"/>
      <c r="Q65" s="33"/>
    </row>
    <row r="66" spans="1:17" s="28" customFormat="1">
      <c r="A66" s="24" t="s">
        <v>1229</v>
      </c>
      <c r="B66" s="24" t="s">
        <v>9</v>
      </c>
      <c r="C66" s="24"/>
      <c r="D66" s="24"/>
      <c r="E66" s="24"/>
      <c r="F66" s="24"/>
      <c r="G66" s="24"/>
      <c r="H66" s="32" t="str">
        <f t="shared" si="0"/>
        <v>data.JapaneseLevelMasterDetailID= dataVm.JapaneseLevelMasterDetailID;</v>
      </c>
      <c r="I66" s="33"/>
      <c r="J66" s="33"/>
      <c r="K66" s="33"/>
      <c r="L66" s="32" t="str">
        <f t="shared" si="1"/>
        <v>JapaneseLevelMasterDetailID  : number;</v>
      </c>
      <c r="M66" s="33"/>
      <c r="N66" s="33"/>
      <c r="O66" s="33"/>
      <c r="P66" s="33"/>
      <c r="Q66" s="33"/>
    </row>
    <row r="67" spans="1:17" s="28" customFormat="1">
      <c r="A67" s="24" t="s">
        <v>1230</v>
      </c>
      <c r="B67" s="24" t="s">
        <v>9</v>
      </c>
      <c r="C67" s="24"/>
      <c r="D67" s="24">
        <v>11</v>
      </c>
      <c r="E67" s="24"/>
      <c r="F67" s="24"/>
      <c r="G67" s="24" t="s">
        <v>1231</v>
      </c>
      <c r="H67" s="32" t="str">
        <f t="shared" si="0"/>
        <v>data.BusinessAllowanceLevelMasterID= dataVm.BusinessAllowanceLevelMasterID;</v>
      </c>
      <c r="I67" s="33"/>
      <c r="J67" s="33"/>
      <c r="K67" s="33"/>
      <c r="L67" s="32" t="str">
        <f t="shared" si="1"/>
        <v>BusinessAllowanceLevelMasterID  : number;</v>
      </c>
      <c r="M67" s="33"/>
      <c r="N67" s="33"/>
      <c r="O67" s="33"/>
      <c r="P67" s="33"/>
      <c r="Q67" s="33"/>
    </row>
    <row r="68" spans="1:17" s="28" customFormat="1">
      <c r="A68" s="24" t="s">
        <v>1232</v>
      </c>
      <c r="B68" s="24" t="s">
        <v>9</v>
      </c>
      <c r="C68" s="24"/>
      <c r="D68" s="24"/>
      <c r="E68" s="24"/>
      <c r="F68" s="24"/>
      <c r="G68" s="24"/>
      <c r="H68" s="32" t="str">
        <f t="shared" si="0"/>
        <v>data.BusinessAllowanceLevelMasterDetailID= dataVm.BusinessAllowanceLevelMasterDetailID;</v>
      </c>
      <c r="I68" s="33"/>
      <c r="J68" s="33"/>
      <c r="K68" s="33"/>
      <c r="L68" s="32" t="str">
        <f t="shared" si="1"/>
        <v>BusinessAllowanceLevelMasterDetailID  : number;</v>
      </c>
      <c r="M68" s="33"/>
      <c r="N68" s="33"/>
      <c r="O68" s="33"/>
      <c r="P68" s="33"/>
      <c r="Q68" s="33"/>
    </row>
    <row r="69" spans="1:17" s="28" customFormat="1">
      <c r="A69" s="24" t="s">
        <v>1233</v>
      </c>
      <c r="B69" s="24" t="s">
        <v>9</v>
      </c>
      <c r="C69" s="24"/>
      <c r="D69" s="24">
        <v>12</v>
      </c>
      <c r="E69" s="24"/>
      <c r="F69" s="24"/>
      <c r="G69" s="24" t="s">
        <v>1234</v>
      </c>
      <c r="H69" s="32" t="str">
        <f t="shared" si="0"/>
        <v>data.RoomWithInternetAllowanceLevelMasterID= dataVm.RoomWithInternetAllowanceLevelMasterID;</v>
      </c>
      <c r="I69" s="33"/>
      <c r="J69" s="33"/>
      <c r="K69" s="33"/>
      <c r="L69" s="32" t="str">
        <f t="shared" si="1"/>
        <v>RoomWithInternetAllowanceLevelMasterID  : number;</v>
      </c>
      <c r="M69" s="33"/>
      <c r="N69" s="33"/>
      <c r="O69" s="33"/>
      <c r="P69" s="33"/>
      <c r="Q69" s="33"/>
    </row>
    <row r="70" spans="1:17" s="28" customFormat="1">
      <c r="A70" s="24" t="s">
        <v>1235</v>
      </c>
      <c r="B70" s="24" t="s">
        <v>9</v>
      </c>
      <c r="C70" s="24"/>
      <c r="D70" s="24"/>
      <c r="E70" s="24"/>
      <c r="F70" s="24"/>
      <c r="G70" s="24"/>
      <c r="H70" s="32" t="str">
        <f t="shared" si="0"/>
        <v>data.RoomWithInternetAllowanceLevelMasterDetailID= dataVm.RoomWithInternetAllowanceLevelMasterDetailID;</v>
      </c>
      <c r="I70" s="33"/>
      <c r="J70" s="33"/>
      <c r="K70" s="33"/>
      <c r="L70" s="32" t="str">
        <f t="shared" si="1"/>
        <v>RoomWithInternetAllowanceLevelMasterDetailID  : number;</v>
      </c>
      <c r="M70" s="33"/>
      <c r="N70" s="33"/>
      <c r="O70" s="33"/>
      <c r="P70" s="33"/>
      <c r="Q70" s="33"/>
    </row>
    <row r="71" spans="1:17" s="28" customFormat="1">
      <c r="A71" s="24" t="s">
        <v>1236</v>
      </c>
      <c r="B71" s="24" t="s">
        <v>9</v>
      </c>
      <c r="C71" s="24"/>
      <c r="D71" s="24">
        <v>13</v>
      </c>
      <c r="E71" s="24"/>
      <c r="F71" s="24"/>
      <c r="G71" s="24" t="s">
        <v>1237</v>
      </c>
      <c r="H71" s="32" t="str">
        <f t="shared" si="0"/>
        <v>data.RoomNoInternetAllowanceLevelMasterID= dataVm.RoomNoInternetAllowanceLevelMasterID;</v>
      </c>
      <c r="I71" s="33"/>
      <c r="J71" s="33"/>
      <c r="K71" s="33"/>
      <c r="L71" s="32" t="str">
        <f t="shared" si="1"/>
        <v>RoomNoInternetAllowanceLevelMasterID  : number;</v>
      </c>
      <c r="M71" s="33"/>
      <c r="N71" s="33"/>
      <c r="O71" s="33"/>
      <c r="P71" s="33"/>
      <c r="Q71" s="33"/>
    </row>
    <row r="72" spans="1:17" s="28" customFormat="1">
      <c r="A72" s="24" t="s">
        <v>1238</v>
      </c>
      <c r="B72" s="24" t="s">
        <v>9</v>
      </c>
      <c r="C72" s="24"/>
      <c r="D72" s="24"/>
      <c r="E72" s="24"/>
      <c r="F72" s="24"/>
      <c r="G72" s="24"/>
      <c r="H72" s="32" t="str">
        <f t="shared" si="0"/>
        <v>data.RoomNoInternetAllowanceLevelMasterDetailID= dataVm.RoomNoInternetAllowanceLevelMasterDetailID;</v>
      </c>
      <c r="I72" s="33"/>
      <c r="J72" s="33"/>
      <c r="K72" s="33"/>
      <c r="L72" s="32" t="str">
        <f t="shared" si="1"/>
        <v>RoomNoInternetAllowanceLevelMasterDetailID  : number;</v>
      </c>
      <c r="M72" s="33"/>
      <c r="N72" s="33"/>
      <c r="O72" s="33"/>
      <c r="P72" s="33"/>
      <c r="Q72" s="33"/>
    </row>
    <row r="73" spans="1:17" s="25" customFormat="1">
      <c r="A73" s="24" t="s">
        <v>1754</v>
      </c>
      <c r="B73" s="26" t="s">
        <v>198</v>
      </c>
      <c r="C73" s="23"/>
      <c r="D73" s="23" t="s">
        <v>1239</v>
      </c>
      <c r="E73" s="23"/>
      <c r="F73" s="23"/>
      <c r="G73" s="23" t="s">
        <v>1240</v>
      </c>
      <c r="H73" s="32" t="str">
        <f t="shared" si="0"/>
        <v>data.BseAllowanceLevelMasterID= dataVm.BseAllowanceLevelMasterID;</v>
      </c>
      <c r="I73" s="32"/>
      <c r="J73" s="32"/>
      <c r="K73" s="32"/>
      <c r="L73" s="32" t="str">
        <f t="shared" si="1"/>
        <v>BseAllowanceLevelMasterID  : number;</v>
      </c>
      <c r="M73" s="32" t="str">
        <f t="shared" ref="M73:M74" si="9">A73 &amp; "  : " &amp; IF(OR(B73="int", B73="long", B73="decial"),"0,", IF(B73="bool","0,",IF(B73="DateTime"," '2017/07/12' ,"," '' ,")))</f>
        <v>BseAllowanceLevelMasterID  : 0,</v>
      </c>
      <c r="N73" s="32"/>
      <c r="O73" s="32"/>
      <c r="P73" s="32"/>
      <c r="Q73" s="32"/>
    </row>
    <row r="74" spans="1:17" s="25" customFormat="1">
      <c r="A74" s="24" t="s">
        <v>1753</v>
      </c>
      <c r="B74" s="26" t="s">
        <v>198</v>
      </c>
      <c r="C74" s="23"/>
      <c r="D74" s="23" t="s">
        <v>1239</v>
      </c>
      <c r="E74" s="23"/>
      <c r="F74" s="23"/>
      <c r="G74" s="23" t="s">
        <v>1177</v>
      </c>
      <c r="H74" s="32" t="str">
        <f t="shared" si="0"/>
        <v>data.BseAllowanceLevelMasterDetailID= dataVm.BseAllowanceLevelMasterDetailID;</v>
      </c>
      <c r="I74" s="32"/>
      <c r="J74" s="32"/>
      <c r="K74" s="32"/>
      <c r="L74" s="32" t="str">
        <f t="shared" si="1"/>
        <v>BseAllowanceLevelMasterDetailID  : number;</v>
      </c>
      <c r="M74" s="32" t="str">
        <f t="shared" si="9"/>
        <v>BseAllowanceLevelMasterDetailID  : 0,</v>
      </c>
      <c r="N74" s="32"/>
      <c r="O74" s="32"/>
      <c r="P74" s="32"/>
      <c r="Q74" s="32"/>
    </row>
    <row r="75" spans="1:17">
      <c r="A75" s="13" t="s">
        <v>1174</v>
      </c>
      <c r="B75" s="26" t="s">
        <v>577</v>
      </c>
      <c r="C75" s="2"/>
      <c r="D75" s="2" t="s">
        <v>347</v>
      </c>
      <c r="E75" s="2"/>
      <c r="F75" s="2"/>
      <c r="G75" s="2" t="s">
        <v>1172</v>
      </c>
      <c r="H75" s="1" t="str">
        <f t="shared" si="0"/>
        <v>data.CollectMasterID= dataVm.CollectMasterID;</v>
      </c>
      <c r="L75" s="1" t="str">
        <f t="shared" si="1"/>
        <v>CollectMasterID  : number;</v>
      </c>
      <c r="M75" s="1" t="str">
        <f t="shared" si="2"/>
        <v>CollectMasterID  : 0,</v>
      </c>
    </row>
    <row r="76" spans="1:17">
      <c r="A76" s="13" t="s">
        <v>1175</v>
      </c>
      <c r="B76" s="26" t="s">
        <v>578</v>
      </c>
      <c r="C76" s="2"/>
      <c r="D76" s="2" t="s">
        <v>347</v>
      </c>
      <c r="E76" s="2"/>
      <c r="F76" s="2"/>
      <c r="G76" s="2" t="s">
        <v>438</v>
      </c>
      <c r="H76" s="1" t="str">
        <f t="shared" si="0"/>
        <v>data.CollectMasterDetailID= dataVm.CollectMasterDetailID;</v>
      </c>
      <c r="L76" s="1" t="str">
        <f t="shared" si="1"/>
        <v>CollectMasterDetailID  : number;</v>
      </c>
      <c r="M76" s="1" t="str">
        <f t="shared" si="2"/>
        <v>CollectMasterDetailID  : 0,</v>
      </c>
    </row>
    <row r="77" spans="1:17">
      <c r="A77" s="13" t="s">
        <v>1170</v>
      </c>
      <c r="B77" s="26" t="s">
        <v>579</v>
      </c>
      <c r="C77" s="2"/>
      <c r="D77" s="2" t="s">
        <v>348</v>
      </c>
      <c r="E77" s="2"/>
      <c r="F77" s="2"/>
      <c r="G77" s="2" t="s">
        <v>1169</v>
      </c>
      <c r="H77" s="1" t="str">
        <f t="shared" si="0"/>
        <v>data.EducationLevelMasterID= dataVm.EducationLevelMasterID;</v>
      </c>
      <c r="L77" s="1" t="str">
        <f t="shared" si="1"/>
        <v>EducationLevelMasterID  : number;</v>
      </c>
      <c r="M77" s="1" t="str">
        <f t="shared" si="2"/>
        <v>EducationLevelMasterID  : 0,</v>
      </c>
    </row>
    <row r="78" spans="1:17">
      <c r="A78" s="13" t="s">
        <v>1171</v>
      </c>
      <c r="B78" s="26" t="s">
        <v>579</v>
      </c>
      <c r="C78" s="2"/>
      <c r="D78" s="2" t="s">
        <v>348</v>
      </c>
      <c r="E78" s="2"/>
      <c r="F78" s="2"/>
      <c r="G78" s="2" t="s">
        <v>439</v>
      </c>
      <c r="H78" s="1" t="str">
        <f t="shared" si="0"/>
        <v>data.EducationLevelMasterDetailID= dataVm.EducationLevelMasterDetailID;</v>
      </c>
      <c r="L78" s="1" t="str">
        <f t="shared" si="1"/>
        <v>EducationLevelMasterDetailID  : number;</v>
      </c>
      <c r="M78" s="1" t="str">
        <f t="shared" si="2"/>
        <v>EducationLevelMasterDetailID  : 0,</v>
      </c>
    </row>
    <row r="79" spans="1:17">
      <c r="A79" s="2" t="s">
        <v>1141</v>
      </c>
      <c r="B79" s="26" t="s">
        <v>14</v>
      </c>
      <c r="C79" s="2"/>
      <c r="D79" s="2"/>
      <c r="E79" s="2"/>
      <c r="F79" s="2"/>
      <c r="G79" s="2" t="s">
        <v>1140</v>
      </c>
      <c r="H79" s="1" t="str">
        <f t="shared" si="0"/>
        <v>data.Temperament= dataVm.Temperament;</v>
      </c>
      <c r="L79" s="1" t="str">
        <f t="shared" si="1"/>
        <v>Temperament  :  string ;</v>
      </c>
      <c r="M79" s="1" t="str">
        <f t="shared" si="2"/>
        <v>Temperament  :  '' ,</v>
      </c>
    </row>
    <row r="80" spans="1:17">
      <c r="A80" s="2" t="s">
        <v>1143</v>
      </c>
      <c r="B80" s="26" t="s">
        <v>14</v>
      </c>
      <c r="C80" s="2"/>
      <c r="D80" s="2"/>
      <c r="E80" s="2"/>
      <c r="F80" s="2"/>
      <c r="G80" s="2" t="s">
        <v>1142</v>
      </c>
      <c r="H80" s="1" t="str">
        <f t="shared" si="0"/>
        <v>data.Introductor= dataVm.Introductor;</v>
      </c>
      <c r="L80" s="1" t="str">
        <f t="shared" si="1"/>
        <v>Introductor  :  string ;</v>
      </c>
      <c r="M80" s="1" t="str">
        <f t="shared" si="2"/>
        <v>Introductor  :  '' ,</v>
      </c>
    </row>
    <row r="81" spans="1:13">
      <c r="A81" s="2" t="s">
        <v>1139</v>
      </c>
      <c r="B81" s="27"/>
      <c r="C81" s="2"/>
      <c r="D81" s="2"/>
      <c r="E81" s="2"/>
      <c r="F81" s="2"/>
      <c r="G81" s="2" t="s">
        <v>440</v>
      </c>
      <c r="H81" s="1" t="str">
        <f t="shared" si="0"/>
        <v>data.BloodGroup= dataVm.BloodGroup;</v>
      </c>
      <c r="L81" s="1" t="str">
        <f t="shared" si="1"/>
        <v>BloodGroup  :  string ;</v>
      </c>
      <c r="M81" s="1" t="str">
        <f t="shared" si="2"/>
        <v>BloodGroup  :  '' ,</v>
      </c>
    </row>
    <row r="82" spans="1:13">
      <c r="A82" s="2" t="s">
        <v>1608</v>
      </c>
      <c r="B82" s="26"/>
      <c r="C82" s="2"/>
      <c r="D82" s="2"/>
      <c r="E82" s="2"/>
      <c r="F82" s="2"/>
      <c r="G82" s="2" t="s">
        <v>441</v>
      </c>
      <c r="H82" s="1" t="str">
        <f t="shared" si="0"/>
        <v>data.Hobby= dataVm.Hobby;</v>
      </c>
      <c r="L82" s="1" t="str">
        <f t="shared" si="1"/>
        <v>Hobby  :  string ;</v>
      </c>
      <c r="M82" s="1" t="str">
        <f t="shared" si="2"/>
        <v>Hobby  :  '' ,</v>
      </c>
    </row>
    <row r="83" spans="1:13">
      <c r="A83" s="2" t="s">
        <v>1609</v>
      </c>
      <c r="B83" s="26"/>
      <c r="C83" s="2"/>
      <c r="D83" s="2"/>
      <c r="E83" s="2"/>
      <c r="F83" s="2"/>
      <c r="G83" s="2" t="s">
        <v>442</v>
      </c>
      <c r="H83" s="1" t="str">
        <f t="shared" si="0"/>
        <v>data.Objective= dataVm.Objective;</v>
      </c>
      <c r="L83" s="1" t="str">
        <f t="shared" si="1"/>
        <v>Objective  :  string ;</v>
      </c>
      <c r="M83" s="1" t="str">
        <f t="shared" si="2"/>
        <v>Objective  :  '' ,</v>
      </c>
    </row>
    <row r="84" spans="1:13">
      <c r="A84" s="2" t="s">
        <v>581</v>
      </c>
      <c r="B84" s="2" t="s">
        <v>9</v>
      </c>
      <c r="C84" s="2"/>
      <c r="D84" s="2" t="s">
        <v>580</v>
      </c>
      <c r="E84" s="2"/>
      <c r="F84" s="2"/>
      <c r="G84" s="2" t="s">
        <v>443</v>
      </c>
      <c r="H84" s="1" t="str">
        <f t="shared" si="0"/>
        <v>data.FileID= dataVm.FileID;</v>
      </c>
      <c r="L84" s="1" t="str">
        <f t="shared" si="1"/>
        <v>FileID  : number;</v>
      </c>
      <c r="M84" s="1" t="str">
        <f t="shared" si="2"/>
        <v>FileID  : 0,</v>
      </c>
    </row>
    <row r="85" spans="1:13">
      <c r="A85" s="2" t="s">
        <v>1183</v>
      </c>
      <c r="B85" s="2" t="s">
        <v>9</v>
      </c>
      <c r="C85" s="2"/>
      <c r="D85" s="2" t="s">
        <v>376</v>
      </c>
      <c r="E85" s="2"/>
      <c r="F85" s="2"/>
      <c r="G85" s="2" t="s">
        <v>444</v>
      </c>
      <c r="H85" s="1" t="str">
        <f t="shared" si="0"/>
        <v>data.ProfileAttachmentID= dataVm.ProfileAttachmentID;</v>
      </c>
      <c r="L85" s="1" t="str">
        <f t="shared" si="1"/>
        <v>ProfileAttachmentID  : number;</v>
      </c>
      <c r="M85" s="1" t="str">
        <f t="shared" si="2"/>
        <v>ProfileAttachmentID  : 0,</v>
      </c>
    </row>
    <row r="86" spans="1:13" s="5" customFormat="1">
      <c r="A86" s="4" t="s">
        <v>16</v>
      </c>
      <c r="B86" s="4" t="s">
        <v>9</v>
      </c>
      <c r="C86" s="4"/>
      <c r="D86" s="4"/>
      <c r="E86" s="4"/>
      <c r="F86" s="4"/>
      <c r="G86" s="4" t="s">
        <v>17</v>
      </c>
      <c r="L86" s="1" t="str">
        <f t="shared" si="1"/>
        <v>DisplayOrder  : number;</v>
      </c>
      <c r="M86" s="1" t="str">
        <f t="shared" si="2"/>
        <v>DisplayOrder  : 0,</v>
      </c>
    </row>
    <row r="87" spans="1:13" s="5" customFormat="1">
      <c r="A87" s="4" t="s">
        <v>18</v>
      </c>
      <c r="B87" s="4" t="s">
        <v>14</v>
      </c>
      <c r="C87" s="4"/>
      <c r="D87" s="4"/>
      <c r="E87" s="4"/>
      <c r="F87" s="4"/>
      <c r="G87" s="4" t="s">
        <v>19</v>
      </c>
      <c r="L87" s="1" t="str">
        <f t="shared" si="1"/>
        <v>AccountData  :  string ;</v>
      </c>
      <c r="M87" s="1" t="str">
        <f t="shared" si="2"/>
        <v>AccountData  :  '' ,</v>
      </c>
    </row>
    <row r="88" spans="1:13" s="5" customFormat="1">
      <c r="A88" s="4" t="s">
        <v>1610</v>
      </c>
      <c r="B88" s="4" t="s">
        <v>14</v>
      </c>
      <c r="C88" s="4"/>
      <c r="D88" s="4"/>
      <c r="E88" s="4"/>
      <c r="F88" s="4"/>
      <c r="G88" s="4" t="s">
        <v>8</v>
      </c>
      <c r="L88" s="1" t="str">
        <f t="shared" si="1"/>
        <v>Note  :  string ;</v>
      </c>
      <c r="M88" s="1" t="str">
        <f t="shared" si="2"/>
        <v>Note  :  '' ,</v>
      </c>
    </row>
    <row r="89" spans="1:13" s="5" customFormat="1">
      <c r="A89" s="4" t="s">
        <v>21</v>
      </c>
      <c r="B89" s="4" t="s">
        <v>9</v>
      </c>
      <c r="C89" s="4"/>
      <c r="D89" s="4"/>
      <c r="E89" s="4"/>
      <c r="F89" s="4"/>
      <c r="G89" s="4" t="s">
        <v>287</v>
      </c>
      <c r="L89" s="1" t="str">
        <f t="shared" si="1"/>
        <v>DeleteFlag  : number;</v>
      </c>
      <c r="M89" s="1" t="str">
        <f t="shared" si="2"/>
        <v>DeleteFlag  : 0,</v>
      </c>
    </row>
    <row r="90" spans="1:13" s="5" customFormat="1">
      <c r="A90" s="4" t="s">
        <v>954</v>
      </c>
      <c r="B90" s="4" t="s">
        <v>9</v>
      </c>
      <c r="C90" s="4"/>
      <c r="D90" s="4"/>
      <c r="E90" s="4"/>
      <c r="F90" s="4"/>
      <c r="G90" s="4" t="s">
        <v>23</v>
      </c>
    </row>
    <row r="91" spans="1:13" s="5" customFormat="1">
      <c r="A91" s="4" t="s">
        <v>24</v>
      </c>
      <c r="B91" s="4" t="s">
        <v>14</v>
      </c>
      <c r="C91" s="4"/>
      <c r="D91" s="4"/>
      <c r="E91" s="4"/>
      <c r="F91" s="4"/>
      <c r="G91" s="4"/>
      <c r="L91" s="1" t="str">
        <f t="shared" si="1"/>
        <v>Yobi_Text1  :  string ;</v>
      </c>
      <c r="M91" s="1" t="str">
        <f t="shared" si="2"/>
        <v>Yobi_Text1  :  '' ,</v>
      </c>
    </row>
    <row r="92" spans="1:13" s="5" customFormat="1">
      <c r="A92" s="4" t="s">
        <v>25</v>
      </c>
      <c r="B92" s="4" t="s">
        <v>14</v>
      </c>
      <c r="C92" s="4"/>
      <c r="D92" s="4"/>
      <c r="E92" s="4"/>
      <c r="F92" s="4"/>
      <c r="G92" s="4"/>
      <c r="L92" s="1" t="str">
        <f t="shared" si="1"/>
        <v>Yobi_Text2  :  string ;</v>
      </c>
      <c r="M92" s="1" t="str">
        <f t="shared" si="2"/>
        <v>Yobi_Text2  :  '' ,</v>
      </c>
    </row>
    <row r="93" spans="1:13" s="5" customFormat="1">
      <c r="A93" s="4" t="s">
        <v>26</v>
      </c>
      <c r="B93" s="4" t="s">
        <v>14</v>
      </c>
      <c r="C93" s="4"/>
      <c r="D93" s="4"/>
      <c r="E93" s="4"/>
      <c r="F93" s="4"/>
      <c r="G93" s="4"/>
      <c r="L93" s="1" t="str">
        <f t="shared" si="1"/>
        <v>Yobi_Text3  :  string ;</v>
      </c>
      <c r="M93" s="1" t="str">
        <f t="shared" si="2"/>
        <v>Yobi_Text3  :  '' ,</v>
      </c>
    </row>
    <row r="94" spans="1:13" s="5" customFormat="1">
      <c r="A94" s="4" t="s">
        <v>27</v>
      </c>
      <c r="B94" s="4" t="s">
        <v>14</v>
      </c>
      <c r="C94" s="4"/>
      <c r="D94" s="4"/>
      <c r="E94" s="4"/>
      <c r="F94" s="4"/>
      <c r="G94" s="4"/>
      <c r="L94" s="1" t="str">
        <f t="shared" si="1"/>
        <v>Yobi_Text4  :  string ;</v>
      </c>
      <c r="M94" s="1" t="str">
        <f t="shared" si="2"/>
        <v>Yobi_Text4  :  '' ,</v>
      </c>
    </row>
    <row r="95" spans="1:13" s="5" customFormat="1">
      <c r="A95" s="4" t="s">
        <v>28</v>
      </c>
      <c r="B95" s="4" t="s">
        <v>14</v>
      </c>
      <c r="C95" s="4"/>
      <c r="D95" s="4"/>
      <c r="E95" s="4"/>
      <c r="F95" s="4"/>
      <c r="G95" s="4"/>
      <c r="L95" s="1" t="str">
        <f t="shared" si="1"/>
        <v>Yobi_Text5  :  string ;</v>
      </c>
      <c r="M95" s="1" t="str">
        <f t="shared" si="2"/>
        <v>Yobi_Text5  :  '' ,</v>
      </c>
    </row>
    <row r="96" spans="1:13" s="5" customFormat="1" hidden="1">
      <c r="A96" s="4" t="s">
        <v>29</v>
      </c>
      <c r="B96" s="4" t="s">
        <v>14</v>
      </c>
      <c r="C96" s="4"/>
      <c r="D96" s="4"/>
      <c r="E96" s="4"/>
      <c r="F96" s="4"/>
      <c r="G96" s="4"/>
      <c r="L96" s="1" t="str">
        <f t="shared" si="1"/>
        <v>Yobi_Text6  :  string ;</v>
      </c>
      <c r="M96" s="1" t="str">
        <f t="shared" si="2"/>
        <v>Yobi_Text6  :  '' ,</v>
      </c>
    </row>
    <row r="97" spans="1:13" s="5" customFormat="1" hidden="1">
      <c r="A97" s="4" t="s">
        <v>30</v>
      </c>
      <c r="B97" s="4" t="s">
        <v>14</v>
      </c>
      <c r="C97" s="4"/>
      <c r="D97" s="4"/>
      <c r="E97" s="4"/>
      <c r="F97" s="4"/>
      <c r="G97" s="4"/>
      <c r="L97" s="1" t="str">
        <f t="shared" ref="L97:L121" si="10">A97 &amp; "  : " &amp; IF(OR(B97="int", B97="long", B97="decial"),"number;", IF(B97="bool","boolean;",IF(B97="DateTime"," Date ;"," string ;")))</f>
        <v>Yobi_Text7  :  string ;</v>
      </c>
      <c r="M97" s="1" t="str">
        <f t="shared" ref="M97:M121" si="11">A97 &amp; "  : " &amp; IF(OR(B97="int", B97="long", B97="decial"),"0,", IF(B97="bool","0,",IF(B97="DateTime"," '2017/07/12' ,"," '' ,")))</f>
        <v>Yobi_Text7  :  '' ,</v>
      </c>
    </row>
    <row r="98" spans="1:13" s="5" customFormat="1" hidden="1">
      <c r="A98" s="4" t="s">
        <v>31</v>
      </c>
      <c r="B98" s="4" t="s">
        <v>14</v>
      </c>
      <c r="C98" s="4"/>
      <c r="D98" s="4"/>
      <c r="E98" s="4"/>
      <c r="F98" s="4"/>
      <c r="G98" s="4"/>
      <c r="L98" s="1" t="str">
        <f t="shared" si="10"/>
        <v>Yobi_Text8  :  string ;</v>
      </c>
      <c r="M98" s="1" t="str">
        <f t="shared" si="11"/>
        <v>Yobi_Text8  :  '' ,</v>
      </c>
    </row>
    <row r="99" spans="1:13" s="5" customFormat="1" hidden="1">
      <c r="A99" s="4" t="s">
        <v>32</v>
      </c>
      <c r="B99" s="4" t="s">
        <v>14</v>
      </c>
      <c r="C99" s="4"/>
      <c r="D99" s="4"/>
      <c r="E99" s="4"/>
      <c r="F99" s="4"/>
      <c r="G99" s="4"/>
      <c r="L99" s="1" t="str">
        <f t="shared" si="10"/>
        <v>Yobi_Text9  :  string ;</v>
      </c>
      <c r="M99" s="1" t="str">
        <f t="shared" si="11"/>
        <v>Yobi_Text9  :  '' ,</v>
      </c>
    </row>
    <row r="100" spans="1:13" s="5" customFormat="1" hidden="1">
      <c r="A100" s="4" t="s">
        <v>33</v>
      </c>
      <c r="B100" s="4" t="s">
        <v>14</v>
      </c>
      <c r="C100" s="4"/>
      <c r="D100" s="4"/>
      <c r="E100" s="4"/>
      <c r="F100" s="4"/>
      <c r="G100" s="4"/>
      <c r="L100" s="1" t="str">
        <f t="shared" si="10"/>
        <v>Yobi_Text10  :  string ;</v>
      </c>
      <c r="M100" s="1" t="str">
        <f t="shared" si="11"/>
        <v>Yobi_Text10  :  '' ,</v>
      </c>
    </row>
    <row r="101" spans="1:13" s="5" customFormat="1">
      <c r="A101" s="4" t="s">
        <v>34</v>
      </c>
      <c r="B101" s="4" t="s">
        <v>35</v>
      </c>
      <c r="C101" s="4"/>
      <c r="D101" s="4"/>
      <c r="E101" s="4"/>
      <c r="F101" s="4"/>
      <c r="G101" s="4"/>
      <c r="L101" s="1" t="str">
        <f t="shared" si="10"/>
        <v>Yobi_Number1  : number;</v>
      </c>
      <c r="M101" s="1" t="str">
        <f t="shared" si="11"/>
        <v>Yobi_Number1  : 0,</v>
      </c>
    </row>
    <row r="102" spans="1:13" s="5" customFormat="1">
      <c r="A102" s="4" t="s">
        <v>36</v>
      </c>
      <c r="B102" s="4" t="s">
        <v>35</v>
      </c>
      <c r="C102" s="4"/>
      <c r="D102" s="4"/>
      <c r="E102" s="4"/>
      <c r="F102" s="4"/>
      <c r="G102" s="4"/>
      <c r="L102" s="1" t="str">
        <f t="shared" si="10"/>
        <v>Yobi_Number2  : number;</v>
      </c>
      <c r="M102" s="1" t="str">
        <f t="shared" si="11"/>
        <v>Yobi_Number2  : 0,</v>
      </c>
    </row>
    <row r="103" spans="1:13" s="5" customFormat="1">
      <c r="A103" s="4" t="s">
        <v>37</v>
      </c>
      <c r="B103" s="4" t="s">
        <v>35</v>
      </c>
      <c r="C103" s="4"/>
      <c r="D103" s="4"/>
      <c r="E103" s="4"/>
      <c r="F103" s="4"/>
      <c r="G103" s="4"/>
      <c r="L103" s="1" t="str">
        <f t="shared" si="10"/>
        <v>Yobi_Number3  : number;</v>
      </c>
      <c r="M103" s="1" t="str">
        <f t="shared" si="11"/>
        <v>Yobi_Number3  : 0,</v>
      </c>
    </row>
    <row r="104" spans="1:13" s="5" customFormat="1">
      <c r="A104" s="4" t="s">
        <v>38</v>
      </c>
      <c r="B104" s="4" t="s">
        <v>35</v>
      </c>
      <c r="C104" s="4"/>
      <c r="D104" s="4"/>
      <c r="E104" s="4"/>
      <c r="F104" s="4"/>
      <c r="G104" s="4"/>
      <c r="L104" s="1" t="str">
        <f t="shared" si="10"/>
        <v>Yobi_Number4  : number;</v>
      </c>
      <c r="M104" s="1" t="str">
        <f t="shared" si="11"/>
        <v>Yobi_Number4  : 0,</v>
      </c>
    </row>
    <row r="105" spans="1:13" s="5" customFormat="1">
      <c r="A105" s="4" t="s">
        <v>39</v>
      </c>
      <c r="B105" s="6" t="s">
        <v>35</v>
      </c>
      <c r="C105" s="4"/>
      <c r="D105" s="4"/>
      <c r="E105" s="4"/>
      <c r="F105" s="4"/>
      <c r="G105" s="4"/>
      <c r="L105" s="1" t="str">
        <f t="shared" si="10"/>
        <v>Yobi_Number5  : number;</v>
      </c>
      <c r="M105" s="1" t="str">
        <f t="shared" si="11"/>
        <v>Yobi_Number5  : 0,</v>
      </c>
    </row>
    <row r="106" spans="1:13" s="5" customFormat="1">
      <c r="A106" s="4" t="s">
        <v>45</v>
      </c>
      <c r="B106" s="4" t="s">
        <v>46</v>
      </c>
      <c r="C106" s="4"/>
      <c r="D106" s="4"/>
      <c r="E106" s="4"/>
      <c r="F106" s="4"/>
      <c r="G106" s="4"/>
      <c r="L106" s="1" t="str">
        <f t="shared" si="10"/>
        <v>Yobi_Decimal1  :  string ;</v>
      </c>
      <c r="M106" s="1" t="str">
        <f t="shared" si="11"/>
        <v>Yobi_Decimal1  :  '' ,</v>
      </c>
    </row>
    <row r="107" spans="1:13" s="5" customFormat="1">
      <c r="A107" s="4" t="s">
        <v>47</v>
      </c>
      <c r="B107" s="4" t="s">
        <v>46</v>
      </c>
      <c r="C107" s="4"/>
      <c r="D107" s="4"/>
      <c r="E107" s="4"/>
      <c r="F107" s="4"/>
      <c r="G107" s="4"/>
      <c r="L107" s="1" t="str">
        <f t="shared" si="10"/>
        <v>Yobi_Decimal2  :  string ;</v>
      </c>
      <c r="M107" s="1" t="str">
        <f t="shared" si="11"/>
        <v>Yobi_Decimal2  :  '' ,</v>
      </c>
    </row>
    <row r="108" spans="1:13" s="5" customFormat="1">
      <c r="A108" s="4" t="s">
        <v>48</v>
      </c>
      <c r="B108" s="4" t="s">
        <v>46</v>
      </c>
      <c r="C108" s="4"/>
      <c r="D108" s="4"/>
      <c r="E108" s="4"/>
      <c r="F108" s="4"/>
      <c r="G108" s="4"/>
      <c r="L108" s="1" t="str">
        <f t="shared" si="10"/>
        <v>Yobi_Decimal3  :  string ;</v>
      </c>
      <c r="M108" s="1" t="str">
        <f t="shared" si="11"/>
        <v>Yobi_Decimal3  :  '' ,</v>
      </c>
    </row>
    <row r="109" spans="1:13" s="5" customFormat="1">
      <c r="A109" s="4" t="s">
        <v>49</v>
      </c>
      <c r="B109" s="4" t="s">
        <v>46</v>
      </c>
      <c r="C109" s="4"/>
      <c r="D109" s="4"/>
      <c r="E109" s="4"/>
      <c r="F109" s="4"/>
      <c r="G109" s="4"/>
      <c r="L109" s="1" t="str">
        <f t="shared" si="10"/>
        <v>Yobi_Decimal4  :  string ;</v>
      </c>
      <c r="M109" s="1" t="str">
        <f t="shared" si="11"/>
        <v>Yobi_Decimal4  :  '' ,</v>
      </c>
    </row>
    <row r="110" spans="1:13" s="5" customFormat="1">
      <c r="A110" s="4" t="s">
        <v>50</v>
      </c>
      <c r="B110" s="4" t="s">
        <v>46</v>
      </c>
      <c r="C110" s="4"/>
      <c r="D110" s="4"/>
      <c r="E110" s="4"/>
      <c r="F110" s="4"/>
      <c r="G110" s="4"/>
      <c r="L110" s="1" t="str">
        <f t="shared" si="10"/>
        <v>Yobi_Decimal5  :  string ;</v>
      </c>
      <c r="M110" s="1" t="str">
        <f t="shared" si="11"/>
        <v>Yobi_Decimal5  :  '' ,</v>
      </c>
    </row>
    <row r="111" spans="1:13" s="5" customFormat="1">
      <c r="A111" s="4" t="s">
        <v>56</v>
      </c>
      <c r="B111" s="4" t="s">
        <v>57</v>
      </c>
      <c r="C111" s="6"/>
      <c r="D111" s="6"/>
      <c r="E111" s="6"/>
      <c r="F111" s="6"/>
      <c r="G111" s="4"/>
      <c r="L111" s="1" t="str">
        <f t="shared" si="10"/>
        <v>Yobi_Date1  :  Date ;</v>
      </c>
      <c r="M111" s="1" t="str">
        <f t="shared" si="11"/>
        <v>Yobi_Date1  :  '2017/07/12' ,</v>
      </c>
    </row>
    <row r="112" spans="1:13" s="5" customFormat="1">
      <c r="A112" s="4" t="s">
        <v>58</v>
      </c>
      <c r="B112" s="4" t="s">
        <v>57</v>
      </c>
      <c r="C112" s="6"/>
      <c r="D112" s="6"/>
      <c r="E112" s="6"/>
      <c r="F112" s="6"/>
      <c r="G112" s="4"/>
      <c r="L112" s="1" t="str">
        <f t="shared" si="10"/>
        <v>Yobi_Date2  :  Date ;</v>
      </c>
      <c r="M112" s="1" t="str">
        <f t="shared" si="11"/>
        <v>Yobi_Date2  :  '2017/07/12' ,</v>
      </c>
    </row>
    <row r="113" spans="1:13" s="5" customFormat="1">
      <c r="A113" s="4" t="s">
        <v>59</v>
      </c>
      <c r="B113" s="4" t="s">
        <v>57</v>
      </c>
      <c r="C113" s="6"/>
      <c r="D113" s="6"/>
      <c r="E113" s="6"/>
      <c r="F113" s="6"/>
      <c r="G113" s="4"/>
      <c r="L113" s="1" t="str">
        <f t="shared" si="10"/>
        <v>Yobi_Date3  :  Date ;</v>
      </c>
      <c r="M113" s="1" t="str">
        <f t="shared" si="11"/>
        <v>Yobi_Date3  :  '2017/07/12' ,</v>
      </c>
    </row>
    <row r="114" spans="1:13" s="5" customFormat="1">
      <c r="A114" s="4" t="s">
        <v>60</v>
      </c>
      <c r="B114" s="4" t="s">
        <v>57</v>
      </c>
      <c r="C114" s="4"/>
      <c r="D114" s="4"/>
      <c r="E114" s="4"/>
      <c r="F114" s="4"/>
      <c r="G114" s="4"/>
      <c r="L114" s="1" t="str">
        <f t="shared" si="10"/>
        <v>Yobi_Date4  :  Date ;</v>
      </c>
      <c r="M114" s="1" t="str">
        <f t="shared" si="11"/>
        <v>Yobi_Date4  :  '2017/07/12' ,</v>
      </c>
    </row>
    <row r="115" spans="1:13" s="5" customFormat="1">
      <c r="A115" s="4" t="s">
        <v>61</v>
      </c>
      <c r="B115" s="4" t="s">
        <v>57</v>
      </c>
      <c r="C115" s="4"/>
      <c r="D115" s="4"/>
      <c r="E115" s="4"/>
      <c r="F115" s="4"/>
      <c r="G115" s="4"/>
      <c r="L115" s="1" t="str">
        <f t="shared" si="10"/>
        <v>Yobi_Date5  :  Date ;</v>
      </c>
      <c r="M115" s="1" t="str">
        <f t="shared" si="11"/>
        <v>Yobi_Date5  :  '2017/07/12' ,</v>
      </c>
    </row>
    <row r="116" spans="1:13" s="5" customFormat="1">
      <c r="A116" s="4" t="s">
        <v>67</v>
      </c>
      <c r="B116" s="4" t="s">
        <v>68</v>
      </c>
      <c r="C116" s="4"/>
      <c r="D116" s="4"/>
      <c r="E116" s="4"/>
      <c r="F116" s="4"/>
      <c r="G116" s="4" t="s">
        <v>69</v>
      </c>
      <c r="L116" s="1" t="str">
        <f t="shared" si="10"/>
        <v>CreatedDate  :  Date ;</v>
      </c>
      <c r="M116" s="1" t="str">
        <f t="shared" si="11"/>
        <v>CreatedDate  :  '2017/07/12' ,</v>
      </c>
    </row>
    <row r="117" spans="1:13" s="5" customFormat="1">
      <c r="A117" s="4" t="s">
        <v>70</v>
      </c>
      <c r="B117" s="4" t="s">
        <v>14</v>
      </c>
      <c r="C117" s="4"/>
      <c r="D117" s="4"/>
      <c r="E117" s="4"/>
      <c r="F117" s="4"/>
      <c r="G117" s="4" t="s">
        <v>288</v>
      </c>
      <c r="L117" s="1" t="str">
        <f t="shared" si="10"/>
        <v>CreatedBy  :  string ;</v>
      </c>
      <c r="M117" s="1" t="str">
        <f t="shared" si="11"/>
        <v>CreatedBy  :  '' ,</v>
      </c>
    </row>
    <row r="118" spans="1:13" s="5" customFormat="1">
      <c r="A118" s="4" t="s">
        <v>71</v>
      </c>
      <c r="B118" s="4" t="s">
        <v>68</v>
      </c>
      <c r="C118" s="4"/>
      <c r="D118" s="4"/>
      <c r="E118" s="4"/>
      <c r="F118" s="4"/>
      <c r="G118" s="4" t="s">
        <v>72</v>
      </c>
      <c r="L118" s="1" t="str">
        <f t="shared" si="10"/>
        <v>UpdatedDate  :  Date ;</v>
      </c>
      <c r="M118" s="1" t="str">
        <f t="shared" si="11"/>
        <v>UpdatedDate  :  '2017/07/12' ,</v>
      </c>
    </row>
    <row r="119" spans="1:13" s="5" customFormat="1">
      <c r="A119" s="4" t="s">
        <v>73</v>
      </c>
      <c r="B119" s="4" t="s">
        <v>14</v>
      </c>
      <c r="C119" s="4"/>
      <c r="D119" s="4"/>
      <c r="E119" s="4"/>
      <c r="F119" s="4"/>
      <c r="G119" s="4" t="s">
        <v>289</v>
      </c>
      <c r="L119" s="1" t="str">
        <f t="shared" si="10"/>
        <v>UpdatedBy  :  string ;</v>
      </c>
      <c r="M119" s="1" t="str">
        <f t="shared" si="11"/>
        <v>UpdatedBy  :  '' ,</v>
      </c>
    </row>
    <row r="120" spans="1:13">
      <c r="A120" s="2" t="s">
        <v>707</v>
      </c>
      <c r="B120" s="2" t="s">
        <v>708</v>
      </c>
      <c r="C120" s="2"/>
      <c r="D120" s="2"/>
      <c r="E120" s="2"/>
      <c r="F120" s="2"/>
      <c r="G120" s="2"/>
      <c r="L120" s="1" t="str">
        <f t="shared" si="10"/>
        <v>MetaKeyword  :  string ;</v>
      </c>
      <c r="M120" s="1" t="str">
        <f t="shared" si="11"/>
        <v>MetaKeyword  :  '' ,</v>
      </c>
    </row>
    <row r="121" spans="1:13">
      <c r="A121" s="2" t="s">
        <v>709</v>
      </c>
      <c r="B121" s="2" t="s">
        <v>708</v>
      </c>
      <c r="C121" s="2"/>
      <c r="D121" s="2"/>
      <c r="E121" s="2"/>
      <c r="F121" s="2"/>
      <c r="G121" s="2"/>
      <c r="L121" s="1" t="str">
        <f t="shared" si="10"/>
        <v>MetaDescription  :  string ;</v>
      </c>
      <c r="M121" s="1" t="str">
        <f t="shared" si="11"/>
        <v>MetaDescription  :  '' ,</v>
      </c>
    </row>
    <row r="122" spans="1:13">
      <c r="A122" s="20"/>
    </row>
  </sheetData>
  <phoneticPr fontId="4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0"/>
  <sheetViews>
    <sheetView topLeftCell="A10" zoomScale="90" zoomScaleNormal="90" workbookViewId="0">
      <selection activeCell="A10" sqref="A10"/>
    </sheetView>
  </sheetViews>
  <sheetFormatPr defaultColWidth="9" defaultRowHeight="18.75"/>
  <cols>
    <col min="1" max="1" width="28.25" style="1" customWidth="1"/>
    <col min="2" max="2" width="10.875" style="1" customWidth="1"/>
    <col min="3" max="4" width="9" style="1"/>
    <col min="5" max="5" width="12" style="1" customWidth="1"/>
    <col min="6" max="6" width="12.25" style="1" bestFit="1" customWidth="1"/>
    <col min="7" max="7" width="37.75" style="1" bestFit="1" customWidth="1"/>
    <col min="8" max="16384" width="9" style="1"/>
  </cols>
  <sheetData>
    <row r="2" spans="1:8">
      <c r="A2" s="5" t="s">
        <v>0</v>
      </c>
      <c r="B2" s="1" t="s">
        <v>631</v>
      </c>
    </row>
    <row r="3" spans="1:8">
      <c r="A3" s="5" t="s">
        <v>1</v>
      </c>
      <c r="B3" s="1" t="s">
        <v>630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652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2" t="s">
        <v>583</v>
      </c>
      <c r="B6" s="2" t="s">
        <v>198</v>
      </c>
      <c r="C6" s="2"/>
      <c r="D6" s="2" t="s">
        <v>272</v>
      </c>
      <c r="E6" s="2"/>
      <c r="F6" s="2"/>
      <c r="G6" s="2"/>
      <c r="H6" s="1" t="str">
        <f t="shared" ref="H6:H11" si="0">"data."&amp;A6 &amp; "= dataVm." &amp;A6 &amp; ";"</f>
        <v>data.EmpID= dataVm.EmpID;</v>
      </c>
    </row>
    <row r="7" spans="1:8">
      <c r="A7" s="2" t="s">
        <v>633</v>
      </c>
      <c r="B7" s="2" t="s">
        <v>202</v>
      </c>
      <c r="C7" s="2"/>
      <c r="D7" s="2"/>
      <c r="E7" s="2"/>
      <c r="F7" s="2"/>
      <c r="G7" s="2" t="s">
        <v>632</v>
      </c>
      <c r="H7" s="1" t="str">
        <f t="shared" si="0"/>
        <v>data.WorkGood= dataVm.WorkGood;</v>
      </c>
    </row>
    <row r="8" spans="1:8">
      <c r="A8" s="2" t="s">
        <v>634</v>
      </c>
      <c r="B8" s="2" t="s">
        <v>202</v>
      </c>
      <c r="C8" s="2"/>
      <c r="D8" s="2"/>
      <c r="E8" s="2"/>
      <c r="F8" s="2"/>
      <c r="G8" s="2" t="s">
        <v>653</v>
      </c>
      <c r="H8" s="1" t="str">
        <f t="shared" si="0"/>
        <v>data.Keikaku= dataVm.Keikaku;</v>
      </c>
    </row>
    <row r="9" spans="1:8">
      <c r="A9" s="2" t="s">
        <v>654</v>
      </c>
      <c r="B9" s="2" t="s">
        <v>635</v>
      </c>
      <c r="C9" s="2"/>
      <c r="D9" s="2"/>
      <c r="E9" s="2"/>
      <c r="F9" s="2"/>
      <c r="G9" s="2" t="s">
        <v>655</v>
      </c>
      <c r="H9" s="1" t="str">
        <f t="shared" si="0"/>
        <v>data.EnglishLevel= dataVm.EnglishLevel;</v>
      </c>
    </row>
    <row r="10" spans="1:8">
      <c r="A10" s="17" t="s">
        <v>636</v>
      </c>
      <c r="B10" s="17" t="s">
        <v>635</v>
      </c>
      <c r="C10" s="2"/>
      <c r="D10" s="2"/>
      <c r="E10" s="2"/>
      <c r="F10" s="2"/>
      <c r="G10" s="2" t="s">
        <v>656</v>
      </c>
      <c r="H10" s="1" t="str">
        <f t="shared" si="0"/>
        <v>data.Collect= dataVm.Collect;</v>
      </c>
    </row>
    <row r="11" spans="1:8">
      <c r="A11" s="17" t="s">
        <v>581</v>
      </c>
      <c r="B11" s="2" t="s">
        <v>9</v>
      </c>
      <c r="C11" s="2"/>
      <c r="D11" s="2" t="s">
        <v>392</v>
      </c>
      <c r="E11" s="2"/>
      <c r="F11" s="2"/>
      <c r="G11" s="2" t="s">
        <v>393</v>
      </c>
      <c r="H11" s="1" t="str">
        <f t="shared" si="0"/>
        <v>data.FileID= dataVm.FileID;</v>
      </c>
    </row>
    <row r="12" spans="1:8" s="5" customFormat="1">
      <c r="A12" s="4" t="s">
        <v>16</v>
      </c>
      <c r="B12" s="4" t="s">
        <v>9</v>
      </c>
      <c r="C12" s="4"/>
      <c r="D12" s="4"/>
      <c r="E12" s="4"/>
      <c r="F12" s="4"/>
      <c r="G12" s="4" t="s">
        <v>17</v>
      </c>
    </row>
    <row r="13" spans="1:8" s="5" customFormat="1">
      <c r="A13" s="4" t="s">
        <v>18</v>
      </c>
      <c r="B13" s="4" t="s">
        <v>14</v>
      </c>
      <c r="C13" s="4"/>
      <c r="D13" s="4"/>
      <c r="E13" s="4"/>
      <c r="F13" s="4"/>
      <c r="G13" s="4" t="s">
        <v>19</v>
      </c>
    </row>
    <row r="14" spans="1:8" s="5" customFormat="1">
      <c r="A14" s="4" t="s">
        <v>20</v>
      </c>
      <c r="B14" s="4" t="s">
        <v>14</v>
      </c>
      <c r="C14" s="4"/>
      <c r="D14" s="4"/>
      <c r="E14" s="4"/>
      <c r="F14" s="4"/>
      <c r="G14" s="4" t="s">
        <v>8</v>
      </c>
    </row>
    <row r="15" spans="1:8" s="5" customFormat="1">
      <c r="A15" s="4" t="s">
        <v>21</v>
      </c>
      <c r="B15" s="4" t="s">
        <v>9</v>
      </c>
      <c r="C15" s="4"/>
      <c r="D15" s="4"/>
      <c r="E15" s="4"/>
      <c r="F15" s="4"/>
      <c r="G15" s="4" t="s">
        <v>287</v>
      </c>
    </row>
    <row r="16" spans="1:8" s="5" customFormat="1">
      <c r="A16" s="4" t="s">
        <v>954</v>
      </c>
      <c r="B16" s="4" t="s">
        <v>9</v>
      </c>
      <c r="C16" s="4"/>
      <c r="D16" s="4"/>
      <c r="E16" s="4"/>
      <c r="F16" s="4"/>
      <c r="G16" s="4" t="s">
        <v>23</v>
      </c>
    </row>
    <row r="17" spans="1:7" s="5" customFormat="1">
      <c r="A17" s="4" t="s">
        <v>24</v>
      </c>
      <c r="B17" s="4" t="s">
        <v>14</v>
      </c>
      <c r="C17" s="4"/>
      <c r="D17" s="4"/>
      <c r="E17" s="4"/>
      <c r="F17" s="4"/>
      <c r="G17" s="4"/>
    </row>
    <row r="18" spans="1:7" s="5" customFormat="1">
      <c r="A18" s="4" t="s">
        <v>25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26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27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28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29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30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31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32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33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34</v>
      </c>
      <c r="B27" s="4" t="s">
        <v>35</v>
      </c>
      <c r="C27" s="4"/>
      <c r="D27" s="4"/>
      <c r="E27" s="4"/>
      <c r="F27" s="4"/>
      <c r="G27" s="4"/>
    </row>
    <row r="28" spans="1:7" s="5" customFormat="1">
      <c r="A28" s="4" t="s">
        <v>36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37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38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39</v>
      </c>
      <c r="B31" s="6" t="s">
        <v>35</v>
      </c>
      <c r="C31" s="4"/>
      <c r="D31" s="4"/>
      <c r="E31" s="4"/>
      <c r="F31" s="4"/>
      <c r="G31" s="4"/>
    </row>
    <row r="32" spans="1:7" s="5" customFormat="1">
      <c r="A32" s="4" t="s">
        <v>40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41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42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43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44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45</v>
      </c>
      <c r="B37" s="4" t="s">
        <v>46</v>
      </c>
      <c r="C37" s="4"/>
      <c r="D37" s="4"/>
      <c r="E37" s="4"/>
      <c r="F37" s="4"/>
      <c r="G37" s="4"/>
    </row>
    <row r="38" spans="1:7" s="5" customFormat="1">
      <c r="A38" s="4" t="s">
        <v>47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48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49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50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51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52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53</v>
      </c>
      <c r="B44" s="4" t="s">
        <v>46</v>
      </c>
      <c r="C44" s="6"/>
      <c r="D44" s="6"/>
      <c r="E44" s="6"/>
      <c r="F44" s="6"/>
      <c r="G44" s="4"/>
    </row>
    <row r="45" spans="1:7" s="5" customFormat="1">
      <c r="A45" s="4" t="s">
        <v>54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55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56</v>
      </c>
      <c r="B47" s="4" t="s">
        <v>401</v>
      </c>
      <c r="C47" s="6"/>
      <c r="D47" s="6"/>
      <c r="E47" s="6"/>
      <c r="F47" s="6"/>
      <c r="G47" s="4"/>
    </row>
    <row r="48" spans="1:7" s="5" customFormat="1">
      <c r="A48" s="4" t="s">
        <v>58</v>
      </c>
      <c r="B48" s="4" t="s">
        <v>402</v>
      </c>
      <c r="C48" s="6"/>
      <c r="D48" s="6"/>
      <c r="E48" s="6"/>
      <c r="F48" s="6"/>
      <c r="G48" s="4"/>
    </row>
    <row r="49" spans="1:7" s="5" customFormat="1">
      <c r="A49" s="4" t="s">
        <v>59</v>
      </c>
      <c r="B49" s="4" t="s">
        <v>402</v>
      </c>
      <c r="C49" s="6"/>
      <c r="D49" s="6"/>
      <c r="E49" s="6"/>
      <c r="F49" s="6"/>
      <c r="G49" s="4"/>
    </row>
    <row r="50" spans="1:7" s="5" customFormat="1">
      <c r="A50" s="4" t="s">
        <v>60</v>
      </c>
      <c r="B50" s="4" t="s">
        <v>237</v>
      </c>
      <c r="C50" s="4"/>
      <c r="D50" s="4"/>
      <c r="E50" s="4"/>
      <c r="F50" s="4"/>
      <c r="G50" s="4"/>
    </row>
    <row r="51" spans="1:7" s="5" customFormat="1">
      <c r="A51" s="4" t="s">
        <v>61</v>
      </c>
      <c r="B51" s="4" t="s">
        <v>402</v>
      </c>
      <c r="C51" s="4"/>
      <c r="D51" s="4"/>
      <c r="E51" s="4"/>
      <c r="F51" s="4"/>
      <c r="G51" s="4"/>
    </row>
    <row r="52" spans="1:7" s="5" customFormat="1">
      <c r="A52" s="4" t="s">
        <v>62</v>
      </c>
      <c r="B52" s="4" t="s">
        <v>237</v>
      </c>
      <c r="C52" s="4"/>
      <c r="D52" s="4"/>
      <c r="E52" s="4"/>
      <c r="F52" s="4"/>
      <c r="G52" s="4"/>
    </row>
    <row r="53" spans="1:7" s="5" customFormat="1">
      <c r="A53" s="4" t="s">
        <v>63</v>
      </c>
      <c r="B53" s="4" t="s">
        <v>237</v>
      </c>
      <c r="C53" s="4"/>
      <c r="D53" s="4"/>
      <c r="E53" s="4"/>
      <c r="F53" s="4"/>
      <c r="G53" s="4"/>
    </row>
    <row r="54" spans="1:7" s="5" customFormat="1">
      <c r="A54" s="4" t="s">
        <v>64</v>
      </c>
      <c r="B54" s="4" t="s">
        <v>402</v>
      </c>
      <c r="C54" s="4"/>
      <c r="D54" s="4"/>
      <c r="E54" s="4"/>
      <c r="F54" s="4"/>
      <c r="G54" s="4"/>
    </row>
    <row r="55" spans="1:7" s="5" customFormat="1">
      <c r="A55" s="4" t="s">
        <v>65</v>
      </c>
      <c r="B55" s="4" t="s">
        <v>402</v>
      </c>
      <c r="C55" s="4"/>
      <c r="D55" s="4"/>
      <c r="E55" s="4"/>
      <c r="F55" s="4"/>
      <c r="G55" s="4"/>
    </row>
    <row r="56" spans="1:7" s="5" customFormat="1">
      <c r="A56" s="4" t="s">
        <v>66</v>
      </c>
      <c r="B56" s="4" t="s">
        <v>402</v>
      </c>
      <c r="C56" s="4"/>
      <c r="D56" s="4"/>
      <c r="E56" s="4"/>
      <c r="F56" s="4"/>
      <c r="G56" s="4"/>
    </row>
    <row r="57" spans="1:7" s="5" customFormat="1">
      <c r="A57" s="4" t="s">
        <v>67</v>
      </c>
      <c r="B57" s="4" t="s">
        <v>402</v>
      </c>
      <c r="C57" s="4"/>
      <c r="D57" s="4"/>
      <c r="E57" s="4"/>
      <c r="F57" s="4"/>
      <c r="G57" s="4" t="s">
        <v>69</v>
      </c>
    </row>
    <row r="58" spans="1:7" s="5" customFormat="1">
      <c r="A58" s="4" t="s">
        <v>70</v>
      </c>
      <c r="B58" s="4" t="s">
        <v>14</v>
      </c>
      <c r="C58" s="4"/>
      <c r="D58" s="4"/>
      <c r="E58" s="4"/>
      <c r="F58" s="4"/>
      <c r="G58" s="4" t="s">
        <v>288</v>
      </c>
    </row>
    <row r="59" spans="1:7" s="5" customFormat="1">
      <c r="A59" s="4" t="s">
        <v>71</v>
      </c>
      <c r="B59" s="4" t="s">
        <v>402</v>
      </c>
      <c r="C59" s="4"/>
      <c r="D59" s="4"/>
      <c r="E59" s="4"/>
      <c r="F59" s="4"/>
      <c r="G59" s="4" t="s">
        <v>72</v>
      </c>
    </row>
    <row r="60" spans="1:7" s="5" customFormat="1">
      <c r="A60" s="4" t="s">
        <v>73</v>
      </c>
      <c r="B60" s="4" t="s">
        <v>14</v>
      </c>
      <c r="C60" s="4"/>
      <c r="D60" s="4"/>
      <c r="E60" s="4"/>
      <c r="F60" s="4"/>
      <c r="G6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2"/>
  <sheetViews>
    <sheetView zoomScale="70" zoomScaleNormal="70" workbookViewId="0">
      <selection activeCell="A18" sqref="A18"/>
    </sheetView>
  </sheetViews>
  <sheetFormatPr defaultColWidth="9" defaultRowHeight="18.75"/>
  <cols>
    <col min="1" max="1" width="28.25" style="1" customWidth="1"/>
    <col min="2" max="2" width="10.875" style="1" customWidth="1"/>
    <col min="3" max="3" width="9" style="1"/>
    <col min="4" max="4" width="18.375" style="1" bestFit="1" customWidth="1"/>
    <col min="5" max="5" width="12" style="1" customWidth="1"/>
    <col min="6" max="6" width="12.25" style="1" bestFit="1" customWidth="1"/>
    <col min="7" max="7" width="37.75" style="1" bestFit="1" customWidth="1"/>
    <col min="8" max="16384" width="9" style="1"/>
  </cols>
  <sheetData>
    <row r="2" spans="1:8">
      <c r="A2" s="5" t="s">
        <v>0</v>
      </c>
      <c r="B2" s="1" t="s">
        <v>639</v>
      </c>
    </row>
    <row r="3" spans="1:8">
      <c r="A3" s="5" t="s">
        <v>1</v>
      </c>
      <c r="B3" s="1" t="s">
        <v>630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2" t="s">
        <v>586</v>
      </c>
      <c r="B6" s="2" t="s">
        <v>198</v>
      </c>
      <c r="C6" s="2"/>
      <c r="D6" s="2" t="s">
        <v>505</v>
      </c>
      <c r="E6" s="2"/>
      <c r="F6" s="2"/>
      <c r="G6" s="2"/>
      <c r="H6" s="1" t="str">
        <f t="shared" ref="H6:H12" si="0">"data."&amp;A6 &amp; "= dataVm." &amp;A6 &amp; ";"</f>
        <v>data.EmpID= dataVm.EmpID;</v>
      </c>
    </row>
    <row r="7" spans="1:8">
      <c r="A7" s="2" t="s">
        <v>668</v>
      </c>
      <c r="B7" s="2" t="s">
        <v>198</v>
      </c>
      <c r="C7" s="2"/>
      <c r="D7" s="2" t="s">
        <v>638</v>
      </c>
      <c r="E7" s="2"/>
      <c r="F7" s="2"/>
      <c r="G7" s="2"/>
      <c r="H7" s="1" t="str">
        <f t="shared" si="0"/>
        <v>data.EmpProfileID= dataVm.EmpProfileID;</v>
      </c>
    </row>
    <row r="8" spans="1:8">
      <c r="A8" s="17" t="s">
        <v>661</v>
      </c>
      <c r="B8" s="2" t="s">
        <v>635</v>
      </c>
      <c r="C8" s="2"/>
      <c r="D8" s="2"/>
      <c r="E8" s="2"/>
      <c r="F8" s="2"/>
      <c r="G8" s="2" t="s">
        <v>663</v>
      </c>
      <c r="H8" s="1" t="str">
        <f t="shared" si="0"/>
        <v>data.Lang= dataVm.Lang;</v>
      </c>
    </row>
    <row r="9" spans="1:8">
      <c r="A9" s="2" t="s">
        <v>662</v>
      </c>
      <c r="B9" s="2" t="s">
        <v>635</v>
      </c>
      <c r="C9" s="2"/>
      <c r="D9" s="2"/>
      <c r="E9" s="2"/>
      <c r="F9" s="2"/>
      <c r="G9" s="2" t="s">
        <v>664</v>
      </c>
      <c r="H9" s="1" t="str">
        <f t="shared" si="0"/>
        <v>data.Kikan= dataVm.Kikan;</v>
      </c>
    </row>
    <row r="10" spans="1:8">
      <c r="A10" s="2" t="s">
        <v>667</v>
      </c>
      <c r="B10" s="17" t="s">
        <v>449</v>
      </c>
      <c r="C10" s="2"/>
      <c r="D10" s="2"/>
      <c r="E10" s="2"/>
      <c r="F10" s="2"/>
      <c r="G10" s="2" t="s">
        <v>665</v>
      </c>
      <c r="H10" s="1" t="str">
        <f t="shared" si="0"/>
        <v>data.IsUnitMonth= dataVm.IsUnitMonth;</v>
      </c>
    </row>
    <row r="11" spans="1:8">
      <c r="A11" s="2" t="s">
        <v>666</v>
      </c>
      <c r="B11" s="17" t="s">
        <v>659</v>
      </c>
      <c r="C11" s="2"/>
      <c r="D11" s="2"/>
      <c r="E11" s="2"/>
      <c r="F11" s="2"/>
      <c r="G11" s="2" t="s">
        <v>660</v>
      </c>
      <c r="H11" s="1" t="str">
        <f t="shared" si="0"/>
        <v>data.IsUnitYear= dataVm.IsUnitYear;</v>
      </c>
    </row>
    <row r="12" spans="1:8">
      <c r="A12" s="2" t="s">
        <v>657</v>
      </c>
      <c r="B12" s="17" t="s">
        <v>635</v>
      </c>
      <c r="C12" s="2"/>
      <c r="D12" s="2"/>
      <c r="E12" s="2"/>
      <c r="F12" s="2"/>
      <c r="G12" s="2" t="s">
        <v>658</v>
      </c>
      <c r="H12" s="1" t="str">
        <f t="shared" si="0"/>
        <v>data.Level= dataVm.Level;</v>
      </c>
    </row>
    <row r="13" spans="1:8">
      <c r="A13" s="17" t="s">
        <v>581</v>
      </c>
      <c r="B13" s="2" t="s">
        <v>9</v>
      </c>
      <c r="C13" s="2"/>
      <c r="D13" s="2" t="s">
        <v>392</v>
      </c>
      <c r="E13" s="2"/>
      <c r="F13" s="2"/>
      <c r="G13" s="2" t="s">
        <v>393</v>
      </c>
    </row>
    <row r="14" spans="1:8" s="5" customFormat="1">
      <c r="A14" s="4" t="s">
        <v>16</v>
      </c>
      <c r="B14" s="4" t="s">
        <v>9</v>
      </c>
      <c r="C14" s="4"/>
      <c r="D14" s="4"/>
      <c r="E14" s="4"/>
      <c r="F14" s="4"/>
      <c r="G14" s="4" t="s">
        <v>17</v>
      </c>
    </row>
    <row r="15" spans="1:8" s="5" customFormat="1">
      <c r="A15" s="4" t="s">
        <v>18</v>
      </c>
      <c r="B15" s="4" t="s">
        <v>14</v>
      </c>
      <c r="C15" s="4"/>
      <c r="D15" s="4"/>
      <c r="E15" s="4"/>
      <c r="F15" s="4"/>
      <c r="G15" s="4" t="s">
        <v>19</v>
      </c>
    </row>
    <row r="16" spans="1:8" s="5" customFormat="1">
      <c r="A16" s="4" t="s">
        <v>20</v>
      </c>
      <c r="B16" s="4" t="s">
        <v>14</v>
      </c>
      <c r="C16" s="4"/>
      <c r="D16" s="4"/>
      <c r="E16" s="4"/>
      <c r="F16" s="4"/>
      <c r="G16" s="4" t="s">
        <v>8</v>
      </c>
    </row>
    <row r="17" spans="1:7" s="5" customFormat="1">
      <c r="A17" s="4" t="s">
        <v>21</v>
      </c>
      <c r="B17" s="4" t="s">
        <v>9</v>
      </c>
      <c r="C17" s="4"/>
      <c r="D17" s="4"/>
      <c r="E17" s="4"/>
      <c r="F17" s="4"/>
      <c r="G17" s="4" t="s">
        <v>287</v>
      </c>
    </row>
    <row r="18" spans="1:7" s="5" customFormat="1">
      <c r="A18" s="4" t="s">
        <v>954</v>
      </c>
      <c r="B18" s="4" t="s">
        <v>9</v>
      </c>
      <c r="C18" s="4"/>
      <c r="D18" s="4"/>
      <c r="E18" s="4"/>
      <c r="F18" s="4"/>
      <c r="G18" s="4" t="s">
        <v>23</v>
      </c>
    </row>
    <row r="19" spans="1:7" s="5" customFormat="1">
      <c r="A19" s="4" t="s">
        <v>24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25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26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27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28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29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30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31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32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33</v>
      </c>
      <c r="B28" s="4" t="s">
        <v>14</v>
      </c>
      <c r="C28" s="4"/>
      <c r="D28" s="4"/>
      <c r="E28" s="4"/>
      <c r="F28" s="4"/>
      <c r="G28" s="4"/>
    </row>
    <row r="29" spans="1:7" s="5" customFormat="1">
      <c r="A29" s="4" t="s">
        <v>34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36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37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38</v>
      </c>
      <c r="B32" s="4" t="s">
        <v>35</v>
      </c>
      <c r="C32" s="4"/>
      <c r="D32" s="4"/>
      <c r="E32" s="4"/>
      <c r="F32" s="4"/>
      <c r="G32" s="4"/>
    </row>
    <row r="33" spans="1:7" s="5" customFormat="1">
      <c r="A33" s="4" t="s">
        <v>39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40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41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42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43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44</v>
      </c>
      <c r="B38" s="6" t="s">
        <v>35</v>
      </c>
      <c r="C38" s="4"/>
      <c r="D38" s="4"/>
      <c r="E38" s="4"/>
      <c r="F38" s="4"/>
      <c r="G38" s="4"/>
    </row>
    <row r="39" spans="1:7" s="5" customFormat="1">
      <c r="A39" s="4" t="s">
        <v>45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47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48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49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50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51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52</v>
      </c>
      <c r="B45" s="4" t="s">
        <v>46</v>
      </c>
      <c r="C45" s="4"/>
      <c r="D45" s="4"/>
      <c r="E45" s="4"/>
      <c r="F45" s="4"/>
      <c r="G45" s="4"/>
    </row>
    <row r="46" spans="1:7" s="5" customFormat="1">
      <c r="A46" s="4" t="s">
        <v>53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54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55</v>
      </c>
      <c r="B48" s="4" t="s">
        <v>46</v>
      </c>
      <c r="C48" s="6"/>
      <c r="D48" s="6"/>
      <c r="E48" s="6"/>
      <c r="F48" s="6"/>
      <c r="G48" s="4"/>
    </row>
    <row r="49" spans="1:7" s="5" customFormat="1">
      <c r="A49" s="4" t="s">
        <v>56</v>
      </c>
      <c r="B49" s="4" t="s">
        <v>401</v>
      </c>
      <c r="C49" s="6"/>
      <c r="D49" s="6"/>
      <c r="E49" s="6"/>
      <c r="F49" s="6"/>
      <c r="G49" s="4"/>
    </row>
    <row r="50" spans="1:7" s="5" customFormat="1">
      <c r="A50" s="4" t="s">
        <v>58</v>
      </c>
      <c r="B50" s="4" t="s">
        <v>402</v>
      </c>
      <c r="C50" s="6"/>
      <c r="D50" s="6"/>
      <c r="E50" s="6"/>
      <c r="F50" s="6"/>
      <c r="G50" s="4"/>
    </row>
    <row r="51" spans="1:7" s="5" customFormat="1">
      <c r="A51" s="4" t="s">
        <v>59</v>
      </c>
      <c r="B51" s="4" t="s">
        <v>402</v>
      </c>
      <c r="C51" s="6"/>
      <c r="D51" s="6"/>
      <c r="E51" s="6"/>
      <c r="F51" s="6"/>
      <c r="G51" s="4"/>
    </row>
    <row r="52" spans="1:7" s="5" customFormat="1">
      <c r="A52" s="4" t="s">
        <v>60</v>
      </c>
      <c r="B52" s="4" t="s">
        <v>237</v>
      </c>
      <c r="C52" s="4"/>
      <c r="D52" s="4"/>
      <c r="E52" s="4"/>
      <c r="F52" s="4"/>
      <c r="G52" s="4"/>
    </row>
    <row r="53" spans="1:7" s="5" customFormat="1">
      <c r="A53" s="4" t="s">
        <v>61</v>
      </c>
      <c r="B53" s="4" t="s">
        <v>402</v>
      </c>
      <c r="C53" s="4"/>
      <c r="D53" s="4"/>
      <c r="E53" s="4"/>
      <c r="F53" s="4"/>
      <c r="G53" s="4"/>
    </row>
    <row r="54" spans="1:7" s="5" customFormat="1">
      <c r="A54" s="4" t="s">
        <v>62</v>
      </c>
      <c r="B54" s="4" t="s">
        <v>237</v>
      </c>
      <c r="C54" s="4"/>
      <c r="D54" s="4"/>
      <c r="E54" s="4"/>
      <c r="F54" s="4"/>
      <c r="G54" s="4"/>
    </row>
    <row r="55" spans="1:7" s="5" customFormat="1">
      <c r="A55" s="4" t="s">
        <v>63</v>
      </c>
      <c r="B55" s="4" t="s">
        <v>237</v>
      </c>
      <c r="C55" s="4"/>
      <c r="D55" s="4"/>
      <c r="E55" s="4"/>
      <c r="F55" s="4"/>
      <c r="G55" s="4"/>
    </row>
    <row r="56" spans="1:7" s="5" customFormat="1">
      <c r="A56" s="4" t="s">
        <v>64</v>
      </c>
      <c r="B56" s="4" t="s">
        <v>402</v>
      </c>
      <c r="C56" s="4"/>
      <c r="D56" s="4"/>
      <c r="E56" s="4"/>
      <c r="F56" s="4"/>
      <c r="G56" s="4"/>
    </row>
    <row r="57" spans="1:7" s="5" customFormat="1">
      <c r="A57" s="4" t="s">
        <v>65</v>
      </c>
      <c r="B57" s="4" t="s">
        <v>402</v>
      </c>
      <c r="C57" s="4"/>
      <c r="D57" s="4"/>
      <c r="E57" s="4"/>
      <c r="F57" s="4"/>
      <c r="G57" s="4"/>
    </row>
    <row r="58" spans="1:7" s="5" customFormat="1">
      <c r="A58" s="4" t="s">
        <v>66</v>
      </c>
      <c r="B58" s="4" t="s">
        <v>402</v>
      </c>
      <c r="C58" s="4"/>
      <c r="D58" s="4"/>
      <c r="E58" s="4"/>
      <c r="F58" s="4"/>
      <c r="G58" s="4"/>
    </row>
    <row r="59" spans="1:7" s="5" customFormat="1">
      <c r="A59" s="4" t="s">
        <v>67</v>
      </c>
      <c r="B59" s="4" t="s">
        <v>402</v>
      </c>
      <c r="C59" s="4"/>
      <c r="D59" s="4"/>
      <c r="E59" s="4"/>
      <c r="F59" s="4"/>
      <c r="G59" s="4" t="s">
        <v>69</v>
      </c>
    </row>
    <row r="60" spans="1:7" s="5" customFormat="1">
      <c r="A60" s="4" t="s">
        <v>70</v>
      </c>
      <c r="B60" s="4" t="s">
        <v>14</v>
      </c>
      <c r="C60" s="4"/>
      <c r="D60" s="4"/>
      <c r="E60" s="4"/>
      <c r="F60" s="4"/>
      <c r="G60" s="4" t="s">
        <v>288</v>
      </c>
    </row>
    <row r="61" spans="1:7" s="5" customFormat="1">
      <c r="A61" s="4" t="s">
        <v>71</v>
      </c>
      <c r="B61" s="4" t="s">
        <v>402</v>
      </c>
      <c r="C61" s="4"/>
      <c r="D61" s="4"/>
      <c r="E61" s="4"/>
      <c r="F61" s="4"/>
      <c r="G61" s="4" t="s">
        <v>72</v>
      </c>
    </row>
    <row r="62" spans="1:7" s="5" customFormat="1">
      <c r="A62" s="4" t="s">
        <v>73</v>
      </c>
      <c r="B62" s="4" t="s">
        <v>14</v>
      </c>
      <c r="C62" s="4"/>
      <c r="D62" s="4"/>
      <c r="E62" s="4"/>
      <c r="F62" s="4"/>
      <c r="G62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"/>
  <sheetViews>
    <sheetView zoomScale="80" zoomScaleNormal="80" workbookViewId="0">
      <selection activeCell="G16" sqref="G16"/>
    </sheetView>
  </sheetViews>
  <sheetFormatPr defaultColWidth="9" defaultRowHeight="18.75"/>
  <cols>
    <col min="1" max="1" width="28.25" style="1" customWidth="1"/>
    <col min="2" max="2" width="10.875" style="1" customWidth="1"/>
    <col min="3" max="3" width="9" style="1"/>
    <col min="4" max="4" width="18.375" style="1" bestFit="1" customWidth="1"/>
    <col min="5" max="5" width="12" style="1" customWidth="1"/>
    <col min="6" max="6" width="12.25" style="1" bestFit="1" customWidth="1"/>
    <col min="7" max="7" width="37.75" style="1" bestFit="1" customWidth="1"/>
    <col min="8" max="8" width="9.375" style="1" bestFit="1" customWidth="1"/>
    <col min="9" max="16384" width="9" style="1"/>
  </cols>
  <sheetData>
    <row r="2" spans="1:8">
      <c r="A2" s="5" t="s">
        <v>0</v>
      </c>
      <c r="B2" s="1" t="s">
        <v>639</v>
      </c>
    </row>
    <row r="3" spans="1:8">
      <c r="A3" s="5" t="s">
        <v>1</v>
      </c>
      <c r="B3" s="1" t="s">
        <v>669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2" t="s">
        <v>586</v>
      </c>
      <c r="B6" s="2" t="s">
        <v>198</v>
      </c>
      <c r="C6" s="2"/>
      <c r="D6" s="2" t="s">
        <v>505</v>
      </c>
      <c r="E6" s="2"/>
      <c r="F6" s="2"/>
      <c r="G6" s="2"/>
      <c r="H6" s="1" t="str">
        <f t="shared" ref="H6:H14" si="0">"data."&amp;A6 &amp; "= dataVm." &amp;A6 &amp; ";"</f>
        <v>data.EmpID= dataVm.EmpID;</v>
      </c>
    </row>
    <row r="7" spans="1:8">
      <c r="A7" s="2" t="s">
        <v>637</v>
      </c>
      <c r="B7" s="2" t="s">
        <v>198</v>
      </c>
      <c r="C7" s="2"/>
      <c r="D7" s="2" t="s">
        <v>638</v>
      </c>
      <c r="E7" s="2"/>
      <c r="F7" s="2"/>
      <c r="G7" s="2"/>
      <c r="H7" s="1" t="str">
        <f t="shared" si="0"/>
        <v>data.EmpProfileID= dataVm.EmpProfileID;</v>
      </c>
    </row>
    <row r="8" spans="1:8">
      <c r="A8" s="2" t="s">
        <v>640</v>
      </c>
      <c r="B8" s="2" t="s">
        <v>252</v>
      </c>
      <c r="C8" s="2"/>
      <c r="D8" s="2"/>
      <c r="E8" s="2"/>
      <c r="F8" s="2"/>
      <c r="G8" s="2" t="s">
        <v>670</v>
      </c>
      <c r="H8" s="1" t="str">
        <f t="shared" si="0"/>
        <v>data.StartDate= dataVm.StartDate;</v>
      </c>
    </row>
    <row r="9" spans="1:8">
      <c r="A9" s="2" t="s">
        <v>641</v>
      </c>
      <c r="B9" s="2" t="s">
        <v>642</v>
      </c>
      <c r="C9" s="2"/>
      <c r="D9" s="2"/>
      <c r="E9" s="2"/>
      <c r="F9" s="2"/>
      <c r="G9" s="2" t="s">
        <v>647</v>
      </c>
      <c r="H9" s="1" t="str">
        <f t="shared" si="0"/>
        <v>data.EndDate= dataVm.EndDate;</v>
      </c>
    </row>
    <row r="10" spans="1:8">
      <c r="A10" s="17" t="s">
        <v>671</v>
      </c>
      <c r="B10" s="17" t="s">
        <v>644</v>
      </c>
      <c r="C10" s="2"/>
      <c r="D10" s="2"/>
      <c r="E10" s="2"/>
      <c r="F10" s="2"/>
      <c r="G10" s="2" t="s">
        <v>643</v>
      </c>
      <c r="H10" s="1" t="str">
        <f t="shared" si="0"/>
        <v>data.WorkContent= dataVm.WorkContent;</v>
      </c>
    </row>
    <row r="11" spans="1:8">
      <c r="A11" s="17" t="s">
        <v>672</v>
      </c>
      <c r="B11" s="17" t="s">
        <v>650</v>
      </c>
      <c r="C11" s="2"/>
      <c r="D11" s="2"/>
      <c r="E11" s="2"/>
      <c r="F11" s="2"/>
      <c r="G11" s="2" t="s">
        <v>645</v>
      </c>
      <c r="H11" s="1" t="str">
        <f t="shared" si="0"/>
        <v>data.Os= dataVm.Os;</v>
      </c>
    </row>
    <row r="12" spans="1:8">
      <c r="A12" s="2" t="s">
        <v>673</v>
      </c>
      <c r="B12" s="2" t="s">
        <v>202</v>
      </c>
      <c r="C12" s="2"/>
      <c r="D12" s="2"/>
      <c r="E12" s="2"/>
      <c r="F12" s="2"/>
      <c r="G12" s="2" t="s">
        <v>646</v>
      </c>
      <c r="H12" s="1" t="str">
        <f t="shared" si="0"/>
        <v>data.LangTool= dataVm.LangTool;</v>
      </c>
    </row>
    <row r="13" spans="1:8">
      <c r="A13" s="2" t="s">
        <v>648</v>
      </c>
      <c r="B13" s="2" t="s">
        <v>202</v>
      </c>
      <c r="C13" s="2"/>
      <c r="D13" s="2"/>
      <c r="E13" s="2"/>
      <c r="F13" s="2"/>
      <c r="G13" s="2" t="s">
        <v>1178</v>
      </c>
      <c r="H13" s="1" t="str">
        <f t="shared" si="0"/>
        <v>data.WorkType= dataVm.WorkType;</v>
      </c>
    </row>
    <row r="14" spans="1:8">
      <c r="A14" s="2" t="s">
        <v>674</v>
      </c>
      <c r="B14" s="2" t="s">
        <v>649</v>
      </c>
      <c r="C14" s="2"/>
      <c r="D14" s="2"/>
      <c r="E14" s="2"/>
      <c r="F14" s="2"/>
      <c r="G14" s="2" t="s">
        <v>651</v>
      </c>
      <c r="H14" s="1" t="str">
        <f t="shared" si="0"/>
        <v>data.TemplateID= dataVm.TemplateID;</v>
      </c>
    </row>
    <row r="15" spans="1:8">
      <c r="A15" s="17"/>
      <c r="B15" s="17"/>
      <c r="C15" s="2"/>
      <c r="D15" s="2"/>
      <c r="E15" s="2"/>
      <c r="F15" s="2"/>
      <c r="G15" s="2"/>
    </row>
    <row r="16" spans="1:8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17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17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17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17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17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17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17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17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17" t="s">
        <v>581</v>
      </c>
      <c r="B51" s="2" t="s">
        <v>9</v>
      </c>
      <c r="C51" s="2"/>
      <c r="D51" s="2" t="s">
        <v>392</v>
      </c>
      <c r="E51" s="2"/>
      <c r="F51" s="2"/>
      <c r="G51" s="2" t="s">
        <v>393</v>
      </c>
    </row>
    <row r="52" spans="1:7" s="5" customFormat="1">
      <c r="A52" s="4" t="s">
        <v>16</v>
      </c>
      <c r="B52" s="4" t="s">
        <v>9</v>
      </c>
      <c r="C52" s="4"/>
      <c r="D52" s="4"/>
      <c r="E52" s="4"/>
      <c r="F52" s="4"/>
      <c r="G52" s="4" t="s">
        <v>17</v>
      </c>
    </row>
    <row r="53" spans="1:7" s="5" customFormat="1">
      <c r="A53" s="4" t="s">
        <v>18</v>
      </c>
      <c r="B53" s="4" t="s">
        <v>14</v>
      </c>
      <c r="C53" s="4"/>
      <c r="D53" s="4"/>
      <c r="E53" s="4"/>
      <c r="F53" s="4"/>
      <c r="G53" s="4" t="s">
        <v>19</v>
      </c>
    </row>
    <row r="54" spans="1:7" s="5" customFormat="1">
      <c r="A54" s="4" t="s">
        <v>20</v>
      </c>
      <c r="B54" s="4" t="s">
        <v>14</v>
      </c>
      <c r="C54" s="4"/>
      <c r="D54" s="4"/>
      <c r="E54" s="4"/>
      <c r="F54" s="4"/>
      <c r="G54" s="4" t="s">
        <v>8</v>
      </c>
    </row>
    <row r="55" spans="1:7" s="5" customFormat="1">
      <c r="A55" s="4" t="s">
        <v>21</v>
      </c>
      <c r="B55" s="4" t="s">
        <v>9</v>
      </c>
      <c r="C55" s="4"/>
      <c r="D55" s="4"/>
      <c r="E55" s="4"/>
      <c r="F55" s="4"/>
      <c r="G55" s="4" t="s">
        <v>287</v>
      </c>
    </row>
    <row r="56" spans="1:7" s="5" customFormat="1">
      <c r="A56" s="4" t="s">
        <v>954</v>
      </c>
      <c r="B56" s="4" t="s">
        <v>9</v>
      </c>
      <c r="C56" s="4"/>
      <c r="D56" s="4"/>
      <c r="E56" s="4"/>
      <c r="F56" s="4"/>
      <c r="G56" s="4" t="s">
        <v>23</v>
      </c>
    </row>
    <row r="57" spans="1:7" s="5" customFormat="1">
      <c r="A57" s="4" t="s">
        <v>24</v>
      </c>
      <c r="B57" s="4" t="s">
        <v>14</v>
      </c>
      <c r="C57" s="4"/>
      <c r="D57" s="4"/>
      <c r="E57" s="4"/>
      <c r="F57" s="4"/>
      <c r="G57" s="4"/>
    </row>
    <row r="58" spans="1:7" s="5" customFormat="1">
      <c r="A58" s="4" t="s">
        <v>25</v>
      </c>
      <c r="B58" s="4" t="s">
        <v>14</v>
      </c>
      <c r="C58" s="4"/>
      <c r="D58" s="4"/>
      <c r="E58" s="4"/>
      <c r="F58" s="4"/>
      <c r="G58" s="4"/>
    </row>
    <row r="59" spans="1:7" s="5" customFormat="1">
      <c r="A59" s="4" t="s">
        <v>26</v>
      </c>
      <c r="B59" s="4" t="s">
        <v>14</v>
      </c>
      <c r="C59" s="4"/>
      <c r="D59" s="4"/>
      <c r="E59" s="4"/>
      <c r="F59" s="4"/>
      <c r="G59" s="4"/>
    </row>
    <row r="60" spans="1:7" s="5" customFormat="1">
      <c r="A60" s="4" t="s">
        <v>27</v>
      </c>
      <c r="B60" s="4" t="s">
        <v>14</v>
      </c>
      <c r="C60" s="4"/>
      <c r="D60" s="4"/>
      <c r="E60" s="4"/>
      <c r="F60" s="4"/>
      <c r="G60" s="4"/>
    </row>
    <row r="61" spans="1:7" s="5" customFormat="1">
      <c r="A61" s="4" t="s">
        <v>28</v>
      </c>
      <c r="B61" s="4" t="s">
        <v>14</v>
      </c>
      <c r="C61" s="4"/>
      <c r="D61" s="4"/>
      <c r="E61" s="4"/>
      <c r="F61" s="4"/>
      <c r="G61" s="4"/>
    </row>
    <row r="62" spans="1:7" s="5" customFormat="1">
      <c r="A62" s="4" t="s">
        <v>29</v>
      </c>
      <c r="B62" s="4" t="s">
        <v>14</v>
      </c>
      <c r="C62" s="4"/>
      <c r="D62" s="4"/>
      <c r="E62" s="4"/>
      <c r="F62" s="4"/>
      <c r="G62" s="4"/>
    </row>
    <row r="63" spans="1:7" s="5" customFormat="1">
      <c r="A63" s="4" t="s">
        <v>30</v>
      </c>
      <c r="B63" s="4" t="s">
        <v>14</v>
      </c>
      <c r="C63" s="4"/>
      <c r="D63" s="4"/>
      <c r="E63" s="4"/>
      <c r="F63" s="4"/>
      <c r="G63" s="4"/>
    </row>
    <row r="64" spans="1:7" s="5" customFormat="1">
      <c r="A64" s="4" t="s">
        <v>31</v>
      </c>
      <c r="B64" s="4" t="s">
        <v>14</v>
      </c>
      <c r="C64" s="4"/>
      <c r="D64" s="4"/>
      <c r="E64" s="4"/>
      <c r="F64" s="4"/>
      <c r="G64" s="4"/>
    </row>
    <row r="65" spans="1:7" s="5" customFormat="1">
      <c r="A65" s="4" t="s">
        <v>32</v>
      </c>
      <c r="B65" s="4" t="s">
        <v>14</v>
      </c>
      <c r="C65" s="4"/>
      <c r="D65" s="4"/>
      <c r="E65" s="4"/>
      <c r="F65" s="4"/>
      <c r="G65" s="4"/>
    </row>
    <row r="66" spans="1:7" s="5" customFormat="1">
      <c r="A66" s="4" t="s">
        <v>33</v>
      </c>
      <c r="B66" s="4" t="s">
        <v>14</v>
      </c>
      <c r="C66" s="4"/>
      <c r="D66" s="4"/>
      <c r="E66" s="4"/>
      <c r="F66" s="4"/>
      <c r="G66" s="4"/>
    </row>
    <row r="67" spans="1:7" s="5" customFormat="1">
      <c r="A67" s="4" t="s">
        <v>34</v>
      </c>
      <c r="B67" s="4" t="s">
        <v>35</v>
      </c>
      <c r="C67" s="4"/>
      <c r="D67" s="4"/>
      <c r="E67" s="4"/>
      <c r="F67" s="4"/>
      <c r="G67" s="4"/>
    </row>
    <row r="68" spans="1:7" s="5" customFormat="1">
      <c r="A68" s="4" t="s">
        <v>36</v>
      </c>
      <c r="B68" s="4" t="s">
        <v>35</v>
      </c>
      <c r="C68" s="4"/>
      <c r="D68" s="4"/>
      <c r="E68" s="4"/>
      <c r="F68" s="4"/>
      <c r="G68" s="4"/>
    </row>
    <row r="69" spans="1:7" s="5" customFormat="1">
      <c r="A69" s="4" t="s">
        <v>37</v>
      </c>
      <c r="B69" s="4" t="s">
        <v>35</v>
      </c>
      <c r="C69" s="4"/>
      <c r="D69" s="4"/>
      <c r="E69" s="4"/>
      <c r="F69" s="4"/>
      <c r="G69" s="4"/>
    </row>
    <row r="70" spans="1:7" s="5" customFormat="1">
      <c r="A70" s="4" t="s">
        <v>38</v>
      </c>
      <c r="B70" s="4" t="s">
        <v>35</v>
      </c>
      <c r="C70" s="4"/>
      <c r="D70" s="4"/>
      <c r="E70" s="4"/>
      <c r="F70" s="4"/>
      <c r="G70" s="4"/>
    </row>
    <row r="71" spans="1:7" s="5" customFormat="1">
      <c r="A71" s="4" t="s">
        <v>39</v>
      </c>
      <c r="B71" s="6" t="s">
        <v>35</v>
      </c>
      <c r="C71" s="4"/>
      <c r="D71" s="4"/>
      <c r="E71" s="4"/>
      <c r="F71" s="4"/>
      <c r="G71" s="4"/>
    </row>
    <row r="72" spans="1:7" s="5" customFormat="1">
      <c r="A72" s="4" t="s">
        <v>40</v>
      </c>
      <c r="B72" s="6" t="s">
        <v>35</v>
      </c>
      <c r="C72" s="4"/>
      <c r="D72" s="4"/>
      <c r="E72" s="4"/>
      <c r="F72" s="4"/>
      <c r="G72" s="4"/>
    </row>
    <row r="73" spans="1:7" s="5" customFormat="1">
      <c r="A73" s="4" t="s">
        <v>41</v>
      </c>
      <c r="B73" s="6" t="s">
        <v>35</v>
      </c>
      <c r="C73" s="4"/>
      <c r="D73" s="4"/>
      <c r="E73" s="4"/>
      <c r="F73" s="4"/>
      <c r="G73" s="4"/>
    </row>
    <row r="74" spans="1:7" s="5" customFormat="1">
      <c r="A74" s="4" t="s">
        <v>42</v>
      </c>
      <c r="B74" s="6" t="s">
        <v>35</v>
      </c>
      <c r="C74" s="4"/>
      <c r="D74" s="4"/>
      <c r="E74" s="4"/>
      <c r="F74" s="4"/>
      <c r="G74" s="4"/>
    </row>
    <row r="75" spans="1:7" s="5" customFormat="1">
      <c r="A75" s="4" t="s">
        <v>43</v>
      </c>
      <c r="B75" s="6" t="s">
        <v>35</v>
      </c>
      <c r="C75" s="4"/>
      <c r="D75" s="4"/>
      <c r="E75" s="4"/>
      <c r="F75" s="4"/>
      <c r="G75" s="4"/>
    </row>
    <row r="76" spans="1:7" s="5" customFormat="1">
      <c r="A76" s="4" t="s">
        <v>44</v>
      </c>
      <c r="B76" s="6" t="s">
        <v>35</v>
      </c>
      <c r="C76" s="4"/>
      <c r="D76" s="4"/>
      <c r="E76" s="4"/>
      <c r="F76" s="4"/>
      <c r="G76" s="4"/>
    </row>
    <row r="77" spans="1:7" s="5" customFormat="1">
      <c r="A77" s="4" t="s">
        <v>45</v>
      </c>
      <c r="B77" s="4" t="s">
        <v>46</v>
      </c>
      <c r="C77" s="4"/>
      <c r="D77" s="4"/>
      <c r="E77" s="4"/>
      <c r="F77" s="4"/>
      <c r="G77" s="4"/>
    </row>
    <row r="78" spans="1:7" s="5" customFormat="1">
      <c r="A78" s="4" t="s">
        <v>47</v>
      </c>
      <c r="B78" s="4" t="s">
        <v>46</v>
      </c>
      <c r="C78" s="4"/>
      <c r="D78" s="4"/>
      <c r="E78" s="4"/>
      <c r="F78" s="4"/>
      <c r="G78" s="4"/>
    </row>
    <row r="79" spans="1:7" s="5" customFormat="1">
      <c r="A79" s="4" t="s">
        <v>48</v>
      </c>
      <c r="B79" s="4" t="s">
        <v>46</v>
      </c>
      <c r="C79" s="4"/>
      <c r="D79" s="4"/>
      <c r="E79" s="4"/>
      <c r="F79" s="4"/>
      <c r="G79" s="4"/>
    </row>
    <row r="80" spans="1:7" s="5" customFormat="1">
      <c r="A80" s="4" t="s">
        <v>49</v>
      </c>
      <c r="B80" s="4" t="s">
        <v>46</v>
      </c>
      <c r="C80" s="4"/>
      <c r="D80" s="4"/>
      <c r="E80" s="4"/>
      <c r="F80" s="4"/>
      <c r="G80" s="4"/>
    </row>
    <row r="81" spans="1:7" s="5" customFormat="1">
      <c r="A81" s="4" t="s">
        <v>50</v>
      </c>
      <c r="B81" s="4" t="s">
        <v>46</v>
      </c>
      <c r="C81" s="4"/>
      <c r="D81" s="4"/>
      <c r="E81" s="4"/>
      <c r="F81" s="4"/>
      <c r="G81" s="4"/>
    </row>
    <row r="82" spans="1:7" s="5" customFormat="1">
      <c r="A82" s="4" t="s">
        <v>51</v>
      </c>
      <c r="B82" s="4" t="s">
        <v>46</v>
      </c>
      <c r="C82" s="4"/>
      <c r="D82" s="4"/>
      <c r="E82" s="4"/>
      <c r="F82" s="4"/>
      <c r="G82" s="4"/>
    </row>
    <row r="83" spans="1:7" s="5" customFormat="1">
      <c r="A83" s="4" t="s">
        <v>52</v>
      </c>
      <c r="B83" s="4" t="s">
        <v>46</v>
      </c>
      <c r="C83" s="4"/>
      <c r="D83" s="4"/>
      <c r="E83" s="4"/>
      <c r="F83" s="4"/>
      <c r="G83" s="4"/>
    </row>
    <row r="84" spans="1:7" s="5" customFormat="1">
      <c r="A84" s="4" t="s">
        <v>53</v>
      </c>
      <c r="B84" s="4" t="s">
        <v>46</v>
      </c>
      <c r="C84" s="6"/>
      <c r="D84" s="6"/>
      <c r="E84" s="6"/>
      <c r="F84" s="6"/>
      <c r="G84" s="4"/>
    </row>
    <row r="85" spans="1:7" s="5" customFormat="1">
      <c r="A85" s="4" t="s">
        <v>54</v>
      </c>
      <c r="B85" s="4" t="s">
        <v>46</v>
      </c>
      <c r="C85" s="6"/>
      <c r="D85" s="6"/>
      <c r="E85" s="6"/>
      <c r="F85" s="6"/>
      <c r="G85" s="4"/>
    </row>
    <row r="86" spans="1:7" s="5" customFormat="1">
      <c r="A86" s="4" t="s">
        <v>55</v>
      </c>
      <c r="B86" s="4" t="s">
        <v>46</v>
      </c>
      <c r="C86" s="6"/>
      <c r="D86" s="6"/>
      <c r="E86" s="6"/>
      <c r="F86" s="6"/>
      <c r="G86" s="4"/>
    </row>
    <row r="87" spans="1:7" s="5" customFormat="1">
      <c r="A87" s="4" t="s">
        <v>56</v>
      </c>
      <c r="B87" s="4" t="s">
        <v>401</v>
      </c>
      <c r="C87" s="6"/>
      <c r="D87" s="6"/>
      <c r="E87" s="6"/>
      <c r="F87" s="6"/>
      <c r="G87" s="4"/>
    </row>
    <row r="88" spans="1:7" s="5" customFormat="1">
      <c r="A88" s="4" t="s">
        <v>58</v>
      </c>
      <c r="B88" s="4" t="s">
        <v>402</v>
      </c>
      <c r="C88" s="6"/>
      <c r="D88" s="6"/>
      <c r="E88" s="6"/>
      <c r="F88" s="6"/>
      <c r="G88" s="4"/>
    </row>
    <row r="89" spans="1:7" s="5" customFormat="1">
      <c r="A89" s="4" t="s">
        <v>59</v>
      </c>
      <c r="B89" s="4" t="s">
        <v>402</v>
      </c>
      <c r="C89" s="6"/>
      <c r="D89" s="6"/>
      <c r="E89" s="6"/>
      <c r="F89" s="6"/>
      <c r="G89" s="4"/>
    </row>
    <row r="90" spans="1:7" s="5" customFormat="1">
      <c r="A90" s="4" t="s">
        <v>60</v>
      </c>
      <c r="B90" s="4" t="s">
        <v>237</v>
      </c>
      <c r="C90" s="4"/>
      <c r="D90" s="4"/>
      <c r="E90" s="4"/>
      <c r="F90" s="4"/>
      <c r="G90" s="4"/>
    </row>
    <row r="91" spans="1:7" s="5" customFormat="1">
      <c r="A91" s="4" t="s">
        <v>61</v>
      </c>
      <c r="B91" s="4" t="s">
        <v>402</v>
      </c>
      <c r="C91" s="4"/>
      <c r="D91" s="4"/>
      <c r="E91" s="4"/>
      <c r="F91" s="4"/>
      <c r="G91" s="4"/>
    </row>
    <row r="92" spans="1:7" s="5" customFormat="1">
      <c r="A92" s="4" t="s">
        <v>62</v>
      </c>
      <c r="B92" s="4" t="s">
        <v>237</v>
      </c>
      <c r="C92" s="4"/>
      <c r="D92" s="4"/>
      <c r="E92" s="4"/>
      <c r="F92" s="4"/>
      <c r="G92" s="4"/>
    </row>
    <row r="93" spans="1:7" s="5" customFormat="1">
      <c r="A93" s="4" t="s">
        <v>63</v>
      </c>
      <c r="B93" s="4" t="s">
        <v>237</v>
      </c>
      <c r="C93" s="4"/>
      <c r="D93" s="4"/>
      <c r="E93" s="4"/>
      <c r="F93" s="4"/>
      <c r="G93" s="4"/>
    </row>
    <row r="94" spans="1:7" s="5" customFormat="1">
      <c r="A94" s="4" t="s">
        <v>64</v>
      </c>
      <c r="B94" s="4" t="s">
        <v>402</v>
      </c>
      <c r="C94" s="4"/>
      <c r="D94" s="4"/>
      <c r="E94" s="4"/>
      <c r="F94" s="4"/>
      <c r="G94" s="4"/>
    </row>
    <row r="95" spans="1:7" s="5" customFormat="1">
      <c r="A95" s="4" t="s">
        <v>65</v>
      </c>
      <c r="B95" s="4" t="s">
        <v>402</v>
      </c>
      <c r="C95" s="4"/>
      <c r="D95" s="4"/>
      <c r="E95" s="4"/>
      <c r="F95" s="4"/>
      <c r="G95" s="4"/>
    </row>
    <row r="96" spans="1:7" s="5" customFormat="1">
      <c r="A96" s="4" t="s">
        <v>66</v>
      </c>
      <c r="B96" s="4" t="s">
        <v>402</v>
      </c>
      <c r="C96" s="4"/>
      <c r="D96" s="4"/>
      <c r="E96" s="4"/>
      <c r="F96" s="4"/>
      <c r="G96" s="4"/>
    </row>
    <row r="97" spans="1:7" s="5" customFormat="1">
      <c r="A97" s="4" t="s">
        <v>67</v>
      </c>
      <c r="B97" s="4" t="s">
        <v>402</v>
      </c>
      <c r="C97" s="4"/>
      <c r="D97" s="4"/>
      <c r="E97" s="4"/>
      <c r="F97" s="4"/>
      <c r="G97" s="4" t="s">
        <v>69</v>
      </c>
    </row>
    <row r="98" spans="1:7" s="5" customFormat="1">
      <c r="A98" s="4" t="s">
        <v>70</v>
      </c>
      <c r="B98" s="4" t="s">
        <v>14</v>
      </c>
      <c r="C98" s="4"/>
      <c r="D98" s="4"/>
      <c r="E98" s="4"/>
      <c r="F98" s="4"/>
      <c r="G98" s="4" t="s">
        <v>288</v>
      </c>
    </row>
    <row r="99" spans="1:7" s="5" customFormat="1">
      <c r="A99" s="4" t="s">
        <v>71</v>
      </c>
      <c r="B99" s="4" t="s">
        <v>402</v>
      </c>
      <c r="C99" s="4"/>
      <c r="D99" s="4"/>
      <c r="E99" s="4"/>
      <c r="F99" s="4"/>
      <c r="G99" s="4" t="s">
        <v>72</v>
      </c>
    </row>
    <row r="100" spans="1:7" s="5" customFormat="1">
      <c r="A100" s="4" t="s">
        <v>73</v>
      </c>
      <c r="B100" s="4" t="s">
        <v>14</v>
      </c>
      <c r="C100" s="4"/>
      <c r="D100" s="4"/>
      <c r="E100" s="4"/>
      <c r="F100" s="4"/>
      <c r="G10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0"/>
  <sheetViews>
    <sheetView zoomScale="85" zoomScaleNormal="85" workbookViewId="0">
      <selection activeCell="A5" sqref="A5:G26"/>
    </sheetView>
  </sheetViews>
  <sheetFormatPr defaultColWidth="9" defaultRowHeight="18.75"/>
  <cols>
    <col min="1" max="1" width="28.25" style="1" customWidth="1"/>
    <col min="2" max="2" width="10.875" style="1" customWidth="1"/>
    <col min="3" max="4" width="9" style="1"/>
    <col min="5" max="5" width="12" style="1" customWidth="1"/>
    <col min="6" max="6" width="12.25" style="1" bestFit="1" customWidth="1"/>
    <col min="7" max="7" width="37.75" style="1" bestFit="1" customWidth="1"/>
    <col min="8" max="16384" width="9" style="1"/>
  </cols>
  <sheetData>
    <row r="2" spans="1:8">
      <c r="A2" s="5" t="s">
        <v>0</v>
      </c>
      <c r="B2" s="1" t="s">
        <v>400</v>
      </c>
    </row>
    <row r="3" spans="1:8">
      <c r="A3" s="5" t="s">
        <v>1</v>
      </c>
      <c r="B3" s="1" t="s">
        <v>377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2" t="s">
        <v>583</v>
      </c>
      <c r="B6" s="2" t="s">
        <v>198</v>
      </c>
      <c r="C6" s="2"/>
      <c r="D6" s="2" t="s">
        <v>272</v>
      </c>
      <c r="E6" s="2"/>
      <c r="F6" s="2"/>
      <c r="G6" s="2"/>
      <c r="H6" s="1" t="str">
        <f t="shared" ref="H6:H21" si="0">"data."&amp;A6 &amp; "= dataVm." &amp;A6 &amp; ";"</f>
        <v>data.EmpID= dataVm.EmpID;</v>
      </c>
    </row>
    <row r="7" spans="1:8">
      <c r="A7" s="2" t="s">
        <v>378</v>
      </c>
      <c r="B7" s="2" t="s">
        <v>14</v>
      </c>
      <c r="C7" s="2"/>
      <c r="D7" s="2"/>
      <c r="E7" s="2"/>
      <c r="F7" s="2"/>
      <c r="G7" s="2" t="s">
        <v>379</v>
      </c>
      <c r="H7" s="1" t="str">
        <f t="shared" si="0"/>
        <v>data.ContractNo= dataVm.ContractNo;</v>
      </c>
    </row>
    <row r="8" spans="1:8">
      <c r="A8" s="2" t="s">
        <v>341</v>
      </c>
      <c r="B8" s="2" t="s">
        <v>237</v>
      </c>
      <c r="C8" s="2"/>
      <c r="D8" s="2"/>
      <c r="E8" s="2"/>
      <c r="F8" s="2"/>
      <c r="G8" s="2" t="s">
        <v>388</v>
      </c>
      <c r="H8" s="1" t="str">
        <f t="shared" si="0"/>
        <v>data.StartDate= dataVm.StartDate;</v>
      </c>
    </row>
    <row r="9" spans="1:8">
      <c r="A9" s="2" t="s">
        <v>275</v>
      </c>
      <c r="B9" s="2" t="s">
        <v>237</v>
      </c>
      <c r="C9" s="2"/>
      <c r="D9" s="2"/>
      <c r="E9" s="2"/>
      <c r="F9" s="2"/>
      <c r="G9" s="2" t="s">
        <v>389</v>
      </c>
      <c r="H9" s="1" t="str">
        <f t="shared" si="0"/>
        <v>data.EndDate= dataVm.EndDate;</v>
      </c>
    </row>
    <row r="10" spans="1:8">
      <c r="A10" s="13" t="s">
        <v>584</v>
      </c>
      <c r="B10" s="2" t="s">
        <v>198</v>
      </c>
      <c r="C10" s="2"/>
      <c r="D10" s="2" t="s">
        <v>461</v>
      </c>
      <c r="E10" s="2"/>
      <c r="F10" s="2"/>
      <c r="G10" s="2" t="s">
        <v>387</v>
      </c>
      <c r="H10" s="1" t="str">
        <f t="shared" si="0"/>
        <v>data.ContractTypeMasterID= dataVm.ContractTypeMasterID;</v>
      </c>
    </row>
    <row r="11" spans="1:8">
      <c r="A11" s="13" t="s">
        <v>585</v>
      </c>
      <c r="B11" s="2" t="s">
        <v>198</v>
      </c>
      <c r="C11" s="2"/>
      <c r="D11" s="2" t="s">
        <v>461</v>
      </c>
      <c r="E11" s="2"/>
      <c r="F11" s="2"/>
      <c r="G11" s="2" t="s">
        <v>387</v>
      </c>
      <c r="H11" s="1" t="str">
        <f t="shared" si="0"/>
        <v>data.ContractTypeMasterDetailID= dataVm.ContractTypeMasterDetailID;</v>
      </c>
    </row>
    <row r="12" spans="1:8">
      <c r="A12" s="2" t="s">
        <v>369</v>
      </c>
      <c r="B12" s="2" t="s">
        <v>98</v>
      </c>
      <c r="C12" s="2"/>
      <c r="D12" s="2"/>
      <c r="E12" s="2"/>
      <c r="F12" s="2"/>
      <c r="G12" s="2"/>
      <c r="H12" s="1" t="str">
        <f t="shared" si="0"/>
        <v>data.SignDate= dataVm.SignDate;</v>
      </c>
    </row>
    <row r="13" spans="1:8">
      <c r="A13" s="2" t="s">
        <v>418</v>
      </c>
      <c r="B13" s="2" t="s">
        <v>46</v>
      </c>
      <c r="C13" s="2"/>
      <c r="D13" s="2"/>
      <c r="E13" s="2"/>
      <c r="F13" s="2"/>
      <c r="G13" s="2" t="s">
        <v>394</v>
      </c>
      <c r="H13" s="1" t="str">
        <f t="shared" si="0"/>
        <v>data.SalaryUnit= dataVm.SalaryUnit;</v>
      </c>
    </row>
    <row r="14" spans="1:8">
      <c r="A14" s="2" t="s">
        <v>381</v>
      </c>
      <c r="B14" s="2" t="s">
        <v>46</v>
      </c>
      <c r="C14" s="2"/>
      <c r="D14" s="2"/>
      <c r="E14" s="2"/>
      <c r="F14" s="2"/>
      <c r="G14" s="2" t="s">
        <v>380</v>
      </c>
      <c r="H14" s="1" t="str">
        <f t="shared" si="0"/>
        <v>data.NetSalary= dataVm.NetSalary;</v>
      </c>
    </row>
    <row r="15" spans="1:8">
      <c r="A15" s="2" t="s">
        <v>382</v>
      </c>
      <c r="B15" s="2" t="s">
        <v>46</v>
      </c>
      <c r="C15" s="2"/>
      <c r="D15" s="2"/>
      <c r="E15" s="2"/>
      <c r="F15" s="2"/>
      <c r="G15" s="2" t="s">
        <v>383</v>
      </c>
      <c r="H15" s="1" t="str">
        <f t="shared" si="0"/>
        <v>data.NetAllowance= dataVm.NetAllowance;</v>
      </c>
    </row>
    <row r="16" spans="1:8">
      <c r="A16" s="2" t="s">
        <v>385</v>
      </c>
      <c r="B16" s="2" t="s">
        <v>46</v>
      </c>
      <c r="C16" s="2"/>
      <c r="D16" s="2"/>
      <c r="E16" s="2"/>
      <c r="F16" s="2"/>
      <c r="G16" s="2" t="s">
        <v>386</v>
      </c>
      <c r="H16" s="1" t="str">
        <f t="shared" si="0"/>
        <v>data.OtherAllowance= dataVm.OtherAllowance;</v>
      </c>
    </row>
    <row r="17" spans="1:8">
      <c r="A17" s="2" t="s">
        <v>471</v>
      </c>
      <c r="B17" s="2" t="s">
        <v>9</v>
      </c>
      <c r="C17" s="2"/>
      <c r="D17" s="2"/>
      <c r="E17" s="2"/>
      <c r="F17" s="2"/>
      <c r="G17" s="2" t="s">
        <v>384</v>
      </c>
      <c r="H17" s="1" t="str">
        <f t="shared" si="0"/>
        <v>data.SubContractSignCount= dataVm.SubContractSignCount;</v>
      </c>
    </row>
    <row r="18" spans="1:8">
      <c r="A18" s="2" t="s">
        <v>352</v>
      </c>
      <c r="B18" s="2" t="s">
        <v>202</v>
      </c>
      <c r="C18" s="2"/>
      <c r="D18" s="2"/>
      <c r="E18" s="2"/>
      <c r="F18" s="2"/>
      <c r="G18" s="2" t="s">
        <v>278</v>
      </c>
      <c r="H18" s="1" t="str">
        <f t="shared" si="0"/>
        <v>data.Result= dataVm.Result;</v>
      </c>
    </row>
    <row r="19" spans="1:8">
      <c r="A19" s="2" t="s">
        <v>353</v>
      </c>
      <c r="B19" s="2" t="s">
        <v>202</v>
      </c>
      <c r="C19" s="2"/>
      <c r="D19" s="2"/>
      <c r="E19" s="2"/>
      <c r="F19" s="2"/>
      <c r="G19" s="2" t="s">
        <v>292</v>
      </c>
      <c r="H19" s="1" t="str">
        <f t="shared" si="0"/>
        <v>data.Action= dataVm.Action;</v>
      </c>
    </row>
    <row r="20" spans="1:8">
      <c r="A20" s="2" t="s">
        <v>390</v>
      </c>
      <c r="B20" s="2" t="s">
        <v>14</v>
      </c>
      <c r="C20" s="2"/>
      <c r="D20" s="2"/>
      <c r="E20" s="2"/>
      <c r="F20" s="2"/>
      <c r="G20" s="2" t="s">
        <v>391</v>
      </c>
      <c r="H20" s="1" t="str">
        <f t="shared" si="0"/>
        <v>data.Content= dataVm.Content;</v>
      </c>
    </row>
    <row r="21" spans="1:8">
      <c r="A21" s="13" t="s">
        <v>581</v>
      </c>
      <c r="B21" s="2" t="s">
        <v>9</v>
      </c>
      <c r="C21" s="2"/>
      <c r="D21" s="2" t="s">
        <v>392</v>
      </c>
      <c r="E21" s="2"/>
      <c r="F21" s="2"/>
      <c r="G21" s="2" t="s">
        <v>393</v>
      </c>
      <c r="H21" s="1" t="str">
        <f t="shared" si="0"/>
        <v>data.FileID= dataVm.FileID;</v>
      </c>
    </row>
    <row r="22" spans="1:8" s="5" customFormat="1">
      <c r="A22" s="4" t="s">
        <v>16</v>
      </c>
      <c r="B22" s="4" t="s">
        <v>9</v>
      </c>
      <c r="C22" s="4"/>
      <c r="D22" s="4"/>
      <c r="E22" s="4"/>
      <c r="F22" s="4"/>
      <c r="G22" s="4" t="s">
        <v>17</v>
      </c>
    </row>
    <row r="23" spans="1:8" s="5" customFormat="1">
      <c r="A23" s="4" t="s">
        <v>18</v>
      </c>
      <c r="B23" s="4" t="s">
        <v>14</v>
      </c>
      <c r="C23" s="4"/>
      <c r="D23" s="4"/>
      <c r="E23" s="4"/>
      <c r="F23" s="4"/>
      <c r="G23" s="4" t="s">
        <v>19</v>
      </c>
    </row>
    <row r="24" spans="1:8" s="5" customFormat="1">
      <c r="A24" s="4" t="s">
        <v>20</v>
      </c>
      <c r="B24" s="4" t="s">
        <v>14</v>
      </c>
      <c r="C24" s="4"/>
      <c r="D24" s="4"/>
      <c r="E24" s="4"/>
      <c r="F24" s="4"/>
      <c r="G24" s="4" t="s">
        <v>8</v>
      </c>
    </row>
    <row r="25" spans="1:8" s="5" customFormat="1">
      <c r="A25" s="4" t="s">
        <v>21</v>
      </c>
      <c r="B25" s="4" t="s">
        <v>9</v>
      </c>
      <c r="C25" s="4"/>
      <c r="D25" s="4"/>
      <c r="E25" s="4"/>
      <c r="F25" s="4"/>
      <c r="G25" s="4" t="s">
        <v>287</v>
      </c>
    </row>
    <row r="26" spans="1:8" s="5" customFormat="1">
      <c r="A26" s="4" t="s">
        <v>954</v>
      </c>
      <c r="B26" s="4" t="s">
        <v>9</v>
      </c>
      <c r="C26" s="4"/>
      <c r="D26" s="4"/>
      <c r="E26" s="4"/>
      <c r="F26" s="4"/>
      <c r="G26" s="4" t="s">
        <v>23</v>
      </c>
    </row>
    <row r="27" spans="1:8" s="5" customFormat="1">
      <c r="A27" s="4" t="s">
        <v>24</v>
      </c>
      <c r="B27" s="4" t="s">
        <v>14</v>
      </c>
      <c r="C27" s="4"/>
      <c r="D27" s="4"/>
      <c r="E27" s="4"/>
      <c r="F27" s="4"/>
      <c r="G27" s="4"/>
    </row>
    <row r="28" spans="1:8" s="5" customFormat="1">
      <c r="A28" s="4" t="s">
        <v>25</v>
      </c>
      <c r="B28" s="4" t="s">
        <v>14</v>
      </c>
      <c r="C28" s="4"/>
      <c r="D28" s="4"/>
      <c r="E28" s="4"/>
      <c r="F28" s="4"/>
      <c r="G28" s="4"/>
    </row>
    <row r="29" spans="1:8" s="5" customFormat="1">
      <c r="A29" s="4" t="s">
        <v>26</v>
      </c>
      <c r="B29" s="4" t="s">
        <v>14</v>
      </c>
      <c r="C29" s="4"/>
      <c r="D29" s="4"/>
      <c r="E29" s="4"/>
      <c r="F29" s="4"/>
      <c r="G29" s="4"/>
    </row>
    <row r="30" spans="1:8" s="5" customFormat="1">
      <c r="A30" s="4" t="s">
        <v>27</v>
      </c>
      <c r="B30" s="4" t="s">
        <v>14</v>
      </c>
      <c r="C30" s="4"/>
      <c r="D30" s="4"/>
      <c r="E30" s="4"/>
      <c r="F30" s="4"/>
      <c r="G30" s="4"/>
    </row>
    <row r="31" spans="1:8" s="5" customFormat="1">
      <c r="A31" s="4" t="s">
        <v>28</v>
      </c>
      <c r="B31" s="4" t="s">
        <v>14</v>
      </c>
      <c r="C31" s="4"/>
      <c r="D31" s="4"/>
      <c r="E31" s="4"/>
      <c r="F31" s="4"/>
      <c r="G31" s="4"/>
    </row>
    <row r="32" spans="1:8" s="5" customFormat="1">
      <c r="A32" s="4" t="s">
        <v>29</v>
      </c>
      <c r="B32" s="4" t="s">
        <v>14</v>
      </c>
      <c r="C32" s="4"/>
      <c r="D32" s="4"/>
      <c r="E32" s="4"/>
      <c r="F32" s="4"/>
      <c r="G32" s="4"/>
    </row>
    <row r="33" spans="1:7" s="5" customFormat="1">
      <c r="A33" s="4" t="s">
        <v>30</v>
      </c>
      <c r="B33" s="4" t="s">
        <v>14</v>
      </c>
      <c r="C33" s="4"/>
      <c r="D33" s="4"/>
      <c r="E33" s="4"/>
      <c r="F33" s="4"/>
      <c r="G33" s="4"/>
    </row>
    <row r="34" spans="1:7" s="5" customFormat="1">
      <c r="A34" s="4" t="s">
        <v>31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32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33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34</v>
      </c>
      <c r="B37" s="4" t="s">
        <v>35</v>
      </c>
      <c r="C37" s="4"/>
      <c r="D37" s="4"/>
      <c r="E37" s="4"/>
      <c r="F37" s="4"/>
      <c r="G37" s="4"/>
    </row>
    <row r="38" spans="1:7" s="5" customFormat="1">
      <c r="A38" s="4" t="s">
        <v>36</v>
      </c>
      <c r="B38" s="4" t="s">
        <v>35</v>
      </c>
      <c r="C38" s="4"/>
      <c r="D38" s="4"/>
      <c r="E38" s="4"/>
      <c r="F38" s="4"/>
      <c r="G38" s="4"/>
    </row>
    <row r="39" spans="1:7" s="5" customFormat="1">
      <c r="A39" s="4" t="s">
        <v>37</v>
      </c>
      <c r="B39" s="4" t="s">
        <v>35</v>
      </c>
      <c r="C39" s="4"/>
      <c r="D39" s="4"/>
      <c r="E39" s="4"/>
      <c r="F39" s="4"/>
      <c r="G39" s="4"/>
    </row>
    <row r="40" spans="1:7" s="5" customFormat="1">
      <c r="A40" s="4" t="s">
        <v>38</v>
      </c>
      <c r="B40" s="4" t="s">
        <v>35</v>
      </c>
      <c r="C40" s="4"/>
      <c r="D40" s="4"/>
      <c r="E40" s="4"/>
      <c r="F40" s="4"/>
      <c r="G40" s="4"/>
    </row>
    <row r="41" spans="1:7" s="5" customFormat="1">
      <c r="A41" s="4" t="s">
        <v>39</v>
      </c>
      <c r="B41" s="6" t="s">
        <v>35</v>
      </c>
      <c r="C41" s="4"/>
      <c r="D41" s="4"/>
      <c r="E41" s="4"/>
      <c r="F41" s="4"/>
      <c r="G41" s="4"/>
    </row>
    <row r="42" spans="1:7" s="5" customFormat="1">
      <c r="A42" s="4" t="s">
        <v>40</v>
      </c>
      <c r="B42" s="6" t="s">
        <v>35</v>
      </c>
      <c r="C42" s="4"/>
      <c r="D42" s="4"/>
      <c r="E42" s="4"/>
      <c r="F42" s="4"/>
      <c r="G42" s="4"/>
    </row>
    <row r="43" spans="1:7" s="5" customFormat="1">
      <c r="A43" s="4" t="s">
        <v>41</v>
      </c>
      <c r="B43" s="6" t="s">
        <v>35</v>
      </c>
      <c r="C43" s="4"/>
      <c r="D43" s="4"/>
      <c r="E43" s="4"/>
      <c r="F43" s="4"/>
      <c r="G43" s="4"/>
    </row>
    <row r="44" spans="1:7" s="5" customFormat="1">
      <c r="A44" s="4" t="s">
        <v>42</v>
      </c>
      <c r="B44" s="6" t="s">
        <v>35</v>
      </c>
      <c r="C44" s="4"/>
      <c r="D44" s="4"/>
      <c r="E44" s="4"/>
      <c r="F44" s="4"/>
      <c r="G44" s="4"/>
    </row>
    <row r="45" spans="1:7" s="5" customFormat="1">
      <c r="A45" s="4" t="s">
        <v>43</v>
      </c>
      <c r="B45" s="6" t="s">
        <v>35</v>
      </c>
      <c r="C45" s="4"/>
      <c r="D45" s="4"/>
      <c r="E45" s="4"/>
      <c r="F45" s="4"/>
      <c r="G45" s="4"/>
    </row>
    <row r="46" spans="1:7" s="5" customFormat="1">
      <c r="A46" s="4" t="s">
        <v>44</v>
      </c>
      <c r="B46" s="6" t="s">
        <v>35</v>
      </c>
      <c r="C46" s="4"/>
      <c r="D46" s="4"/>
      <c r="E46" s="4"/>
      <c r="F46" s="4"/>
      <c r="G46" s="4"/>
    </row>
    <row r="47" spans="1:7" s="5" customFormat="1">
      <c r="A47" s="4" t="s">
        <v>45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47</v>
      </c>
      <c r="B48" s="4" t="s">
        <v>46</v>
      </c>
      <c r="C48" s="4"/>
      <c r="D48" s="4"/>
      <c r="E48" s="4"/>
      <c r="F48" s="4"/>
      <c r="G48" s="4"/>
    </row>
    <row r="49" spans="1:7" s="5" customFormat="1">
      <c r="A49" s="4" t="s">
        <v>48</v>
      </c>
      <c r="B49" s="4" t="s">
        <v>46</v>
      </c>
      <c r="C49" s="4"/>
      <c r="D49" s="4"/>
      <c r="E49" s="4"/>
      <c r="F49" s="4"/>
      <c r="G49" s="4"/>
    </row>
    <row r="50" spans="1:7" s="5" customFormat="1">
      <c r="A50" s="4" t="s">
        <v>49</v>
      </c>
      <c r="B50" s="4" t="s">
        <v>46</v>
      </c>
      <c r="C50" s="4"/>
      <c r="D50" s="4"/>
      <c r="E50" s="4"/>
      <c r="F50" s="4"/>
      <c r="G50" s="4"/>
    </row>
    <row r="51" spans="1:7" s="5" customFormat="1">
      <c r="A51" s="4" t="s">
        <v>50</v>
      </c>
      <c r="B51" s="4" t="s">
        <v>46</v>
      </c>
      <c r="C51" s="4"/>
      <c r="D51" s="4"/>
      <c r="E51" s="4"/>
      <c r="F51" s="4"/>
      <c r="G51" s="4"/>
    </row>
    <row r="52" spans="1:7" s="5" customFormat="1">
      <c r="A52" s="4" t="s">
        <v>51</v>
      </c>
      <c r="B52" s="4" t="s">
        <v>46</v>
      </c>
      <c r="C52" s="4"/>
      <c r="D52" s="4"/>
      <c r="E52" s="4"/>
      <c r="F52" s="4"/>
      <c r="G52" s="4"/>
    </row>
    <row r="53" spans="1:7" s="5" customFormat="1">
      <c r="A53" s="4" t="s">
        <v>52</v>
      </c>
      <c r="B53" s="4" t="s">
        <v>46</v>
      </c>
      <c r="C53" s="4"/>
      <c r="D53" s="4"/>
      <c r="E53" s="4"/>
      <c r="F53" s="4"/>
      <c r="G53" s="4"/>
    </row>
    <row r="54" spans="1:7" s="5" customFormat="1">
      <c r="A54" s="4" t="s">
        <v>53</v>
      </c>
      <c r="B54" s="4" t="s">
        <v>46</v>
      </c>
      <c r="C54" s="6"/>
      <c r="D54" s="6"/>
      <c r="E54" s="6"/>
      <c r="F54" s="6"/>
      <c r="G54" s="4"/>
    </row>
    <row r="55" spans="1:7" s="5" customFormat="1">
      <c r="A55" s="4" t="s">
        <v>54</v>
      </c>
      <c r="B55" s="4" t="s">
        <v>46</v>
      </c>
      <c r="C55" s="6"/>
      <c r="D55" s="6"/>
      <c r="E55" s="6"/>
      <c r="F55" s="6"/>
      <c r="G55" s="4"/>
    </row>
    <row r="56" spans="1:7" s="5" customFormat="1">
      <c r="A56" s="4" t="s">
        <v>55</v>
      </c>
      <c r="B56" s="4" t="s">
        <v>46</v>
      </c>
      <c r="C56" s="6"/>
      <c r="D56" s="6"/>
      <c r="E56" s="6"/>
      <c r="F56" s="6"/>
      <c r="G56" s="4"/>
    </row>
    <row r="57" spans="1:7" s="5" customFormat="1">
      <c r="A57" s="4" t="s">
        <v>56</v>
      </c>
      <c r="B57" s="4" t="s">
        <v>401</v>
      </c>
      <c r="C57" s="6"/>
      <c r="D57" s="6"/>
      <c r="E57" s="6"/>
      <c r="F57" s="6"/>
      <c r="G57" s="4"/>
    </row>
    <row r="58" spans="1:7" s="5" customFormat="1">
      <c r="A58" s="4" t="s">
        <v>58</v>
      </c>
      <c r="B58" s="4" t="s">
        <v>402</v>
      </c>
      <c r="C58" s="6"/>
      <c r="D58" s="6"/>
      <c r="E58" s="6"/>
      <c r="F58" s="6"/>
      <c r="G58" s="4"/>
    </row>
    <row r="59" spans="1:7" s="5" customFormat="1">
      <c r="A59" s="4" t="s">
        <v>59</v>
      </c>
      <c r="B59" s="4" t="s">
        <v>402</v>
      </c>
      <c r="C59" s="6"/>
      <c r="D59" s="6"/>
      <c r="E59" s="6"/>
      <c r="F59" s="6"/>
      <c r="G59" s="4"/>
    </row>
    <row r="60" spans="1:7" s="5" customFormat="1">
      <c r="A60" s="4" t="s">
        <v>60</v>
      </c>
      <c r="B60" s="4" t="s">
        <v>237</v>
      </c>
      <c r="C60" s="4"/>
      <c r="D60" s="4"/>
      <c r="E60" s="4"/>
      <c r="F60" s="4"/>
      <c r="G60" s="4"/>
    </row>
    <row r="61" spans="1:7" s="5" customFormat="1">
      <c r="A61" s="4" t="s">
        <v>61</v>
      </c>
      <c r="B61" s="4" t="s">
        <v>402</v>
      </c>
      <c r="C61" s="4"/>
      <c r="D61" s="4"/>
      <c r="E61" s="4"/>
      <c r="F61" s="4"/>
      <c r="G61" s="4"/>
    </row>
    <row r="62" spans="1:7" s="5" customFormat="1">
      <c r="A62" s="4" t="s">
        <v>62</v>
      </c>
      <c r="B62" s="4" t="s">
        <v>237</v>
      </c>
      <c r="C62" s="4"/>
      <c r="D62" s="4"/>
      <c r="E62" s="4"/>
      <c r="F62" s="4"/>
      <c r="G62" s="4"/>
    </row>
    <row r="63" spans="1:7" s="5" customFormat="1">
      <c r="A63" s="4" t="s">
        <v>63</v>
      </c>
      <c r="B63" s="4" t="s">
        <v>237</v>
      </c>
      <c r="C63" s="4"/>
      <c r="D63" s="4"/>
      <c r="E63" s="4"/>
      <c r="F63" s="4"/>
      <c r="G63" s="4"/>
    </row>
    <row r="64" spans="1:7" s="5" customFormat="1">
      <c r="A64" s="4" t="s">
        <v>64</v>
      </c>
      <c r="B64" s="4" t="s">
        <v>402</v>
      </c>
      <c r="C64" s="4"/>
      <c r="D64" s="4"/>
      <c r="E64" s="4"/>
      <c r="F64" s="4"/>
      <c r="G64" s="4"/>
    </row>
    <row r="65" spans="1:7" s="5" customFormat="1">
      <c r="A65" s="4" t="s">
        <v>65</v>
      </c>
      <c r="B65" s="4" t="s">
        <v>402</v>
      </c>
      <c r="C65" s="4"/>
      <c r="D65" s="4"/>
      <c r="E65" s="4"/>
      <c r="F65" s="4"/>
      <c r="G65" s="4"/>
    </row>
    <row r="66" spans="1:7" s="5" customFormat="1">
      <c r="A66" s="4" t="s">
        <v>66</v>
      </c>
      <c r="B66" s="4" t="s">
        <v>402</v>
      </c>
      <c r="C66" s="4"/>
      <c r="D66" s="4"/>
      <c r="E66" s="4"/>
      <c r="F66" s="4"/>
      <c r="G66" s="4"/>
    </row>
    <row r="67" spans="1:7" s="5" customFormat="1">
      <c r="A67" s="4" t="s">
        <v>67</v>
      </c>
      <c r="B67" s="4" t="s">
        <v>402</v>
      </c>
      <c r="C67" s="4"/>
      <c r="D67" s="4"/>
      <c r="E67" s="4"/>
      <c r="F67" s="4"/>
      <c r="G67" s="4" t="s">
        <v>69</v>
      </c>
    </row>
    <row r="68" spans="1:7" s="5" customFormat="1">
      <c r="A68" s="4" t="s">
        <v>70</v>
      </c>
      <c r="B68" s="4" t="s">
        <v>14</v>
      </c>
      <c r="C68" s="4"/>
      <c r="D68" s="4"/>
      <c r="E68" s="4"/>
      <c r="F68" s="4"/>
      <c r="G68" s="4" t="s">
        <v>288</v>
      </c>
    </row>
    <row r="69" spans="1:7" s="5" customFormat="1">
      <c r="A69" s="4" t="s">
        <v>71</v>
      </c>
      <c r="B69" s="4" t="s">
        <v>402</v>
      </c>
      <c r="C69" s="4"/>
      <c r="D69" s="4"/>
      <c r="E69" s="4"/>
      <c r="F69" s="4"/>
      <c r="G69" s="4" t="s">
        <v>72</v>
      </c>
    </row>
    <row r="70" spans="1:7" s="5" customFormat="1">
      <c r="A70" s="4" t="s">
        <v>73</v>
      </c>
      <c r="B70" s="4" t="s">
        <v>14</v>
      </c>
      <c r="C70" s="4"/>
      <c r="D70" s="4"/>
      <c r="E70" s="4"/>
      <c r="F70" s="4"/>
      <c r="G7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topLeftCell="A49" workbookViewId="0">
      <selection activeCell="A13" sqref="A13:G13"/>
    </sheetView>
  </sheetViews>
  <sheetFormatPr defaultColWidth="9" defaultRowHeight="18.75"/>
  <cols>
    <col min="1" max="1" width="18.375" style="5" customWidth="1"/>
    <col min="2" max="2" width="15.875" style="5" bestFit="1" customWidth="1"/>
    <col min="3" max="3" width="4.25" style="5" bestFit="1" customWidth="1"/>
    <col min="4" max="4" width="3.125" style="5" bestFit="1" customWidth="1"/>
    <col min="5" max="5" width="10.125" style="5" bestFit="1" customWidth="1"/>
    <col min="6" max="6" width="12.875" style="5" bestFit="1" customWidth="1"/>
    <col min="7" max="7" width="25.875" style="5" customWidth="1"/>
    <col min="8" max="16384" width="9" style="5"/>
  </cols>
  <sheetData>
    <row r="2" spans="1:7">
      <c r="A2" s="5" t="s">
        <v>0</v>
      </c>
    </row>
    <row r="3" spans="1:7">
      <c r="A3" s="5" t="s">
        <v>1</v>
      </c>
    </row>
    <row r="4" spans="1:7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7">
      <c r="A5" s="4" t="s">
        <v>397</v>
      </c>
      <c r="B5" s="4" t="s">
        <v>9</v>
      </c>
      <c r="C5" s="4"/>
      <c r="D5" s="4"/>
      <c r="E5" s="4"/>
      <c r="F5" s="4"/>
      <c r="G5" s="4" t="s">
        <v>460</v>
      </c>
    </row>
    <row r="6" spans="1:7">
      <c r="A6" s="4" t="s">
        <v>10</v>
      </c>
      <c r="B6" s="4" t="s">
        <v>11</v>
      </c>
      <c r="C6" s="4"/>
      <c r="D6" s="4"/>
      <c r="E6" s="4"/>
      <c r="F6" s="4"/>
      <c r="G6" s="4" t="s">
        <v>12</v>
      </c>
    </row>
    <row r="7" spans="1:7">
      <c r="A7" s="4" t="s">
        <v>13</v>
      </c>
      <c r="B7" s="4" t="s">
        <v>14</v>
      </c>
      <c r="C7" s="4"/>
      <c r="D7" s="4"/>
      <c r="E7" s="4"/>
      <c r="F7" s="4"/>
      <c r="G7" s="4" t="s">
        <v>15</v>
      </c>
    </row>
    <row r="8" spans="1:7">
      <c r="A8" s="4"/>
      <c r="B8" s="4"/>
      <c r="C8" s="4"/>
      <c r="D8" s="4"/>
      <c r="E8" s="4"/>
      <c r="F8" s="4"/>
      <c r="G8" s="4"/>
    </row>
    <row r="9" spans="1:7">
      <c r="A9" s="4" t="s">
        <v>16</v>
      </c>
      <c r="B9" s="4" t="s">
        <v>9</v>
      </c>
      <c r="C9" s="4"/>
      <c r="D9" s="4"/>
      <c r="E9" s="4"/>
      <c r="F9" s="4"/>
      <c r="G9" s="4" t="s">
        <v>17</v>
      </c>
    </row>
    <row r="10" spans="1:7">
      <c r="A10" s="4" t="s">
        <v>18</v>
      </c>
      <c r="B10" s="4" t="s">
        <v>14</v>
      </c>
      <c r="C10" s="4"/>
      <c r="D10" s="4"/>
      <c r="E10" s="4"/>
      <c r="F10" s="4"/>
      <c r="G10" s="4" t="s">
        <v>19</v>
      </c>
    </row>
    <row r="11" spans="1:7">
      <c r="A11" s="4" t="s">
        <v>20</v>
      </c>
      <c r="B11" s="4" t="s">
        <v>14</v>
      </c>
      <c r="C11" s="4"/>
      <c r="D11" s="4"/>
      <c r="E11" s="4"/>
      <c r="F11" s="4"/>
      <c r="G11" s="4" t="s">
        <v>8</v>
      </c>
    </row>
    <row r="12" spans="1:7">
      <c r="A12" s="4" t="s">
        <v>21</v>
      </c>
      <c r="B12" s="4" t="s">
        <v>9</v>
      </c>
      <c r="C12" s="4"/>
      <c r="D12" s="4"/>
      <c r="E12" s="4"/>
      <c r="F12" s="4"/>
      <c r="G12" s="4" t="s">
        <v>287</v>
      </c>
    </row>
    <row r="13" spans="1:7">
      <c r="A13" s="4" t="s">
        <v>340</v>
      </c>
      <c r="B13" s="4" t="s">
        <v>9</v>
      </c>
      <c r="C13" s="4"/>
      <c r="D13" s="4"/>
      <c r="E13" s="4"/>
      <c r="F13" s="4"/>
      <c r="G13" s="4" t="s">
        <v>23</v>
      </c>
    </row>
    <row r="14" spans="1:7">
      <c r="A14" s="4" t="s">
        <v>24</v>
      </c>
      <c r="B14" s="4" t="s">
        <v>14</v>
      </c>
      <c r="C14" s="4"/>
      <c r="D14" s="4"/>
      <c r="E14" s="4"/>
      <c r="F14" s="4"/>
      <c r="G14" s="4"/>
    </row>
    <row r="15" spans="1:7">
      <c r="A15" s="4" t="s">
        <v>25</v>
      </c>
      <c r="B15" s="4" t="s">
        <v>14</v>
      </c>
      <c r="C15" s="4"/>
      <c r="D15" s="4"/>
      <c r="E15" s="4"/>
      <c r="F15" s="4"/>
      <c r="G15" s="4"/>
    </row>
    <row r="16" spans="1:7">
      <c r="A16" s="4" t="s">
        <v>26</v>
      </c>
      <c r="B16" s="4" t="s">
        <v>14</v>
      </c>
      <c r="C16" s="4"/>
      <c r="D16" s="4"/>
      <c r="E16" s="4"/>
      <c r="F16" s="4"/>
      <c r="G16" s="4"/>
    </row>
    <row r="17" spans="1:7">
      <c r="A17" s="4" t="s">
        <v>27</v>
      </c>
      <c r="B17" s="4" t="s">
        <v>14</v>
      </c>
      <c r="C17" s="4"/>
      <c r="D17" s="4"/>
      <c r="E17" s="4"/>
      <c r="F17" s="4"/>
      <c r="G17" s="4"/>
    </row>
    <row r="18" spans="1:7">
      <c r="A18" s="4" t="s">
        <v>28</v>
      </c>
      <c r="B18" s="4" t="s">
        <v>14</v>
      </c>
      <c r="C18" s="4"/>
      <c r="D18" s="4"/>
      <c r="E18" s="4"/>
      <c r="F18" s="4"/>
      <c r="G18" s="4"/>
    </row>
    <row r="19" spans="1:7">
      <c r="A19" s="4" t="s">
        <v>29</v>
      </c>
      <c r="B19" s="4" t="s">
        <v>14</v>
      </c>
      <c r="C19" s="4"/>
      <c r="D19" s="4"/>
      <c r="E19" s="4"/>
      <c r="F19" s="4"/>
      <c r="G19" s="4"/>
    </row>
    <row r="20" spans="1:7">
      <c r="A20" s="4" t="s">
        <v>30</v>
      </c>
      <c r="B20" s="4" t="s">
        <v>14</v>
      </c>
      <c r="C20" s="4"/>
      <c r="D20" s="4"/>
      <c r="E20" s="4"/>
      <c r="F20" s="4"/>
      <c r="G20" s="4"/>
    </row>
    <row r="21" spans="1:7">
      <c r="A21" s="4" t="s">
        <v>31</v>
      </c>
      <c r="B21" s="4" t="s">
        <v>14</v>
      </c>
      <c r="C21" s="4"/>
      <c r="D21" s="4"/>
      <c r="E21" s="4"/>
      <c r="F21" s="4"/>
      <c r="G21" s="4"/>
    </row>
    <row r="22" spans="1:7">
      <c r="A22" s="4" t="s">
        <v>32</v>
      </c>
      <c r="B22" s="4" t="s">
        <v>14</v>
      </c>
      <c r="C22" s="4"/>
      <c r="D22" s="4"/>
      <c r="E22" s="4"/>
      <c r="F22" s="4"/>
      <c r="G22" s="4"/>
    </row>
    <row r="23" spans="1:7">
      <c r="A23" s="4" t="s">
        <v>33</v>
      </c>
      <c r="B23" s="4" t="s">
        <v>14</v>
      </c>
      <c r="C23" s="4"/>
      <c r="D23" s="4"/>
      <c r="E23" s="4"/>
      <c r="F23" s="4"/>
      <c r="G23" s="4"/>
    </row>
    <row r="24" spans="1:7">
      <c r="A24" s="4" t="s">
        <v>34</v>
      </c>
      <c r="B24" s="4" t="s">
        <v>35</v>
      </c>
      <c r="C24" s="4"/>
      <c r="D24" s="4"/>
      <c r="E24" s="4"/>
      <c r="F24" s="4"/>
      <c r="G24" s="4"/>
    </row>
    <row r="25" spans="1:7">
      <c r="A25" s="4" t="s">
        <v>36</v>
      </c>
      <c r="B25" s="4" t="s">
        <v>35</v>
      </c>
      <c r="C25" s="4"/>
      <c r="D25" s="4"/>
      <c r="E25" s="4"/>
      <c r="F25" s="4"/>
      <c r="G25" s="4"/>
    </row>
    <row r="26" spans="1:7">
      <c r="A26" s="4" t="s">
        <v>37</v>
      </c>
      <c r="B26" s="4" t="s">
        <v>35</v>
      </c>
      <c r="C26" s="4"/>
      <c r="D26" s="4"/>
      <c r="E26" s="4"/>
      <c r="F26" s="4"/>
      <c r="G26" s="4"/>
    </row>
    <row r="27" spans="1:7">
      <c r="A27" s="4" t="s">
        <v>38</v>
      </c>
      <c r="B27" s="4" t="s">
        <v>35</v>
      </c>
      <c r="C27" s="4"/>
      <c r="D27" s="4"/>
      <c r="E27" s="4"/>
      <c r="F27" s="4"/>
      <c r="G27" s="4"/>
    </row>
    <row r="28" spans="1:7">
      <c r="A28" s="4" t="s">
        <v>39</v>
      </c>
      <c r="B28" s="6" t="s">
        <v>35</v>
      </c>
      <c r="C28" s="4"/>
      <c r="D28" s="4"/>
      <c r="E28" s="4"/>
      <c r="F28" s="4"/>
      <c r="G28" s="4"/>
    </row>
    <row r="29" spans="1:7">
      <c r="A29" s="4" t="s">
        <v>40</v>
      </c>
      <c r="B29" s="6" t="s">
        <v>35</v>
      </c>
      <c r="C29" s="4"/>
      <c r="D29" s="4"/>
      <c r="E29" s="4"/>
      <c r="F29" s="4"/>
      <c r="G29" s="4"/>
    </row>
    <row r="30" spans="1:7">
      <c r="A30" s="4" t="s">
        <v>41</v>
      </c>
      <c r="B30" s="6" t="s">
        <v>35</v>
      </c>
      <c r="C30" s="4"/>
      <c r="D30" s="4"/>
      <c r="E30" s="4"/>
      <c r="F30" s="4"/>
      <c r="G30" s="4"/>
    </row>
    <row r="31" spans="1:7">
      <c r="A31" s="4" t="s">
        <v>42</v>
      </c>
      <c r="B31" s="6" t="s">
        <v>35</v>
      </c>
      <c r="C31" s="4"/>
      <c r="D31" s="4"/>
      <c r="E31" s="4"/>
      <c r="F31" s="4"/>
      <c r="G31" s="4"/>
    </row>
    <row r="32" spans="1:7">
      <c r="A32" s="4" t="s">
        <v>43</v>
      </c>
      <c r="B32" s="6" t="s">
        <v>35</v>
      </c>
      <c r="C32" s="4"/>
      <c r="D32" s="4"/>
      <c r="E32" s="4"/>
      <c r="F32" s="4"/>
      <c r="G32" s="4"/>
    </row>
    <row r="33" spans="1:7">
      <c r="A33" s="4" t="s">
        <v>44</v>
      </c>
      <c r="B33" s="6" t="s">
        <v>35</v>
      </c>
      <c r="C33" s="4"/>
      <c r="D33" s="4"/>
      <c r="E33" s="4"/>
      <c r="F33" s="4"/>
      <c r="G33" s="4"/>
    </row>
    <row r="34" spans="1:7">
      <c r="A34" s="4" t="s">
        <v>45</v>
      </c>
      <c r="B34" s="4" t="s">
        <v>46</v>
      </c>
      <c r="C34" s="4"/>
      <c r="D34" s="4"/>
      <c r="E34" s="4"/>
      <c r="F34" s="4"/>
      <c r="G34" s="4"/>
    </row>
    <row r="35" spans="1:7">
      <c r="A35" s="4" t="s">
        <v>47</v>
      </c>
      <c r="B35" s="4" t="s">
        <v>46</v>
      </c>
      <c r="C35" s="4"/>
      <c r="D35" s="4"/>
      <c r="E35" s="4"/>
      <c r="F35" s="4"/>
      <c r="G35" s="4"/>
    </row>
    <row r="36" spans="1:7">
      <c r="A36" s="4" t="s">
        <v>48</v>
      </c>
      <c r="B36" s="4" t="s">
        <v>46</v>
      </c>
      <c r="C36" s="4"/>
      <c r="D36" s="4"/>
      <c r="E36" s="4"/>
      <c r="F36" s="4"/>
      <c r="G36" s="4"/>
    </row>
    <row r="37" spans="1:7">
      <c r="A37" s="4" t="s">
        <v>49</v>
      </c>
      <c r="B37" s="4" t="s">
        <v>46</v>
      </c>
      <c r="C37" s="4"/>
      <c r="D37" s="4"/>
      <c r="E37" s="4"/>
      <c r="F37" s="4"/>
      <c r="G37" s="4"/>
    </row>
    <row r="38" spans="1:7">
      <c r="A38" s="4" t="s">
        <v>50</v>
      </c>
      <c r="B38" s="4" t="s">
        <v>46</v>
      </c>
      <c r="C38" s="4"/>
      <c r="D38" s="4"/>
      <c r="E38" s="4"/>
      <c r="F38" s="4"/>
      <c r="G38" s="4"/>
    </row>
    <row r="39" spans="1:7">
      <c r="A39" s="4" t="s">
        <v>51</v>
      </c>
      <c r="B39" s="4" t="s">
        <v>46</v>
      </c>
      <c r="C39" s="4"/>
      <c r="D39" s="4"/>
      <c r="E39" s="4"/>
      <c r="F39" s="4"/>
      <c r="G39" s="4"/>
    </row>
    <row r="40" spans="1:7">
      <c r="A40" s="4" t="s">
        <v>52</v>
      </c>
      <c r="B40" s="4" t="s">
        <v>46</v>
      </c>
      <c r="C40" s="4"/>
      <c r="D40" s="4"/>
      <c r="E40" s="4"/>
      <c r="F40" s="4"/>
      <c r="G40" s="4"/>
    </row>
    <row r="41" spans="1:7">
      <c r="A41" s="4" t="s">
        <v>53</v>
      </c>
      <c r="B41" s="4" t="s">
        <v>46</v>
      </c>
      <c r="C41" s="6"/>
      <c r="D41" s="6"/>
      <c r="E41" s="6"/>
      <c r="F41" s="6"/>
      <c r="G41" s="4"/>
    </row>
    <row r="42" spans="1:7">
      <c r="A42" s="4" t="s">
        <v>54</v>
      </c>
      <c r="B42" s="4" t="s">
        <v>46</v>
      </c>
      <c r="C42" s="6"/>
      <c r="D42" s="6"/>
      <c r="E42" s="6"/>
      <c r="F42" s="6"/>
      <c r="G42" s="4"/>
    </row>
    <row r="43" spans="1:7">
      <c r="A43" s="4" t="s">
        <v>55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56</v>
      </c>
      <c r="B44" s="4" t="s">
        <v>98</v>
      </c>
      <c r="C44" s="6"/>
      <c r="D44" s="6"/>
      <c r="E44" s="6"/>
      <c r="F44" s="6"/>
      <c r="G44" s="4"/>
    </row>
    <row r="45" spans="1:7">
      <c r="A45" s="4" t="s">
        <v>58</v>
      </c>
      <c r="B45" s="4" t="s">
        <v>98</v>
      </c>
      <c r="C45" s="6"/>
      <c r="D45" s="6"/>
      <c r="E45" s="6"/>
      <c r="F45" s="6"/>
      <c r="G45" s="4"/>
    </row>
    <row r="46" spans="1:7">
      <c r="A46" s="4" t="s">
        <v>59</v>
      </c>
      <c r="B46" s="4" t="s">
        <v>98</v>
      </c>
      <c r="C46" s="6"/>
      <c r="D46" s="6"/>
      <c r="E46" s="6"/>
      <c r="F46" s="6"/>
      <c r="G46" s="4"/>
    </row>
    <row r="47" spans="1:7">
      <c r="A47" s="4" t="s">
        <v>60</v>
      </c>
      <c r="B47" s="4" t="s">
        <v>98</v>
      </c>
      <c r="C47" s="4"/>
      <c r="D47" s="4"/>
      <c r="E47" s="4"/>
      <c r="F47" s="4"/>
      <c r="G47" s="4"/>
    </row>
    <row r="48" spans="1:7">
      <c r="A48" s="4" t="s">
        <v>61</v>
      </c>
      <c r="B48" s="4" t="s">
        <v>98</v>
      </c>
      <c r="C48" s="4"/>
      <c r="D48" s="4"/>
      <c r="E48" s="4"/>
      <c r="F48" s="4"/>
      <c r="G48" s="4"/>
    </row>
    <row r="49" spans="1:7">
      <c r="A49" s="4" t="s">
        <v>62</v>
      </c>
      <c r="B49" s="4" t="s">
        <v>98</v>
      </c>
      <c r="C49" s="4"/>
      <c r="D49" s="4"/>
      <c r="E49" s="4"/>
      <c r="F49" s="4"/>
      <c r="G49" s="4"/>
    </row>
    <row r="50" spans="1:7">
      <c r="A50" s="4" t="s">
        <v>63</v>
      </c>
      <c r="B50" s="4" t="s">
        <v>98</v>
      </c>
      <c r="C50" s="4"/>
      <c r="D50" s="4"/>
      <c r="E50" s="4"/>
      <c r="F50" s="4"/>
      <c r="G50" s="4"/>
    </row>
    <row r="51" spans="1:7">
      <c r="A51" s="4" t="s">
        <v>64</v>
      </c>
      <c r="B51" s="4" t="s">
        <v>98</v>
      </c>
      <c r="C51" s="4"/>
      <c r="D51" s="4"/>
      <c r="E51" s="4"/>
      <c r="F51" s="4"/>
      <c r="G51" s="4"/>
    </row>
    <row r="52" spans="1:7">
      <c r="A52" s="4" t="s">
        <v>65</v>
      </c>
      <c r="B52" s="4" t="s">
        <v>98</v>
      </c>
      <c r="C52" s="4"/>
      <c r="D52" s="4"/>
      <c r="E52" s="4"/>
      <c r="F52" s="4"/>
      <c r="G52" s="4"/>
    </row>
    <row r="53" spans="1:7">
      <c r="A53" s="4" t="s">
        <v>66</v>
      </c>
      <c r="B53" s="4" t="s">
        <v>98</v>
      </c>
      <c r="C53" s="4"/>
      <c r="D53" s="4"/>
      <c r="E53" s="4"/>
      <c r="F53" s="4"/>
      <c r="G53" s="4"/>
    </row>
    <row r="54" spans="1:7">
      <c r="A54" s="4" t="s">
        <v>67</v>
      </c>
      <c r="B54" s="4" t="s">
        <v>98</v>
      </c>
      <c r="C54" s="4"/>
      <c r="D54" s="4"/>
      <c r="E54" s="4"/>
      <c r="F54" s="4"/>
      <c r="G54" s="4" t="s">
        <v>69</v>
      </c>
    </row>
    <row r="55" spans="1:7">
      <c r="A55" s="4" t="s">
        <v>70</v>
      </c>
      <c r="B55" s="4" t="s">
        <v>14</v>
      </c>
      <c r="C55" s="4"/>
      <c r="D55" s="4"/>
      <c r="E55" s="4"/>
      <c r="F55" s="4"/>
      <c r="G55" s="4" t="s">
        <v>288</v>
      </c>
    </row>
    <row r="56" spans="1:7">
      <c r="A56" s="4" t="s">
        <v>71</v>
      </c>
      <c r="B56" s="4" t="s">
        <v>68</v>
      </c>
      <c r="C56" s="4"/>
      <c r="D56" s="4"/>
      <c r="E56" s="4"/>
      <c r="F56" s="4"/>
      <c r="G56" s="4" t="s">
        <v>72</v>
      </c>
    </row>
    <row r="57" spans="1:7">
      <c r="A57" s="4" t="s">
        <v>73</v>
      </c>
      <c r="B57" s="4" t="s">
        <v>14</v>
      </c>
      <c r="C57" s="4"/>
      <c r="D57" s="4"/>
      <c r="E57" s="4"/>
      <c r="F57" s="4"/>
      <c r="G57" s="4" t="s">
        <v>289</v>
      </c>
    </row>
    <row r="58" spans="1:7">
      <c r="A58" s="1" t="s">
        <v>707</v>
      </c>
      <c r="B58" s="1" t="s">
        <v>708</v>
      </c>
    </row>
    <row r="59" spans="1:7">
      <c r="A59" s="1" t="s">
        <v>709</v>
      </c>
      <c r="B59" s="1" t="s">
        <v>708</v>
      </c>
    </row>
    <row r="60" spans="1:7">
      <c r="A60" s="20" t="s">
        <v>710</v>
      </c>
      <c r="B60" s="1" t="s">
        <v>711</v>
      </c>
    </row>
  </sheetData>
  <phoneticPr fontId="4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7"/>
  <sheetViews>
    <sheetView zoomScale="70" zoomScaleNormal="70" workbookViewId="0">
      <selection activeCell="A16" sqref="A16"/>
    </sheetView>
  </sheetViews>
  <sheetFormatPr defaultColWidth="9" defaultRowHeight="18.75"/>
  <cols>
    <col min="1" max="1" width="33.375" style="1" customWidth="1"/>
    <col min="2" max="2" width="10.875" style="1" customWidth="1"/>
    <col min="3" max="4" width="9" style="1"/>
    <col min="5" max="5" width="12" style="1" customWidth="1"/>
    <col min="6" max="6" width="12.25" style="1" bestFit="1" customWidth="1"/>
    <col min="7" max="7" width="44.125" style="1" bestFit="1" customWidth="1"/>
    <col min="8" max="16384" width="9" style="1"/>
  </cols>
  <sheetData>
    <row r="2" spans="1:8">
      <c r="A2" s="5" t="s">
        <v>0</v>
      </c>
      <c r="B2" s="1" t="s">
        <v>404</v>
      </c>
    </row>
    <row r="3" spans="1:8">
      <c r="A3" s="5" t="s">
        <v>1</v>
      </c>
      <c r="B3" s="1" t="s">
        <v>405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3" t="s">
        <v>586</v>
      </c>
      <c r="B6" s="2" t="s">
        <v>198</v>
      </c>
      <c r="C6" s="2" t="s">
        <v>625</v>
      </c>
      <c r="D6" s="2" t="s">
        <v>272</v>
      </c>
      <c r="E6" s="2"/>
      <c r="F6" s="2"/>
      <c r="G6" s="2"/>
      <c r="H6" s="1" t="str">
        <f t="shared" ref="H6:H28" si="0">"data."&amp;A6 &amp; "= dataVm." &amp;A6 &amp; ";"</f>
        <v>data.EmpID= dataVm.EmpID;</v>
      </c>
    </row>
    <row r="7" spans="1:8">
      <c r="A7" s="13" t="s">
        <v>587</v>
      </c>
      <c r="B7" s="2" t="s">
        <v>588</v>
      </c>
      <c r="C7" s="2"/>
      <c r="D7" s="2" t="s">
        <v>406</v>
      </c>
      <c r="E7" s="2"/>
      <c r="F7" s="2"/>
      <c r="G7" s="2" t="s">
        <v>417</v>
      </c>
      <c r="H7" s="1" t="str">
        <f t="shared" si="0"/>
        <v>data.ContractID= dataVm.ContractID;</v>
      </c>
    </row>
    <row r="8" spans="1:8">
      <c r="A8" s="2" t="s">
        <v>341</v>
      </c>
      <c r="B8" s="2" t="s">
        <v>237</v>
      </c>
      <c r="C8" s="2" t="s">
        <v>199</v>
      </c>
      <c r="D8" s="2"/>
      <c r="E8" s="2"/>
      <c r="F8" s="2"/>
      <c r="G8" s="2" t="s">
        <v>388</v>
      </c>
      <c r="H8" s="1" t="str">
        <f t="shared" si="0"/>
        <v>data.StartDate= dataVm.StartDate;</v>
      </c>
    </row>
    <row r="9" spans="1:8">
      <c r="A9" s="2" t="s">
        <v>275</v>
      </c>
      <c r="B9" s="2" t="s">
        <v>237</v>
      </c>
      <c r="C9" s="2" t="s">
        <v>199</v>
      </c>
      <c r="D9" s="2"/>
      <c r="E9" s="2"/>
      <c r="F9" s="2"/>
      <c r="G9" s="2" t="s">
        <v>389</v>
      </c>
      <c r="H9" s="1" t="str">
        <f t="shared" si="0"/>
        <v>data.EndDate= dataVm.EndDate;</v>
      </c>
    </row>
    <row r="10" spans="1:8">
      <c r="A10" s="2" t="s">
        <v>420</v>
      </c>
      <c r="B10" s="2" t="s">
        <v>46</v>
      </c>
      <c r="C10" s="2"/>
      <c r="D10" s="2"/>
      <c r="E10" s="2"/>
      <c r="F10" s="2"/>
      <c r="G10" s="2" t="s">
        <v>430</v>
      </c>
      <c r="H10" s="1" t="str">
        <f t="shared" si="0"/>
        <v>data.PreSalaryUnit= dataVm.PreSalaryUnit;</v>
      </c>
    </row>
    <row r="11" spans="1:8">
      <c r="A11" s="2" t="s">
        <v>407</v>
      </c>
      <c r="B11" s="2" t="s">
        <v>408</v>
      </c>
      <c r="C11" s="2"/>
      <c r="D11" s="2"/>
      <c r="E11" s="2"/>
      <c r="F11" s="2"/>
      <c r="G11" s="2" t="s">
        <v>429</v>
      </c>
      <c r="H11" s="1" t="str">
        <f t="shared" si="0"/>
        <v>data.PreNetSalary= dataVm.PreNetSalary;</v>
      </c>
    </row>
    <row r="12" spans="1:8">
      <c r="A12" s="2" t="s">
        <v>426</v>
      </c>
      <c r="B12" s="2" t="s">
        <v>408</v>
      </c>
      <c r="C12" s="2"/>
      <c r="D12" s="2"/>
      <c r="E12" s="2"/>
      <c r="F12" s="2"/>
      <c r="G12" s="2" t="s">
        <v>472</v>
      </c>
      <c r="H12" s="1" t="str">
        <f t="shared" si="0"/>
        <v>data.PreAdditionMoney= dataVm.PreAdditionMoney;</v>
      </c>
    </row>
    <row r="13" spans="1:8">
      <c r="A13" s="2" t="s">
        <v>427</v>
      </c>
      <c r="B13" s="2" t="s">
        <v>408</v>
      </c>
      <c r="C13" s="2"/>
      <c r="D13" s="2"/>
      <c r="E13" s="2"/>
      <c r="F13" s="2"/>
      <c r="G13" s="2" t="s">
        <v>431</v>
      </c>
      <c r="H13" s="1" t="str">
        <f t="shared" si="0"/>
        <v>data.PreAdditionPercent= dataVm.PreAdditionPercent;</v>
      </c>
    </row>
    <row r="14" spans="1:8">
      <c r="A14" s="2" t="s">
        <v>419</v>
      </c>
      <c r="B14" s="2" t="s">
        <v>46</v>
      </c>
      <c r="C14" s="2"/>
      <c r="D14" s="2"/>
      <c r="E14" s="2"/>
      <c r="F14" s="2"/>
      <c r="G14" s="2" t="s">
        <v>428</v>
      </c>
      <c r="H14" s="1" t="str">
        <f t="shared" si="0"/>
        <v>data.PreNetAllowance= dataVm.PreNetAllowance;</v>
      </c>
    </row>
    <row r="15" spans="1:8">
      <c r="A15" s="2" t="s">
        <v>414</v>
      </c>
      <c r="B15" s="2" t="s">
        <v>98</v>
      </c>
      <c r="C15" s="2"/>
      <c r="D15" s="2"/>
      <c r="E15" s="2"/>
      <c r="F15" s="2"/>
      <c r="G15" s="2" t="s">
        <v>413</v>
      </c>
      <c r="H15" s="1" t="str">
        <f t="shared" si="0"/>
        <v>data.PreYMSalary= dataVm.PreYMSalary;</v>
      </c>
    </row>
    <row r="16" spans="1:8">
      <c r="A16" s="2" t="s">
        <v>1000</v>
      </c>
      <c r="B16" s="2" t="s">
        <v>46</v>
      </c>
      <c r="C16" s="2"/>
      <c r="D16" s="2"/>
      <c r="E16" s="2"/>
      <c r="F16" s="2"/>
      <c r="G16" s="2" t="s">
        <v>394</v>
      </c>
      <c r="H16" s="1" t="str">
        <f t="shared" si="0"/>
        <v>data.KonSalaryUnit= dataVm.KonSalaryUnit;</v>
      </c>
    </row>
    <row r="17" spans="1:8">
      <c r="A17" s="2" t="s">
        <v>421</v>
      </c>
      <c r="B17" s="2" t="s">
        <v>408</v>
      </c>
      <c r="C17" s="2"/>
      <c r="D17" s="2"/>
      <c r="E17" s="2"/>
      <c r="F17" s="2"/>
      <c r="G17" s="2" t="s">
        <v>409</v>
      </c>
      <c r="H17" s="1" t="str">
        <f t="shared" si="0"/>
        <v>data.KonNetSalary= dataVm.KonNetSalary;</v>
      </c>
    </row>
    <row r="18" spans="1:8">
      <c r="A18" s="2" t="s">
        <v>422</v>
      </c>
      <c r="B18" s="2" t="s">
        <v>408</v>
      </c>
      <c r="C18" s="2"/>
      <c r="D18" s="2"/>
      <c r="E18" s="2"/>
      <c r="F18" s="2"/>
      <c r="G18" s="2" t="s">
        <v>410</v>
      </c>
      <c r="H18" s="1" t="str">
        <f t="shared" si="0"/>
        <v>data.KonAdditionMoney= dataVm.KonAdditionMoney;</v>
      </c>
    </row>
    <row r="19" spans="1:8">
      <c r="A19" s="2" t="s">
        <v>423</v>
      </c>
      <c r="B19" s="2" t="s">
        <v>408</v>
      </c>
      <c r="C19" s="2"/>
      <c r="D19" s="2"/>
      <c r="E19" s="2"/>
      <c r="F19" s="2"/>
      <c r="G19" s="2" t="s">
        <v>411</v>
      </c>
      <c r="H19" s="1" t="str">
        <f t="shared" si="0"/>
        <v>data.KonAdditionPercent= dataVm.KonAdditionPercent;</v>
      </c>
    </row>
    <row r="20" spans="1:8">
      <c r="A20" s="2" t="s">
        <v>424</v>
      </c>
      <c r="B20" s="2" t="s">
        <v>46</v>
      </c>
      <c r="C20" s="2"/>
      <c r="D20" s="2"/>
      <c r="E20" s="2"/>
      <c r="F20" s="2"/>
      <c r="G20" s="2" t="s">
        <v>383</v>
      </c>
      <c r="H20" s="1" t="str">
        <f t="shared" si="0"/>
        <v>data.KonNetAllowance= dataVm.KonNetAllowance;</v>
      </c>
    </row>
    <row r="21" spans="1:8">
      <c r="A21" s="2" t="s">
        <v>425</v>
      </c>
      <c r="B21" s="2" t="s">
        <v>98</v>
      </c>
      <c r="C21" s="2"/>
      <c r="D21" s="2"/>
      <c r="E21" s="2"/>
      <c r="F21" s="2"/>
      <c r="G21" s="2" t="s">
        <v>412</v>
      </c>
      <c r="H21" s="1" t="str">
        <f t="shared" si="0"/>
        <v>data.KonYMSalary= dataVm.KonYMSalary;</v>
      </c>
    </row>
    <row r="22" spans="1:8">
      <c r="A22" s="2" t="s">
        <v>415</v>
      </c>
      <c r="B22" s="2" t="s">
        <v>98</v>
      </c>
      <c r="C22" s="2"/>
      <c r="D22" s="2"/>
      <c r="E22" s="2"/>
      <c r="F22" s="2"/>
      <c r="G22" s="2" t="s">
        <v>416</v>
      </c>
      <c r="H22" s="1" t="str">
        <f t="shared" si="0"/>
        <v>data.NextYMSalary= dataVm.NextYMSalary;</v>
      </c>
    </row>
    <row r="23" spans="1:8">
      <c r="A23" s="13" t="s">
        <v>589</v>
      </c>
      <c r="B23" s="2" t="s">
        <v>198</v>
      </c>
      <c r="C23" s="2"/>
      <c r="D23" s="2" t="s">
        <v>464</v>
      </c>
      <c r="E23" s="2"/>
      <c r="F23" s="2"/>
      <c r="G23" s="2" t="s">
        <v>434</v>
      </c>
      <c r="H23" s="1" t="str">
        <f t="shared" si="0"/>
        <v>data.SalaryIncreaseTypeMasterID= dataVm.SalaryIncreaseTypeMasterID;</v>
      </c>
    </row>
    <row r="24" spans="1:8">
      <c r="A24" s="13" t="s">
        <v>590</v>
      </c>
      <c r="B24" s="2" t="s">
        <v>198</v>
      </c>
      <c r="C24" s="2"/>
      <c r="D24" s="2" t="s">
        <v>464</v>
      </c>
      <c r="E24" s="2"/>
      <c r="F24" s="2"/>
      <c r="G24" s="2" t="s">
        <v>434</v>
      </c>
      <c r="H24" s="1" t="str">
        <f t="shared" si="0"/>
        <v>data.SalaryIncreaseTypeMasterDetailID= dataVm.SalaryIncreaseTypeMasterDetailID;</v>
      </c>
    </row>
    <row r="25" spans="1:8">
      <c r="A25" s="2" t="s">
        <v>369</v>
      </c>
      <c r="B25" s="2" t="s">
        <v>98</v>
      </c>
      <c r="C25" s="2"/>
      <c r="D25" s="2"/>
      <c r="E25" s="2"/>
      <c r="F25" s="2"/>
      <c r="G25" s="2" t="s">
        <v>433</v>
      </c>
      <c r="H25" s="1" t="str">
        <f t="shared" si="0"/>
        <v>data.SignDate= dataVm.SignDate;</v>
      </c>
    </row>
    <row r="26" spans="1:8">
      <c r="A26" s="2" t="s">
        <v>473</v>
      </c>
      <c r="B26" s="2" t="s">
        <v>432</v>
      </c>
      <c r="C26" s="2"/>
      <c r="D26" s="2"/>
      <c r="E26" s="2"/>
      <c r="F26" s="2"/>
      <c r="G26" s="2" t="s">
        <v>474</v>
      </c>
      <c r="H26" s="1" t="str">
        <f t="shared" si="0"/>
        <v>data.Result= dataVm.Result;</v>
      </c>
    </row>
    <row r="27" spans="1:8">
      <c r="A27" s="2" t="s">
        <v>475</v>
      </c>
      <c r="B27" s="2" t="s">
        <v>432</v>
      </c>
      <c r="C27" s="2"/>
      <c r="D27" s="2"/>
      <c r="E27" s="2"/>
      <c r="F27" s="2"/>
      <c r="G27" s="2" t="s">
        <v>476</v>
      </c>
      <c r="H27" s="1" t="str">
        <f t="shared" si="0"/>
        <v>data.Action= dataVm.Action;</v>
      </c>
    </row>
    <row r="28" spans="1:8">
      <c r="A28" s="13" t="s">
        <v>581</v>
      </c>
      <c r="B28" s="2" t="s">
        <v>9</v>
      </c>
      <c r="C28" s="2"/>
      <c r="D28" s="2" t="s">
        <v>392</v>
      </c>
      <c r="E28" s="2"/>
      <c r="F28" s="2"/>
      <c r="G28" s="2" t="s">
        <v>435</v>
      </c>
      <c r="H28" s="1" t="str">
        <f t="shared" si="0"/>
        <v>data.FileID= dataVm.FileID;</v>
      </c>
    </row>
    <row r="29" spans="1:8" s="5" customFormat="1">
      <c r="A29" s="4" t="s">
        <v>16</v>
      </c>
      <c r="B29" s="4" t="s">
        <v>9</v>
      </c>
      <c r="C29" s="4"/>
      <c r="D29" s="4"/>
      <c r="E29" s="4"/>
      <c r="F29" s="4"/>
      <c r="G29" s="4" t="s">
        <v>17</v>
      </c>
    </row>
    <row r="30" spans="1:8" s="5" customFormat="1">
      <c r="A30" s="4" t="s">
        <v>18</v>
      </c>
      <c r="B30" s="4" t="s">
        <v>14</v>
      </c>
      <c r="C30" s="4"/>
      <c r="D30" s="4"/>
      <c r="E30" s="4"/>
      <c r="F30" s="4"/>
      <c r="G30" s="4" t="s">
        <v>19</v>
      </c>
    </row>
    <row r="31" spans="1:8" s="5" customFormat="1">
      <c r="A31" s="4" t="s">
        <v>20</v>
      </c>
      <c r="B31" s="4" t="s">
        <v>14</v>
      </c>
      <c r="C31" s="4"/>
      <c r="D31" s="4"/>
      <c r="E31" s="4"/>
      <c r="F31" s="4"/>
      <c r="G31" s="4" t="s">
        <v>8</v>
      </c>
    </row>
    <row r="32" spans="1:8" s="5" customFormat="1">
      <c r="A32" s="4" t="s">
        <v>21</v>
      </c>
      <c r="B32" s="4" t="s">
        <v>9</v>
      </c>
      <c r="C32" s="4"/>
      <c r="D32" s="4"/>
      <c r="E32" s="4"/>
      <c r="F32" s="4"/>
      <c r="G32" s="4" t="s">
        <v>287</v>
      </c>
    </row>
    <row r="33" spans="1:7" s="5" customFormat="1">
      <c r="A33" s="4" t="s">
        <v>954</v>
      </c>
      <c r="B33" s="4" t="s">
        <v>9</v>
      </c>
      <c r="C33" s="4"/>
      <c r="D33" s="4"/>
      <c r="E33" s="4"/>
      <c r="F33" s="4"/>
      <c r="G33" s="4" t="s">
        <v>23</v>
      </c>
    </row>
    <row r="34" spans="1:7" s="5" customFormat="1">
      <c r="A34" s="4" t="s">
        <v>24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25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26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27</v>
      </c>
      <c r="B37" s="4" t="s">
        <v>14</v>
      </c>
      <c r="C37" s="4"/>
      <c r="D37" s="4"/>
      <c r="E37" s="4"/>
      <c r="F37" s="4"/>
      <c r="G37" s="4"/>
    </row>
    <row r="38" spans="1:7" s="5" customFormat="1">
      <c r="A38" s="4" t="s">
        <v>28</v>
      </c>
      <c r="B38" s="4" t="s">
        <v>14</v>
      </c>
      <c r="C38" s="4"/>
      <c r="D38" s="4"/>
      <c r="E38" s="4"/>
      <c r="F38" s="4"/>
      <c r="G38" s="4"/>
    </row>
    <row r="39" spans="1:7" s="5" customFormat="1">
      <c r="A39" s="4" t="s">
        <v>29</v>
      </c>
      <c r="B39" s="4" t="s">
        <v>14</v>
      </c>
      <c r="C39" s="4"/>
      <c r="D39" s="4"/>
      <c r="E39" s="4"/>
      <c r="F39" s="4"/>
      <c r="G39" s="4"/>
    </row>
    <row r="40" spans="1:7" s="5" customFormat="1">
      <c r="A40" s="4" t="s">
        <v>30</v>
      </c>
      <c r="B40" s="4" t="s">
        <v>14</v>
      </c>
      <c r="C40" s="4"/>
      <c r="D40" s="4"/>
      <c r="E40" s="4"/>
      <c r="F40" s="4"/>
      <c r="G40" s="4"/>
    </row>
    <row r="41" spans="1:7" s="5" customFormat="1">
      <c r="A41" s="4" t="s">
        <v>31</v>
      </c>
      <c r="B41" s="4" t="s">
        <v>14</v>
      </c>
      <c r="C41" s="4"/>
      <c r="D41" s="4"/>
      <c r="E41" s="4"/>
      <c r="F41" s="4"/>
      <c r="G41" s="4"/>
    </row>
    <row r="42" spans="1:7" s="5" customFormat="1">
      <c r="A42" s="4" t="s">
        <v>32</v>
      </c>
      <c r="B42" s="4" t="s">
        <v>14</v>
      </c>
      <c r="C42" s="4"/>
      <c r="D42" s="4"/>
      <c r="E42" s="4"/>
      <c r="F42" s="4"/>
      <c r="G42" s="4"/>
    </row>
    <row r="43" spans="1:7" s="5" customFormat="1">
      <c r="A43" s="4" t="s">
        <v>33</v>
      </c>
      <c r="B43" s="4" t="s">
        <v>14</v>
      </c>
      <c r="C43" s="4"/>
      <c r="D43" s="4"/>
      <c r="E43" s="4"/>
      <c r="F43" s="4"/>
      <c r="G43" s="4"/>
    </row>
    <row r="44" spans="1:7" s="5" customFormat="1">
      <c r="A44" s="4" t="s">
        <v>34</v>
      </c>
      <c r="B44" s="4" t="s">
        <v>35</v>
      </c>
      <c r="C44" s="4"/>
      <c r="D44" s="4"/>
      <c r="E44" s="4"/>
      <c r="F44" s="4"/>
      <c r="G44" s="4"/>
    </row>
    <row r="45" spans="1:7" s="5" customFormat="1">
      <c r="A45" s="4" t="s">
        <v>36</v>
      </c>
      <c r="B45" s="4" t="s">
        <v>35</v>
      </c>
      <c r="C45" s="4"/>
      <c r="D45" s="4"/>
      <c r="E45" s="4"/>
      <c r="F45" s="4"/>
      <c r="G45" s="4"/>
    </row>
    <row r="46" spans="1:7" s="5" customFormat="1">
      <c r="A46" s="4" t="s">
        <v>37</v>
      </c>
      <c r="B46" s="4" t="s">
        <v>35</v>
      </c>
      <c r="C46" s="4"/>
      <c r="D46" s="4"/>
      <c r="E46" s="4"/>
      <c r="F46" s="4"/>
      <c r="G46" s="4"/>
    </row>
    <row r="47" spans="1:7" s="5" customFormat="1">
      <c r="A47" s="4" t="s">
        <v>38</v>
      </c>
      <c r="B47" s="4" t="s">
        <v>35</v>
      </c>
      <c r="C47" s="4"/>
      <c r="D47" s="4"/>
      <c r="E47" s="4"/>
      <c r="F47" s="4"/>
      <c r="G47" s="4"/>
    </row>
    <row r="48" spans="1:7" s="5" customFormat="1">
      <c r="A48" s="4" t="s">
        <v>39</v>
      </c>
      <c r="B48" s="6" t="s">
        <v>35</v>
      </c>
      <c r="C48" s="4"/>
      <c r="D48" s="4"/>
      <c r="E48" s="4"/>
      <c r="F48" s="4"/>
      <c r="G48" s="4"/>
    </row>
    <row r="49" spans="1:7" s="5" customFormat="1">
      <c r="A49" s="4" t="s">
        <v>40</v>
      </c>
      <c r="B49" s="6" t="s">
        <v>35</v>
      </c>
      <c r="C49" s="4"/>
      <c r="D49" s="4"/>
      <c r="E49" s="4"/>
      <c r="F49" s="4"/>
      <c r="G49" s="4"/>
    </row>
    <row r="50" spans="1:7" s="5" customFormat="1">
      <c r="A50" s="4" t="s">
        <v>41</v>
      </c>
      <c r="B50" s="6" t="s">
        <v>35</v>
      </c>
      <c r="C50" s="4"/>
      <c r="D50" s="4"/>
      <c r="E50" s="4"/>
      <c r="F50" s="4"/>
      <c r="G50" s="4"/>
    </row>
    <row r="51" spans="1:7" s="5" customFormat="1">
      <c r="A51" s="4" t="s">
        <v>42</v>
      </c>
      <c r="B51" s="6" t="s">
        <v>35</v>
      </c>
      <c r="C51" s="4"/>
      <c r="D51" s="4"/>
      <c r="E51" s="4"/>
      <c r="F51" s="4"/>
      <c r="G51" s="4"/>
    </row>
    <row r="52" spans="1:7" s="5" customFormat="1">
      <c r="A52" s="4" t="s">
        <v>43</v>
      </c>
      <c r="B52" s="6" t="s">
        <v>35</v>
      </c>
      <c r="C52" s="4"/>
      <c r="D52" s="4"/>
      <c r="E52" s="4"/>
      <c r="F52" s="4"/>
      <c r="G52" s="4"/>
    </row>
    <row r="53" spans="1:7" s="5" customFormat="1">
      <c r="A53" s="4" t="s">
        <v>44</v>
      </c>
      <c r="B53" s="6" t="s">
        <v>35</v>
      </c>
      <c r="C53" s="4"/>
      <c r="D53" s="4"/>
      <c r="E53" s="4"/>
      <c r="F53" s="4"/>
      <c r="G53" s="4"/>
    </row>
    <row r="54" spans="1:7" s="5" customFormat="1">
      <c r="A54" s="4" t="s">
        <v>45</v>
      </c>
      <c r="B54" s="4" t="s">
        <v>46</v>
      </c>
      <c r="C54" s="4"/>
      <c r="D54" s="4"/>
      <c r="E54" s="4"/>
      <c r="F54" s="4"/>
      <c r="G54" s="4"/>
    </row>
    <row r="55" spans="1:7" s="5" customFormat="1">
      <c r="A55" s="4" t="s">
        <v>47</v>
      </c>
      <c r="B55" s="4" t="s">
        <v>46</v>
      </c>
      <c r="C55" s="4"/>
      <c r="D55" s="4"/>
      <c r="E55" s="4"/>
      <c r="F55" s="4"/>
      <c r="G55" s="4"/>
    </row>
    <row r="56" spans="1:7" s="5" customFormat="1">
      <c r="A56" s="4" t="s">
        <v>48</v>
      </c>
      <c r="B56" s="4" t="s">
        <v>46</v>
      </c>
      <c r="C56" s="4"/>
      <c r="D56" s="4"/>
      <c r="E56" s="4"/>
      <c r="F56" s="4"/>
      <c r="G56" s="4"/>
    </row>
    <row r="57" spans="1:7" s="5" customFormat="1">
      <c r="A57" s="4" t="s">
        <v>49</v>
      </c>
      <c r="B57" s="4" t="s">
        <v>46</v>
      </c>
      <c r="C57" s="4"/>
      <c r="D57" s="4"/>
      <c r="E57" s="4"/>
      <c r="F57" s="4"/>
      <c r="G57" s="4"/>
    </row>
    <row r="58" spans="1:7" s="5" customFormat="1">
      <c r="A58" s="4" t="s">
        <v>50</v>
      </c>
      <c r="B58" s="4" t="s">
        <v>46</v>
      </c>
      <c r="C58" s="4"/>
      <c r="D58" s="4"/>
      <c r="E58" s="4"/>
      <c r="F58" s="4"/>
      <c r="G58" s="4"/>
    </row>
    <row r="59" spans="1:7" s="5" customFormat="1">
      <c r="A59" s="4" t="s">
        <v>51</v>
      </c>
      <c r="B59" s="4" t="s">
        <v>46</v>
      </c>
      <c r="C59" s="4"/>
      <c r="D59" s="4"/>
      <c r="E59" s="4"/>
      <c r="F59" s="4"/>
      <c r="G59" s="4"/>
    </row>
    <row r="60" spans="1:7" s="5" customFormat="1">
      <c r="A60" s="4" t="s">
        <v>52</v>
      </c>
      <c r="B60" s="4" t="s">
        <v>46</v>
      </c>
      <c r="C60" s="4"/>
      <c r="D60" s="4"/>
      <c r="E60" s="4"/>
      <c r="F60" s="4"/>
      <c r="G60" s="4"/>
    </row>
    <row r="61" spans="1:7" s="5" customFormat="1">
      <c r="A61" s="4" t="s">
        <v>53</v>
      </c>
      <c r="B61" s="4" t="s">
        <v>46</v>
      </c>
      <c r="C61" s="6"/>
      <c r="D61" s="6"/>
      <c r="E61" s="6"/>
      <c r="F61" s="6"/>
      <c r="G61" s="4"/>
    </row>
    <row r="62" spans="1:7" s="5" customFormat="1">
      <c r="A62" s="4" t="s">
        <v>54</v>
      </c>
      <c r="B62" s="4" t="s">
        <v>46</v>
      </c>
      <c r="C62" s="6"/>
      <c r="D62" s="6"/>
      <c r="E62" s="6"/>
      <c r="F62" s="6"/>
      <c r="G62" s="4"/>
    </row>
    <row r="63" spans="1:7" s="5" customFormat="1">
      <c r="A63" s="4" t="s">
        <v>55</v>
      </c>
      <c r="B63" s="4" t="s">
        <v>46</v>
      </c>
      <c r="C63" s="6"/>
      <c r="D63" s="6"/>
      <c r="E63" s="6"/>
      <c r="F63" s="6"/>
      <c r="G63" s="4"/>
    </row>
    <row r="64" spans="1:7" s="5" customFormat="1">
      <c r="A64" s="4" t="s">
        <v>56</v>
      </c>
      <c r="B64" s="4" t="s">
        <v>401</v>
      </c>
      <c r="C64" s="6"/>
      <c r="D64" s="6"/>
      <c r="E64" s="6"/>
      <c r="F64" s="6"/>
      <c r="G64" s="4"/>
    </row>
    <row r="65" spans="1:7" s="5" customFormat="1">
      <c r="A65" s="4" t="s">
        <v>58</v>
      </c>
      <c r="B65" s="4" t="s">
        <v>402</v>
      </c>
      <c r="C65" s="6"/>
      <c r="D65" s="6"/>
      <c r="E65" s="6"/>
      <c r="F65" s="6"/>
      <c r="G65" s="4"/>
    </row>
    <row r="66" spans="1:7" s="5" customFormat="1">
      <c r="A66" s="4" t="s">
        <v>59</v>
      </c>
      <c r="B66" s="4" t="s">
        <v>402</v>
      </c>
      <c r="C66" s="6"/>
      <c r="D66" s="6"/>
      <c r="E66" s="6"/>
      <c r="F66" s="6"/>
      <c r="G66" s="4"/>
    </row>
    <row r="67" spans="1:7" s="5" customFormat="1">
      <c r="A67" s="4" t="s">
        <v>60</v>
      </c>
      <c r="B67" s="4" t="s">
        <v>237</v>
      </c>
      <c r="C67" s="4"/>
      <c r="D67" s="4"/>
      <c r="E67" s="4"/>
      <c r="F67" s="4"/>
      <c r="G67" s="4"/>
    </row>
    <row r="68" spans="1:7" s="5" customFormat="1">
      <c r="A68" s="4" t="s">
        <v>61</v>
      </c>
      <c r="B68" s="4" t="s">
        <v>402</v>
      </c>
      <c r="C68" s="4"/>
      <c r="D68" s="4"/>
      <c r="E68" s="4"/>
      <c r="F68" s="4"/>
      <c r="G68" s="4"/>
    </row>
    <row r="69" spans="1:7" s="5" customFormat="1">
      <c r="A69" s="4" t="s">
        <v>62</v>
      </c>
      <c r="B69" s="4" t="s">
        <v>237</v>
      </c>
      <c r="C69" s="4"/>
      <c r="D69" s="4"/>
      <c r="E69" s="4"/>
      <c r="F69" s="4"/>
      <c r="G69" s="4"/>
    </row>
    <row r="70" spans="1:7" s="5" customFormat="1">
      <c r="A70" s="4" t="s">
        <v>63</v>
      </c>
      <c r="B70" s="4" t="s">
        <v>237</v>
      </c>
      <c r="C70" s="4"/>
      <c r="D70" s="4"/>
      <c r="E70" s="4"/>
      <c r="F70" s="4"/>
      <c r="G70" s="4"/>
    </row>
    <row r="71" spans="1:7" s="5" customFormat="1">
      <c r="A71" s="4" t="s">
        <v>64</v>
      </c>
      <c r="B71" s="4" t="s">
        <v>402</v>
      </c>
      <c r="C71" s="4"/>
      <c r="D71" s="4"/>
      <c r="E71" s="4"/>
      <c r="F71" s="4"/>
      <c r="G71" s="4"/>
    </row>
    <row r="72" spans="1:7" s="5" customFormat="1">
      <c r="A72" s="4" t="s">
        <v>65</v>
      </c>
      <c r="B72" s="4" t="s">
        <v>402</v>
      </c>
      <c r="C72" s="4"/>
      <c r="D72" s="4"/>
      <c r="E72" s="4"/>
      <c r="F72" s="4"/>
      <c r="G72" s="4"/>
    </row>
    <row r="73" spans="1:7" s="5" customFormat="1">
      <c r="A73" s="4" t="s">
        <v>66</v>
      </c>
      <c r="B73" s="4" t="s">
        <v>402</v>
      </c>
      <c r="C73" s="4"/>
      <c r="D73" s="4"/>
      <c r="E73" s="4"/>
      <c r="F73" s="4"/>
      <c r="G73" s="4"/>
    </row>
    <row r="74" spans="1:7" s="5" customFormat="1">
      <c r="A74" s="4" t="s">
        <v>67</v>
      </c>
      <c r="B74" s="4" t="s">
        <v>402</v>
      </c>
      <c r="C74" s="4"/>
      <c r="D74" s="4"/>
      <c r="E74" s="4"/>
      <c r="F74" s="4"/>
      <c r="G74" s="4" t="s">
        <v>69</v>
      </c>
    </row>
    <row r="75" spans="1:7" s="5" customFormat="1">
      <c r="A75" s="4" t="s">
        <v>70</v>
      </c>
      <c r="B75" s="4" t="s">
        <v>14</v>
      </c>
      <c r="C75" s="4"/>
      <c r="D75" s="4"/>
      <c r="E75" s="4"/>
      <c r="F75" s="4"/>
      <c r="G75" s="4" t="s">
        <v>288</v>
      </c>
    </row>
    <row r="76" spans="1:7" s="5" customFormat="1">
      <c r="A76" s="4" t="s">
        <v>71</v>
      </c>
      <c r="B76" s="4" t="s">
        <v>402</v>
      </c>
      <c r="C76" s="4"/>
      <c r="D76" s="4"/>
      <c r="E76" s="4"/>
      <c r="F76" s="4"/>
      <c r="G76" s="4" t="s">
        <v>72</v>
      </c>
    </row>
    <row r="77" spans="1:7" s="5" customFormat="1">
      <c r="A77" s="4" t="s">
        <v>73</v>
      </c>
      <c r="B77" s="4" t="s">
        <v>14</v>
      </c>
      <c r="C77" s="4"/>
      <c r="D77" s="4"/>
      <c r="E77" s="4"/>
      <c r="F77" s="4"/>
      <c r="G77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"/>
  <sheetViews>
    <sheetView zoomScale="90" zoomScaleNormal="90" workbookViewId="0">
      <selection activeCell="B11" sqref="B11"/>
    </sheetView>
  </sheetViews>
  <sheetFormatPr defaultColWidth="9" defaultRowHeight="18.75"/>
  <cols>
    <col min="1" max="1" width="32.875" style="1" customWidth="1"/>
    <col min="2" max="2" width="12.375" style="1" customWidth="1"/>
    <col min="3" max="3" width="9" style="1"/>
    <col min="4" max="4" width="14.625" style="1" customWidth="1"/>
    <col min="5" max="5" width="9" style="1"/>
    <col min="6" max="6" width="14.75" style="1" customWidth="1"/>
    <col min="7" max="7" width="37.125" style="1" bestFit="1" customWidth="1"/>
    <col min="8" max="16384" width="9" style="1"/>
  </cols>
  <sheetData>
    <row r="2" spans="1:8">
      <c r="A2" s="5" t="s">
        <v>0</v>
      </c>
      <c r="B2" s="1" t="s">
        <v>330</v>
      </c>
    </row>
    <row r="3" spans="1:8">
      <c r="A3" s="5" t="s">
        <v>1</v>
      </c>
      <c r="B3" s="1" t="s">
        <v>329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3" t="s">
        <v>591</v>
      </c>
      <c r="B6" s="2" t="s">
        <v>270</v>
      </c>
      <c r="C6" s="2" t="s">
        <v>271</v>
      </c>
      <c r="D6" s="2" t="s">
        <v>280</v>
      </c>
      <c r="E6" s="2"/>
      <c r="F6" s="2"/>
      <c r="G6" s="2"/>
      <c r="H6" s="1" t="str">
        <f t="shared" ref="H6:H15" si="0">"data."&amp;A6 &amp; "= dataVm." &amp;A6 &amp; ";"</f>
        <v>data.EmpID= dataVm.EmpID;</v>
      </c>
    </row>
    <row r="7" spans="1:8">
      <c r="A7" s="2" t="s">
        <v>273</v>
      </c>
      <c r="B7" s="2" t="s">
        <v>274</v>
      </c>
      <c r="C7" s="2" t="s">
        <v>271</v>
      </c>
      <c r="D7" s="2"/>
      <c r="E7" s="2"/>
      <c r="F7" s="2"/>
      <c r="G7" s="2"/>
      <c r="H7" s="1" t="str">
        <f t="shared" si="0"/>
        <v>data.StartDate= dataVm.StartDate;</v>
      </c>
    </row>
    <row r="8" spans="1:8">
      <c r="A8" s="2" t="s">
        <v>275</v>
      </c>
      <c r="B8" s="2" t="s">
        <v>274</v>
      </c>
      <c r="C8" s="2" t="s">
        <v>271</v>
      </c>
      <c r="D8" s="2"/>
      <c r="E8" s="2"/>
      <c r="F8" s="2"/>
      <c r="G8" s="2"/>
      <c r="H8" s="1" t="str">
        <f t="shared" si="0"/>
        <v>data.EndDate= dataVm.EndDate;</v>
      </c>
    </row>
    <row r="9" spans="1:8">
      <c r="A9" s="13" t="s">
        <v>596</v>
      </c>
      <c r="B9" s="2" t="s">
        <v>270</v>
      </c>
      <c r="C9" s="2" t="s">
        <v>271</v>
      </c>
      <c r="D9" s="2" t="s">
        <v>594</v>
      </c>
      <c r="E9" s="2"/>
      <c r="F9" s="2"/>
      <c r="G9" s="2" t="s">
        <v>354</v>
      </c>
      <c r="H9" s="1" t="str">
        <f t="shared" si="0"/>
        <v>data.AllowanceTypeMasterID= dataVm.AllowanceTypeMasterID;</v>
      </c>
    </row>
    <row r="10" spans="1:8">
      <c r="A10" s="13" t="s">
        <v>595</v>
      </c>
      <c r="B10" s="2" t="s">
        <v>270</v>
      </c>
      <c r="C10" s="2" t="s">
        <v>271</v>
      </c>
      <c r="D10" s="2" t="s">
        <v>593</v>
      </c>
      <c r="E10" s="2"/>
      <c r="F10" s="2"/>
      <c r="G10" s="2" t="s">
        <v>354</v>
      </c>
      <c r="H10" s="1" t="str">
        <f t="shared" si="0"/>
        <v>data.AllowanceTypeMasterDetailID= dataVm.AllowanceTypeMasterDetailID;</v>
      </c>
    </row>
    <row r="11" spans="1:8">
      <c r="A11" s="2" t="s">
        <v>355</v>
      </c>
      <c r="B11" s="2" t="s">
        <v>46</v>
      </c>
      <c r="C11" s="2"/>
      <c r="D11" s="2"/>
      <c r="E11" s="2"/>
      <c r="F11" s="2"/>
      <c r="G11" s="2" t="s">
        <v>356</v>
      </c>
      <c r="H11" s="1" t="str">
        <f t="shared" si="0"/>
        <v>data.AllowanceMoney= dataVm.AllowanceMoney;</v>
      </c>
    </row>
    <row r="12" spans="1:8">
      <c r="A12" s="2" t="s">
        <v>369</v>
      </c>
      <c r="B12" s="2" t="s">
        <v>98</v>
      </c>
      <c r="C12" s="2"/>
      <c r="D12" s="2"/>
      <c r="E12" s="2"/>
      <c r="F12" s="2"/>
      <c r="G12" s="2" t="s">
        <v>469</v>
      </c>
      <c r="H12" s="1" t="str">
        <f t="shared" si="0"/>
        <v>data.SignDate= dataVm.SignDate;</v>
      </c>
    </row>
    <row r="13" spans="1:8">
      <c r="A13" s="2" t="s">
        <v>276</v>
      </c>
      <c r="B13" s="2" t="s">
        <v>277</v>
      </c>
      <c r="C13" s="2"/>
      <c r="D13" s="2"/>
      <c r="E13" s="2"/>
      <c r="F13" s="2"/>
      <c r="G13" s="2"/>
      <c r="H13" s="1" t="str">
        <f t="shared" si="0"/>
        <v>data.Result= dataVm.Result;</v>
      </c>
    </row>
    <row r="14" spans="1:8">
      <c r="A14" s="2" t="s">
        <v>279</v>
      </c>
      <c r="B14" s="2" t="s">
        <v>277</v>
      </c>
      <c r="C14" s="2"/>
      <c r="D14" s="2"/>
      <c r="E14" s="2"/>
      <c r="F14" s="2"/>
      <c r="G14" s="2"/>
      <c r="H14" s="1" t="str">
        <f t="shared" si="0"/>
        <v>data.Action= dataVm.Action;</v>
      </c>
    </row>
    <row r="15" spans="1:8">
      <c r="A15" s="13" t="s">
        <v>592</v>
      </c>
      <c r="B15" s="2" t="s">
        <v>467</v>
      </c>
      <c r="C15" s="2"/>
      <c r="D15" s="2" t="s">
        <v>470</v>
      </c>
      <c r="E15" s="2"/>
      <c r="F15" s="2"/>
      <c r="G15" s="2" t="s">
        <v>468</v>
      </c>
      <c r="H15" s="1" t="str">
        <f t="shared" si="0"/>
        <v>data.FileID= dataVm.FileID;</v>
      </c>
    </row>
    <row r="16" spans="1:8" s="5" customFormat="1">
      <c r="A16" s="4" t="s">
        <v>403</v>
      </c>
      <c r="B16" s="4" t="s">
        <v>9</v>
      </c>
      <c r="C16" s="4"/>
      <c r="D16" s="4"/>
      <c r="E16" s="4"/>
      <c r="F16" s="4"/>
      <c r="G16" s="4" t="s">
        <v>17</v>
      </c>
    </row>
    <row r="17" spans="1:7" s="5" customFormat="1">
      <c r="A17" s="4" t="s">
        <v>18</v>
      </c>
      <c r="B17" s="4" t="s">
        <v>14</v>
      </c>
      <c r="C17" s="4"/>
      <c r="D17" s="4"/>
      <c r="E17" s="4"/>
      <c r="F17" s="4"/>
      <c r="G17" s="4" t="s">
        <v>19</v>
      </c>
    </row>
    <row r="18" spans="1:7" s="5" customFormat="1">
      <c r="A18" s="4" t="s">
        <v>20</v>
      </c>
      <c r="B18" s="4" t="s">
        <v>14</v>
      </c>
      <c r="C18" s="4"/>
      <c r="D18" s="4"/>
      <c r="E18" s="4"/>
      <c r="F18" s="4"/>
      <c r="G18" s="4" t="s">
        <v>8</v>
      </c>
    </row>
    <row r="19" spans="1:7" s="5" customFormat="1">
      <c r="A19" s="4" t="s">
        <v>21</v>
      </c>
      <c r="B19" s="4" t="s">
        <v>9</v>
      </c>
      <c r="C19" s="4"/>
      <c r="D19" s="4"/>
      <c r="E19" s="4"/>
      <c r="F19" s="4"/>
      <c r="G19" s="4" t="s">
        <v>287</v>
      </c>
    </row>
    <row r="20" spans="1:7" s="5" customFormat="1">
      <c r="A20" s="4" t="s">
        <v>954</v>
      </c>
      <c r="B20" s="4" t="s">
        <v>9</v>
      </c>
      <c r="C20" s="4"/>
      <c r="D20" s="4"/>
      <c r="E20" s="4"/>
      <c r="F20" s="4"/>
      <c r="G20" s="4" t="s">
        <v>23</v>
      </c>
    </row>
    <row r="21" spans="1:7" s="5" customFormat="1">
      <c r="A21" s="4" t="s">
        <v>24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25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26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27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28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29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30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31</v>
      </c>
      <c r="B28" s="4" t="s">
        <v>14</v>
      </c>
      <c r="C28" s="4"/>
      <c r="D28" s="4"/>
      <c r="E28" s="4"/>
      <c r="F28" s="4"/>
      <c r="G28" s="4"/>
    </row>
    <row r="29" spans="1:7" s="5" customFormat="1">
      <c r="A29" s="4" t="s">
        <v>32</v>
      </c>
      <c r="B29" s="4" t="s">
        <v>14</v>
      </c>
      <c r="C29" s="4"/>
      <c r="D29" s="4"/>
      <c r="E29" s="4"/>
      <c r="F29" s="4"/>
      <c r="G29" s="4"/>
    </row>
    <row r="30" spans="1:7" s="5" customFormat="1">
      <c r="A30" s="4" t="s">
        <v>33</v>
      </c>
      <c r="B30" s="4" t="s">
        <v>14</v>
      </c>
      <c r="C30" s="4"/>
      <c r="D30" s="4"/>
      <c r="E30" s="4"/>
      <c r="F30" s="4"/>
      <c r="G30" s="4"/>
    </row>
    <row r="31" spans="1:7" s="5" customFormat="1">
      <c r="A31" s="4" t="s">
        <v>34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36</v>
      </c>
      <c r="B32" s="4" t="s">
        <v>35</v>
      </c>
      <c r="C32" s="4"/>
      <c r="D32" s="4"/>
      <c r="E32" s="4"/>
      <c r="F32" s="4"/>
      <c r="G32" s="4"/>
    </row>
    <row r="33" spans="1:7" s="5" customFormat="1">
      <c r="A33" s="4" t="s">
        <v>37</v>
      </c>
      <c r="B33" s="4" t="s">
        <v>35</v>
      </c>
      <c r="C33" s="4"/>
      <c r="D33" s="4"/>
      <c r="E33" s="4"/>
      <c r="F33" s="4"/>
      <c r="G33" s="4"/>
    </row>
    <row r="34" spans="1:7" s="5" customFormat="1">
      <c r="A34" s="4" t="s">
        <v>38</v>
      </c>
      <c r="B34" s="4" t="s">
        <v>35</v>
      </c>
      <c r="C34" s="4"/>
      <c r="D34" s="4"/>
      <c r="E34" s="4"/>
      <c r="F34" s="4"/>
      <c r="G34" s="4"/>
    </row>
    <row r="35" spans="1:7" s="5" customFormat="1">
      <c r="A35" s="4" t="s">
        <v>39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40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41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42</v>
      </c>
      <c r="B38" s="6" t="s">
        <v>35</v>
      </c>
      <c r="C38" s="4"/>
      <c r="D38" s="4"/>
      <c r="E38" s="4"/>
      <c r="F38" s="4"/>
      <c r="G38" s="4"/>
    </row>
    <row r="39" spans="1:7" s="5" customFormat="1">
      <c r="A39" s="4" t="s">
        <v>43</v>
      </c>
      <c r="B39" s="6" t="s">
        <v>35</v>
      </c>
      <c r="C39" s="4"/>
      <c r="D39" s="4"/>
      <c r="E39" s="4"/>
      <c r="F39" s="4"/>
      <c r="G39" s="4"/>
    </row>
    <row r="40" spans="1:7" s="5" customFormat="1">
      <c r="A40" s="4" t="s">
        <v>44</v>
      </c>
      <c r="B40" s="6" t="s">
        <v>35</v>
      </c>
      <c r="C40" s="4"/>
      <c r="D40" s="4"/>
      <c r="E40" s="4"/>
      <c r="F40" s="4"/>
      <c r="G40" s="4"/>
    </row>
    <row r="41" spans="1:7" s="5" customFormat="1">
      <c r="A41" s="4" t="s">
        <v>45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47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48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49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50</v>
      </c>
      <c r="B45" s="4" t="s">
        <v>46</v>
      </c>
      <c r="C45" s="4"/>
      <c r="D45" s="4"/>
      <c r="E45" s="4"/>
      <c r="F45" s="4"/>
      <c r="G45" s="4"/>
    </row>
    <row r="46" spans="1:7" s="5" customFormat="1">
      <c r="A46" s="4" t="s">
        <v>51</v>
      </c>
      <c r="B46" s="4" t="s">
        <v>46</v>
      </c>
      <c r="C46" s="4"/>
      <c r="D46" s="4"/>
      <c r="E46" s="4"/>
      <c r="F46" s="4"/>
      <c r="G46" s="4"/>
    </row>
    <row r="47" spans="1:7" s="5" customFormat="1">
      <c r="A47" s="4" t="s">
        <v>52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53</v>
      </c>
      <c r="B48" s="4" t="s">
        <v>46</v>
      </c>
      <c r="C48" s="6"/>
      <c r="D48" s="6"/>
      <c r="E48" s="6"/>
      <c r="F48" s="6"/>
      <c r="G48" s="4"/>
    </row>
    <row r="49" spans="1:7" s="5" customFormat="1">
      <c r="A49" s="4" t="s">
        <v>54</v>
      </c>
      <c r="B49" s="4" t="s">
        <v>46</v>
      </c>
      <c r="C49" s="6"/>
      <c r="D49" s="6"/>
      <c r="E49" s="6"/>
      <c r="F49" s="6"/>
      <c r="G49" s="4"/>
    </row>
    <row r="50" spans="1:7" s="5" customFormat="1">
      <c r="A50" s="4" t="s">
        <v>55</v>
      </c>
      <c r="B50" s="4" t="s">
        <v>46</v>
      </c>
      <c r="C50" s="6"/>
      <c r="D50" s="6"/>
      <c r="E50" s="6"/>
      <c r="F50" s="6"/>
      <c r="G50" s="4"/>
    </row>
    <row r="51" spans="1:7" s="5" customFormat="1">
      <c r="A51" s="4" t="s">
        <v>56</v>
      </c>
      <c r="B51" s="4" t="s">
        <v>57</v>
      </c>
      <c r="C51" s="6"/>
      <c r="D51" s="6"/>
      <c r="E51" s="6"/>
      <c r="F51" s="6"/>
      <c r="G51" s="4"/>
    </row>
    <row r="52" spans="1:7" s="5" customFormat="1">
      <c r="A52" s="4" t="s">
        <v>58</v>
      </c>
      <c r="B52" s="4" t="s">
        <v>57</v>
      </c>
      <c r="C52" s="6"/>
      <c r="D52" s="6"/>
      <c r="E52" s="6"/>
      <c r="F52" s="6"/>
      <c r="G52" s="4"/>
    </row>
    <row r="53" spans="1:7" s="5" customFormat="1">
      <c r="A53" s="4" t="s">
        <v>59</v>
      </c>
      <c r="B53" s="4" t="s">
        <v>57</v>
      </c>
      <c r="C53" s="6"/>
      <c r="D53" s="6"/>
      <c r="E53" s="6"/>
      <c r="F53" s="6"/>
      <c r="G53" s="4"/>
    </row>
    <row r="54" spans="1:7" s="5" customFormat="1">
      <c r="A54" s="4" t="s">
        <v>60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61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62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63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64</v>
      </c>
      <c r="B58" s="4" t="s">
        <v>57</v>
      </c>
      <c r="C58" s="4"/>
      <c r="D58" s="4"/>
      <c r="E58" s="4"/>
      <c r="F58" s="4"/>
      <c r="G58" s="4"/>
    </row>
    <row r="59" spans="1:7" s="5" customFormat="1">
      <c r="A59" s="4" t="s">
        <v>65</v>
      </c>
      <c r="B59" s="4" t="s">
        <v>57</v>
      </c>
      <c r="C59" s="4"/>
      <c r="D59" s="4"/>
      <c r="E59" s="4"/>
      <c r="F59" s="4"/>
      <c r="G59" s="4"/>
    </row>
    <row r="60" spans="1:7" s="5" customFormat="1">
      <c r="A60" s="4" t="s">
        <v>66</v>
      </c>
      <c r="B60" s="4" t="s">
        <v>57</v>
      </c>
      <c r="C60" s="4"/>
      <c r="D60" s="4"/>
      <c r="E60" s="4"/>
      <c r="F60" s="4"/>
      <c r="G60" s="4"/>
    </row>
    <row r="61" spans="1:7" s="5" customFormat="1">
      <c r="A61" s="4" t="s">
        <v>67</v>
      </c>
      <c r="B61" s="4" t="s">
        <v>68</v>
      </c>
      <c r="C61" s="4"/>
      <c r="D61" s="4"/>
      <c r="E61" s="4"/>
      <c r="F61" s="4"/>
      <c r="G61" s="4" t="s">
        <v>69</v>
      </c>
    </row>
    <row r="62" spans="1:7" s="5" customFormat="1">
      <c r="A62" s="4" t="s">
        <v>70</v>
      </c>
      <c r="B62" s="4" t="s">
        <v>14</v>
      </c>
      <c r="C62" s="4"/>
      <c r="D62" s="4"/>
      <c r="E62" s="4"/>
      <c r="F62" s="4"/>
      <c r="G62" s="4" t="s">
        <v>288</v>
      </c>
    </row>
    <row r="63" spans="1:7" s="5" customFormat="1">
      <c r="A63" s="4" t="s">
        <v>71</v>
      </c>
      <c r="B63" s="4" t="s">
        <v>68</v>
      </c>
      <c r="C63" s="4"/>
      <c r="D63" s="4"/>
      <c r="E63" s="4"/>
      <c r="F63" s="4"/>
      <c r="G63" s="4" t="s">
        <v>72</v>
      </c>
    </row>
    <row r="64" spans="1:7" s="5" customFormat="1">
      <c r="A64" s="4" t="s">
        <v>73</v>
      </c>
      <c r="B64" s="4" t="s">
        <v>14</v>
      </c>
      <c r="C64" s="4"/>
      <c r="D64" s="4"/>
      <c r="E64" s="4"/>
      <c r="F64" s="4"/>
      <c r="G64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CN108"/>
  <sheetViews>
    <sheetView zoomScale="85" zoomScaleNormal="85" workbookViewId="0">
      <selection activeCell="F22" sqref="F22"/>
    </sheetView>
  </sheetViews>
  <sheetFormatPr defaultColWidth="9" defaultRowHeight="18.75"/>
  <cols>
    <col min="1" max="1" width="45.125" style="1" customWidth="1"/>
    <col min="2" max="2" width="10.875" style="1" customWidth="1"/>
    <col min="3" max="4" width="9" style="1"/>
    <col min="5" max="5" width="12" style="1" customWidth="1"/>
    <col min="6" max="6" width="12.25" style="1" bestFit="1" customWidth="1"/>
    <col min="7" max="7" width="37.75" style="1" bestFit="1" customWidth="1"/>
    <col min="8" max="16384" width="9" style="1"/>
  </cols>
  <sheetData>
    <row r="2" spans="1:13">
      <c r="A2" s="5" t="s">
        <v>0</v>
      </c>
      <c r="B2" s="1" t="s">
        <v>328</v>
      </c>
      <c r="G2" s="1" t="s">
        <v>1756</v>
      </c>
    </row>
    <row r="3" spans="1:13">
      <c r="A3" s="5" t="s">
        <v>1</v>
      </c>
      <c r="B3" s="1" t="s">
        <v>325</v>
      </c>
    </row>
    <row r="4" spans="1:1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3">
      <c r="A5" s="11" t="s">
        <v>1735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  <c r="L5" s="1" t="str">
        <f>A5 &amp; "  : " &amp; IF(OR(B5="int", B5="long", B5="decial"),"number;", IF(B5="bool","boolean;",IF(B5="DateTime"," Date ;"," string ;")))</f>
        <v>ID  : number;</v>
      </c>
      <c r="M5" s="1" t="str">
        <f>A5 &amp; "  : " &amp; IF(OR(B5="int", B5="long", B5="decial"),"0,", IF(B5="bool","0,",IF(B5="DateTime"," '2017/07/12' ,"," '' ,")))</f>
        <v>ID  : 0,</v>
      </c>
    </row>
    <row r="6" spans="1:13">
      <c r="A6" s="13" t="s">
        <v>583</v>
      </c>
      <c r="B6" s="2" t="s">
        <v>270</v>
      </c>
      <c r="C6" s="2" t="s">
        <v>271</v>
      </c>
      <c r="D6" s="2" t="s">
        <v>272</v>
      </c>
      <c r="E6" s="2"/>
      <c r="F6" s="2"/>
      <c r="G6" s="2"/>
      <c r="H6" s="1" t="str">
        <f t="shared" ref="H6:H59" si="0">"data."&amp;A6 &amp; "= dataVm." &amp;A6 &amp; ";"</f>
        <v>data.EmpID= dataVm.EmpID;</v>
      </c>
      <c r="L6" s="1" t="str">
        <f t="shared" ref="L6:L66" si="1">A6 &amp; "  : " &amp; IF(OR(B6="int", B6="long", B6="decial"),"number;", IF(B6="bool","boolean;",IF(B6="DateTime"," Date ;"," string ;")))</f>
        <v>EmpID  : number;</v>
      </c>
      <c r="M6" s="1" t="str">
        <f t="shared" ref="M6:M66" si="2">A6 &amp; "  : " &amp; IF(OR(B6="int", B6="long", B6="decial"),"0,", IF(B6="bool","0,",IF(B6="DateTime"," '2017/07/12' ,"," '' ,")))</f>
        <v>EmpID  : 0,</v>
      </c>
    </row>
    <row r="7" spans="1:13">
      <c r="A7" s="2" t="s">
        <v>1736</v>
      </c>
      <c r="B7" s="2" t="s">
        <v>274</v>
      </c>
      <c r="C7" s="2" t="s">
        <v>271</v>
      </c>
      <c r="D7" s="2"/>
      <c r="E7" s="2"/>
      <c r="F7" s="2"/>
      <c r="G7" s="2" t="s">
        <v>290</v>
      </c>
      <c r="H7" s="1" t="str">
        <f t="shared" si="0"/>
        <v>data.StartDate= dataVm.StartDate;</v>
      </c>
      <c r="L7" s="1" t="str">
        <f t="shared" si="1"/>
        <v>StartDate  :  Date ;</v>
      </c>
      <c r="M7" s="1" t="str">
        <f t="shared" si="2"/>
        <v>StartDate  :  '2017/07/12' ,</v>
      </c>
    </row>
    <row r="8" spans="1:13">
      <c r="A8" s="2" t="s">
        <v>1741</v>
      </c>
      <c r="B8" s="2" t="s">
        <v>274</v>
      </c>
      <c r="C8" s="2" t="s">
        <v>271</v>
      </c>
      <c r="D8" s="2"/>
      <c r="E8" s="2"/>
      <c r="F8" s="2"/>
      <c r="G8" s="2" t="s">
        <v>291</v>
      </c>
      <c r="H8" s="1" t="str">
        <f t="shared" si="0"/>
        <v>data.EndDate= dataVm.EndDate;</v>
      </c>
      <c r="L8" s="1" t="str">
        <f t="shared" si="1"/>
        <v>EndDate  :  Date ;</v>
      </c>
      <c r="M8" s="1" t="str">
        <f t="shared" si="2"/>
        <v>EndDate  :  '2017/07/12' ,</v>
      </c>
    </row>
    <row r="9" spans="1:13">
      <c r="A9" s="40" t="s">
        <v>1774</v>
      </c>
      <c r="B9" s="40" t="s">
        <v>9</v>
      </c>
      <c r="C9" s="40"/>
      <c r="D9" s="40"/>
      <c r="E9" s="40"/>
      <c r="F9" s="40"/>
      <c r="G9" s="40" t="s">
        <v>1241</v>
      </c>
      <c r="H9" s="1" t="str">
        <f t="shared" si="0"/>
        <v>data.CompanyID= dataVm.CompanyID;</v>
      </c>
      <c r="L9" s="1" t="str">
        <f t="shared" si="1"/>
        <v>CompanyID  : number;</v>
      </c>
      <c r="M9" s="1" t="str">
        <f t="shared" si="2"/>
        <v>CompanyID  : 0,</v>
      </c>
    </row>
    <row r="10" spans="1:13">
      <c r="A10" s="40" t="s">
        <v>1755</v>
      </c>
      <c r="B10" s="40" t="s">
        <v>1722</v>
      </c>
      <c r="C10" s="40"/>
      <c r="D10" s="40"/>
      <c r="E10" s="40"/>
      <c r="F10" s="40"/>
      <c r="G10" s="40"/>
      <c r="H10" s="1" t="str">
        <f t="shared" si="0"/>
        <v>data.IsChangeCompanyID= dataVm.IsChangeCompanyID;</v>
      </c>
      <c r="L10" s="1" t="str">
        <f t="shared" si="1"/>
        <v>IsChangeCompanyID  : number;</v>
      </c>
      <c r="M10" s="1" t="str">
        <f t="shared" si="2"/>
        <v>IsChangeCompanyID  : 0,</v>
      </c>
    </row>
    <row r="11" spans="1:13">
      <c r="A11" s="40" t="s">
        <v>1757</v>
      </c>
      <c r="B11" s="40" t="s">
        <v>9</v>
      </c>
      <c r="C11" s="40"/>
      <c r="D11" s="40"/>
      <c r="E11" s="40"/>
      <c r="F11" s="40"/>
      <c r="G11" s="40" t="s">
        <v>1242</v>
      </c>
      <c r="H11" s="1" t="str">
        <f t="shared" si="0"/>
        <v>data.DeptID= dataVm.DeptID;</v>
      </c>
      <c r="L11" s="1" t="str">
        <f t="shared" si="1"/>
        <v>DeptID  : number;</v>
      </c>
      <c r="M11" s="1" t="str">
        <f t="shared" si="2"/>
        <v>DeptID  : 0,</v>
      </c>
    </row>
    <row r="12" spans="1:13">
      <c r="A12" s="40" t="s">
        <v>1775</v>
      </c>
      <c r="B12" s="40" t="s">
        <v>1722</v>
      </c>
      <c r="C12" s="40"/>
      <c r="D12" s="40"/>
      <c r="E12" s="40"/>
      <c r="F12" s="40"/>
      <c r="G12" s="40"/>
      <c r="H12" s="1" t="str">
        <f t="shared" si="0"/>
        <v>data.IsChangeDeptID= dataVm.IsChangeDeptID;</v>
      </c>
      <c r="L12" s="1" t="str">
        <f t="shared" si="1"/>
        <v>IsChangeDeptID  : number;</v>
      </c>
      <c r="M12" s="1" t="str">
        <f t="shared" si="2"/>
        <v>IsChangeDeptID  : 0,</v>
      </c>
    </row>
    <row r="13" spans="1:13">
      <c r="A13" s="40" t="s">
        <v>1709</v>
      </c>
      <c r="B13" s="40" t="s">
        <v>9</v>
      </c>
      <c r="C13" s="40"/>
      <c r="D13" s="40"/>
      <c r="E13" s="40"/>
      <c r="F13" s="40"/>
      <c r="G13" s="40" t="s">
        <v>1243</v>
      </c>
      <c r="H13" s="1" t="str">
        <f t="shared" si="0"/>
        <v>data.TeamID= dataVm.TeamID;</v>
      </c>
      <c r="L13" s="1" t="str">
        <f t="shared" si="1"/>
        <v>TeamID  : number;</v>
      </c>
      <c r="M13" s="1" t="str">
        <f t="shared" si="2"/>
        <v>TeamID  : 0,</v>
      </c>
    </row>
    <row r="14" spans="1:13">
      <c r="A14" s="40" t="s">
        <v>1776</v>
      </c>
      <c r="B14" s="40" t="s">
        <v>1722</v>
      </c>
      <c r="C14" s="40"/>
      <c r="D14" s="40"/>
      <c r="E14" s="40"/>
      <c r="F14" s="40"/>
      <c r="G14" s="40"/>
      <c r="H14" s="1" t="str">
        <f t="shared" si="0"/>
        <v>data.IsChangeTeamID= dataVm.IsChangeTeamID;</v>
      </c>
      <c r="L14" s="1" t="str">
        <f t="shared" ref="L14" si="3">A14 &amp; "  : " &amp; IF(OR(B14="int", B14="long", B14="decial"),"number;", IF(B14="bool","boolean;",IF(B14="DateTime"," Date ;"," string ;")))</f>
        <v>IsChangeTeamID  : number;</v>
      </c>
      <c r="M14" s="1" t="str">
        <f t="shared" ref="M14" si="4">A14 &amp; "  : " &amp; IF(OR(B14="int", B14="long", B14="decial"),"0,", IF(B14="bool","0,",IF(B14="DateTime"," '2017/07/12' ,"," '' ,")))</f>
        <v>IsChangeTeamID  : 0,</v>
      </c>
    </row>
    <row r="15" spans="1:13">
      <c r="A15" s="40" t="s">
        <v>1737</v>
      </c>
      <c r="B15" s="40" t="s">
        <v>9</v>
      </c>
      <c r="C15" s="40"/>
      <c r="D15" s="40"/>
      <c r="E15" s="40"/>
      <c r="F15" s="40"/>
      <c r="G15" s="40" t="s">
        <v>1244</v>
      </c>
      <c r="H15" s="1" t="str">
        <f t="shared" si="0"/>
        <v>data.PositionID= dataVm.PositionID;</v>
      </c>
      <c r="L15" s="1" t="str">
        <f t="shared" si="1"/>
        <v>PositionID  : number;</v>
      </c>
      <c r="M15" s="1" t="str">
        <f t="shared" si="2"/>
        <v>PositionID  : 0,</v>
      </c>
    </row>
    <row r="16" spans="1:13">
      <c r="A16" s="40" t="s">
        <v>1777</v>
      </c>
      <c r="B16" s="40" t="s">
        <v>1722</v>
      </c>
      <c r="C16" s="40"/>
      <c r="D16" s="40"/>
      <c r="E16" s="40"/>
      <c r="F16" s="40"/>
      <c r="G16" s="40"/>
      <c r="H16" s="1" t="str">
        <f t="shared" si="0"/>
        <v>data.IsChangePositionID= dataVm.IsChangePositionID;</v>
      </c>
      <c r="L16" s="1" t="str">
        <f t="shared" si="1"/>
        <v>IsChangePositionID  : number;</v>
      </c>
      <c r="M16" s="1" t="str">
        <f t="shared" si="2"/>
        <v>IsChangePositionID  : 0,</v>
      </c>
    </row>
    <row r="17" spans="1:92">
      <c r="A17" s="40" t="s">
        <v>1758</v>
      </c>
      <c r="B17" s="40" t="s">
        <v>9</v>
      </c>
      <c r="C17" s="40"/>
      <c r="D17" s="40"/>
      <c r="E17" s="40"/>
      <c r="F17" s="40"/>
      <c r="G17" s="40" t="s">
        <v>1241</v>
      </c>
      <c r="H17" s="1" t="str">
        <f t="shared" si="0"/>
        <v>data.Company2ID= dataVm.Company2ID;</v>
      </c>
      <c r="L17" s="1" t="str">
        <f t="shared" si="1"/>
        <v>Company2ID  : number;</v>
      </c>
      <c r="M17" s="1" t="str">
        <f t="shared" si="2"/>
        <v>Company2ID  : 0,</v>
      </c>
    </row>
    <row r="18" spans="1:92">
      <c r="A18" s="40" t="s">
        <v>1778</v>
      </c>
      <c r="B18" s="40" t="s">
        <v>1722</v>
      </c>
      <c r="C18" s="40"/>
      <c r="D18" s="40"/>
      <c r="E18" s="40"/>
      <c r="F18" s="40"/>
      <c r="G18" s="40"/>
      <c r="H18" s="1" t="str">
        <f t="shared" si="0"/>
        <v>data.IsChangeCompany2ID= dataVm.IsChangeCompany2ID;</v>
      </c>
      <c r="L18" s="1" t="str">
        <f t="shared" ref="L18" si="5">A18 &amp; "  : " &amp; IF(OR(B18="int", B18="long", B18="decial"),"number;", IF(B18="bool","boolean;",IF(B18="DateTime"," Date ;"," string ;")))</f>
        <v>IsChangeCompany2ID  : number;</v>
      </c>
      <c r="M18" s="1" t="str">
        <f t="shared" ref="M18" si="6">A18 &amp; "  : " &amp; IF(OR(B18="int", B18="long", B18="decial"),"0,", IF(B18="bool","0,",IF(B18="DateTime"," '2017/07/12' ,"," '' ,")))</f>
        <v>IsChangeCompany2ID  : 0,</v>
      </c>
    </row>
    <row r="19" spans="1:92">
      <c r="A19" s="40" t="s">
        <v>1759</v>
      </c>
      <c r="B19" s="40" t="s">
        <v>9</v>
      </c>
      <c r="C19" s="40"/>
      <c r="D19" s="40"/>
      <c r="E19" s="40"/>
      <c r="F19" s="40"/>
      <c r="G19" s="40" t="s">
        <v>1242</v>
      </c>
      <c r="H19" s="1" t="str">
        <f t="shared" si="0"/>
        <v>data.Dept2ID= dataVm.Dept2ID;</v>
      </c>
      <c r="L19" s="1" t="str">
        <f t="shared" si="1"/>
        <v>Dept2ID  : number;</v>
      </c>
      <c r="M19" s="1" t="str">
        <f t="shared" si="2"/>
        <v>Dept2ID  : 0,</v>
      </c>
    </row>
    <row r="20" spans="1:92">
      <c r="A20" s="40" t="s">
        <v>1779</v>
      </c>
      <c r="B20" s="40" t="s">
        <v>1722</v>
      </c>
      <c r="C20" s="40"/>
      <c r="D20" s="40"/>
      <c r="E20" s="40"/>
      <c r="F20" s="40"/>
      <c r="G20" s="40"/>
      <c r="H20" s="1" t="str">
        <f t="shared" si="0"/>
        <v>data.IsChangeDept2ID= dataVm.IsChangeDept2ID;</v>
      </c>
      <c r="L20" s="1" t="str">
        <f t="shared" si="1"/>
        <v>IsChangeDept2ID  : number;</v>
      </c>
      <c r="M20" s="1" t="str">
        <f t="shared" si="2"/>
        <v>IsChangeDept2ID  : 0,</v>
      </c>
    </row>
    <row r="21" spans="1:92">
      <c r="A21" s="40" t="s">
        <v>1760</v>
      </c>
      <c r="B21" s="40" t="s">
        <v>9</v>
      </c>
      <c r="C21" s="40"/>
      <c r="D21" s="40"/>
      <c r="E21" s="40"/>
      <c r="F21" s="40"/>
      <c r="G21" s="40" t="s">
        <v>1243</v>
      </c>
      <c r="H21" s="1" t="str">
        <f t="shared" si="0"/>
        <v>data.Team2ID= dataVm.Team2ID;</v>
      </c>
      <c r="L21" s="1" t="str">
        <f t="shared" si="1"/>
        <v>Team2ID  : number;</v>
      </c>
      <c r="M21" s="1" t="str">
        <f t="shared" si="2"/>
        <v>Team2ID  : 0,</v>
      </c>
    </row>
    <row r="22" spans="1:92">
      <c r="A22" s="40" t="s">
        <v>1780</v>
      </c>
      <c r="B22" s="40" t="s">
        <v>1722</v>
      </c>
      <c r="C22" s="40"/>
      <c r="D22" s="40"/>
      <c r="E22" s="40"/>
      <c r="F22" s="40"/>
      <c r="G22" s="40"/>
      <c r="H22" s="1" t="str">
        <f t="shared" si="0"/>
        <v>data.IsChangeTeam2ID= dataVm.IsChangeTeam2ID;</v>
      </c>
      <c r="L22" s="1" t="str">
        <f t="shared" ref="L22" si="7">A22 &amp; "  : " &amp; IF(OR(B22="int", B22="long", B22="decial"),"number;", IF(B22="bool","boolean;",IF(B22="DateTime"," Date ;"," string ;")))</f>
        <v>IsChangeTeam2ID  : number;</v>
      </c>
      <c r="M22" s="1" t="str">
        <f t="shared" ref="M22" si="8">A22 &amp; "  : " &amp; IF(OR(B22="int", B22="long", B22="decial"),"0,", IF(B22="bool","0,",IF(B22="DateTime"," '2017/07/12' ,"," '' ,")))</f>
        <v>IsChangeTeam2ID  : 0,</v>
      </c>
    </row>
    <row r="23" spans="1:92">
      <c r="A23" s="40" t="s">
        <v>1761</v>
      </c>
      <c r="B23" s="40" t="s">
        <v>9</v>
      </c>
      <c r="C23" s="40"/>
      <c r="D23" s="40"/>
      <c r="E23" s="40"/>
      <c r="F23" s="40"/>
      <c r="G23" s="40" t="s">
        <v>1244</v>
      </c>
      <c r="H23" s="1" t="str">
        <f t="shared" si="0"/>
        <v>data.Position2ID= dataVm.Position2ID;</v>
      </c>
      <c r="L23" s="1" t="str">
        <f t="shared" si="1"/>
        <v>Position2ID  : number;</v>
      </c>
      <c r="M23" s="1" t="str">
        <f t="shared" si="2"/>
        <v>Position2ID  : 0,</v>
      </c>
    </row>
    <row r="24" spans="1:92">
      <c r="A24" s="40" t="s">
        <v>1781</v>
      </c>
      <c r="B24" s="40" t="s">
        <v>1722</v>
      </c>
      <c r="C24" s="40"/>
      <c r="D24" s="40"/>
      <c r="E24" s="40"/>
      <c r="F24" s="40"/>
      <c r="G24" s="40"/>
      <c r="H24" s="1" t="str">
        <f t="shared" si="0"/>
        <v>data.IsChangePosition2ID= dataVm.IsChangePosition2ID;</v>
      </c>
      <c r="L24" s="1" t="str">
        <f t="shared" si="1"/>
        <v>IsChangePosition2ID  : number;</v>
      </c>
      <c r="M24" s="1" t="str">
        <f t="shared" si="2"/>
        <v>IsChangePosition2ID  : 0,</v>
      </c>
    </row>
    <row r="25" spans="1:92" s="25" customFormat="1">
      <c r="A25" s="40" t="s">
        <v>1742</v>
      </c>
      <c r="B25" s="40" t="s">
        <v>9</v>
      </c>
      <c r="C25" s="40"/>
      <c r="D25" s="40" t="s">
        <v>1703</v>
      </c>
      <c r="E25" s="40"/>
      <c r="F25" s="40"/>
      <c r="G25" s="40" t="s">
        <v>1708</v>
      </c>
      <c r="H25" s="1" t="str">
        <f t="shared" si="0"/>
        <v>data.WorkEmpTypeMasterID= dataVm.WorkEmpTypeMasterID;</v>
      </c>
      <c r="I25" s="32"/>
      <c r="J25" s="32"/>
      <c r="K25" s="32"/>
      <c r="L25" s="32" t="str">
        <f t="shared" si="1"/>
        <v>WorkEmpTypeMasterID  : number;</v>
      </c>
      <c r="M25" s="1" t="str">
        <f t="shared" si="2"/>
        <v>WorkEmpTypeMasterID  : 0,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</row>
    <row r="26" spans="1:92" s="25" customFormat="1">
      <c r="A26" s="40" t="s">
        <v>1710</v>
      </c>
      <c r="B26" s="40" t="s">
        <v>198</v>
      </c>
      <c r="C26" s="40"/>
      <c r="D26" s="40" t="s">
        <v>1703</v>
      </c>
      <c r="E26" s="40"/>
      <c r="F26" s="40"/>
      <c r="G26" s="40"/>
      <c r="H26" s="1" t="str">
        <f t="shared" si="0"/>
        <v>data.WorkEmpTypeMasterDetailID= dataVm.WorkEmpTypeMasterDetailID;</v>
      </c>
      <c r="I26" s="32"/>
      <c r="J26" s="32"/>
      <c r="K26" s="32"/>
      <c r="L26" s="32" t="str">
        <f t="shared" si="1"/>
        <v>WorkEmpTypeMasterDetailID  : number;</v>
      </c>
      <c r="M26" s="1" t="str">
        <f t="shared" si="2"/>
        <v>WorkEmpTypeMasterDetailID  : 0,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</row>
    <row r="27" spans="1:92">
      <c r="A27" s="40" t="s">
        <v>1782</v>
      </c>
      <c r="B27" s="40" t="s">
        <v>1722</v>
      </c>
      <c r="C27" s="40"/>
      <c r="D27" s="40"/>
      <c r="E27" s="40"/>
      <c r="F27" s="40"/>
      <c r="G27" s="40"/>
      <c r="H27" s="1" t="str">
        <f t="shared" si="0"/>
        <v>data.IsChangeWorkEmpType= dataVm.IsChangeWorkEmpType;</v>
      </c>
      <c r="L27" s="1" t="str">
        <f t="shared" ref="L27" si="9">A27 &amp; "  : " &amp; IF(OR(B27="int", B27="long", B27="decial"),"number;", IF(B27="bool","boolean;",IF(B27="DateTime"," Date ;"," string ;")))</f>
        <v>IsChangeWorkEmpType  : number;</v>
      </c>
      <c r="M27" s="1" t="str">
        <f t="shared" ref="M27" si="10">A27 &amp; "  : " &amp; IF(OR(B27="int", B27="long", B27="decial"),"0,", IF(B27="bool","0,",IF(B27="DateTime"," '2017/07/12' ,"," '' ,")))</f>
        <v>IsChangeWorkEmpType  : 0,</v>
      </c>
    </row>
    <row r="28" spans="1:92" s="25" customFormat="1">
      <c r="A28" s="40" t="s">
        <v>1762</v>
      </c>
      <c r="B28" s="40" t="s">
        <v>9</v>
      </c>
      <c r="C28" s="40"/>
      <c r="D28" s="40" t="s">
        <v>349</v>
      </c>
      <c r="E28" s="40"/>
      <c r="F28" s="40"/>
      <c r="G28" s="40" t="s">
        <v>1167</v>
      </c>
      <c r="H28" s="1" t="str">
        <f t="shared" si="0"/>
        <v>data.EmpTypeMasterID= dataVm.EmpTypeMasterID;</v>
      </c>
      <c r="I28" s="32"/>
      <c r="J28" s="32"/>
      <c r="K28" s="32"/>
      <c r="L28" s="32" t="str">
        <f t="shared" si="1"/>
        <v>EmpTypeMasterID  : number;</v>
      </c>
      <c r="M28" s="1" t="str">
        <f t="shared" si="2"/>
        <v>EmpTypeMasterID  : 0,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</row>
    <row r="29" spans="1:92" s="25" customFormat="1">
      <c r="A29" s="40" t="s">
        <v>1744</v>
      </c>
      <c r="B29" s="40" t="s">
        <v>198</v>
      </c>
      <c r="C29" s="40"/>
      <c r="D29" s="40" t="s">
        <v>349</v>
      </c>
      <c r="E29" s="40"/>
      <c r="F29" s="40"/>
      <c r="G29" s="40"/>
      <c r="H29" s="1" t="str">
        <f t="shared" si="0"/>
        <v>data.EmpTypeMasterDetailID= dataVm.EmpTypeMasterDetailID;</v>
      </c>
      <c r="I29" s="32"/>
      <c r="J29" s="32"/>
      <c r="K29" s="32"/>
      <c r="L29" s="32" t="str">
        <f t="shared" si="1"/>
        <v>EmpTypeMasterDetailID  : number;</v>
      </c>
      <c r="M29" s="1" t="str">
        <f t="shared" si="2"/>
        <v>EmpTypeMasterDetailID  : 0,</v>
      </c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</row>
    <row r="30" spans="1:92">
      <c r="A30" s="40" t="s">
        <v>1783</v>
      </c>
      <c r="B30" s="40" t="s">
        <v>1722</v>
      </c>
      <c r="C30" s="40"/>
      <c r="D30" s="40"/>
      <c r="E30" s="40"/>
      <c r="F30" s="40"/>
      <c r="G30" s="40"/>
      <c r="H30" s="1" t="str">
        <f t="shared" si="0"/>
        <v>data.IsChangeEmpType= dataVm.IsChangeEmpType;</v>
      </c>
      <c r="L30" s="1" t="str">
        <f t="shared" si="1"/>
        <v>IsChangeEmpType  : number;</v>
      </c>
      <c r="M30" s="1" t="str">
        <f t="shared" si="2"/>
        <v>IsChangeEmpType  : 0,</v>
      </c>
    </row>
    <row r="31" spans="1:92">
      <c r="A31" s="40" t="s">
        <v>1763</v>
      </c>
      <c r="B31" s="40" t="s">
        <v>9</v>
      </c>
      <c r="C31" s="40"/>
      <c r="D31" s="40">
        <v>10</v>
      </c>
      <c r="E31" s="40"/>
      <c r="F31" s="40"/>
      <c r="G31" s="40" t="s">
        <v>1245</v>
      </c>
      <c r="H31" s="1" t="str">
        <f t="shared" si="0"/>
        <v>data.JapaneseLevelMasterID= dataVm.JapaneseLevelMasterID;</v>
      </c>
      <c r="L31" s="1" t="str">
        <f t="shared" si="1"/>
        <v>JapaneseLevelMasterID  : number;</v>
      </c>
      <c r="M31" s="1" t="str">
        <f t="shared" si="2"/>
        <v>JapaneseLevelMasterID  : 0,</v>
      </c>
    </row>
    <row r="32" spans="1:92">
      <c r="A32" s="40" t="s">
        <v>1738</v>
      </c>
      <c r="B32" s="40" t="s">
        <v>9</v>
      </c>
      <c r="C32" s="40"/>
      <c r="D32" s="40"/>
      <c r="E32" s="40"/>
      <c r="F32" s="40"/>
      <c r="G32" s="40"/>
      <c r="H32" s="1" t="str">
        <f t="shared" si="0"/>
        <v>data.JapaneseLevelMasterDetailID= dataVm.JapaneseLevelMasterDetailID;</v>
      </c>
      <c r="L32" s="1" t="str">
        <f t="shared" si="1"/>
        <v>JapaneseLevelMasterDetailID  : number;</v>
      </c>
      <c r="M32" s="1" t="str">
        <f t="shared" si="2"/>
        <v>JapaneseLevelMasterDetailID  : 0,</v>
      </c>
    </row>
    <row r="33" spans="1:13">
      <c r="A33" s="40" t="s">
        <v>1764</v>
      </c>
      <c r="B33" s="40" t="s">
        <v>1722</v>
      </c>
      <c r="C33" s="40"/>
      <c r="D33" s="40"/>
      <c r="E33" s="40"/>
      <c r="F33" s="40"/>
      <c r="G33" s="40"/>
      <c r="H33" s="1" t="str">
        <f t="shared" si="0"/>
        <v>data.IsChangeJapaneseLevel= dataVm.IsChangeJapaneseLevel;</v>
      </c>
      <c r="L33" s="1" t="str">
        <f t="shared" ref="L33" si="11">A33 &amp; "  : " &amp; IF(OR(B33="int", B33="long", B33="decial"),"number;", IF(B33="bool","boolean;",IF(B33="DateTime"," Date ;"," string ;")))</f>
        <v>IsChangeJapaneseLevel  : number;</v>
      </c>
      <c r="M33" s="1" t="str">
        <f t="shared" ref="M33" si="12">A33 &amp; "  : " &amp; IF(OR(B33="int", B33="long", B33="decial"),"0,", IF(B33="bool","0,",IF(B33="DateTime"," '2017/07/12' ,"," '' ,")))</f>
        <v>IsChangeJapaneseLevel  : 0,</v>
      </c>
    </row>
    <row r="34" spans="1:13">
      <c r="A34" s="40" t="s">
        <v>1765</v>
      </c>
      <c r="B34" s="40" t="s">
        <v>9</v>
      </c>
      <c r="C34" s="40"/>
      <c r="D34" s="40">
        <v>11</v>
      </c>
      <c r="E34" s="40"/>
      <c r="F34" s="40"/>
      <c r="G34" s="40" t="s">
        <v>1246</v>
      </c>
      <c r="H34" s="1" t="str">
        <f t="shared" si="0"/>
        <v>data.BusinessAllowanceLevelMasterID= dataVm.BusinessAllowanceLevelMasterID;</v>
      </c>
      <c r="L34" s="1" t="str">
        <f t="shared" si="1"/>
        <v>BusinessAllowanceLevelMasterID  : number;</v>
      </c>
      <c r="M34" s="1" t="str">
        <f t="shared" si="2"/>
        <v>BusinessAllowanceLevelMasterID  : 0,</v>
      </c>
    </row>
    <row r="35" spans="1:13">
      <c r="A35" s="40" t="s">
        <v>1711</v>
      </c>
      <c r="B35" s="40" t="s">
        <v>9</v>
      </c>
      <c r="C35" s="40"/>
      <c r="D35" s="40"/>
      <c r="E35" s="40"/>
      <c r="F35" s="40"/>
      <c r="G35" s="40"/>
      <c r="H35" s="1" t="str">
        <f t="shared" si="0"/>
        <v>data.BusinessAllowanceLevelMasterDetailID= dataVm.BusinessAllowanceLevelMasterDetailID;</v>
      </c>
      <c r="L35" s="1" t="str">
        <f t="shared" si="1"/>
        <v>BusinessAllowanceLevelMasterDetailID  : number;</v>
      </c>
      <c r="M35" s="1" t="str">
        <f t="shared" si="2"/>
        <v>BusinessAllowanceLevelMasterDetailID  : 0,</v>
      </c>
    </row>
    <row r="36" spans="1:13">
      <c r="A36" s="40" t="s">
        <v>1766</v>
      </c>
      <c r="B36" s="40" t="s">
        <v>1722</v>
      </c>
      <c r="C36" s="40"/>
      <c r="D36" s="40"/>
      <c r="E36" s="40"/>
      <c r="F36" s="40"/>
      <c r="G36" s="40"/>
      <c r="H36" s="1" t="str">
        <f t="shared" si="0"/>
        <v>data.IsChangeBusinessAllowanceLevel= dataVm.IsChangeBusinessAllowanceLevel;</v>
      </c>
      <c r="L36" s="1" t="str">
        <f t="shared" si="1"/>
        <v>IsChangeBusinessAllowanceLevel  : number;</v>
      </c>
      <c r="M36" s="1" t="str">
        <f t="shared" si="2"/>
        <v>IsChangeBusinessAllowanceLevel  : 0,</v>
      </c>
    </row>
    <row r="37" spans="1:13">
      <c r="A37" s="40" t="s">
        <v>1767</v>
      </c>
      <c r="B37" s="40" t="s">
        <v>9</v>
      </c>
      <c r="C37" s="40"/>
      <c r="D37" s="40">
        <v>12</v>
      </c>
      <c r="E37" s="40"/>
      <c r="F37" s="40"/>
      <c r="G37" s="40" t="s">
        <v>1247</v>
      </c>
      <c r="H37" s="1" t="str">
        <f t="shared" si="0"/>
        <v>data.RoomWithInternetAllowanceLevelMasterID= dataVm.RoomWithInternetAllowanceLevelMasterID;</v>
      </c>
      <c r="L37" s="1" t="str">
        <f t="shared" si="1"/>
        <v>RoomWithInternetAllowanceLevelMasterID  : number;</v>
      </c>
      <c r="M37" s="1" t="str">
        <f t="shared" si="2"/>
        <v>RoomWithInternetAllowanceLevelMasterID  : 0,</v>
      </c>
    </row>
    <row r="38" spans="1:13">
      <c r="A38" s="40" t="s">
        <v>1712</v>
      </c>
      <c r="B38" s="40" t="s">
        <v>9</v>
      </c>
      <c r="C38" s="40"/>
      <c r="D38" s="40"/>
      <c r="E38" s="40"/>
      <c r="F38" s="40"/>
      <c r="G38" s="40"/>
      <c r="H38" s="1" t="str">
        <f t="shared" si="0"/>
        <v>data.RoomWithInternetAllowanceLevelMasterDetailID= dataVm.RoomWithInternetAllowanceLevelMasterDetailID;</v>
      </c>
      <c r="L38" s="1" t="str">
        <f t="shared" si="1"/>
        <v>RoomWithInternetAllowanceLevelMasterDetailID  : number;</v>
      </c>
      <c r="M38" s="1" t="str">
        <f t="shared" si="2"/>
        <v>RoomWithInternetAllowanceLevelMasterDetailID  : 0,</v>
      </c>
    </row>
    <row r="39" spans="1:13">
      <c r="A39" s="40" t="s">
        <v>1784</v>
      </c>
      <c r="B39" s="40" t="s">
        <v>1722</v>
      </c>
      <c r="C39" s="40"/>
      <c r="D39" s="40"/>
      <c r="E39" s="40"/>
      <c r="F39" s="40"/>
      <c r="G39" s="40"/>
      <c r="H39" s="1" t="str">
        <f t="shared" si="0"/>
        <v>data.IsChangeRoomWithInternetAllowanceLevel= dataVm.IsChangeRoomWithInternetAllowanceLevel;</v>
      </c>
      <c r="L39" s="1" t="str">
        <f t="shared" ref="L39" si="13">A39 &amp; "  : " &amp; IF(OR(B39="int", B39="long", B39="decial"),"number;", IF(B39="bool","boolean;",IF(B39="DateTime"," Date ;"," string ;")))</f>
        <v>IsChangeRoomWithInternetAllowanceLevel  : number;</v>
      </c>
      <c r="M39" s="1" t="str">
        <f t="shared" ref="M39" si="14">A39 &amp; "  : " &amp; IF(OR(B39="int", B39="long", B39="decial"),"0,", IF(B39="bool","0,",IF(B39="DateTime"," '2017/07/12' ,"," '' ,")))</f>
        <v>IsChangeRoomWithInternetAllowanceLevel  : 0,</v>
      </c>
    </row>
    <row r="40" spans="1:13">
      <c r="A40" s="40" t="s">
        <v>1768</v>
      </c>
      <c r="B40" s="40" t="s">
        <v>9</v>
      </c>
      <c r="C40" s="40"/>
      <c r="D40" s="40">
        <v>13</v>
      </c>
      <c r="E40" s="40"/>
      <c r="F40" s="40"/>
      <c r="G40" s="40" t="s">
        <v>1248</v>
      </c>
      <c r="H40" s="1" t="str">
        <f t="shared" si="0"/>
        <v>data.RoomNoInternetAllowanceLevelMasterID= dataVm.RoomNoInternetAllowanceLevelMasterID;</v>
      </c>
      <c r="L40" s="1" t="str">
        <f t="shared" si="1"/>
        <v>RoomNoInternetAllowanceLevelMasterID  : number;</v>
      </c>
      <c r="M40" s="1" t="str">
        <f t="shared" si="2"/>
        <v>RoomNoInternetAllowanceLevelMasterID  : 0,</v>
      </c>
    </row>
    <row r="41" spans="1:13">
      <c r="A41" s="40" t="s">
        <v>1713</v>
      </c>
      <c r="B41" s="40" t="s">
        <v>9</v>
      </c>
      <c r="C41" s="40"/>
      <c r="D41" s="40"/>
      <c r="E41" s="40"/>
      <c r="F41" s="40"/>
      <c r="G41" s="40"/>
      <c r="H41" s="1" t="str">
        <f t="shared" si="0"/>
        <v>data.RoomNoInternetAllowanceLevelMasterDetailID= dataVm.RoomNoInternetAllowanceLevelMasterDetailID;</v>
      </c>
      <c r="L41" s="1" t="str">
        <f t="shared" si="1"/>
        <v>RoomNoInternetAllowanceLevelMasterDetailID  : number;</v>
      </c>
      <c r="M41" s="1" t="str">
        <f t="shared" si="2"/>
        <v>RoomNoInternetAllowanceLevelMasterDetailID  : 0,</v>
      </c>
    </row>
    <row r="42" spans="1:13">
      <c r="A42" s="40" t="s">
        <v>1785</v>
      </c>
      <c r="B42" s="40" t="s">
        <v>1722</v>
      </c>
      <c r="C42" s="40"/>
      <c r="D42" s="40"/>
      <c r="E42" s="40"/>
      <c r="F42" s="40"/>
      <c r="G42" s="40"/>
      <c r="H42" s="1" t="str">
        <f t="shared" si="0"/>
        <v>data.IsChangeRoomNoInternetAllowanceLevel= dataVm.IsChangeRoomNoInternetAllowanceLevel;</v>
      </c>
      <c r="L42" s="1" t="str">
        <f t="shared" si="1"/>
        <v>IsChangeRoomNoInternetAllowanceLevel  : number;</v>
      </c>
      <c r="M42" s="1" t="str">
        <f t="shared" si="2"/>
        <v>IsChangeRoomNoInternetAllowanceLevel  : 0,</v>
      </c>
    </row>
    <row r="43" spans="1:13">
      <c r="A43" s="40" t="s">
        <v>1769</v>
      </c>
      <c r="B43" s="40" t="s">
        <v>9</v>
      </c>
      <c r="C43" s="40"/>
      <c r="D43" s="40">
        <v>15</v>
      </c>
      <c r="E43" s="40"/>
      <c r="F43" s="40"/>
      <c r="G43" s="40" t="s">
        <v>1249</v>
      </c>
      <c r="H43" s="1" t="str">
        <f t="shared" si="0"/>
        <v>data.BseAllowanceLevelMasterID= dataVm.BseAllowanceLevelMasterID;</v>
      </c>
      <c r="L43" s="1" t="str">
        <f t="shared" si="1"/>
        <v>BseAllowanceLevelMasterID  : number;</v>
      </c>
      <c r="M43" s="1" t="str">
        <f t="shared" si="2"/>
        <v>BseAllowanceLevelMasterID  : 0,</v>
      </c>
    </row>
    <row r="44" spans="1:13">
      <c r="A44" s="40" t="s">
        <v>1739</v>
      </c>
      <c r="B44" s="40" t="s">
        <v>9</v>
      </c>
      <c r="C44" s="40"/>
      <c r="D44" s="40"/>
      <c r="E44" s="40"/>
      <c r="F44" s="40"/>
      <c r="G44" s="40"/>
      <c r="H44" s="1" t="str">
        <f t="shared" si="0"/>
        <v>data.BseAllowanceLevelMasterDetailID= dataVm.BseAllowanceLevelMasterDetailID;</v>
      </c>
      <c r="I44" s="32"/>
      <c r="J44" s="32"/>
      <c r="K44" s="32"/>
      <c r="L44" s="32" t="str">
        <f t="shared" si="1"/>
        <v>BseAllowanceLevelMasterDetailID  : number;</v>
      </c>
      <c r="M44" s="1" t="str">
        <f t="shared" si="2"/>
        <v>BseAllowanceLevelMasterDetailID  : 0,</v>
      </c>
    </row>
    <row r="45" spans="1:13">
      <c r="A45" s="40" t="s">
        <v>1770</v>
      </c>
      <c r="B45" s="40" t="s">
        <v>1722</v>
      </c>
      <c r="C45" s="40"/>
      <c r="D45" s="40"/>
      <c r="E45" s="40"/>
      <c r="F45" s="40"/>
      <c r="G45" s="40"/>
      <c r="H45" s="1" t="str">
        <f t="shared" si="0"/>
        <v>data.IsChangeBseAllowanceLevel= dataVm.IsChangeBseAllowanceLevel;</v>
      </c>
      <c r="L45" s="1" t="str">
        <f t="shared" ref="L45" si="15">A45 &amp; "  : " &amp; IF(OR(B45="int", B45="long", B45="decial"),"number;", IF(B45="bool","boolean;",IF(B45="DateTime"," Date ;"," string ;")))</f>
        <v>IsChangeBseAllowanceLevel  : number;</v>
      </c>
      <c r="M45" s="1" t="str">
        <f t="shared" ref="M45" si="16">A45 &amp; "  : " &amp; IF(OR(B45="int", B45="long", B45="decial"),"0,", IF(B45="bool","0,",IF(B45="DateTime"," '2017/07/12' ,"," '' ,")))</f>
        <v>IsChangeBseAllowanceLevel  : 0,</v>
      </c>
    </row>
    <row r="46" spans="1:13" s="25" customFormat="1">
      <c r="A46" s="40" t="s">
        <v>1174</v>
      </c>
      <c r="B46" s="40" t="s">
        <v>198</v>
      </c>
      <c r="C46" s="40"/>
      <c r="D46" s="40" t="s">
        <v>347</v>
      </c>
      <c r="E46" s="40"/>
      <c r="F46" s="40"/>
      <c r="G46" s="40" t="s">
        <v>1716</v>
      </c>
      <c r="H46" s="1" t="str">
        <f t="shared" si="0"/>
        <v>data.CollectMasterID= dataVm.CollectMasterID;</v>
      </c>
      <c r="I46" s="32"/>
      <c r="J46" s="32"/>
      <c r="K46" s="32"/>
      <c r="L46" s="32" t="str">
        <f t="shared" si="1"/>
        <v>CollectMasterID  : number;</v>
      </c>
      <c r="M46" s="1" t="str">
        <f t="shared" si="2"/>
        <v>CollectMasterID  : 0,</v>
      </c>
    </row>
    <row r="47" spans="1:13" s="25" customFormat="1">
      <c r="A47" s="40" t="s">
        <v>1175</v>
      </c>
      <c r="B47" s="40" t="s">
        <v>198</v>
      </c>
      <c r="C47" s="40"/>
      <c r="D47" s="40" t="s">
        <v>347</v>
      </c>
      <c r="E47" s="40"/>
      <c r="F47" s="40"/>
      <c r="G47" s="40" t="s">
        <v>1716</v>
      </c>
      <c r="H47" s="1" t="str">
        <f t="shared" si="0"/>
        <v>data.CollectMasterDetailID= dataVm.CollectMasterDetailID;</v>
      </c>
      <c r="I47" s="32"/>
      <c r="J47" s="32"/>
      <c r="K47" s="32"/>
      <c r="L47" s="32" t="str">
        <f t="shared" si="1"/>
        <v>CollectMasterDetailID  : number;</v>
      </c>
      <c r="M47" s="1" t="str">
        <f t="shared" si="2"/>
        <v>CollectMasterDetailID  : 0,</v>
      </c>
    </row>
    <row r="48" spans="1:13">
      <c r="A48" s="40" t="s">
        <v>1771</v>
      </c>
      <c r="B48" s="40" t="s">
        <v>1722</v>
      </c>
      <c r="C48" s="40"/>
      <c r="D48" s="40"/>
      <c r="E48" s="40"/>
      <c r="F48" s="40"/>
      <c r="G48" s="40"/>
      <c r="H48" s="1" t="str">
        <f t="shared" si="0"/>
        <v>data.IsChangeCollect= dataVm.IsChangeCollect;</v>
      </c>
      <c r="L48" s="1" t="str">
        <f t="shared" si="1"/>
        <v>IsChangeCollect  : number;</v>
      </c>
      <c r="M48" s="1" t="str">
        <f t="shared" si="2"/>
        <v>IsChangeCollect  : 0,</v>
      </c>
    </row>
    <row r="49" spans="1:13" s="25" customFormat="1">
      <c r="A49" s="40" t="s">
        <v>1772</v>
      </c>
      <c r="B49" s="40" t="s">
        <v>198</v>
      </c>
      <c r="C49" s="40"/>
      <c r="D49" s="40" t="s">
        <v>348</v>
      </c>
      <c r="E49" s="40"/>
      <c r="F49" s="40"/>
      <c r="G49" s="40" t="s">
        <v>439</v>
      </c>
      <c r="H49" s="1" t="str">
        <f t="shared" si="0"/>
        <v>data.EducationLevelMasterID= dataVm.EducationLevelMasterID;</v>
      </c>
      <c r="I49" s="32"/>
      <c r="J49" s="32"/>
      <c r="K49" s="32"/>
      <c r="L49" s="32" t="str">
        <f t="shared" si="1"/>
        <v>EducationLevelMasterID  : number;</v>
      </c>
      <c r="M49" s="1" t="str">
        <f t="shared" si="2"/>
        <v>EducationLevelMasterID  : 0,</v>
      </c>
    </row>
    <row r="50" spans="1:13" s="25" customFormat="1">
      <c r="A50" s="40" t="s">
        <v>1171</v>
      </c>
      <c r="B50" s="40" t="s">
        <v>198</v>
      </c>
      <c r="C50" s="40"/>
      <c r="D50" s="40" t="s">
        <v>348</v>
      </c>
      <c r="E50" s="40"/>
      <c r="F50" s="40"/>
      <c r="G50" s="40" t="s">
        <v>439</v>
      </c>
      <c r="H50" s="1" t="str">
        <f t="shared" si="0"/>
        <v>data.EducationLevelMasterDetailID= dataVm.EducationLevelMasterDetailID;</v>
      </c>
      <c r="I50" s="32"/>
      <c r="J50" s="32"/>
      <c r="K50" s="32"/>
      <c r="L50" s="32" t="str">
        <f t="shared" si="1"/>
        <v>EducationLevelMasterDetailID  : number;</v>
      </c>
      <c r="M50" s="1" t="str">
        <f t="shared" si="2"/>
        <v>EducationLevelMasterDetailID  : 0,</v>
      </c>
    </row>
    <row r="51" spans="1:13">
      <c r="A51" s="40" t="s">
        <v>1786</v>
      </c>
      <c r="B51" s="40" t="s">
        <v>1722</v>
      </c>
      <c r="C51" s="40"/>
      <c r="D51" s="40"/>
      <c r="E51" s="40"/>
      <c r="F51" s="40"/>
      <c r="G51" s="40"/>
      <c r="H51" s="1" t="str">
        <f t="shared" si="0"/>
        <v>data.IsChangeEducationLevel= dataVm.IsChangeEducationLevel;</v>
      </c>
      <c r="L51" s="1" t="str">
        <f t="shared" ref="L51" si="17">A51 &amp; "  : " &amp; IF(OR(B51="int", B51="long", B51="decial"),"number;", IF(B51="bool","boolean;",IF(B51="DateTime"," Date ;"," string ;")))</f>
        <v>IsChangeEducationLevel  : number;</v>
      </c>
      <c r="M51" s="1" t="str">
        <f t="shared" ref="M51" si="18">A51 &amp; "  : " &amp; IF(OR(B51="int", B51="long", B51="decial"),"0,", IF(B51="bool","0,",IF(B51="DateTime"," '2017/07/12' ,"," '' ,")))</f>
        <v>IsChangeEducationLevel  : 0,</v>
      </c>
    </row>
    <row r="52" spans="1:13" s="25" customFormat="1">
      <c r="A52" s="40" t="s">
        <v>584</v>
      </c>
      <c r="B52" s="40" t="s">
        <v>198</v>
      </c>
      <c r="C52" s="40"/>
      <c r="D52" s="40" t="s">
        <v>1718</v>
      </c>
      <c r="E52" s="40"/>
      <c r="F52" s="40"/>
      <c r="G52" s="40" t="s">
        <v>1154</v>
      </c>
      <c r="H52" s="1" t="str">
        <f t="shared" si="0"/>
        <v>data.ContractTypeMasterID= dataVm.ContractTypeMasterID;</v>
      </c>
      <c r="I52" s="32"/>
      <c r="J52" s="32"/>
      <c r="K52" s="32"/>
      <c r="L52" s="32" t="str">
        <f t="shared" si="1"/>
        <v>ContractTypeMasterID  : number;</v>
      </c>
      <c r="M52" s="1" t="str">
        <f t="shared" si="2"/>
        <v>ContractTypeMasterID  : 0,</v>
      </c>
    </row>
    <row r="53" spans="1:13" s="25" customFormat="1">
      <c r="A53" s="40" t="s">
        <v>585</v>
      </c>
      <c r="B53" s="40" t="s">
        <v>198</v>
      </c>
      <c r="C53" s="40"/>
      <c r="D53" s="40"/>
      <c r="E53" s="40"/>
      <c r="F53" s="40"/>
      <c r="G53" s="40" t="s">
        <v>1717</v>
      </c>
      <c r="H53" s="1" t="str">
        <f t="shared" si="0"/>
        <v>data.ContractTypeMasterDetailID= dataVm.ContractTypeMasterDetailID;</v>
      </c>
      <c r="I53" s="32"/>
      <c r="J53" s="32"/>
      <c r="K53" s="32"/>
      <c r="L53" s="32" t="str">
        <f t="shared" si="1"/>
        <v>ContractTypeMasterDetailID  : number;</v>
      </c>
      <c r="M53" s="1" t="str">
        <f t="shared" si="2"/>
        <v>ContractTypeMasterDetailID  : 0,</v>
      </c>
    </row>
    <row r="54" spans="1:13">
      <c r="A54" s="40" t="s">
        <v>1773</v>
      </c>
      <c r="B54" s="40" t="s">
        <v>1722</v>
      </c>
      <c r="C54" s="40"/>
      <c r="D54" s="40"/>
      <c r="E54" s="40"/>
      <c r="F54" s="40"/>
      <c r="G54" s="40"/>
      <c r="H54" s="1" t="str">
        <f t="shared" si="0"/>
        <v>data.IsChangeContractType= dataVm.IsChangeContractType;</v>
      </c>
      <c r="L54" s="1" t="str">
        <f t="shared" si="1"/>
        <v>IsChangeContractType  : number;</v>
      </c>
      <c r="M54" s="1" t="str">
        <f t="shared" si="2"/>
        <v>IsChangeContractType  : 0,</v>
      </c>
    </row>
    <row r="55" spans="1:13" s="25" customFormat="1">
      <c r="A55" s="40" t="s">
        <v>1740</v>
      </c>
      <c r="B55" s="40" t="s">
        <v>1714</v>
      </c>
      <c r="C55" s="40"/>
      <c r="D55" s="40" t="s">
        <v>1719</v>
      </c>
      <c r="E55" s="40"/>
      <c r="F55" s="40"/>
      <c r="G55" s="40" t="s">
        <v>1715</v>
      </c>
      <c r="H55" s="1" t="str">
        <f t="shared" si="0"/>
        <v>data.OnsiteCustomerID= dataVm.OnsiteCustomerID;</v>
      </c>
      <c r="I55" s="32"/>
      <c r="J55" s="32"/>
      <c r="K55" s="32"/>
      <c r="L55" s="32" t="str">
        <f t="shared" si="1"/>
        <v>OnsiteCustomerID  : number;</v>
      </c>
      <c r="M55" s="1" t="str">
        <f t="shared" si="2"/>
        <v>OnsiteCustomerID  : 0,</v>
      </c>
    </row>
    <row r="56" spans="1:13">
      <c r="A56" s="40" t="s">
        <v>1787</v>
      </c>
      <c r="B56" s="40" t="s">
        <v>1722</v>
      </c>
      <c r="C56" s="40"/>
      <c r="D56" s="40"/>
      <c r="E56" s="40"/>
      <c r="F56" s="40"/>
      <c r="G56" s="40"/>
      <c r="H56" s="1" t="str">
        <f t="shared" si="0"/>
        <v>data.IsChangeOnsiteCustomerID= dataVm.IsChangeOnsiteCustomerID;</v>
      </c>
      <c r="L56" s="1" t="str">
        <f t="shared" ref="L56" si="19">A56 &amp; "  : " &amp; IF(OR(B56="int", B56="long", B56="decial"),"number;", IF(B56="bool","boolean;",IF(B56="DateTime"," Date ;"," string ;")))</f>
        <v>IsChangeOnsiteCustomerID  : number;</v>
      </c>
      <c r="M56" s="1" t="str">
        <f t="shared" ref="M56" si="20">A56 &amp; "  : " &amp; IF(OR(B56="int", B56="long", B56="decial"),"0,", IF(B56="bool","0,",IF(B56="DateTime"," '2017/07/12' ,"," '' ,")))</f>
        <v>IsChangeOnsiteCustomerID  : 0,</v>
      </c>
    </row>
    <row r="57" spans="1:13">
      <c r="A57" s="2" t="s">
        <v>1179</v>
      </c>
      <c r="B57" s="2" t="s">
        <v>98</v>
      </c>
      <c r="C57" s="2"/>
      <c r="D57" s="2"/>
      <c r="E57" s="2"/>
      <c r="F57" s="2"/>
      <c r="G57" s="2"/>
      <c r="H57" s="1" t="str">
        <f t="shared" si="0"/>
        <v>data.SignDate= dataVm.SignDate;</v>
      </c>
      <c r="L57" s="1" t="str">
        <f t="shared" si="1"/>
        <v>SignDate  :  Date ;</v>
      </c>
      <c r="M57" s="1" t="str">
        <f t="shared" si="2"/>
        <v>SignDate  :  '2017/07/12' ,</v>
      </c>
    </row>
    <row r="58" spans="1:13">
      <c r="A58" s="2" t="s">
        <v>1180</v>
      </c>
      <c r="B58" s="2" t="s">
        <v>277</v>
      </c>
      <c r="C58" s="2"/>
      <c r="D58" s="2"/>
      <c r="E58" s="2"/>
      <c r="F58" s="2"/>
      <c r="G58" s="2" t="s">
        <v>1182</v>
      </c>
      <c r="H58" s="1" t="str">
        <f t="shared" si="0"/>
        <v>data.Result= dataVm.Result;</v>
      </c>
      <c r="L58" s="1" t="str">
        <f t="shared" si="1"/>
        <v>Result  :  string ;</v>
      </c>
      <c r="M58" s="1" t="str">
        <f t="shared" si="2"/>
        <v>Result  :  '' ,</v>
      </c>
    </row>
    <row r="59" spans="1:13">
      <c r="A59" s="2" t="s">
        <v>353</v>
      </c>
      <c r="B59" s="2" t="s">
        <v>277</v>
      </c>
      <c r="C59" s="2"/>
      <c r="D59" s="2"/>
      <c r="E59" s="2"/>
      <c r="F59" s="2"/>
      <c r="G59" s="2" t="s">
        <v>292</v>
      </c>
      <c r="H59" s="1" t="str">
        <f t="shared" si="0"/>
        <v>data.Action= dataVm.Action;</v>
      </c>
      <c r="L59" s="1" t="str">
        <f t="shared" si="1"/>
        <v>Action  :  string ;</v>
      </c>
      <c r="M59" s="1" t="str">
        <f t="shared" si="2"/>
        <v>Action  :  '' ,</v>
      </c>
    </row>
    <row r="60" spans="1:13" s="5" customFormat="1">
      <c r="A60" s="4" t="s">
        <v>16</v>
      </c>
      <c r="B60" s="4" t="s">
        <v>9</v>
      </c>
      <c r="C60" s="4"/>
      <c r="D60" s="4"/>
      <c r="E60" s="4"/>
      <c r="F60" s="4"/>
      <c r="G60" s="4" t="s">
        <v>17</v>
      </c>
      <c r="L60" s="1" t="str">
        <f t="shared" si="1"/>
        <v>DisplayOrder  : number;</v>
      </c>
      <c r="M60" s="1" t="str">
        <f t="shared" si="2"/>
        <v>DisplayOrder  : 0,</v>
      </c>
    </row>
    <row r="61" spans="1:13" s="5" customFormat="1">
      <c r="A61" s="4" t="s">
        <v>18</v>
      </c>
      <c r="B61" s="4" t="s">
        <v>14</v>
      </c>
      <c r="C61" s="4"/>
      <c r="D61" s="4"/>
      <c r="E61" s="4"/>
      <c r="F61" s="4"/>
      <c r="G61" s="4" t="s">
        <v>19</v>
      </c>
      <c r="L61" s="1" t="str">
        <f t="shared" si="1"/>
        <v>AccountData  :  string ;</v>
      </c>
      <c r="M61" s="1" t="str">
        <f t="shared" si="2"/>
        <v>AccountData  :  '' ,</v>
      </c>
    </row>
    <row r="62" spans="1:13" s="5" customFormat="1">
      <c r="A62" s="4" t="s">
        <v>1181</v>
      </c>
      <c r="B62" s="4" t="s">
        <v>14</v>
      </c>
      <c r="C62" s="4"/>
      <c r="D62" s="4"/>
      <c r="E62" s="4"/>
      <c r="F62" s="4"/>
      <c r="G62" s="4" t="s">
        <v>8</v>
      </c>
      <c r="L62" s="1" t="str">
        <f t="shared" si="1"/>
        <v>Note  :  string ;</v>
      </c>
      <c r="M62" s="1" t="str">
        <f t="shared" si="2"/>
        <v>Note  :  '' ,</v>
      </c>
    </row>
    <row r="63" spans="1:13" s="5" customFormat="1">
      <c r="A63" s="4" t="s">
        <v>21</v>
      </c>
      <c r="B63" s="4" t="s">
        <v>9</v>
      </c>
      <c r="C63" s="4"/>
      <c r="D63" s="4"/>
      <c r="E63" s="4"/>
      <c r="F63" s="4"/>
      <c r="G63" s="4" t="s">
        <v>287</v>
      </c>
      <c r="L63" s="1" t="str">
        <f t="shared" si="1"/>
        <v>DeleteFlag  : number;</v>
      </c>
      <c r="M63" s="1" t="str">
        <f t="shared" si="2"/>
        <v>DeleteFlag  : 0,</v>
      </c>
    </row>
    <row r="64" spans="1:13" s="5" customFormat="1">
      <c r="A64" s="4" t="s">
        <v>954</v>
      </c>
      <c r="B64" s="4" t="s">
        <v>9</v>
      </c>
      <c r="C64" s="4"/>
      <c r="D64" s="4"/>
      <c r="E64" s="4"/>
      <c r="F64" s="4"/>
      <c r="G64" s="4" t="s">
        <v>23</v>
      </c>
      <c r="L64" s="1" t="str">
        <f t="shared" si="1"/>
        <v>DataStatus  : number;</v>
      </c>
      <c r="M64" s="1" t="str">
        <f t="shared" si="2"/>
        <v>DataStatus  : 0,</v>
      </c>
    </row>
    <row r="65" spans="1:13" s="5" customFormat="1">
      <c r="A65" s="4" t="s">
        <v>24</v>
      </c>
      <c r="B65" s="4" t="s">
        <v>14</v>
      </c>
      <c r="C65" s="4"/>
      <c r="D65" s="4"/>
      <c r="E65" s="4"/>
      <c r="F65" s="4"/>
      <c r="G65" s="4"/>
      <c r="L65" s="1" t="str">
        <f t="shared" si="1"/>
        <v>Yobi_Text1  :  string ;</v>
      </c>
      <c r="M65" s="1" t="str">
        <f t="shared" si="2"/>
        <v>Yobi_Text1  :  '' ,</v>
      </c>
    </row>
    <row r="66" spans="1:13" s="5" customFormat="1">
      <c r="A66" s="4" t="s">
        <v>25</v>
      </c>
      <c r="B66" s="4" t="s">
        <v>14</v>
      </c>
      <c r="C66" s="4"/>
      <c r="D66" s="4"/>
      <c r="E66" s="4"/>
      <c r="F66" s="4"/>
      <c r="G66" s="4"/>
      <c r="L66" s="1" t="str">
        <f t="shared" si="1"/>
        <v>Yobi_Text2  :  string ;</v>
      </c>
      <c r="M66" s="1" t="str">
        <f t="shared" si="2"/>
        <v>Yobi_Text2  :  '' ,</v>
      </c>
    </row>
    <row r="67" spans="1:13" s="5" customFormat="1">
      <c r="A67" s="4" t="s">
        <v>26</v>
      </c>
      <c r="B67" s="4" t="s">
        <v>14</v>
      </c>
      <c r="C67" s="4"/>
      <c r="D67" s="4"/>
      <c r="E67" s="4"/>
      <c r="F67" s="4"/>
      <c r="G67" s="4"/>
    </row>
    <row r="68" spans="1:13" s="5" customFormat="1">
      <c r="A68" s="4" t="s">
        <v>27</v>
      </c>
      <c r="B68" s="4" t="s">
        <v>14</v>
      </c>
      <c r="C68" s="4"/>
      <c r="D68" s="4"/>
      <c r="E68" s="4"/>
      <c r="F68" s="4"/>
      <c r="G68" s="4"/>
    </row>
    <row r="69" spans="1:13" s="5" customFormat="1">
      <c r="A69" s="4" t="s">
        <v>28</v>
      </c>
      <c r="B69" s="4" t="s">
        <v>14</v>
      </c>
      <c r="C69" s="4"/>
      <c r="D69" s="4"/>
      <c r="E69" s="4"/>
      <c r="F69" s="4"/>
      <c r="G69" s="4"/>
    </row>
    <row r="70" spans="1:13" s="5" customFormat="1">
      <c r="A70" s="4" t="s">
        <v>29</v>
      </c>
      <c r="B70" s="4" t="s">
        <v>14</v>
      </c>
      <c r="C70" s="4"/>
      <c r="D70" s="4"/>
      <c r="E70" s="4"/>
      <c r="F70" s="4"/>
      <c r="G70" s="4"/>
    </row>
    <row r="71" spans="1:13" s="5" customFormat="1">
      <c r="A71" s="4" t="s">
        <v>30</v>
      </c>
      <c r="B71" s="4" t="s">
        <v>14</v>
      </c>
      <c r="C71" s="4"/>
      <c r="D71" s="4"/>
      <c r="E71" s="4"/>
      <c r="F71" s="4"/>
      <c r="G71" s="4"/>
    </row>
    <row r="72" spans="1:13" s="5" customFormat="1">
      <c r="A72" s="4" t="s">
        <v>31</v>
      </c>
      <c r="B72" s="4" t="s">
        <v>14</v>
      </c>
      <c r="C72" s="4"/>
      <c r="D72" s="4"/>
      <c r="E72" s="4"/>
      <c r="F72" s="4"/>
      <c r="G72" s="4"/>
    </row>
    <row r="73" spans="1:13" s="5" customFormat="1">
      <c r="A73" s="4" t="s">
        <v>32</v>
      </c>
      <c r="B73" s="4" t="s">
        <v>14</v>
      </c>
      <c r="C73" s="4"/>
      <c r="D73" s="4"/>
      <c r="E73" s="4"/>
      <c r="F73" s="4"/>
      <c r="G73" s="4"/>
    </row>
    <row r="74" spans="1:13" s="5" customFormat="1">
      <c r="A74" s="4" t="s">
        <v>33</v>
      </c>
      <c r="B74" s="4" t="s">
        <v>14</v>
      </c>
      <c r="C74" s="4"/>
      <c r="D74" s="4"/>
      <c r="E74" s="4"/>
      <c r="F74" s="4"/>
      <c r="G74" s="4"/>
    </row>
    <row r="75" spans="1:13" s="5" customFormat="1">
      <c r="A75" s="4" t="s">
        <v>34</v>
      </c>
      <c r="B75" s="4" t="s">
        <v>35</v>
      </c>
      <c r="C75" s="4"/>
      <c r="D75" s="4"/>
      <c r="E75" s="4"/>
      <c r="F75" s="4"/>
      <c r="G75" s="4"/>
    </row>
    <row r="76" spans="1:13" s="5" customFormat="1">
      <c r="A76" s="4" t="s">
        <v>36</v>
      </c>
      <c r="B76" s="4" t="s">
        <v>35</v>
      </c>
      <c r="C76" s="4"/>
      <c r="D76" s="4"/>
      <c r="E76" s="4"/>
      <c r="F76" s="4"/>
      <c r="G76" s="4"/>
    </row>
    <row r="77" spans="1:13" s="5" customFormat="1">
      <c r="A77" s="4" t="s">
        <v>37</v>
      </c>
      <c r="B77" s="4" t="s">
        <v>35</v>
      </c>
      <c r="C77" s="4"/>
      <c r="D77" s="4"/>
      <c r="E77" s="4"/>
      <c r="F77" s="4"/>
      <c r="G77" s="4"/>
    </row>
    <row r="78" spans="1:13" s="5" customFormat="1">
      <c r="A78" s="4" t="s">
        <v>38</v>
      </c>
      <c r="B78" s="4" t="s">
        <v>35</v>
      </c>
      <c r="C78" s="4"/>
      <c r="D78" s="4"/>
      <c r="E78" s="4"/>
      <c r="F78" s="4"/>
      <c r="G78" s="4"/>
    </row>
    <row r="79" spans="1:13" s="5" customFormat="1">
      <c r="A79" s="4" t="s">
        <v>39</v>
      </c>
      <c r="B79" s="6" t="s">
        <v>35</v>
      </c>
      <c r="C79" s="4"/>
      <c r="D79" s="4"/>
      <c r="E79" s="4"/>
      <c r="F79" s="4"/>
      <c r="G79" s="4"/>
    </row>
    <row r="80" spans="1:13" s="5" customFormat="1">
      <c r="A80" s="4" t="s">
        <v>40</v>
      </c>
      <c r="B80" s="6" t="s">
        <v>35</v>
      </c>
      <c r="C80" s="4"/>
      <c r="D80" s="4"/>
      <c r="E80" s="4"/>
      <c r="F80" s="4"/>
      <c r="G80" s="4"/>
    </row>
    <row r="81" spans="1:7" s="5" customFormat="1">
      <c r="A81" s="4" t="s">
        <v>41</v>
      </c>
      <c r="B81" s="6" t="s">
        <v>35</v>
      </c>
      <c r="C81" s="4"/>
      <c r="D81" s="4"/>
      <c r="E81" s="4"/>
      <c r="F81" s="4"/>
      <c r="G81" s="4"/>
    </row>
    <row r="82" spans="1:7" s="5" customFormat="1">
      <c r="A82" s="4" t="s">
        <v>42</v>
      </c>
      <c r="B82" s="6" t="s">
        <v>35</v>
      </c>
      <c r="C82" s="4"/>
      <c r="D82" s="4"/>
      <c r="E82" s="4"/>
      <c r="F82" s="4"/>
      <c r="G82" s="4"/>
    </row>
    <row r="83" spans="1:7" s="5" customFormat="1">
      <c r="A83" s="4" t="s">
        <v>43</v>
      </c>
      <c r="B83" s="6" t="s">
        <v>35</v>
      </c>
      <c r="C83" s="4"/>
      <c r="D83" s="4"/>
      <c r="E83" s="4"/>
      <c r="F83" s="4"/>
      <c r="G83" s="4"/>
    </row>
    <row r="84" spans="1:7" s="5" customFormat="1">
      <c r="A84" s="4" t="s">
        <v>44</v>
      </c>
      <c r="B84" s="6" t="s">
        <v>35</v>
      </c>
      <c r="C84" s="4"/>
      <c r="D84" s="4"/>
      <c r="E84" s="4"/>
      <c r="F84" s="4"/>
      <c r="G84" s="4"/>
    </row>
    <row r="85" spans="1:7" s="5" customFormat="1">
      <c r="A85" s="4" t="s">
        <v>45</v>
      </c>
      <c r="B85" s="4" t="s">
        <v>46</v>
      </c>
      <c r="C85" s="4"/>
      <c r="D85" s="4"/>
      <c r="E85" s="4"/>
      <c r="F85" s="4"/>
      <c r="G85" s="4"/>
    </row>
    <row r="86" spans="1:7" s="5" customFormat="1">
      <c r="A86" s="4" t="s">
        <v>47</v>
      </c>
      <c r="B86" s="4" t="s">
        <v>46</v>
      </c>
      <c r="C86" s="4"/>
      <c r="D86" s="4"/>
      <c r="E86" s="4"/>
      <c r="F86" s="4"/>
      <c r="G86" s="4"/>
    </row>
    <row r="87" spans="1:7" s="5" customFormat="1">
      <c r="A87" s="4" t="s">
        <v>48</v>
      </c>
      <c r="B87" s="4" t="s">
        <v>46</v>
      </c>
      <c r="C87" s="4"/>
      <c r="D87" s="4"/>
      <c r="E87" s="4"/>
      <c r="F87" s="4"/>
      <c r="G87" s="4"/>
    </row>
    <row r="88" spans="1:7" s="5" customFormat="1">
      <c r="A88" s="4" t="s">
        <v>49</v>
      </c>
      <c r="B88" s="4" t="s">
        <v>46</v>
      </c>
      <c r="C88" s="4"/>
      <c r="D88" s="4"/>
      <c r="E88" s="4"/>
      <c r="F88" s="4"/>
      <c r="G88" s="4"/>
    </row>
    <row r="89" spans="1:7" s="5" customFormat="1">
      <c r="A89" s="4" t="s">
        <v>50</v>
      </c>
      <c r="B89" s="4" t="s">
        <v>46</v>
      </c>
      <c r="C89" s="4"/>
      <c r="D89" s="4"/>
      <c r="E89" s="4"/>
      <c r="F89" s="4"/>
      <c r="G89" s="4"/>
    </row>
    <row r="90" spans="1:7" s="5" customFormat="1">
      <c r="A90" s="4" t="s">
        <v>51</v>
      </c>
      <c r="B90" s="4" t="s">
        <v>46</v>
      </c>
      <c r="C90" s="4"/>
      <c r="D90" s="4"/>
      <c r="E90" s="4"/>
      <c r="F90" s="4"/>
      <c r="G90" s="4"/>
    </row>
    <row r="91" spans="1:7" s="5" customFormat="1">
      <c r="A91" s="4" t="s">
        <v>52</v>
      </c>
      <c r="B91" s="4" t="s">
        <v>46</v>
      </c>
      <c r="C91" s="4"/>
      <c r="D91" s="4"/>
      <c r="E91" s="4"/>
      <c r="F91" s="4"/>
      <c r="G91" s="4"/>
    </row>
    <row r="92" spans="1:7" s="5" customFormat="1">
      <c r="A92" s="4" t="s">
        <v>53</v>
      </c>
      <c r="B92" s="4" t="s">
        <v>46</v>
      </c>
      <c r="C92" s="6"/>
      <c r="D92" s="6"/>
      <c r="E92" s="6"/>
      <c r="F92" s="6"/>
      <c r="G92" s="4"/>
    </row>
    <row r="93" spans="1:7" s="5" customFormat="1">
      <c r="A93" s="4" t="s">
        <v>54</v>
      </c>
      <c r="B93" s="4" t="s">
        <v>46</v>
      </c>
      <c r="C93" s="6"/>
      <c r="D93" s="6"/>
      <c r="E93" s="6"/>
      <c r="F93" s="6"/>
      <c r="G93" s="4"/>
    </row>
    <row r="94" spans="1:7" s="5" customFormat="1">
      <c r="A94" s="4" t="s">
        <v>55</v>
      </c>
      <c r="B94" s="4" t="s">
        <v>46</v>
      </c>
      <c r="C94" s="6"/>
      <c r="D94" s="6"/>
      <c r="E94" s="6"/>
      <c r="F94" s="6"/>
      <c r="G94" s="4"/>
    </row>
    <row r="95" spans="1:7" s="5" customFormat="1">
      <c r="A95" s="4" t="s">
        <v>56</v>
      </c>
      <c r="B95" s="4" t="s">
        <v>57</v>
      </c>
      <c r="C95" s="6"/>
      <c r="D95" s="6"/>
      <c r="E95" s="6"/>
      <c r="F95" s="6"/>
      <c r="G95" s="4"/>
    </row>
    <row r="96" spans="1:7" s="5" customFormat="1">
      <c r="A96" s="4" t="s">
        <v>58</v>
      </c>
      <c r="B96" s="4" t="s">
        <v>57</v>
      </c>
      <c r="C96" s="6"/>
      <c r="D96" s="6"/>
      <c r="E96" s="6"/>
      <c r="F96" s="6"/>
      <c r="G96" s="4"/>
    </row>
    <row r="97" spans="1:7" s="5" customFormat="1">
      <c r="A97" s="4" t="s">
        <v>59</v>
      </c>
      <c r="B97" s="4" t="s">
        <v>57</v>
      </c>
      <c r="C97" s="6"/>
      <c r="D97" s="6"/>
      <c r="E97" s="6"/>
      <c r="F97" s="6"/>
      <c r="G97" s="4"/>
    </row>
    <row r="98" spans="1:7" s="5" customFormat="1">
      <c r="A98" s="4" t="s">
        <v>60</v>
      </c>
      <c r="B98" s="4" t="s">
        <v>57</v>
      </c>
      <c r="C98" s="4"/>
      <c r="D98" s="4"/>
      <c r="E98" s="4"/>
      <c r="F98" s="4"/>
      <c r="G98" s="4"/>
    </row>
    <row r="99" spans="1:7" s="5" customFormat="1">
      <c r="A99" s="4" t="s">
        <v>61</v>
      </c>
      <c r="B99" s="4" t="s">
        <v>57</v>
      </c>
      <c r="C99" s="4"/>
      <c r="D99" s="4"/>
      <c r="E99" s="4"/>
      <c r="F99" s="4"/>
      <c r="G99" s="4"/>
    </row>
    <row r="100" spans="1:7" s="5" customFormat="1">
      <c r="A100" s="4" t="s">
        <v>62</v>
      </c>
      <c r="B100" s="4" t="s">
        <v>57</v>
      </c>
      <c r="C100" s="4"/>
      <c r="D100" s="4"/>
      <c r="E100" s="4"/>
      <c r="F100" s="4"/>
      <c r="G100" s="4"/>
    </row>
    <row r="101" spans="1:7" s="5" customFormat="1">
      <c r="A101" s="4" t="s">
        <v>63</v>
      </c>
      <c r="B101" s="4" t="s">
        <v>57</v>
      </c>
      <c r="C101" s="4"/>
      <c r="D101" s="4"/>
      <c r="E101" s="4"/>
      <c r="F101" s="4"/>
      <c r="G101" s="4"/>
    </row>
    <row r="102" spans="1:7" s="5" customFormat="1">
      <c r="A102" s="4" t="s">
        <v>64</v>
      </c>
      <c r="B102" s="4" t="s">
        <v>57</v>
      </c>
      <c r="C102" s="4"/>
      <c r="D102" s="4"/>
      <c r="E102" s="4"/>
      <c r="F102" s="4"/>
      <c r="G102" s="4"/>
    </row>
    <row r="103" spans="1:7" s="5" customFormat="1">
      <c r="A103" s="4" t="s">
        <v>65</v>
      </c>
      <c r="B103" s="4" t="s">
        <v>57</v>
      </c>
      <c r="C103" s="4"/>
      <c r="D103" s="4"/>
      <c r="E103" s="4"/>
      <c r="F103" s="4"/>
      <c r="G103" s="4"/>
    </row>
    <row r="104" spans="1:7" s="5" customFormat="1">
      <c r="A104" s="4" t="s">
        <v>66</v>
      </c>
      <c r="B104" s="4" t="s">
        <v>57</v>
      </c>
      <c r="C104" s="4"/>
      <c r="D104" s="4"/>
      <c r="E104" s="4"/>
      <c r="F104" s="4"/>
      <c r="G104" s="4"/>
    </row>
    <row r="105" spans="1:7" s="5" customFormat="1">
      <c r="A105" s="4" t="s">
        <v>67</v>
      </c>
      <c r="B105" s="4" t="s">
        <v>68</v>
      </c>
      <c r="C105" s="4"/>
      <c r="D105" s="4"/>
      <c r="E105" s="4"/>
      <c r="F105" s="4"/>
      <c r="G105" s="4" t="s">
        <v>69</v>
      </c>
    </row>
    <row r="106" spans="1:7" s="5" customFormat="1">
      <c r="A106" s="4" t="s">
        <v>70</v>
      </c>
      <c r="B106" s="4" t="s">
        <v>14</v>
      </c>
      <c r="C106" s="4"/>
      <c r="D106" s="4"/>
      <c r="E106" s="4"/>
      <c r="F106" s="4"/>
      <c r="G106" s="4" t="s">
        <v>288</v>
      </c>
    </row>
    <row r="107" spans="1:7" s="5" customFormat="1">
      <c r="A107" s="4" t="s">
        <v>71</v>
      </c>
      <c r="B107" s="4" t="s">
        <v>68</v>
      </c>
      <c r="C107" s="4"/>
      <c r="D107" s="4"/>
      <c r="E107" s="4"/>
      <c r="F107" s="4"/>
      <c r="G107" s="4" t="s">
        <v>72</v>
      </c>
    </row>
    <row r="108" spans="1:7" s="5" customFormat="1">
      <c r="A108" s="4" t="s">
        <v>73</v>
      </c>
      <c r="B108" s="4" t="s">
        <v>14</v>
      </c>
      <c r="C108" s="4"/>
      <c r="D108" s="4"/>
      <c r="E108" s="4"/>
      <c r="F108" s="4"/>
      <c r="G108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0"/>
  <sheetViews>
    <sheetView topLeftCell="A3" zoomScale="80" zoomScaleNormal="80" workbookViewId="0">
      <selection activeCell="A5" sqref="A5:G26"/>
    </sheetView>
  </sheetViews>
  <sheetFormatPr defaultColWidth="9" defaultRowHeight="18.75"/>
  <cols>
    <col min="1" max="1" width="30.25" style="1" customWidth="1"/>
    <col min="2" max="2" width="12.375" style="1" customWidth="1"/>
    <col min="3" max="3" width="9" style="1"/>
    <col min="4" max="4" width="14.625" style="1" customWidth="1"/>
    <col min="5" max="6" width="9" style="1"/>
    <col min="7" max="7" width="37.125" style="1" bestFit="1" customWidth="1"/>
    <col min="8" max="16384" width="9" style="1"/>
  </cols>
  <sheetData>
    <row r="2" spans="1:8">
      <c r="A2" s="5" t="s">
        <v>0</v>
      </c>
      <c r="B2" s="1" t="s">
        <v>445</v>
      </c>
    </row>
    <row r="3" spans="1:8">
      <c r="A3" s="5" t="s">
        <v>1</v>
      </c>
      <c r="B3" s="1" t="s">
        <v>446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3" t="s">
        <v>597</v>
      </c>
      <c r="B6" s="2" t="s">
        <v>198</v>
      </c>
      <c r="C6" s="2" t="s">
        <v>199</v>
      </c>
      <c r="D6" s="2" t="s">
        <v>280</v>
      </c>
      <c r="E6" s="2"/>
      <c r="F6" s="2"/>
      <c r="G6" s="2"/>
      <c r="H6" s="1" t="str">
        <f t="shared" ref="H6:H21" si="0">"data."&amp;A6 &amp; "= dataVm." &amp;A6 &amp; ";"</f>
        <v>data.EmpID= dataVm.EmpID;</v>
      </c>
    </row>
    <row r="7" spans="1:8">
      <c r="A7" s="2" t="s">
        <v>273</v>
      </c>
      <c r="B7" s="2" t="s">
        <v>237</v>
      </c>
      <c r="C7" s="2" t="s">
        <v>199</v>
      </c>
      <c r="D7" s="2"/>
      <c r="E7" s="2"/>
      <c r="F7" s="2"/>
      <c r="G7" s="2" t="s">
        <v>447</v>
      </c>
      <c r="H7" s="1" t="str">
        <f t="shared" si="0"/>
        <v>data.StartDate= dataVm.StartDate;</v>
      </c>
    </row>
    <row r="8" spans="1:8">
      <c r="A8" s="2" t="s">
        <v>275</v>
      </c>
      <c r="B8" s="2" t="s">
        <v>237</v>
      </c>
      <c r="C8" s="2" t="s">
        <v>199</v>
      </c>
      <c r="D8" s="2"/>
      <c r="E8" s="2"/>
      <c r="F8" s="2"/>
      <c r="G8" s="2" t="s">
        <v>448</v>
      </c>
      <c r="H8" s="1" t="str">
        <f t="shared" si="0"/>
        <v>data.EndDate= dataVm.EndDate;</v>
      </c>
    </row>
    <row r="9" spans="1:8">
      <c r="A9" s="13" t="s">
        <v>598</v>
      </c>
      <c r="B9" s="2" t="s">
        <v>198</v>
      </c>
      <c r="C9" s="2" t="s">
        <v>199</v>
      </c>
      <c r="D9" s="2" t="s">
        <v>462</v>
      </c>
      <c r="E9" s="2"/>
      <c r="F9" s="2"/>
      <c r="G9" s="2" t="s">
        <v>477</v>
      </c>
      <c r="H9" s="1" t="str">
        <f t="shared" si="0"/>
        <v>data.OnsiteTypeMasterID= dataVm.OnsiteTypeMasterID;</v>
      </c>
    </row>
    <row r="10" spans="1:8">
      <c r="A10" s="13" t="s">
        <v>602</v>
      </c>
      <c r="B10" s="2" t="s">
        <v>198</v>
      </c>
      <c r="C10" s="2" t="s">
        <v>199</v>
      </c>
      <c r="D10" s="2" t="s">
        <v>462</v>
      </c>
      <c r="E10" s="2"/>
      <c r="F10" s="2"/>
      <c r="G10" s="2" t="s">
        <v>477</v>
      </c>
      <c r="H10" s="1" t="str">
        <f t="shared" si="0"/>
        <v>data.OnsiteTypeMasterDetailID= dataVm.OnsiteTypeMasterDetailID;</v>
      </c>
    </row>
    <row r="11" spans="1:8">
      <c r="A11" s="2" t="s">
        <v>457</v>
      </c>
      <c r="B11" s="2" t="s">
        <v>458</v>
      </c>
      <c r="C11" s="2"/>
      <c r="D11" s="2"/>
      <c r="E11" s="2"/>
      <c r="F11" s="2"/>
      <c r="G11" s="2" t="s">
        <v>459</v>
      </c>
      <c r="H11" s="1" t="str">
        <f t="shared" si="0"/>
        <v>data.OnsiteKikan= dataVm.OnsiteKikan;</v>
      </c>
    </row>
    <row r="12" spans="1:8">
      <c r="A12" s="2" t="s">
        <v>479</v>
      </c>
      <c r="B12" s="2" t="s">
        <v>458</v>
      </c>
      <c r="C12" s="2"/>
      <c r="D12" s="2"/>
      <c r="E12" s="2"/>
      <c r="F12" s="2"/>
      <c r="G12" s="2" t="s">
        <v>484</v>
      </c>
      <c r="H12" s="1" t="str">
        <f t="shared" si="0"/>
        <v>data.PromiseWorkKikan= dataVm.PromiseWorkKikan;</v>
      </c>
    </row>
    <row r="13" spans="1:8">
      <c r="A13" s="13" t="s">
        <v>599</v>
      </c>
      <c r="B13" s="2" t="s">
        <v>432</v>
      </c>
      <c r="C13" s="2"/>
      <c r="D13" s="2" t="s">
        <v>463</v>
      </c>
      <c r="E13" s="2"/>
      <c r="F13" s="2"/>
      <c r="G13" s="2" t="s">
        <v>465</v>
      </c>
      <c r="H13" s="1" t="str">
        <f t="shared" si="0"/>
        <v>data.OnsiteKikanTimeUnitMasterID= dataVm.OnsiteKikanTimeUnitMasterID;</v>
      </c>
    </row>
    <row r="14" spans="1:8">
      <c r="A14" s="13" t="s">
        <v>601</v>
      </c>
      <c r="B14" s="2" t="s">
        <v>202</v>
      </c>
      <c r="C14" s="2"/>
      <c r="D14" s="2" t="s">
        <v>463</v>
      </c>
      <c r="E14" s="2"/>
      <c r="F14" s="2"/>
      <c r="G14" s="2" t="s">
        <v>465</v>
      </c>
      <c r="H14" s="1" t="str">
        <f t="shared" si="0"/>
        <v>data.OnsiteKikanTimeUnitMasterDetailID= dataVm.OnsiteKikanTimeUnitMasterDetailID;</v>
      </c>
    </row>
    <row r="15" spans="1:8">
      <c r="A15" s="2" t="s">
        <v>478</v>
      </c>
      <c r="B15" s="2" t="s">
        <v>449</v>
      </c>
      <c r="C15" s="2"/>
      <c r="D15" s="2"/>
      <c r="E15" s="2"/>
      <c r="F15" s="2"/>
      <c r="G15" s="2" t="s">
        <v>485</v>
      </c>
      <c r="H15" s="1" t="str">
        <f t="shared" si="0"/>
        <v>data.IsContractSign= dataVm.IsContractSign;</v>
      </c>
    </row>
    <row r="16" spans="1:8">
      <c r="A16" s="2" t="s">
        <v>481</v>
      </c>
      <c r="B16" s="2" t="s">
        <v>482</v>
      </c>
      <c r="C16" s="2"/>
      <c r="D16" s="2"/>
      <c r="E16" s="2"/>
      <c r="F16" s="2"/>
      <c r="G16" s="2" t="s">
        <v>483</v>
      </c>
      <c r="H16" s="1" t="str">
        <f t="shared" si="0"/>
        <v>data.SignDate= dataVm.SignDate;</v>
      </c>
    </row>
    <row r="17" spans="1:8">
      <c r="A17" s="13" t="s">
        <v>603</v>
      </c>
      <c r="B17" s="2" t="s">
        <v>450</v>
      </c>
      <c r="C17" s="2"/>
      <c r="D17" s="2" t="s">
        <v>451</v>
      </c>
      <c r="E17" s="2"/>
      <c r="F17" s="2"/>
      <c r="G17" s="2" t="s">
        <v>480</v>
      </c>
      <c r="H17" s="1" t="str">
        <f t="shared" si="0"/>
        <v>data.JapanTeamID= dataVm.JapanTeamID;</v>
      </c>
    </row>
    <row r="18" spans="1:8">
      <c r="A18" s="13" t="s">
        <v>600</v>
      </c>
      <c r="B18" s="2" t="s">
        <v>198</v>
      </c>
      <c r="C18" s="2"/>
      <c r="D18" s="2" t="s">
        <v>452</v>
      </c>
      <c r="E18" s="2"/>
      <c r="F18" s="2"/>
      <c r="G18" s="2" t="s">
        <v>453</v>
      </c>
      <c r="H18" s="1" t="str">
        <f t="shared" si="0"/>
        <v>data.CustomerID= dataVm.CustomerID;</v>
      </c>
    </row>
    <row r="19" spans="1:8">
      <c r="A19" s="2" t="s">
        <v>276</v>
      </c>
      <c r="B19" s="2" t="s">
        <v>202</v>
      </c>
      <c r="C19" s="2"/>
      <c r="D19" s="2"/>
      <c r="E19" s="2"/>
      <c r="F19" s="2"/>
      <c r="G19" s="2" t="s">
        <v>454</v>
      </c>
      <c r="H19" s="1" t="str">
        <f t="shared" si="0"/>
        <v>data.Result= dataVm.Result;</v>
      </c>
    </row>
    <row r="20" spans="1:8" ht="18" customHeight="1">
      <c r="A20" s="2" t="s">
        <v>279</v>
      </c>
      <c r="B20" s="2" t="s">
        <v>202</v>
      </c>
      <c r="C20" s="2"/>
      <c r="D20" s="2"/>
      <c r="E20" s="2"/>
      <c r="F20" s="2"/>
      <c r="G20" s="2"/>
      <c r="H20" s="1" t="str">
        <f t="shared" si="0"/>
        <v>data.Action= dataVm.Action;</v>
      </c>
    </row>
    <row r="21" spans="1:8">
      <c r="A21" s="13" t="s">
        <v>581</v>
      </c>
      <c r="B21" s="2" t="s">
        <v>198</v>
      </c>
      <c r="C21" s="2"/>
      <c r="D21" s="2" t="s">
        <v>456</v>
      </c>
      <c r="E21" s="2"/>
      <c r="F21" s="2"/>
      <c r="G21" s="2" t="s">
        <v>455</v>
      </c>
      <c r="H21" s="1" t="str">
        <f t="shared" si="0"/>
        <v>data.FileID= dataVm.FileID;</v>
      </c>
    </row>
    <row r="22" spans="1:8" s="5" customFormat="1">
      <c r="A22" s="4" t="s">
        <v>403</v>
      </c>
      <c r="B22" s="4" t="s">
        <v>9</v>
      </c>
      <c r="C22" s="4"/>
      <c r="D22" s="4"/>
      <c r="E22" s="4"/>
      <c r="F22" s="4"/>
      <c r="G22" s="4" t="s">
        <v>17</v>
      </c>
    </row>
    <row r="23" spans="1:8" s="5" customFormat="1">
      <c r="A23" s="4" t="s">
        <v>18</v>
      </c>
      <c r="B23" s="4" t="s">
        <v>14</v>
      </c>
      <c r="C23" s="4"/>
      <c r="D23" s="4"/>
      <c r="E23" s="4"/>
      <c r="F23" s="4"/>
      <c r="G23" s="4" t="s">
        <v>19</v>
      </c>
    </row>
    <row r="24" spans="1:8" s="5" customFormat="1">
      <c r="A24" s="4" t="s">
        <v>20</v>
      </c>
      <c r="B24" s="4" t="s">
        <v>14</v>
      </c>
      <c r="C24" s="4"/>
      <c r="D24" s="4"/>
      <c r="E24" s="4"/>
      <c r="F24" s="4"/>
      <c r="G24" s="4" t="s">
        <v>8</v>
      </c>
    </row>
    <row r="25" spans="1:8" s="5" customFormat="1">
      <c r="A25" s="4" t="s">
        <v>21</v>
      </c>
      <c r="B25" s="4" t="s">
        <v>9</v>
      </c>
      <c r="C25" s="4"/>
      <c r="D25" s="4"/>
      <c r="E25" s="4"/>
      <c r="F25" s="4"/>
      <c r="G25" s="4" t="s">
        <v>287</v>
      </c>
    </row>
    <row r="26" spans="1:8" s="5" customFormat="1">
      <c r="A26" s="4" t="s">
        <v>954</v>
      </c>
      <c r="B26" s="4" t="s">
        <v>9</v>
      </c>
      <c r="C26" s="4"/>
      <c r="D26" s="4"/>
      <c r="E26" s="4"/>
      <c r="F26" s="4"/>
      <c r="G26" s="4" t="s">
        <v>23</v>
      </c>
    </row>
    <row r="27" spans="1:8" s="5" customFormat="1">
      <c r="A27" s="4" t="s">
        <v>24</v>
      </c>
      <c r="B27" s="4" t="s">
        <v>14</v>
      </c>
      <c r="C27" s="4"/>
      <c r="D27" s="4"/>
      <c r="E27" s="4"/>
      <c r="F27" s="4"/>
      <c r="G27" s="4"/>
    </row>
    <row r="28" spans="1:8" s="5" customFormat="1">
      <c r="A28" s="4" t="s">
        <v>25</v>
      </c>
      <c r="B28" s="4" t="s">
        <v>14</v>
      </c>
      <c r="C28" s="4"/>
      <c r="D28" s="4"/>
      <c r="E28" s="4"/>
      <c r="F28" s="4"/>
      <c r="G28" s="4"/>
    </row>
    <row r="29" spans="1:8" s="5" customFormat="1">
      <c r="A29" s="4" t="s">
        <v>26</v>
      </c>
      <c r="B29" s="4" t="s">
        <v>14</v>
      </c>
      <c r="C29" s="4"/>
      <c r="D29" s="4"/>
      <c r="E29" s="4"/>
      <c r="F29" s="4"/>
      <c r="G29" s="4"/>
    </row>
    <row r="30" spans="1:8" s="5" customFormat="1">
      <c r="A30" s="4" t="s">
        <v>27</v>
      </c>
      <c r="B30" s="4" t="s">
        <v>14</v>
      </c>
      <c r="C30" s="4"/>
      <c r="D30" s="4"/>
      <c r="E30" s="4"/>
      <c r="F30" s="4"/>
      <c r="G30" s="4"/>
    </row>
    <row r="31" spans="1:8" s="5" customFormat="1">
      <c r="A31" s="4" t="s">
        <v>28</v>
      </c>
      <c r="B31" s="4" t="s">
        <v>14</v>
      </c>
      <c r="C31" s="4"/>
      <c r="D31" s="4"/>
      <c r="E31" s="4"/>
      <c r="F31" s="4"/>
      <c r="G31" s="4"/>
    </row>
    <row r="32" spans="1:8" s="5" customFormat="1">
      <c r="A32" s="4" t="s">
        <v>29</v>
      </c>
      <c r="B32" s="4" t="s">
        <v>14</v>
      </c>
      <c r="C32" s="4"/>
      <c r="D32" s="4"/>
      <c r="E32" s="4"/>
      <c r="F32" s="4"/>
      <c r="G32" s="4"/>
    </row>
    <row r="33" spans="1:7" s="5" customFormat="1">
      <c r="A33" s="4" t="s">
        <v>30</v>
      </c>
      <c r="B33" s="4" t="s">
        <v>14</v>
      </c>
      <c r="C33" s="4"/>
      <c r="D33" s="4"/>
      <c r="E33" s="4"/>
      <c r="F33" s="4"/>
      <c r="G33" s="4"/>
    </row>
    <row r="34" spans="1:7" s="5" customFormat="1">
      <c r="A34" s="4" t="s">
        <v>31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32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33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34</v>
      </c>
      <c r="B37" s="4" t="s">
        <v>35</v>
      </c>
      <c r="C37" s="4"/>
      <c r="D37" s="4"/>
      <c r="E37" s="4"/>
      <c r="F37" s="4"/>
      <c r="G37" s="4"/>
    </row>
    <row r="38" spans="1:7" s="5" customFormat="1">
      <c r="A38" s="4" t="s">
        <v>36</v>
      </c>
      <c r="B38" s="4" t="s">
        <v>35</v>
      </c>
      <c r="C38" s="4"/>
      <c r="D38" s="4"/>
      <c r="E38" s="4"/>
      <c r="F38" s="4"/>
      <c r="G38" s="4"/>
    </row>
    <row r="39" spans="1:7" s="5" customFormat="1">
      <c r="A39" s="4" t="s">
        <v>37</v>
      </c>
      <c r="B39" s="4" t="s">
        <v>35</v>
      </c>
      <c r="C39" s="4"/>
      <c r="D39" s="4"/>
      <c r="E39" s="4"/>
      <c r="F39" s="4"/>
      <c r="G39" s="4"/>
    </row>
    <row r="40" spans="1:7" s="5" customFormat="1">
      <c r="A40" s="4" t="s">
        <v>38</v>
      </c>
      <c r="B40" s="4" t="s">
        <v>35</v>
      </c>
      <c r="C40" s="4"/>
      <c r="D40" s="4"/>
      <c r="E40" s="4"/>
      <c r="F40" s="4"/>
      <c r="G40" s="4"/>
    </row>
    <row r="41" spans="1:7" s="5" customFormat="1">
      <c r="A41" s="4" t="s">
        <v>39</v>
      </c>
      <c r="B41" s="6" t="s">
        <v>35</v>
      </c>
      <c r="C41" s="4"/>
      <c r="D41" s="4"/>
      <c r="E41" s="4"/>
      <c r="F41" s="4"/>
      <c r="G41" s="4"/>
    </row>
    <row r="42" spans="1:7" s="5" customFormat="1">
      <c r="A42" s="4" t="s">
        <v>40</v>
      </c>
      <c r="B42" s="6" t="s">
        <v>35</v>
      </c>
      <c r="C42" s="4"/>
      <c r="D42" s="4"/>
      <c r="E42" s="4"/>
      <c r="F42" s="4"/>
      <c r="G42" s="4"/>
    </row>
    <row r="43" spans="1:7" s="5" customFormat="1">
      <c r="A43" s="4" t="s">
        <v>41</v>
      </c>
      <c r="B43" s="6" t="s">
        <v>35</v>
      </c>
      <c r="C43" s="4"/>
      <c r="D43" s="4"/>
      <c r="E43" s="4"/>
      <c r="F43" s="4"/>
      <c r="G43" s="4"/>
    </row>
    <row r="44" spans="1:7" s="5" customFormat="1">
      <c r="A44" s="4" t="s">
        <v>42</v>
      </c>
      <c r="B44" s="6" t="s">
        <v>35</v>
      </c>
      <c r="C44" s="4"/>
      <c r="D44" s="4"/>
      <c r="E44" s="4"/>
      <c r="F44" s="4"/>
      <c r="G44" s="4"/>
    </row>
    <row r="45" spans="1:7" s="5" customFormat="1">
      <c r="A45" s="4" t="s">
        <v>43</v>
      </c>
      <c r="B45" s="6" t="s">
        <v>35</v>
      </c>
      <c r="C45" s="4"/>
      <c r="D45" s="4"/>
      <c r="E45" s="4"/>
      <c r="F45" s="4"/>
      <c r="G45" s="4"/>
    </row>
    <row r="46" spans="1:7" s="5" customFormat="1">
      <c r="A46" s="4" t="s">
        <v>44</v>
      </c>
      <c r="B46" s="6" t="s">
        <v>35</v>
      </c>
      <c r="C46" s="4"/>
      <c r="D46" s="4"/>
      <c r="E46" s="4"/>
      <c r="F46" s="4"/>
      <c r="G46" s="4"/>
    </row>
    <row r="47" spans="1:7" s="5" customFormat="1">
      <c r="A47" s="4" t="s">
        <v>45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47</v>
      </c>
      <c r="B48" s="4" t="s">
        <v>46</v>
      </c>
      <c r="C48" s="4"/>
      <c r="D48" s="4"/>
      <c r="E48" s="4"/>
      <c r="F48" s="4"/>
      <c r="G48" s="4"/>
    </row>
    <row r="49" spans="1:7" s="5" customFormat="1">
      <c r="A49" s="4" t="s">
        <v>48</v>
      </c>
      <c r="B49" s="4" t="s">
        <v>46</v>
      </c>
      <c r="C49" s="4"/>
      <c r="D49" s="4"/>
      <c r="E49" s="4"/>
      <c r="F49" s="4"/>
      <c r="G49" s="4"/>
    </row>
    <row r="50" spans="1:7" s="5" customFormat="1">
      <c r="A50" s="4" t="s">
        <v>49</v>
      </c>
      <c r="B50" s="4" t="s">
        <v>46</v>
      </c>
      <c r="C50" s="4"/>
      <c r="D50" s="4"/>
      <c r="E50" s="4"/>
      <c r="F50" s="4"/>
      <c r="G50" s="4"/>
    </row>
    <row r="51" spans="1:7" s="5" customFormat="1">
      <c r="A51" s="4" t="s">
        <v>50</v>
      </c>
      <c r="B51" s="4" t="s">
        <v>46</v>
      </c>
      <c r="C51" s="4"/>
      <c r="D51" s="4"/>
      <c r="E51" s="4"/>
      <c r="F51" s="4"/>
      <c r="G51" s="4"/>
    </row>
    <row r="52" spans="1:7" s="5" customFormat="1">
      <c r="A52" s="4" t="s">
        <v>51</v>
      </c>
      <c r="B52" s="4" t="s">
        <v>46</v>
      </c>
      <c r="C52" s="4"/>
      <c r="D52" s="4"/>
      <c r="E52" s="4"/>
      <c r="F52" s="4"/>
      <c r="G52" s="4"/>
    </row>
    <row r="53" spans="1:7" s="5" customFormat="1">
      <c r="A53" s="4" t="s">
        <v>52</v>
      </c>
      <c r="B53" s="4" t="s">
        <v>46</v>
      </c>
      <c r="C53" s="4"/>
      <c r="D53" s="4"/>
      <c r="E53" s="4"/>
      <c r="F53" s="4"/>
      <c r="G53" s="4"/>
    </row>
    <row r="54" spans="1:7" s="5" customFormat="1">
      <c r="A54" s="4" t="s">
        <v>53</v>
      </c>
      <c r="B54" s="4" t="s">
        <v>46</v>
      </c>
      <c r="C54" s="6"/>
      <c r="D54" s="6"/>
      <c r="E54" s="6"/>
      <c r="F54" s="6"/>
      <c r="G54" s="4"/>
    </row>
    <row r="55" spans="1:7" s="5" customFormat="1">
      <c r="A55" s="4" t="s">
        <v>54</v>
      </c>
      <c r="B55" s="4" t="s">
        <v>46</v>
      </c>
      <c r="C55" s="6"/>
      <c r="D55" s="6"/>
      <c r="E55" s="6"/>
      <c r="F55" s="6"/>
      <c r="G55" s="4"/>
    </row>
    <row r="56" spans="1:7" s="5" customFormat="1">
      <c r="A56" s="4" t="s">
        <v>55</v>
      </c>
      <c r="B56" s="4" t="s">
        <v>46</v>
      </c>
      <c r="C56" s="6"/>
      <c r="D56" s="6"/>
      <c r="E56" s="6"/>
      <c r="F56" s="6"/>
      <c r="G56" s="4"/>
    </row>
    <row r="57" spans="1:7" s="5" customFormat="1">
      <c r="A57" s="4" t="s">
        <v>56</v>
      </c>
      <c r="B57" s="4" t="s">
        <v>57</v>
      </c>
      <c r="C57" s="6"/>
      <c r="D57" s="6"/>
      <c r="E57" s="6"/>
      <c r="F57" s="6"/>
      <c r="G57" s="4"/>
    </row>
    <row r="58" spans="1:7" s="5" customFormat="1">
      <c r="A58" s="4" t="s">
        <v>58</v>
      </c>
      <c r="B58" s="4" t="s">
        <v>57</v>
      </c>
      <c r="C58" s="6"/>
      <c r="D58" s="6"/>
      <c r="E58" s="6"/>
      <c r="F58" s="6"/>
      <c r="G58" s="4"/>
    </row>
    <row r="59" spans="1:7" s="5" customFormat="1">
      <c r="A59" s="4" t="s">
        <v>59</v>
      </c>
      <c r="B59" s="4" t="s">
        <v>57</v>
      </c>
      <c r="C59" s="6"/>
      <c r="D59" s="6"/>
      <c r="E59" s="6"/>
      <c r="F59" s="6"/>
      <c r="G59" s="4"/>
    </row>
    <row r="60" spans="1:7" s="5" customFormat="1">
      <c r="A60" s="4" t="s">
        <v>60</v>
      </c>
      <c r="B60" s="4" t="s">
        <v>57</v>
      </c>
      <c r="C60" s="4"/>
      <c r="D60" s="4"/>
      <c r="E60" s="4"/>
      <c r="F60" s="4"/>
      <c r="G60" s="4"/>
    </row>
    <row r="61" spans="1:7" s="5" customFormat="1">
      <c r="A61" s="4" t="s">
        <v>61</v>
      </c>
      <c r="B61" s="4" t="s">
        <v>57</v>
      </c>
      <c r="C61" s="4"/>
      <c r="D61" s="4"/>
      <c r="E61" s="4"/>
      <c r="F61" s="4"/>
      <c r="G61" s="4"/>
    </row>
    <row r="62" spans="1:7" s="5" customFormat="1">
      <c r="A62" s="4" t="s">
        <v>62</v>
      </c>
      <c r="B62" s="4" t="s">
        <v>57</v>
      </c>
      <c r="C62" s="4"/>
      <c r="D62" s="4"/>
      <c r="E62" s="4"/>
      <c r="F62" s="4"/>
      <c r="G62" s="4"/>
    </row>
    <row r="63" spans="1:7" s="5" customFormat="1">
      <c r="A63" s="4" t="s">
        <v>63</v>
      </c>
      <c r="B63" s="4" t="s">
        <v>57</v>
      </c>
      <c r="C63" s="4"/>
      <c r="D63" s="4"/>
      <c r="E63" s="4"/>
      <c r="F63" s="4"/>
      <c r="G63" s="4"/>
    </row>
    <row r="64" spans="1:7" s="5" customFormat="1">
      <c r="A64" s="4" t="s">
        <v>64</v>
      </c>
      <c r="B64" s="4" t="s">
        <v>57</v>
      </c>
      <c r="C64" s="4"/>
      <c r="D64" s="4"/>
      <c r="E64" s="4"/>
      <c r="F64" s="4"/>
      <c r="G64" s="4"/>
    </row>
    <row r="65" spans="1:7" s="5" customFormat="1">
      <c r="A65" s="4" t="s">
        <v>65</v>
      </c>
      <c r="B65" s="4" t="s">
        <v>57</v>
      </c>
      <c r="C65" s="4"/>
      <c r="D65" s="4"/>
      <c r="E65" s="4"/>
      <c r="F65" s="4"/>
      <c r="G65" s="4"/>
    </row>
    <row r="66" spans="1:7" s="5" customFormat="1">
      <c r="A66" s="4" t="s">
        <v>66</v>
      </c>
      <c r="B66" s="4" t="s">
        <v>57</v>
      </c>
      <c r="C66" s="4"/>
      <c r="D66" s="4"/>
      <c r="E66" s="4"/>
      <c r="F66" s="4"/>
      <c r="G66" s="4"/>
    </row>
    <row r="67" spans="1:7" s="5" customFormat="1">
      <c r="A67" s="4" t="s">
        <v>67</v>
      </c>
      <c r="B67" s="4" t="s">
        <v>68</v>
      </c>
      <c r="C67" s="4"/>
      <c r="D67" s="4"/>
      <c r="E67" s="4"/>
      <c r="F67" s="4"/>
      <c r="G67" s="4" t="s">
        <v>69</v>
      </c>
    </row>
    <row r="68" spans="1:7" s="5" customFormat="1">
      <c r="A68" s="4" t="s">
        <v>70</v>
      </c>
      <c r="B68" s="4" t="s">
        <v>14</v>
      </c>
      <c r="C68" s="4"/>
      <c r="D68" s="4"/>
      <c r="E68" s="4"/>
      <c r="F68" s="4"/>
      <c r="G68" s="4" t="s">
        <v>288</v>
      </c>
    </row>
    <row r="69" spans="1:7" s="5" customFormat="1">
      <c r="A69" s="4" t="s">
        <v>71</v>
      </c>
      <c r="B69" s="4" t="s">
        <v>68</v>
      </c>
      <c r="C69" s="4"/>
      <c r="D69" s="4"/>
      <c r="E69" s="4"/>
      <c r="F69" s="4"/>
      <c r="G69" s="4" t="s">
        <v>72</v>
      </c>
    </row>
    <row r="70" spans="1:7" s="5" customFormat="1">
      <c r="A70" s="4" t="s">
        <v>73</v>
      </c>
      <c r="B70" s="4" t="s">
        <v>14</v>
      </c>
      <c r="C70" s="4"/>
      <c r="D70" s="4"/>
      <c r="E70" s="4"/>
      <c r="F70" s="4"/>
      <c r="G7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8"/>
  <sheetViews>
    <sheetView zoomScale="70" zoomScaleNormal="70" workbookViewId="0">
      <selection activeCell="A17" sqref="A17"/>
    </sheetView>
  </sheetViews>
  <sheetFormatPr defaultColWidth="9" defaultRowHeight="18.75"/>
  <cols>
    <col min="1" max="1" width="30.25" style="1" customWidth="1"/>
    <col min="2" max="2" width="12.375" style="1" customWidth="1"/>
    <col min="3" max="3" width="9" style="1"/>
    <col min="4" max="4" width="14.625" style="1" customWidth="1"/>
    <col min="5" max="6" width="9" style="1"/>
    <col min="7" max="7" width="37.125" style="1" bestFit="1" customWidth="1"/>
    <col min="8" max="16384" width="9" style="1"/>
  </cols>
  <sheetData>
    <row r="2" spans="1:8">
      <c r="A2" s="5" t="s">
        <v>0</v>
      </c>
      <c r="B2" s="1" t="s">
        <v>935</v>
      </c>
    </row>
    <row r="3" spans="1:8">
      <c r="A3" s="5" t="s">
        <v>1</v>
      </c>
      <c r="B3" s="1" t="s">
        <v>953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7" t="s">
        <v>597</v>
      </c>
      <c r="B6" s="2" t="s">
        <v>198</v>
      </c>
      <c r="C6" s="2" t="s">
        <v>199</v>
      </c>
      <c r="D6" s="2" t="s">
        <v>280</v>
      </c>
      <c r="E6" s="2"/>
      <c r="F6" s="2"/>
      <c r="G6" s="2"/>
      <c r="H6" s="1" t="str">
        <f t="shared" ref="H6:H68" si="0">"data."&amp;A6 &amp; "= dataVm." &amp;A6 &amp; ";"</f>
        <v>data.EmpID= dataVm.EmpID;</v>
      </c>
    </row>
    <row r="7" spans="1:8">
      <c r="A7" s="17" t="s">
        <v>273</v>
      </c>
      <c r="B7" s="2" t="s">
        <v>237</v>
      </c>
      <c r="C7" s="2" t="s">
        <v>199</v>
      </c>
      <c r="D7" s="2"/>
      <c r="E7" s="2"/>
      <c r="F7" s="2"/>
      <c r="G7" s="2" t="s">
        <v>926</v>
      </c>
      <c r="H7" s="1" t="str">
        <f t="shared" si="0"/>
        <v>data.StartDate= dataVm.StartDate;</v>
      </c>
    </row>
    <row r="8" spans="1:8">
      <c r="A8" s="17" t="s">
        <v>275</v>
      </c>
      <c r="B8" s="2" t="s">
        <v>237</v>
      </c>
      <c r="C8" s="2" t="s">
        <v>199</v>
      </c>
      <c r="D8" s="2"/>
      <c r="E8" s="2"/>
      <c r="F8" s="2"/>
      <c r="G8" s="2" t="s">
        <v>927</v>
      </c>
      <c r="H8" s="1" t="str">
        <f t="shared" si="0"/>
        <v>data.EndDate= dataVm.EndDate;</v>
      </c>
    </row>
    <row r="9" spans="1:8">
      <c r="A9" s="17" t="s">
        <v>988</v>
      </c>
      <c r="B9" s="2" t="s">
        <v>198</v>
      </c>
      <c r="C9" s="2" t="s">
        <v>199</v>
      </c>
      <c r="D9" s="2" t="s">
        <v>937</v>
      </c>
      <c r="E9" s="2"/>
      <c r="F9" s="2"/>
      <c r="G9" s="2" t="s">
        <v>941</v>
      </c>
      <c r="H9" s="1" t="str">
        <f t="shared" si="0"/>
        <v>data.SupportTypeMasterID= dataVm.SupportTypeMasterID;</v>
      </c>
    </row>
    <row r="10" spans="1:8">
      <c r="A10" s="17" t="s">
        <v>942</v>
      </c>
      <c r="B10" s="2" t="s">
        <v>198</v>
      </c>
      <c r="C10" s="2" t="s">
        <v>199</v>
      </c>
      <c r="D10" s="2" t="s">
        <v>938</v>
      </c>
      <c r="E10" s="2"/>
      <c r="F10" s="2"/>
      <c r="G10" s="2" t="s">
        <v>936</v>
      </c>
      <c r="H10" s="1" t="str">
        <f t="shared" si="0"/>
        <v>data.SupportTypeMasterDetailID= dataVm.SupportTypeMasterDetailID;</v>
      </c>
    </row>
    <row r="11" spans="1:8">
      <c r="A11" s="17" t="s">
        <v>944</v>
      </c>
      <c r="B11" s="2" t="s">
        <v>928</v>
      </c>
      <c r="C11" s="2"/>
      <c r="D11" s="2"/>
      <c r="E11" s="2"/>
      <c r="F11" s="2"/>
      <c r="G11" s="2" t="s">
        <v>943</v>
      </c>
      <c r="H11" s="1" t="str">
        <f t="shared" si="0"/>
        <v>data.ReceivedSupportFeeDate1= dataVm.ReceivedSupportFeeDate1;</v>
      </c>
    </row>
    <row r="12" spans="1:8">
      <c r="A12" s="17" t="s">
        <v>945</v>
      </c>
      <c r="B12" s="2" t="s">
        <v>928</v>
      </c>
      <c r="C12" s="2"/>
      <c r="D12" s="2"/>
      <c r="E12" s="2"/>
      <c r="F12" s="2"/>
      <c r="G12" s="2" t="s">
        <v>943</v>
      </c>
      <c r="H12" s="1" t="str">
        <f t="shared" si="0"/>
        <v>data.ReceivedSupportFeeDate2= dataVm.ReceivedSupportFeeDate2;</v>
      </c>
    </row>
    <row r="13" spans="1:8">
      <c r="A13" s="17" t="s">
        <v>946</v>
      </c>
      <c r="B13" s="2" t="s">
        <v>928</v>
      </c>
      <c r="C13" s="2"/>
      <c r="D13" s="2"/>
      <c r="E13" s="2"/>
      <c r="F13" s="2"/>
      <c r="G13" s="2" t="s">
        <v>943</v>
      </c>
      <c r="H13" s="1" t="str">
        <f t="shared" si="0"/>
        <v>data.ReceivedSupportFeeDate3= dataVm.ReceivedSupportFeeDate3;</v>
      </c>
    </row>
    <row r="14" spans="1:8">
      <c r="A14" s="17" t="s">
        <v>947</v>
      </c>
      <c r="B14" s="2" t="s">
        <v>458</v>
      </c>
      <c r="C14" s="2"/>
      <c r="D14" s="2"/>
      <c r="E14" s="2"/>
      <c r="F14" s="2"/>
      <c r="G14" s="2" t="s">
        <v>948</v>
      </c>
      <c r="H14" s="1" t="str">
        <f t="shared" si="0"/>
        <v>data.ReceivedSupportFee1= dataVm.ReceivedSupportFee1;</v>
      </c>
    </row>
    <row r="15" spans="1:8">
      <c r="A15" s="2" t="s">
        <v>929</v>
      </c>
      <c r="B15" s="2" t="s">
        <v>930</v>
      </c>
      <c r="C15" s="2"/>
      <c r="D15" s="2"/>
      <c r="E15" s="2"/>
      <c r="F15" s="2"/>
      <c r="G15" s="2" t="s">
        <v>931</v>
      </c>
      <c r="H15" s="1" t="str">
        <f t="shared" si="0"/>
        <v>data.ReceivedSupportFee2= dataVm.ReceivedSupportFee2;</v>
      </c>
    </row>
    <row r="16" spans="1:8">
      <c r="A16" s="2" t="s">
        <v>932</v>
      </c>
      <c r="B16" s="2" t="s">
        <v>930</v>
      </c>
      <c r="C16" s="2"/>
      <c r="D16" s="2"/>
      <c r="E16" s="2"/>
      <c r="F16" s="2"/>
      <c r="G16" s="2" t="s">
        <v>933</v>
      </c>
      <c r="H16" s="1" t="str">
        <f t="shared" si="0"/>
        <v>data.ReceivedSupportFee3= dataVm.ReceivedSupportFee3;</v>
      </c>
    </row>
    <row r="17" spans="1:8">
      <c r="A17" s="2" t="s">
        <v>949</v>
      </c>
      <c r="B17" s="2" t="s">
        <v>934</v>
      </c>
      <c r="C17" s="2"/>
      <c r="D17" s="2" t="s">
        <v>280</v>
      </c>
      <c r="E17" s="2"/>
      <c r="F17" s="2"/>
      <c r="G17" s="2" t="s">
        <v>950</v>
      </c>
      <c r="H17" s="1" t="str">
        <f t="shared" si="0"/>
        <v>data.TraineeID= dataVm.TraineeID;</v>
      </c>
    </row>
    <row r="18" spans="1:8">
      <c r="A18" s="2" t="s">
        <v>276</v>
      </c>
      <c r="B18" s="2" t="s">
        <v>202</v>
      </c>
      <c r="C18" s="2"/>
      <c r="D18" s="2"/>
      <c r="E18" s="2"/>
      <c r="F18" s="2"/>
      <c r="G18" s="2" t="s">
        <v>951</v>
      </c>
      <c r="H18" s="1" t="str">
        <f t="shared" si="0"/>
        <v>data.Result= dataVm.Result;</v>
      </c>
    </row>
    <row r="19" spans="1:8" ht="18" customHeight="1">
      <c r="A19" s="2" t="s">
        <v>952</v>
      </c>
      <c r="B19" s="2" t="s">
        <v>202</v>
      </c>
      <c r="C19" s="2"/>
      <c r="D19" s="2"/>
      <c r="E19" s="2"/>
      <c r="F19" s="2"/>
      <c r="G19" s="2"/>
      <c r="H19" s="1" t="str">
        <f t="shared" si="0"/>
        <v>data.Action= dataVm.Action;</v>
      </c>
    </row>
    <row r="20" spans="1:8" s="5" customFormat="1">
      <c r="A20" s="4" t="s">
        <v>403</v>
      </c>
      <c r="B20" s="4" t="s">
        <v>9</v>
      </c>
      <c r="C20" s="4"/>
      <c r="D20" s="4"/>
      <c r="E20" s="4"/>
      <c r="F20" s="4"/>
      <c r="G20" s="4" t="s">
        <v>17</v>
      </c>
      <c r="H20" s="1" t="str">
        <f t="shared" si="0"/>
        <v>data.DisplayOrder= dataVm.DisplayOrder;</v>
      </c>
    </row>
    <row r="21" spans="1:8" s="5" customFormat="1">
      <c r="A21" s="4" t="s">
        <v>18</v>
      </c>
      <c r="B21" s="4" t="s">
        <v>14</v>
      </c>
      <c r="C21" s="4"/>
      <c r="D21" s="4"/>
      <c r="E21" s="4"/>
      <c r="F21" s="4"/>
      <c r="G21" s="4" t="s">
        <v>19</v>
      </c>
      <c r="H21" s="1" t="str">
        <f t="shared" si="0"/>
        <v>data.AccountData= dataVm.AccountData;</v>
      </c>
    </row>
    <row r="22" spans="1:8" s="5" customFormat="1">
      <c r="A22" s="4" t="s">
        <v>20</v>
      </c>
      <c r="B22" s="4" t="s">
        <v>14</v>
      </c>
      <c r="C22" s="4"/>
      <c r="D22" s="4"/>
      <c r="E22" s="4"/>
      <c r="F22" s="4"/>
      <c r="G22" s="4" t="s">
        <v>8</v>
      </c>
      <c r="H22" s="1" t="str">
        <f t="shared" si="0"/>
        <v>data.Note= dataVm.Note;</v>
      </c>
    </row>
    <row r="23" spans="1:8" s="5" customFormat="1">
      <c r="A23" s="4" t="s">
        <v>21</v>
      </c>
      <c r="B23" s="4" t="s">
        <v>9</v>
      </c>
      <c r="C23" s="4"/>
      <c r="D23" s="4"/>
      <c r="E23" s="4"/>
      <c r="F23" s="4"/>
      <c r="G23" s="4" t="s">
        <v>287</v>
      </c>
      <c r="H23" s="1" t="str">
        <f t="shared" si="0"/>
        <v>data.DeleteFlag= dataVm.DeleteFlag;</v>
      </c>
    </row>
    <row r="24" spans="1:8" s="5" customFormat="1">
      <c r="A24" s="4" t="s">
        <v>954</v>
      </c>
      <c r="B24" s="4" t="s">
        <v>9</v>
      </c>
      <c r="C24" s="4"/>
      <c r="D24" s="4"/>
      <c r="E24" s="4"/>
      <c r="F24" s="4"/>
      <c r="G24" s="4" t="s">
        <v>23</v>
      </c>
      <c r="H24" s="1" t="str">
        <f t="shared" si="0"/>
        <v>data.DataStatus= dataVm.DataStatus;</v>
      </c>
    </row>
    <row r="25" spans="1:8" s="5" customFormat="1">
      <c r="A25" s="4" t="s">
        <v>24</v>
      </c>
      <c r="B25" s="4" t="s">
        <v>14</v>
      </c>
      <c r="C25" s="4"/>
      <c r="D25" s="4"/>
      <c r="E25" s="4"/>
      <c r="F25" s="4"/>
      <c r="G25" s="4"/>
      <c r="H25" s="1" t="str">
        <f t="shared" si="0"/>
        <v>data.Yobi_Text1= dataVm.Yobi_Text1;</v>
      </c>
    </row>
    <row r="26" spans="1:8" s="5" customFormat="1">
      <c r="A26" s="4" t="s">
        <v>25</v>
      </c>
      <c r="B26" s="4" t="s">
        <v>14</v>
      </c>
      <c r="C26" s="4"/>
      <c r="D26" s="4"/>
      <c r="E26" s="4"/>
      <c r="F26" s="4"/>
      <c r="G26" s="4"/>
      <c r="H26" s="1" t="str">
        <f t="shared" si="0"/>
        <v>data.Yobi_Text2= dataVm.Yobi_Text2;</v>
      </c>
    </row>
    <row r="27" spans="1:8" s="5" customFormat="1">
      <c r="A27" s="4" t="s">
        <v>26</v>
      </c>
      <c r="B27" s="4" t="s">
        <v>14</v>
      </c>
      <c r="C27" s="4"/>
      <c r="D27" s="4"/>
      <c r="E27" s="4"/>
      <c r="F27" s="4"/>
      <c r="G27" s="4"/>
      <c r="H27" s="1" t="str">
        <f t="shared" si="0"/>
        <v>data.Yobi_Text3= dataVm.Yobi_Text3;</v>
      </c>
    </row>
    <row r="28" spans="1:8" s="5" customFormat="1">
      <c r="A28" s="4" t="s">
        <v>27</v>
      </c>
      <c r="B28" s="4" t="s">
        <v>14</v>
      </c>
      <c r="C28" s="4"/>
      <c r="D28" s="4"/>
      <c r="E28" s="4"/>
      <c r="F28" s="4"/>
      <c r="G28" s="4"/>
      <c r="H28" s="1" t="str">
        <f t="shared" si="0"/>
        <v>data.Yobi_Text4= dataVm.Yobi_Text4;</v>
      </c>
    </row>
    <row r="29" spans="1:8" s="5" customFormat="1">
      <c r="A29" s="4" t="s">
        <v>28</v>
      </c>
      <c r="B29" s="4" t="s">
        <v>14</v>
      </c>
      <c r="C29" s="4"/>
      <c r="D29" s="4"/>
      <c r="E29" s="4"/>
      <c r="F29" s="4"/>
      <c r="G29" s="4"/>
      <c r="H29" s="1" t="str">
        <f t="shared" si="0"/>
        <v>data.Yobi_Text5= dataVm.Yobi_Text5;</v>
      </c>
    </row>
    <row r="30" spans="1:8" s="5" customFormat="1">
      <c r="A30" s="4" t="s">
        <v>29</v>
      </c>
      <c r="B30" s="4" t="s">
        <v>14</v>
      </c>
      <c r="C30" s="4"/>
      <c r="D30" s="4"/>
      <c r="E30" s="4"/>
      <c r="F30" s="4"/>
      <c r="G30" s="4"/>
      <c r="H30" s="1" t="str">
        <f t="shared" si="0"/>
        <v>data.Yobi_Text6= dataVm.Yobi_Text6;</v>
      </c>
    </row>
    <row r="31" spans="1:8" s="5" customFormat="1">
      <c r="A31" s="4" t="s">
        <v>30</v>
      </c>
      <c r="B31" s="4" t="s">
        <v>14</v>
      </c>
      <c r="C31" s="4"/>
      <c r="D31" s="4"/>
      <c r="E31" s="4"/>
      <c r="F31" s="4"/>
      <c r="G31" s="4"/>
      <c r="H31" s="1" t="str">
        <f t="shared" si="0"/>
        <v>data.Yobi_Text7= dataVm.Yobi_Text7;</v>
      </c>
    </row>
    <row r="32" spans="1:8" s="5" customFormat="1">
      <c r="A32" s="4" t="s">
        <v>31</v>
      </c>
      <c r="B32" s="4" t="s">
        <v>14</v>
      </c>
      <c r="C32" s="4"/>
      <c r="D32" s="4"/>
      <c r="E32" s="4"/>
      <c r="F32" s="4"/>
      <c r="G32" s="4"/>
      <c r="H32" s="1" t="str">
        <f t="shared" si="0"/>
        <v>data.Yobi_Text8= dataVm.Yobi_Text8;</v>
      </c>
    </row>
    <row r="33" spans="1:8" s="5" customFormat="1">
      <c r="A33" s="4" t="s">
        <v>32</v>
      </c>
      <c r="B33" s="4" t="s">
        <v>14</v>
      </c>
      <c r="C33" s="4"/>
      <c r="D33" s="4"/>
      <c r="E33" s="4"/>
      <c r="F33" s="4"/>
      <c r="G33" s="4"/>
      <c r="H33" s="1" t="str">
        <f t="shared" si="0"/>
        <v>data.Yobi_Text9= dataVm.Yobi_Text9;</v>
      </c>
    </row>
    <row r="34" spans="1:8" s="5" customFormat="1">
      <c r="A34" s="4" t="s">
        <v>33</v>
      </c>
      <c r="B34" s="4" t="s">
        <v>14</v>
      </c>
      <c r="C34" s="4"/>
      <c r="D34" s="4"/>
      <c r="E34" s="4"/>
      <c r="F34" s="4"/>
      <c r="G34" s="4"/>
      <c r="H34" s="1" t="str">
        <f t="shared" si="0"/>
        <v>data.Yobi_Text10= dataVm.Yobi_Text10;</v>
      </c>
    </row>
    <row r="35" spans="1:8" s="5" customFormat="1">
      <c r="A35" s="4" t="s">
        <v>34</v>
      </c>
      <c r="B35" s="4" t="s">
        <v>35</v>
      </c>
      <c r="C35" s="4"/>
      <c r="D35" s="4"/>
      <c r="E35" s="4"/>
      <c r="F35" s="4"/>
      <c r="G35" s="4"/>
      <c r="H35" s="1" t="str">
        <f t="shared" si="0"/>
        <v>data.Yobi_Number1= dataVm.Yobi_Number1;</v>
      </c>
    </row>
    <row r="36" spans="1:8" s="5" customFormat="1">
      <c r="A36" s="4" t="s">
        <v>36</v>
      </c>
      <c r="B36" s="4" t="s">
        <v>35</v>
      </c>
      <c r="C36" s="4"/>
      <c r="D36" s="4"/>
      <c r="E36" s="4"/>
      <c r="F36" s="4"/>
      <c r="G36" s="4"/>
      <c r="H36" s="1" t="str">
        <f t="shared" si="0"/>
        <v>data.Yobi_Number2= dataVm.Yobi_Number2;</v>
      </c>
    </row>
    <row r="37" spans="1:8" s="5" customFormat="1">
      <c r="A37" s="4" t="s">
        <v>37</v>
      </c>
      <c r="B37" s="4" t="s">
        <v>35</v>
      </c>
      <c r="C37" s="4"/>
      <c r="D37" s="4"/>
      <c r="E37" s="4"/>
      <c r="F37" s="4"/>
      <c r="G37" s="4"/>
      <c r="H37" s="1" t="str">
        <f t="shared" si="0"/>
        <v>data.Yobi_Number3= dataVm.Yobi_Number3;</v>
      </c>
    </row>
    <row r="38" spans="1:8" s="5" customFormat="1">
      <c r="A38" s="4" t="s">
        <v>38</v>
      </c>
      <c r="B38" s="4" t="s">
        <v>35</v>
      </c>
      <c r="C38" s="4"/>
      <c r="D38" s="4"/>
      <c r="E38" s="4"/>
      <c r="F38" s="4"/>
      <c r="G38" s="4"/>
      <c r="H38" s="1" t="str">
        <f t="shared" si="0"/>
        <v>data.Yobi_Number4= dataVm.Yobi_Number4;</v>
      </c>
    </row>
    <row r="39" spans="1:8" s="5" customFormat="1">
      <c r="A39" s="4" t="s">
        <v>39</v>
      </c>
      <c r="B39" s="6" t="s">
        <v>35</v>
      </c>
      <c r="C39" s="4"/>
      <c r="D39" s="4"/>
      <c r="E39" s="4"/>
      <c r="F39" s="4"/>
      <c r="G39" s="4"/>
      <c r="H39" s="1" t="str">
        <f t="shared" si="0"/>
        <v>data.Yobi_Number5= dataVm.Yobi_Number5;</v>
      </c>
    </row>
    <row r="40" spans="1:8" s="5" customFormat="1">
      <c r="A40" s="4" t="s">
        <v>40</v>
      </c>
      <c r="B40" s="6" t="s">
        <v>35</v>
      </c>
      <c r="C40" s="4"/>
      <c r="D40" s="4"/>
      <c r="E40" s="4"/>
      <c r="F40" s="4"/>
      <c r="G40" s="4"/>
      <c r="H40" s="1" t="str">
        <f t="shared" si="0"/>
        <v>data.Yobi_Number6= dataVm.Yobi_Number6;</v>
      </c>
    </row>
    <row r="41" spans="1:8" s="5" customFormat="1">
      <c r="A41" s="4" t="s">
        <v>41</v>
      </c>
      <c r="B41" s="6" t="s">
        <v>35</v>
      </c>
      <c r="C41" s="4"/>
      <c r="D41" s="4"/>
      <c r="E41" s="4"/>
      <c r="F41" s="4"/>
      <c r="G41" s="4"/>
      <c r="H41" s="1" t="str">
        <f t="shared" si="0"/>
        <v>data.Yobi_Number7= dataVm.Yobi_Number7;</v>
      </c>
    </row>
    <row r="42" spans="1:8" s="5" customFormat="1">
      <c r="A42" s="4" t="s">
        <v>42</v>
      </c>
      <c r="B42" s="6" t="s">
        <v>35</v>
      </c>
      <c r="C42" s="4"/>
      <c r="D42" s="4"/>
      <c r="E42" s="4"/>
      <c r="F42" s="4"/>
      <c r="G42" s="4"/>
      <c r="H42" s="1" t="str">
        <f t="shared" si="0"/>
        <v>data.Yobi_Number8= dataVm.Yobi_Number8;</v>
      </c>
    </row>
    <row r="43" spans="1:8" s="5" customFormat="1">
      <c r="A43" s="4" t="s">
        <v>43</v>
      </c>
      <c r="B43" s="6" t="s">
        <v>35</v>
      </c>
      <c r="C43" s="4"/>
      <c r="D43" s="4"/>
      <c r="E43" s="4"/>
      <c r="F43" s="4"/>
      <c r="G43" s="4"/>
      <c r="H43" s="1" t="str">
        <f t="shared" si="0"/>
        <v>data.Yobi_Number9= dataVm.Yobi_Number9;</v>
      </c>
    </row>
    <row r="44" spans="1:8" s="5" customFormat="1">
      <c r="A44" s="4" t="s">
        <v>44</v>
      </c>
      <c r="B44" s="6" t="s">
        <v>35</v>
      </c>
      <c r="C44" s="4"/>
      <c r="D44" s="4"/>
      <c r="E44" s="4"/>
      <c r="F44" s="4"/>
      <c r="G44" s="4"/>
      <c r="H44" s="1" t="str">
        <f t="shared" si="0"/>
        <v>data.Yobi_Number10= dataVm.Yobi_Number10;</v>
      </c>
    </row>
    <row r="45" spans="1:8" s="5" customFormat="1">
      <c r="A45" s="4" t="s">
        <v>45</v>
      </c>
      <c r="B45" s="4" t="s">
        <v>46</v>
      </c>
      <c r="C45" s="4"/>
      <c r="D45" s="4"/>
      <c r="E45" s="4"/>
      <c r="F45" s="4"/>
      <c r="G45" s="4"/>
      <c r="H45" s="1" t="str">
        <f t="shared" si="0"/>
        <v>data.Yobi_Decimal1= dataVm.Yobi_Decimal1;</v>
      </c>
    </row>
    <row r="46" spans="1:8" s="5" customFormat="1">
      <c r="A46" s="4" t="s">
        <v>47</v>
      </c>
      <c r="B46" s="4" t="s">
        <v>46</v>
      </c>
      <c r="C46" s="4"/>
      <c r="D46" s="4"/>
      <c r="E46" s="4"/>
      <c r="F46" s="4"/>
      <c r="G46" s="4"/>
      <c r="H46" s="1" t="str">
        <f t="shared" si="0"/>
        <v>data.Yobi_Decimal2= dataVm.Yobi_Decimal2;</v>
      </c>
    </row>
    <row r="47" spans="1:8" s="5" customFormat="1">
      <c r="A47" s="4" t="s">
        <v>48</v>
      </c>
      <c r="B47" s="4" t="s">
        <v>46</v>
      </c>
      <c r="C47" s="4"/>
      <c r="D47" s="4"/>
      <c r="E47" s="4"/>
      <c r="F47" s="4"/>
      <c r="G47" s="4"/>
      <c r="H47" s="1" t="str">
        <f t="shared" si="0"/>
        <v>data.Yobi_Decimal3= dataVm.Yobi_Decimal3;</v>
      </c>
    </row>
    <row r="48" spans="1:8" s="5" customFormat="1">
      <c r="A48" s="4" t="s">
        <v>49</v>
      </c>
      <c r="B48" s="4" t="s">
        <v>46</v>
      </c>
      <c r="C48" s="4"/>
      <c r="D48" s="4"/>
      <c r="E48" s="4"/>
      <c r="F48" s="4"/>
      <c r="G48" s="4"/>
      <c r="H48" s="1" t="str">
        <f t="shared" si="0"/>
        <v>data.Yobi_Decimal4= dataVm.Yobi_Decimal4;</v>
      </c>
    </row>
    <row r="49" spans="1:8" s="5" customFormat="1">
      <c r="A49" s="4" t="s">
        <v>50</v>
      </c>
      <c r="B49" s="4" t="s">
        <v>46</v>
      </c>
      <c r="C49" s="4"/>
      <c r="D49" s="4"/>
      <c r="E49" s="4"/>
      <c r="F49" s="4"/>
      <c r="G49" s="4"/>
      <c r="H49" s="1" t="str">
        <f t="shared" si="0"/>
        <v>data.Yobi_Decimal5= dataVm.Yobi_Decimal5;</v>
      </c>
    </row>
    <row r="50" spans="1:8" s="5" customFormat="1">
      <c r="A50" s="4" t="s">
        <v>51</v>
      </c>
      <c r="B50" s="4" t="s">
        <v>46</v>
      </c>
      <c r="C50" s="4"/>
      <c r="D50" s="4"/>
      <c r="E50" s="4"/>
      <c r="F50" s="4"/>
      <c r="G50" s="4"/>
      <c r="H50" s="1" t="str">
        <f t="shared" si="0"/>
        <v>data.Yobi_Decimal6= dataVm.Yobi_Decimal6;</v>
      </c>
    </row>
    <row r="51" spans="1:8" s="5" customFormat="1">
      <c r="A51" s="4" t="s">
        <v>52</v>
      </c>
      <c r="B51" s="4" t="s">
        <v>46</v>
      </c>
      <c r="C51" s="4"/>
      <c r="D51" s="4"/>
      <c r="E51" s="4"/>
      <c r="F51" s="4"/>
      <c r="G51" s="4"/>
      <c r="H51" s="1" t="str">
        <f t="shared" si="0"/>
        <v>data.Yobi_Decimal7= dataVm.Yobi_Decimal7;</v>
      </c>
    </row>
    <row r="52" spans="1:8" s="5" customFormat="1">
      <c r="A52" s="4" t="s">
        <v>53</v>
      </c>
      <c r="B52" s="4" t="s">
        <v>46</v>
      </c>
      <c r="C52" s="6"/>
      <c r="D52" s="6"/>
      <c r="E52" s="6"/>
      <c r="F52" s="6"/>
      <c r="G52" s="4"/>
      <c r="H52" s="1" t="str">
        <f t="shared" si="0"/>
        <v>data.Yobi_Decimal8= dataVm.Yobi_Decimal8;</v>
      </c>
    </row>
    <row r="53" spans="1:8" s="5" customFormat="1">
      <c r="A53" s="4" t="s">
        <v>54</v>
      </c>
      <c r="B53" s="4" t="s">
        <v>46</v>
      </c>
      <c r="C53" s="6"/>
      <c r="D53" s="6"/>
      <c r="E53" s="6"/>
      <c r="F53" s="6"/>
      <c r="G53" s="4"/>
      <c r="H53" s="1" t="str">
        <f t="shared" si="0"/>
        <v>data.Yobi_Decimal9= dataVm.Yobi_Decimal9;</v>
      </c>
    </row>
    <row r="54" spans="1:8" s="5" customFormat="1">
      <c r="A54" s="4" t="s">
        <v>55</v>
      </c>
      <c r="B54" s="4" t="s">
        <v>46</v>
      </c>
      <c r="C54" s="6"/>
      <c r="D54" s="6"/>
      <c r="E54" s="6"/>
      <c r="F54" s="6"/>
      <c r="G54" s="4"/>
      <c r="H54" s="1" t="str">
        <f t="shared" si="0"/>
        <v>data.Yobi_Decimal10= dataVm.Yobi_Decimal10;</v>
      </c>
    </row>
    <row r="55" spans="1:8" s="5" customFormat="1">
      <c r="A55" s="4" t="s">
        <v>56</v>
      </c>
      <c r="B55" s="4" t="s">
        <v>57</v>
      </c>
      <c r="C55" s="6"/>
      <c r="D55" s="6"/>
      <c r="E55" s="6"/>
      <c r="F55" s="6"/>
      <c r="G55" s="4"/>
      <c r="H55" s="1" t="str">
        <f t="shared" si="0"/>
        <v>data.Yobi_Date1= dataVm.Yobi_Date1;</v>
      </c>
    </row>
    <row r="56" spans="1:8" s="5" customFormat="1">
      <c r="A56" s="4" t="s">
        <v>58</v>
      </c>
      <c r="B56" s="4" t="s">
        <v>57</v>
      </c>
      <c r="C56" s="6"/>
      <c r="D56" s="6"/>
      <c r="E56" s="6"/>
      <c r="F56" s="6"/>
      <c r="G56" s="4"/>
      <c r="H56" s="1" t="str">
        <f t="shared" si="0"/>
        <v>data.Yobi_Date2= dataVm.Yobi_Date2;</v>
      </c>
    </row>
    <row r="57" spans="1:8" s="5" customFormat="1">
      <c r="A57" s="4" t="s">
        <v>59</v>
      </c>
      <c r="B57" s="4" t="s">
        <v>57</v>
      </c>
      <c r="C57" s="6"/>
      <c r="D57" s="6"/>
      <c r="E57" s="6"/>
      <c r="F57" s="6"/>
      <c r="G57" s="4"/>
      <c r="H57" s="1" t="str">
        <f t="shared" si="0"/>
        <v>data.Yobi_Date3= dataVm.Yobi_Date3;</v>
      </c>
    </row>
    <row r="58" spans="1:8" s="5" customFormat="1">
      <c r="A58" s="4" t="s">
        <v>60</v>
      </c>
      <c r="B58" s="4" t="s">
        <v>57</v>
      </c>
      <c r="C58" s="4"/>
      <c r="D58" s="4"/>
      <c r="E58" s="4"/>
      <c r="F58" s="4"/>
      <c r="G58" s="4"/>
      <c r="H58" s="1" t="str">
        <f t="shared" si="0"/>
        <v>data.Yobi_Date4= dataVm.Yobi_Date4;</v>
      </c>
    </row>
    <row r="59" spans="1:8" s="5" customFormat="1">
      <c r="A59" s="4" t="s">
        <v>61</v>
      </c>
      <c r="B59" s="4" t="s">
        <v>57</v>
      </c>
      <c r="C59" s="4"/>
      <c r="D59" s="4"/>
      <c r="E59" s="4"/>
      <c r="F59" s="4"/>
      <c r="G59" s="4"/>
      <c r="H59" s="1" t="str">
        <f t="shared" si="0"/>
        <v>data.Yobi_Date5= dataVm.Yobi_Date5;</v>
      </c>
    </row>
    <row r="60" spans="1:8" s="5" customFormat="1">
      <c r="A60" s="4" t="s">
        <v>62</v>
      </c>
      <c r="B60" s="4" t="s">
        <v>57</v>
      </c>
      <c r="C60" s="4"/>
      <c r="D60" s="4"/>
      <c r="E60" s="4"/>
      <c r="F60" s="4"/>
      <c r="G60" s="4"/>
      <c r="H60" s="1" t="str">
        <f t="shared" si="0"/>
        <v>data.Yobi_Date6= dataVm.Yobi_Date6;</v>
      </c>
    </row>
    <row r="61" spans="1:8" s="5" customFormat="1">
      <c r="A61" s="4" t="s">
        <v>63</v>
      </c>
      <c r="B61" s="4" t="s">
        <v>57</v>
      </c>
      <c r="C61" s="4"/>
      <c r="D61" s="4"/>
      <c r="E61" s="4"/>
      <c r="F61" s="4"/>
      <c r="G61" s="4"/>
      <c r="H61" s="1" t="str">
        <f t="shared" si="0"/>
        <v>data.Yobi_Date7= dataVm.Yobi_Date7;</v>
      </c>
    </row>
    <row r="62" spans="1:8" s="5" customFormat="1">
      <c r="A62" s="4" t="s">
        <v>64</v>
      </c>
      <c r="B62" s="4" t="s">
        <v>57</v>
      </c>
      <c r="C62" s="4"/>
      <c r="D62" s="4"/>
      <c r="E62" s="4"/>
      <c r="F62" s="4"/>
      <c r="G62" s="4"/>
      <c r="H62" s="1" t="str">
        <f t="shared" si="0"/>
        <v>data.Yobi_Date8= dataVm.Yobi_Date8;</v>
      </c>
    </row>
    <row r="63" spans="1:8" s="5" customFormat="1">
      <c r="A63" s="4" t="s">
        <v>65</v>
      </c>
      <c r="B63" s="4" t="s">
        <v>57</v>
      </c>
      <c r="C63" s="4"/>
      <c r="D63" s="4"/>
      <c r="E63" s="4"/>
      <c r="F63" s="4"/>
      <c r="G63" s="4"/>
      <c r="H63" s="1" t="str">
        <f t="shared" si="0"/>
        <v>data.Yobi_Date9= dataVm.Yobi_Date9;</v>
      </c>
    </row>
    <row r="64" spans="1:8" s="5" customFormat="1">
      <c r="A64" s="4" t="s">
        <v>66</v>
      </c>
      <c r="B64" s="4" t="s">
        <v>57</v>
      </c>
      <c r="C64" s="4"/>
      <c r="D64" s="4"/>
      <c r="E64" s="4"/>
      <c r="F64" s="4"/>
      <c r="G64" s="4"/>
      <c r="H64" s="1" t="str">
        <f t="shared" si="0"/>
        <v>data.Yobi_Date10= dataVm.Yobi_Date10;</v>
      </c>
    </row>
    <row r="65" spans="1:8" s="5" customFormat="1">
      <c r="A65" s="4" t="s">
        <v>67</v>
      </c>
      <c r="B65" s="4" t="s">
        <v>68</v>
      </c>
      <c r="C65" s="4"/>
      <c r="D65" s="4"/>
      <c r="E65" s="4"/>
      <c r="F65" s="4"/>
      <c r="G65" s="4" t="s">
        <v>69</v>
      </c>
      <c r="H65" s="1" t="str">
        <f t="shared" si="0"/>
        <v>data.CreatedDate= dataVm.CreatedDate;</v>
      </c>
    </row>
    <row r="66" spans="1:8" s="5" customFormat="1">
      <c r="A66" s="4" t="s">
        <v>70</v>
      </c>
      <c r="B66" s="4" t="s">
        <v>14</v>
      </c>
      <c r="C66" s="4"/>
      <c r="D66" s="4"/>
      <c r="E66" s="4"/>
      <c r="F66" s="4"/>
      <c r="G66" s="4" t="s">
        <v>288</v>
      </c>
      <c r="H66" s="1" t="str">
        <f t="shared" si="0"/>
        <v>data.CreatedBy= dataVm.CreatedBy;</v>
      </c>
    </row>
    <row r="67" spans="1:8" s="5" customFormat="1">
      <c r="A67" s="4" t="s">
        <v>71</v>
      </c>
      <c r="B67" s="4" t="s">
        <v>68</v>
      </c>
      <c r="C67" s="4"/>
      <c r="D67" s="4"/>
      <c r="E67" s="4"/>
      <c r="F67" s="4"/>
      <c r="G67" s="4" t="s">
        <v>72</v>
      </c>
      <c r="H67" s="1" t="str">
        <f t="shared" si="0"/>
        <v>data.UpdatedDate= dataVm.UpdatedDate;</v>
      </c>
    </row>
    <row r="68" spans="1:8" s="5" customFormat="1">
      <c r="A68" s="4" t="s">
        <v>73</v>
      </c>
      <c r="B68" s="4" t="s">
        <v>14</v>
      </c>
      <c r="C68" s="4"/>
      <c r="D68" s="4"/>
      <c r="E68" s="4"/>
      <c r="F68" s="4"/>
      <c r="G68" s="4" t="s">
        <v>289</v>
      </c>
      <c r="H68" s="1" t="str">
        <f t="shared" si="0"/>
        <v>data.UpdatedBy= dataVm.UpdatedBy;</v>
      </c>
    </row>
  </sheetData>
  <phoneticPr fontId="4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59"/>
  <sheetViews>
    <sheetView zoomScale="70" zoomScaleNormal="70" workbookViewId="0">
      <selection activeCell="I21" sqref="I21"/>
    </sheetView>
  </sheetViews>
  <sheetFormatPr defaultColWidth="9" defaultRowHeight="18.75"/>
  <cols>
    <col min="1" max="1" width="30.25" style="1" customWidth="1"/>
    <col min="2" max="2" width="15.375" style="1" customWidth="1"/>
    <col min="3" max="3" width="9" style="1"/>
    <col min="4" max="4" width="14.625" style="1" customWidth="1"/>
    <col min="5" max="6" width="9" style="1"/>
    <col min="7" max="7" width="37.125" style="1" bestFit="1" customWidth="1"/>
    <col min="8" max="16384" width="9" style="1"/>
  </cols>
  <sheetData>
    <row r="2" spans="1:8">
      <c r="A2" s="5" t="s">
        <v>0</v>
      </c>
      <c r="B2" s="1" t="s">
        <v>1001</v>
      </c>
    </row>
    <row r="3" spans="1:8">
      <c r="A3" s="5" t="s">
        <v>1</v>
      </c>
      <c r="B3" s="1" t="s">
        <v>1003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7" t="s">
        <v>583</v>
      </c>
      <c r="B6" s="2" t="s">
        <v>198</v>
      </c>
      <c r="C6" s="2" t="s">
        <v>199</v>
      </c>
      <c r="D6" s="2" t="s">
        <v>280</v>
      </c>
      <c r="E6" s="2"/>
      <c r="F6" s="2"/>
      <c r="G6" s="2"/>
      <c r="H6" s="1" t="str">
        <f t="shared" ref="H6:H59" si="0">"data."&amp;A6 &amp; "= dataVm." &amp;A6 &amp; ";"</f>
        <v>data.EmpID= dataVm.EmpID;</v>
      </c>
    </row>
    <row r="7" spans="1:8">
      <c r="A7" s="17" t="s">
        <v>1004</v>
      </c>
      <c r="B7" s="2" t="s">
        <v>237</v>
      </c>
      <c r="C7" s="2" t="s">
        <v>199</v>
      </c>
      <c r="D7" s="2"/>
      <c r="E7" s="2"/>
      <c r="F7" s="2"/>
      <c r="G7" s="2" t="s">
        <v>1007</v>
      </c>
      <c r="H7" s="1" t="str">
        <f t="shared" si="0"/>
        <v>data.YearMonth= dataVm.YearMonth;</v>
      </c>
    </row>
    <row r="8" spans="1:8">
      <c r="A8" s="17" t="s">
        <v>1005</v>
      </c>
      <c r="B8" s="2" t="s">
        <v>269</v>
      </c>
      <c r="C8" s="2"/>
      <c r="D8" s="2"/>
      <c r="E8" s="2"/>
      <c r="F8" s="2"/>
      <c r="G8" s="2" t="s">
        <v>1006</v>
      </c>
      <c r="H8" s="1" t="str">
        <f t="shared" si="0"/>
        <v>data.EstimatePoint= dataVm.EstimatePoint;</v>
      </c>
    </row>
    <row r="9" spans="1:8">
      <c r="A9" s="17" t="s">
        <v>1008</v>
      </c>
      <c r="B9" s="2" t="s">
        <v>1002</v>
      </c>
      <c r="C9" s="2"/>
      <c r="D9" s="2"/>
      <c r="E9" s="2"/>
      <c r="F9" s="2"/>
      <c r="G9" s="2" t="s">
        <v>1009</v>
      </c>
      <c r="H9" s="1" t="str">
        <f t="shared" si="0"/>
        <v>data.EffortMM= dataVm.EffortMM;</v>
      </c>
    </row>
    <row r="10" spans="1:8">
      <c r="A10" s="17" t="s">
        <v>1010</v>
      </c>
      <c r="B10" s="2" t="s">
        <v>1002</v>
      </c>
      <c r="C10" s="2"/>
      <c r="D10" s="2"/>
      <c r="E10" s="2"/>
      <c r="F10" s="2"/>
      <c r="G10" s="2" t="s">
        <v>1011</v>
      </c>
      <c r="H10" s="1" t="str">
        <f t="shared" si="0"/>
        <v>data.BonusUsd= dataVm.BonusUsd;</v>
      </c>
    </row>
    <row r="11" spans="1:8" s="5" customFormat="1">
      <c r="A11" s="4" t="s">
        <v>403</v>
      </c>
      <c r="B11" s="4" t="s">
        <v>9</v>
      </c>
      <c r="C11" s="4"/>
      <c r="D11" s="4"/>
      <c r="E11" s="4"/>
      <c r="F11" s="4"/>
      <c r="G11" s="4" t="s">
        <v>17</v>
      </c>
      <c r="H11" s="1" t="str">
        <f t="shared" si="0"/>
        <v>data.DisplayOrder= dataVm.DisplayOrder;</v>
      </c>
    </row>
    <row r="12" spans="1:8" s="5" customFormat="1">
      <c r="A12" s="4" t="s">
        <v>18</v>
      </c>
      <c r="B12" s="4" t="s">
        <v>14</v>
      </c>
      <c r="C12" s="4"/>
      <c r="D12" s="4"/>
      <c r="E12" s="4"/>
      <c r="F12" s="4"/>
      <c r="G12" s="4" t="s">
        <v>19</v>
      </c>
      <c r="H12" s="1" t="str">
        <f t="shared" si="0"/>
        <v>data.AccountData= dataVm.AccountData;</v>
      </c>
    </row>
    <row r="13" spans="1:8" s="5" customFormat="1">
      <c r="A13" s="4" t="s">
        <v>20</v>
      </c>
      <c r="B13" s="4" t="s">
        <v>14</v>
      </c>
      <c r="C13" s="4"/>
      <c r="D13" s="4"/>
      <c r="E13" s="4"/>
      <c r="F13" s="4"/>
      <c r="G13" s="4" t="s">
        <v>8</v>
      </c>
      <c r="H13" s="1" t="str">
        <f t="shared" si="0"/>
        <v>data.Note= dataVm.Note;</v>
      </c>
    </row>
    <row r="14" spans="1:8" s="5" customFormat="1">
      <c r="A14" s="4" t="s">
        <v>21</v>
      </c>
      <c r="B14" s="4" t="s">
        <v>9</v>
      </c>
      <c r="C14" s="4"/>
      <c r="D14" s="4"/>
      <c r="E14" s="4"/>
      <c r="F14" s="4"/>
      <c r="G14" s="4" t="s">
        <v>287</v>
      </c>
      <c r="H14" s="1" t="str">
        <f t="shared" si="0"/>
        <v>data.DeleteFlag= dataVm.DeleteFlag;</v>
      </c>
    </row>
    <row r="15" spans="1:8" s="5" customFormat="1">
      <c r="A15" s="4" t="s">
        <v>954</v>
      </c>
      <c r="B15" s="4" t="s">
        <v>9</v>
      </c>
      <c r="C15" s="4"/>
      <c r="D15" s="4"/>
      <c r="E15" s="4"/>
      <c r="F15" s="4"/>
      <c r="G15" s="4" t="s">
        <v>23</v>
      </c>
      <c r="H15" s="1" t="str">
        <f t="shared" si="0"/>
        <v>data.DataStatus= dataVm.DataStatus;</v>
      </c>
    </row>
    <row r="16" spans="1:8" s="5" customFormat="1">
      <c r="A16" s="4" t="s">
        <v>24</v>
      </c>
      <c r="B16" s="4" t="s">
        <v>14</v>
      </c>
      <c r="C16" s="4"/>
      <c r="D16" s="4"/>
      <c r="E16" s="4"/>
      <c r="F16" s="4"/>
      <c r="G16" s="4"/>
      <c r="H16" s="1" t="str">
        <f t="shared" si="0"/>
        <v>data.Yobi_Text1= dataVm.Yobi_Text1;</v>
      </c>
    </row>
    <row r="17" spans="1:8" s="5" customFormat="1">
      <c r="A17" s="4" t="s">
        <v>25</v>
      </c>
      <c r="B17" s="4" t="s">
        <v>14</v>
      </c>
      <c r="C17" s="4"/>
      <c r="D17" s="4"/>
      <c r="E17" s="4"/>
      <c r="F17" s="4"/>
      <c r="G17" s="4"/>
      <c r="H17" s="1" t="str">
        <f t="shared" si="0"/>
        <v>data.Yobi_Text2= dataVm.Yobi_Text2;</v>
      </c>
    </row>
    <row r="18" spans="1:8" s="5" customFormat="1">
      <c r="A18" s="4" t="s">
        <v>26</v>
      </c>
      <c r="B18" s="4" t="s">
        <v>14</v>
      </c>
      <c r="C18" s="4"/>
      <c r="D18" s="4"/>
      <c r="E18" s="4"/>
      <c r="F18" s="4"/>
      <c r="G18" s="4"/>
      <c r="H18" s="1" t="str">
        <f t="shared" si="0"/>
        <v>data.Yobi_Text3= dataVm.Yobi_Text3;</v>
      </c>
    </row>
    <row r="19" spans="1:8" s="5" customFormat="1">
      <c r="A19" s="4" t="s">
        <v>27</v>
      </c>
      <c r="B19" s="4" t="s">
        <v>14</v>
      </c>
      <c r="C19" s="4"/>
      <c r="D19" s="4"/>
      <c r="E19" s="4"/>
      <c r="F19" s="4"/>
      <c r="G19" s="4"/>
      <c r="H19" s="1" t="str">
        <f t="shared" si="0"/>
        <v>data.Yobi_Text4= dataVm.Yobi_Text4;</v>
      </c>
    </row>
    <row r="20" spans="1:8" s="5" customFormat="1">
      <c r="A20" s="4" t="s">
        <v>28</v>
      </c>
      <c r="B20" s="4" t="s">
        <v>14</v>
      </c>
      <c r="C20" s="4"/>
      <c r="D20" s="4"/>
      <c r="E20" s="4"/>
      <c r="F20" s="4"/>
      <c r="G20" s="4"/>
      <c r="H20" s="1" t="str">
        <f t="shared" si="0"/>
        <v>data.Yobi_Text5= dataVm.Yobi_Text5;</v>
      </c>
    </row>
    <row r="21" spans="1:8" s="5" customFormat="1">
      <c r="A21" s="4" t="s">
        <v>29</v>
      </c>
      <c r="B21" s="4" t="s">
        <v>14</v>
      </c>
      <c r="C21" s="4"/>
      <c r="D21" s="4"/>
      <c r="E21" s="4"/>
      <c r="F21" s="4"/>
      <c r="G21" s="4"/>
      <c r="H21" s="1" t="str">
        <f t="shared" si="0"/>
        <v>data.Yobi_Text6= dataVm.Yobi_Text6;</v>
      </c>
    </row>
    <row r="22" spans="1:8" s="5" customFormat="1">
      <c r="A22" s="4" t="s">
        <v>30</v>
      </c>
      <c r="B22" s="4" t="s">
        <v>14</v>
      </c>
      <c r="C22" s="4"/>
      <c r="D22" s="4"/>
      <c r="E22" s="4"/>
      <c r="F22" s="4"/>
      <c r="G22" s="4"/>
      <c r="H22" s="1" t="str">
        <f t="shared" si="0"/>
        <v>data.Yobi_Text7= dataVm.Yobi_Text7;</v>
      </c>
    </row>
    <row r="23" spans="1:8" s="5" customFormat="1">
      <c r="A23" s="4" t="s">
        <v>31</v>
      </c>
      <c r="B23" s="4" t="s">
        <v>14</v>
      </c>
      <c r="C23" s="4"/>
      <c r="D23" s="4"/>
      <c r="E23" s="4"/>
      <c r="F23" s="4"/>
      <c r="G23" s="4"/>
      <c r="H23" s="1" t="str">
        <f t="shared" si="0"/>
        <v>data.Yobi_Text8= dataVm.Yobi_Text8;</v>
      </c>
    </row>
    <row r="24" spans="1:8" s="5" customFormat="1">
      <c r="A24" s="4" t="s">
        <v>32</v>
      </c>
      <c r="B24" s="4" t="s">
        <v>14</v>
      </c>
      <c r="C24" s="4"/>
      <c r="D24" s="4"/>
      <c r="E24" s="4"/>
      <c r="F24" s="4"/>
      <c r="G24" s="4"/>
      <c r="H24" s="1" t="str">
        <f t="shared" si="0"/>
        <v>data.Yobi_Text9= dataVm.Yobi_Text9;</v>
      </c>
    </row>
    <row r="25" spans="1:8" s="5" customFormat="1">
      <c r="A25" s="4" t="s">
        <v>33</v>
      </c>
      <c r="B25" s="4" t="s">
        <v>14</v>
      </c>
      <c r="C25" s="4"/>
      <c r="D25" s="4"/>
      <c r="E25" s="4"/>
      <c r="F25" s="4"/>
      <c r="G25" s="4"/>
      <c r="H25" s="1" t="str">
        <f t="shared" si="0"/>
        <v>data.Yobi_Text10= dataVm.Yobi_Text10;</v>
      </c>
    </row>
    <row r="26" spans="1:8" s="5" customFormat="1">
      <c r="A26" s="4" t="s">
        <v>34</v>
      </c>
      <c r="B26" s="4" t="s">
        <v>35</v>
      </c>
      <c r="C26" s="4"/>
      <c r="D26" s="4"/>
      <c r="E26" s="4"/>
      <c r="F26" s="4"/>
      <c r="G26" s="4"/>
      <c r="H26" s="1" t="str">
        <f t="shared" si="0"/>
        <v>data.Yobi_Number1= dataVm.Yobi_Number1;</v>
      </c>
    </row>
    <row r="27" spans="1:8" s="5" customFormat="1">
      <c r="A27" s="4" t="s">
        <v>36</v>
      </c>
      <c r="B27" s="4" t="s">
        <v>35</v>
      </c>
      <c r="C27" s="4"/>
      <c r="D27" s="4"/>
      <c r="E27" s="4"/>
      <c r="F27" s="4"/>
      <c r="G27" s="4"/>
      <c r="H27" s="1" t="str">
        <f t="shared" si="0"/>
        <v>data.Yobi_Number2= dataVm.Yobi_Number2;</v>
      </c>
    </row>
    <row r="28" spans="1:8" s="5" customFormat="1">
      <c r="A28" s="4" t="s">
        <v>37</v>
      </c>
      <c r="B28" s="4" t="s">
        <v>35</v>
      </c>
      <c r="C28" s="4"/>
      <c r="D28" s="4"/>
      <c r="E28" s="4"/>
      <c r="F28" s="4"/>
      <c r="G28" s="4"/>
      <c r="H28" s="1" t="str">
        <f t="shared" si="0"/>
        <v>data.Yobi_Number3= dataVm.Yobi_Number3;</v>
      </c>
    </row>
    <row r="29" spans="1:8" s="5" customFormat="1">
      <c r="A29" s="4" t="s">
        <v>38</v>
      </c>
      <c r="B29" s="4" t="s">
        <v>35</v>
      </c>
      <c r="C29" s="4"/>
      <c r="D29" s="4"/>
      <c r="E29" s="4"/>
      <c r="F29" s="4"/>
      <c r="G29" s="4"/>
      <c r="H29" s="1" t="str">
        <f t="shared" si="0"/>
        <v>data.Yobi_Number4= dataVm.Yobi_Number4;</v>
      </c>
    </row>
    <row r="30" spans="1:8" s="5" customFormat="1">
      <c r="A30" s="4" t="s">
        <v>39</v>
      </c>
      <c r="B30" s="6" t="s">
        <v>35</v>
      </c>
      <c r="C30" s="4"/>
      <c r="D30" s="4"/>
      <c r="E30" s="4"/>
      <c r="F30" s="4"/>
      <c r="G30" s="4"/>
      <c r="H30" s="1" t="str">
        <f t="shared" si="0"/>
        <v>data.Yobi_Number5= dataVm.Yobi_Number5;</v>
      </c>
    </row>
    <row r="31" spans="1:8" s="5" customFormat="1">
      <c r="A31" s="4" t="s">
        <v>40</v>
      </c>
      <c r="B31" s="6" t="s">
        <v>35</v>
      </c>
      <c r="C31" s="4"/>
      <c r="D31" s="4"/>
      <c r="E31" s="4"/>
      <c r="F31" s="4"/>
      <c r="G31" s="4"/>
      <c r="H31" s="1" t="str">
        <f t="shared" si="0"/>
        <v>data.Yobi_Number6= dataVm.Yobi_Number6;</v>
      </c>
    </row>
    <row r="32" spans="1:8" s="5" customFormat="1">
      <c r="A32" s="4" t="s">
        <v>41</v>
      </c>
      <c r="B32" s="6" t="s">
        <v>35</v>
      </c>
      <c r="C32" s="4"/>
      <c r="D32" s="4"/>
      <c r="E32" s="4"/>
      <c r="F32" s="4"/>
      <c r="G32" s="4"/>
      <c r="H32" s="1" t="str">
        <f t="shared" si="0"/>
        <v>data.Yobi_Number7= dataVm.Yobi_Number7;</v>
      </c>
    </row>
    <row r="33" spans="1:8" s="5" customFormat="1">
      <c r="A33" s="4" t="s">
        <v>42</v>
      </c>
      <c r="B33" s="6" t="s">
        <v>35</v>
      </c>
      <c r="C33" s="4"/>
      <c r="D33" s="4"/>
      <c r="E33" s="4"/>
      <c r="F33" s="4"/>
      <c r="G33" s="4"/>
      <c r="H33" s="1" t="str">
        <f t="shared" si="0"/>
        <v>data.Yobi_Number8= dataVm.Yobi_Number8;</v>
      </c>
    </row>
    <row r="34" spans="1:8" s="5" customFormat="1">
      <c r="A34" s="4" t="s">
        <v>43</v>
      </c>
      <c r="B34" s="6" t="s">
        <v>35</v>
      </c>
      <c r="C34" s="4"/>
      <c r="D34" s="4"/>
      <c r="E34" s="4"/>
      <c r="F34" s="4"/>
      <c r="G34" s="4"/>
      <c r="H34" s="1" t="str">
        <f t="shared" si="0"/>
        <v>data.Yobi_Number9= dataVm.Yobi_Number9;</v>
      </c>
    </row>
    <row r="35" spans="1:8" s="5" customFormat="1">
      <c r="A35" s="4" t="s">
        <v>44</v>
      </c>
      <c r="B35" s="6" t="s">
        <v>35</v>
      </c>
      <c r="C35" s="4"/>
      <c r="D35" s="4"/>
      <c r="E35" s="4"/>
      <c r="F35" s="4"/>
      <c r="G35" s="4"/>
      <c r="H35" s="1" t="str">
        <f t="shared" si="0"/>
        <v>data.Yobi_Number10= dataVm.Yobi_Number10;</v>
      </c>
    </row>
    <row r="36" spans="1:8" s="5" customFormat="1">
      <c r="A36" s="4" t="s">
        <v>45</v>
      </c>
      <c r="B36" s="4" t="s">
        <v>46</v>
      </c>
      <c r="C36" s="4"/>
      <c r="D36" s="4"/>
      <c r="E36" s="4"/>
      <c r="F36" s="4"/>
      <c r="G36" s="4"/>
      <c r="H36" s="1" t="str">
        <f t="shared" si="0"/>
        <v>data.Yobi_Decimal1= dataVm.Yobi_Decimal1;</v>
      </c>
    </row>
    <row r="37" spans="1:8" s="5" customFormat="1">
      <c r="A37" s="4" t="s">
        <v>47</v>
      </c>
      <c r="B37" s="4" t="s">
        <v>46</v>
      </c>
      <c r="C37" s="4"/>
      <c r="D37" s="4"/>
      <c r="E37" s="4"/>
      <c r="F37" s="4"/>
      <c r="G37" s="4"/>
      <c r="H37" s="1" t="str">
        <f t="shared" si="0"/>
        <v>data.Yobi_Decimal2= dataVm.Yobi_Decimal2;</v>
      </c>
    </row>
    <row r="38" spans="1:8" s="5" customFormat="1">
      <c r="A38" s="4" t="s">
        <v>48</v>
      </c>
      <c r="B38" s="4" t="s">
        <v>46</v>
      </c>
      <c r="C38" s="4"/>
      <c r="D38" s="4"/>
      <c r="E38" s="4"/>
      <c r="F38" s="4"/>
      <c r="G38" s="4"/>
      <c r="H38" s="1" t="str">
        <f t="shared" si="0"/>
        <v>data.Yobi_Decimal3= dataVm.Yobi_Decimal3;</v>
      </c>
    </row>
    <row r="39" spans="1:8" s="5" customFormat="1">
      <c r="A39" s="4" t="s">
        <v>49</v>
      </c>
      <c r="B39" s="4" t="s">
        <v>46</v>
      </c>
      <c r="C39" s="4"/>
      <c r="D39" s="4"/>
      <c r="E39" s="4"/>
      <c r="F39" s="4"/>
      <c r="G39" s="4"/>
      <c r="H39" s="1" t="str">
        <f t="shared" si="0"/>
        <v>data.Yobi_Decimal4= dataVm.Yobi_Decimal4;</v>
      </c>
    </row>
    <row r="40" spans="1:8" s="5" customFormat="1">
      <c r="A40" s="4" t="s">
        <v>50</v>
      </c>
      <c r="B40" s="4" t="s">
        <v>46</v>
      </c>
      <c r="C40" s="4"/>
      <c r="D40" s="4"/>
      <c r="E40" s="4"/>
      <c r="F40" s="4"/>
      <c r="G40" s="4"/>
      <c r="H40" s="1" t="str">
        <f t="shared" si="0"/>
        <v>data.Yobi_Decimal5= dataVm.Yobi_Decimal5;</v>
      </c>
    </row>
    <row r="41" spans="1:8" s="5" customFormat="1">
      <c r="A41" s="4" t="s">
        <v>51</v>
      </c>
      <c r="B41" s="4" t="s">
        <v>46</v>
      </c>
      <c r="C41" s="4"/>
      <c r="D41" s="4"/>
      <c r="E41" s="4"/>
      <c r="F41" s="4"/>
      <c r="G41" s="4"/>
      <c r="H41" s="1" t="str">
        <f t="shared" si="0"/>
        <v>data.Yobi_Decimal6= dataVm.Yobi_Decimal6;</v>
      </c>
    </row>
    <row r="42" spans="1:8" s="5" customFormat="1">
      <c r="A42" s="4" t="s">
        <v>52</v>
      </c>
      <c r="B42" s="4" t="s">
        <v>46</v>
      </c>
      <c r="C42" s="4"/>
      <c r="D42" s="4"/>
      <c r="E42" s="4"/>
      <c r="F42" s="4"/>
      <c r="G42" s="4"/>
      <c r="H42" s="1" t="str">
        <f t="shared" si="0"/>
        <v>data.Yobi_Decimal7= dataVm.Yobi_Decimal7;</v>
      </c>
    </row>
    <row r="43" spans="1:8" s="5" customFormat="1">
      <c r="A43" s="4" t="s">
        <v>53</v>
      </c>
      <c r="B43" s="4" t="s">
        <v>46</v>
      </c>
      <c r="C43" s="6"/>
      <c r="D43" s="6"/>
      <c r="E43" s="6"/>
      <c r="F43" s="6"/>
      <c r="G43" s="4"/>
      <c r="H43" s="1" t="str">
        <f t="shared" si="0"/>
        <v>data.Yobi_Decimal8= dataVm.Yobi_Decimal8;</v>
      </c>
    </row>
    <row r="44" spans="1:8" s="5" customFormat="1">
      <c r="A44" s="4" t="s">
        <v>54</v>
      </c>
      <c r="B44" s="4" t="s">
        <v>46</v>
      </c>
      <c r="C44" s="6"/>
      <c r="D44" s="6"/>
      <c r="E44" s="6"/>
      <c r="F44" s="6"/>
      <c r="G44" s="4"/>
      <c r="H44" s="1" t="str">
        <f t="shared" si="0"/>
        <v>data.Yobi_Decimal9= dataVm.Yobi_Decimal9;</v>
      </c>
    </row>
    <row r="45" spans="1:8" s="5" customFormat="1">
      <c r="A45" s="4" t="s">
        <v>55</v>
      </c>
      <c r="B45" s="4" t="s">
        <v>46</v>
      </c>
      <c r="C45" s="6"/>
      <c r="D45" s="6"/>
      <c r="E45" s="6"/>
      <c r="F45" s="6"/>
      <c r="G45" s="4"/>
      <c r="H45" s="1" t="str">
        <f t="shared" si="0"/>
        <v>data.Yobi_Decimal10= dataVm.Yobi_Decimal10;</v>
      </c>
    </row>
    <row r="46" spans="1:8" s="5" customFormat="1">
      <c r="A46" s="4" t="s">
        <v>56</v>
      </c>
      <c r="B46" s="4" t="s">
        <v>57</v>
      </c>
      <c r="C46" s="6"/>
      <c r="D46" s="6"/>
      <c r="E46" s="6"/>
      <c r="F46" s="6"/>
      <c r="G46" s="4"/>
      <c r="H46" s="1" t="str">
        <f t="shared" si="0"/>
        <v>data.Yobi_Date1= dataVm.Yobi_Date1;</v>
      </c>
    </row>
    <row r="47" spans="1:8" s="5" customFormat="1">
      <c r="A47" s="4" t="s">
        <v>58</v>
      </c>
      <c r="B47" s="4" t="s">
        <v>57</v>
      </c>
      <c r="C47" s="6"/>
      <c r="D47" s="6"/>
      <c r="E47" s="6"/>
      <c r="F47" s="6"/>
      <c r="G47" s="4"/>
      <c r="H47" s="1" t="str">
        <f t="shared" si="0"/>
        <v>data.Yobi_Date2= dataVm.Yobi_Date2;</v>
      </c>
    </row>
    <row r="48" spans="1:8" s="5" customFormat="1">
      <c r="A48" s="4" t="s">
        <v>59</v>
      </c>
      <c r="B48" s="4" t="s">
        <v>57</v>
      </c>
      <c r="C48" s="6"/>
      <c r="D48" s="6"/>
      <c r="E48" s="6"/>
      <c r="F48" s="6"/>
      <c r="G48" s="4"/>
      <c r="H48" s="1" t="str">
        <f t="shared" si="0"/>
        <v>data.Yobi_Date3= dataVm.Yobi_Date3;</v>
      </c>
    </row>
    <row r="49" spans="1:8" s="5" customFormat="1">
      <c r="A49" s="4" t="s">
        <v>60</v>
      </c>
      <c r="B49" s="4" t="s">
        <v>57</v>
      </c>
      <c r="C49" s="4"/>
      <c r="D49" s="4"/>
      <c r="E49" s="4"/>
      <c r="F49" s="4"/>
      <c r="G49" s="4"/>
      <c r="H49" s="1" t="str">
        <f t="shared" si="0"/>
        <v>data.Yobi_Date4= dataVm.Yobi_Date4;</v>
      </c>
    </row>
    <row r="50" spans="1:8" s="5" customFormat="1">
      <c r="A50" s="4" t="s">
        <v>61</v>
      </c>
      <c r="B50" s="4" t="s">
        <v>57</v>
      </c>
      <c r="C50" s="4"/>
      <c r="D50" s="4"/>
      <c r="E50" s="4"/>
      <c r="F50" s="4"/>
      <c r="G50" s="4"/>
      <c r="H50" s="1" t="str">
        <f t="shared" si="0"/>
        <v>data.Yobi_Date5= dataVm.Yobi_Date5;</v>
      </c>
    </row>
    <row r="51" spans="1:8" s="5" customFormat="1">
      <c r="A51" s="4" t="s">
        <v>62</v>
      </c>
      <c r="B51" s="4" t="s">
        <v>57</v>
      </c>
      <c r="C51" s="4"/>
      <c r="D51" s="4"/>
      <c r="E51" s="4"/>
      <c r="F51" s="4"/>
      <c r="G51" s="4"/>
      <c r="H51" s="1" t="str">
        <f t="shared" si="0"/>
        <v>data.Yobi_Date6= dataVm.Yobi_Date6;</v>
      </c>
    </row>
    <row r="52" spans="1:8" s="5" customFormat="1">
      <c r="A52" s="4" t="s">
        <v>63</v>
      </c>
      <c r="B52" s="4" t="s">
        <v>57</v>
      </c>
      <c r="C52" s="4"/>
      <c r="D52" s="4"/>
      <c r="E52" s="4"/>
      <c r="F52" s="4"/>
      <c r="G52" s="4"/>
      <c r="H52" s="1" t="str">
        <f t="shared" si="0"/>
        <v>data.Yobi_Date7= dataVm.Yobi_Date7;</v>
      </c>
    </row>
    <row r="53" spans="1:8" s="5" customFormat="1">
      <c r="A53" s="4" t="s">
        <v>64</v>
      </c>
      <c r="B53" s="4" t="s">
        <v>57</v>
      </c>
      <c r="C53" s="4"/>
      <c r="D53" s="4"/>
      <c r="E53" s="4"/>
      <c r="F53" s="4"/>
      <c r="G53" s="4"/>
      <c r="H53" s="1" t="str">
        <f t="shared" si="0"/>
        <v>data.Yobi_Date8= dataVm.Yobi_Date8;</v>
      </c>
    </row>
    <row r="54" spans="1:8" s="5" customFormat="1">
      <c r="A54" s="4" t="s">
        <v>65</v>
      </c>
      <c r="B54" s="4" t="s">
        <v>57</v>
      </c>
      <c r="C54" s="4"/>
      <c r="D54" s="4"/>
      <c r="E54" s="4"/>
      <c r="F54" s="4"/>
      <c r="G54" s="4"/>
      <c r="H54" s="1" t="str">
        <f t="shared" si="0"/>
        <v>data.Yobi_Date9= dataVm.Yobi_Date9;</v>
      </c>
    </row>
    <row r="55" spans="1:8" s="5" customFormat="1">
      <c r="A55" s="4" t="s">
        <v>66</v>
      </c>
      <c r="B55" s="4" t="s">
        <v>57</v>
      </c>
      <c r="C55" s="4"/>
      <c r="D55" s="4"/>
      <c r="E55" s="4"/>
      <c r="F55" s="4"/>
      <c r="G55" s="4"/>
      <c r="H55" s="1" t="str">
        <f t="shared" si="0"/>
        <v>data.Yobi_Date10= dataVm.Yobi_Date10;</v>
      </c>
    </row>
    <row r="56" spans="1:8" s="5" customFormat="1">
      <c r="A56" s="4" t="s">
        <v>67</v>
      </c>
      <c r="B56" s="4" t="s">
        <v>68</v>
      </c>
      <c r="C56" s="4"/>
      <c r="D56" s="4"/>
      <c r="E56" s="4"/>
      <c r="F56" s="4"/>
      <c r="G56" s="4" t="s">
        <v>69</v>
      </c>
      <c r="H56" s="1" t="str">
        <f t="shared" si="0"/>
        <v>data.CreatedDate= dataVm.CreatedDate;</v>
      </c>
    </row>
    <row r="57" spans="1:8" s="5" customFormat="1">
      <c r="A57" s="4" t="s">
        <v>70</v>
      </c>
      <c r="B57" s="4" t="s">
        <v>14</v>
      </c>
      <c r="C57" s="4"/>
      <c r="D57" s="4"/>
      <c r="E57" s="4"/>
      <c r="F57" s="4"/>
      <c r="G57" s="4" t="s">
        <v>288</v>
      </c>
      <c r="H57" s="1" t="str">
        <f t="shared" si="0"/>
        <v>data.CreatedBy= dataVm.CreatedBy;</v>
      </c>
    </row>
    <row r="58" spans="1:8" s="5" customFormat="1">
      <c r="A58" s="4" t="s">
        <v>71</v>
      </c>
      <c r="B58" s="4" t="s">
        <v>68</v>
      </c>
      <c r="C58" s="4"/>
      <c r="D58" s="4"/>
      <c r="E58" s="4"/>
      <c r="F58" s="4"/>
      <c r="G58" s="4" t="s">
        <v>72</v>
      </c>
      <c r="H58" s="1" t="str">
        <f t="shared" si="0"/>
        <v>data.UpdatedDate= dataVm.UpdatedDate;</v>
      </c>
    </row>
    <row r="59" spans="1:8" s="5" customFormat="1">
      <c r="A59" s="4" t="s">
        <v>73</v>
      </c>
      <c r="B59" s="4" t="s">
        <v>14</v>
      </c>
      <c r="C59" s="4"/>
      <c r="D59" s="4"/>
      <c r="E59" s="4"/>
      <c r="F59" s="4"/>
      <c r="G59" s="4" t="s">
        <v>289</v>
      </c>
      <c r="H59" s="1" t="str">
        <f t="shared" si="0"/>
        <v>data.UpdatedBy= dataVm.UpdatedBy;</v>
      </c>
    </row>
  </sheetData>
  <phoneticPr fontId="4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76"/>
  <sheetViews>
    <sheetView topLeftCell="A6" zoomScale="90" zoomScaleNormal="90" workbookViewId="0">
      <selection activeCell="A23" sqref="A23:G23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3.125" style="5" bestFit="1" customWidth="1"/>
    <col min="5" max="5" width="10.125" style="5" bestFit="1" customWidth="1"/>
    <col min="6" max="6" width="12.875" style="5" bestFit="1" customWidth="1"/>
    <col min="7" max="7" width="31.875" style="5" customWidth="1"/>
    <col min="8" max="16384" width="9" style="5"/>
  </cols>
  <sheetData>
    <row r="2" spans="1:8">
      <c r="A2" s="5" t="s">
        <v>0</v>
      </c>
      <c r="B2" s="5" t="s">
        <v>131</v>
      </c>
    </row>
    <row r="3" spans="1:8">
      <c r="A3" s="5" t="s">
        <v>1</v>
      </c>
      <c r="B3" s="5" t="s">
        <v>132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623</v>
      </c>
      <c r="B5" s="4" t="s">
        <v>9</v>
      </c>
      <c r="C5" s="4" t="s">
        <v>76</v>
      </c>
      <c r="D5" s="4"/>
      <c r="E5" s="4"/>
      <c r="F5" s="4"/>
      <c r="G5" s="4" t="s">
        <v>133</v>
      </c>
      <c r="H5" s="5" t="str">
        <f>"data."&amp;A5 &amp; "= dataVm." &amp;A5 &amp; ";"</f>
        <v>data.No= dataVm.No;</v>
      </c>
    </row>
    <row r="6" spans="1:8">
      <c r="A6" s="4" t="s">
        <v>878</v>
      </c>
      <c r="B6" s="4" t="s">
        <v>198</v>
      </c>
      <c r="C6" s="4"/>
      <c r="D6" s="4"/>
      <c r="E6" s="4" t="s">
        <v>76</v>
      </c>
      <c r="F6" s="4"/>
      <c r="G6" s="4" t="s">
        <v>134</v>
      </c>
      <c r="H6" s="5" t="str">
        <f t="shared" ref="H6:H23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135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 t="s">
        <v>76</v>
      </c>
      <c r="F8" s="4"/>
      <c r="G8" s="4" t="s">
        <v>136</v>
      </c>
      <c r="H8" s="5" t="str">
        <f t="shared" si="0"/>
        <v>data.ShortName= dataVm.ShortName;</v>
      </c>
    </row>
    <row r="9" spans="1:8">
      <c r="A9" s="4" t="s">
        <v>137</v>
      </c>
      <c r="B9" s="4" t="s">
        <v>14</v>
      </c>
      <c r="C9" s="4"/>
      <c r="D9" s="4"/>
      <c r="E9" s="4"/>
      <c r="F9" s="10" t="s">
        <v>138</v>
      </c>
      <c r="G9" s="4" t="s">
        <v>139</v>
      </c>
      <c r="H9" s="5" t="str">
        <f t="shared" si="0"/>
        <v>data.NameUseInReport= dataVm.NameUseInReport;</v>
      </c>
    </row>
    <row r="10" spans="1:8">
      <c r="A10" s="4" t="s">
        <v>140</v>
      </c>
      <c r="B10" s="4" t="s">
        <v>141</v>
      </c>
      <c r="C10" s="4"/>
      <c r="D10" s="4"/>
      <c r="E10" s="4"/>
      <c r="F10" s="4"/>
      <c r="G10" s="4" t="s">
        <v>142</v>
      </c>
      <c r="H10" s="5" t="str">
        <f t="shared" si="0"/>
        <v>data.ContractDate= dataVm.ContractDate;</v>
      </c>
    </row>
    <row r="11" spans="1:8">
      <c r="A11" s="4" t="s">
        <v>143</v>
      </c>
      <c r="B11" s="4" t="s">
        <v>9</v>
      </c>
      <c r="C11" s="4"/>
      <c r="D11" s="4"/>
      <c r="E11" s="4"/>
      <c r="F11" s="4"/>
      <c r="G11" s="4" t="s">
        <v>144</v>
      </c>
      <c r="H11" s="5" t="str">
        <f t="shared" si="0"/>
        <v>data.Sime= dataVm.Sime;</v>
      </c>
    </row>
    <row r="12" spans="1:8">
      <c r="A12" s="4" t="s">
        <v>344</v>
      </c>
      <c r="B12" s="4" t="s">
        <v>14</v>
      </c>
      <c r="C12" s="4"/>
      <c r="D12" s="4"/>
      <c r="E12" s="4"/>
      <c r="F12" s="4"/>
      <c r="G12" s="4"/>
      <c r="H12" s="5" t="str">
        <f t="shared" si="0"/>
        <v>data.Phone1= dataVm.Phone1;</v>
      </c>
    </row>
    <row r="13" spans="1:8">
      <c r="A13" s="4" t="s">
        <v>345</v>
      </c>
      <c r="B13" s="4" t="s">
        <v>14</v>
      </c>
      <c r="C13" s="4"/>
      <c r="D13" s="4"/>
      <c r="E13" s="4"/>
      <c r="F13" s="4"/>
      <c r="G13" s="4"/>
      <c r="H13" s="5" t="str">
        <f t="shared" si="0"/>
        <v>data.Phone2= dataVm.Phone2;</v>
      </c>
    </row>
    <row r="14" spans="1:8">
      <c r="A14" s="4" t="s">
        <v>87</v>
      </c>
      <c r="B14" s="4" t="s">
        <v>14</v>
      </c>
      <c r="C14" s="4"/>
      <c r="D14" s="4"/>
      <c r="E14" s="4"/>
      <c r="F14" s="4"/>
      <c r="G14" s="4"/>
      <c r="H14" s="5" t="str">
        <f t="shared" si="0"/>
        <v>data.Fax= dataVm.Fax;</v>
      </c>
    </row>
    <row r="15" spans="1:8">
      <c r="A15" s="4" t="s">
        <v>145</v>
      </c>
      <c r="B15" s="4" t="s">
        <v>14</v>
      </c>
      <c r="C15" s="4"/>
      <c r="D15" s="4"/>
      <c r="E15" s="4"/>
      <c r="F15" s="4"/>
      <c r="G15" s="4"/>
      <c r="H15" s="5" t="str">
        <f t="shared" si="0"/>
        <v>data.EmailDomain= dataVm.EmailDomain;</v>
      </c>
    </row>
    <row r="16" spans="1:8">
      <c r="A16" s="4" t="s">
        <v>91</v>
      </c>
      <c r="B16" s="4" t="s">
        <v>14</v>
      </c>
      <c r="C16" s="4"/>
      <c r="D16" s="4"/>
      <c r="E16" s="4"/>
      <c r="F16" s="4"/>
      <c r="G16" s="4"/>
      <c r="H16" s="5" t="str">
        <f t="shared" si="0"/>
        <v>data.WebSiteUrl= dataVm.WebSiteUrl;</v>
      </c>
    </row>
    <row r="17" spans="1:8">
      <c r="A17" s="4" t="s">
        <v>83</v>
      </c>
      <c r="B17" s="4" t="s">
        <v>14</v>
      </c>
      <c r="C17" s="4"/>
      <c r="D17" s="4"/>
      <c r="E17" s="4"/>
      <c r="F17" s="4"/>
      <c r="G17" s="4"/>
      <c r="H17" s="5" t="str">
        <f t="shared" si="0"/>
        <v>data.Address1= dataVm.Address1;</v>
      </c>
    </row>
    <row r="18" spans="1:8">
      <c r="A18" s="4" t="s">
        <v>85</v>
      </c>
      <c r="B18" s="4" t="s">
        <v>14</v>
      </c>
      <c r="C18" s="4"/>
      <c r="D18" s="4"/>
      <c r="E18" s="4"/>
      <c r="F18" s="4"/>
      <c r="G18" s="4"/>
      <c r="H18" s="5" t="str">
        <f t="shared" si="0"/>
        <v>data.Address2= dataVm.Address2;</v>
      </c>
    </row>
    <row r="19" spans="1:8">
      <c r="A19" s="4" t="s">
        <v>106</v>
      </c>
      <c r="B19" s="4" t="s">
        <v>14</v>
      </c>
      <c r="C19" s="4"/>
      <c r="D19" s="4"/>
      <c r="E19" s="4"/>
      <c r="F19" s="4"/>
      <c r="G19" s="4" t="s">
        <v>357</v>
      </c>
      <c r="H19" s="5" t="str">
        <f t="shared" si="0"/>
        <v>data.GlobalIpList= dataVm.GlobalIpList;</v>
      </c>
    </row>
    <row r="20" spans="1:8">
      <c r="A20" s="4" t="s">
        <v>989</v>
      </c>
      <c r="B20" s="4" t="s">
        <v>269</v>
      </c>
      <c r="C20" s="4"/>
      <c r="D20" s="4"/>
      <c r="E20" s="4"/>
      <c r="F20" s="4"/>
      <c r="G20" s="4" t="s">
        <v>923</v>
      </c>
      <c r="H20" s="5" t="str">
        <f t="shared" si="0"/>
        <v>data.MangRate= dataVm.MangRate;</v>
      </c>
    </row>
    <row r="21" spans="1:8">
      <c r="A21" s="4" t="s">
        <v>921</v>
      </c>
      <c r="B21" s="4" t="s">
        <v>920</v>
      </c>
      <c r="C21" s="4"/>
      <c r="D21" s="4"/>
      <c r="E21" s="4"/>
      <c r="F21" s="4"/>
      <c r="G21" s="4" t="s">
        <v>922</v>
      </c>
      <c r="H21" s="5" t="str">
        <f t="shared" si="0"/>
        <v>data.TransRate= dataVm.TransRate;</v>
      </c>
    </row>
    <row r="22" spans="1:8">
      <c r="A22" s="22" t="s">
        <v>1012</v>
      </c>
      <c r="B22" s="22" t="s">
        <v>1013</v>
      </c>
      <c r="C22" s="22"/>
      <c r="D22" s="22"/>
      <c r="E22" s="22"/>
      <c r="F22" s="22"/>
      <c r="G22" s="22" t="s">
        <v>1014</v>
      </c>
      <c r="H22" s="5" t="str">
        <f t="shared" si="0"/>
        <v>data.GroupName= dataVm.GroupName;</v>
      </c>
    </row>
    <row r="23" spans="1:8">
      <c r="A23" s="4"/>
      <c r="B23" s="4"/>
      <c r="C23" s="4"/>
      <c r="D23" s="4"/>
      <c r="E23" s="4"/>
      <c r="F23" s="4"/>
      <c r="G23" s="4"/>
      <c r="H23" s="5" t="str">
        <f t="shared" si="0"/>
        <v>data.= dataVm.;</v>
      </c>
    </row>
    <row r="24" spans="1:8">
      <c r="A24" s="4" t="s">
        <v>16</v>
      </c>
      <c r="B24" s="4" t="s">
        <v>9</v>
      </c>
      <c r="C24" s="4"/>
      <c r="D24" s="4"/>
      <c r="E24" s="4"/>
      <c r="F24" s="4"/>
      <c r="G24" s="4" t="s">
        <v>17</v>
      </c>
    </row>
    <row r="25" spans="1:8">
      <c r="A25" s="4" t="s">
        <v>18</v>
      </c>
      <c r="B25" s="4" t="s">
        <v>14</v>
      </c>
      <c r="C25" s="4"/>
      <c r="D25" s="4"/>
      <c r="E25" s="4"/>
      <c r="F25" s="4"/>
      <c r="G25" s="4" t="s">
        <v>19</v>
      </c>
    </row>
    <row r="26" spans="1:8">
      <c r="A26" s="4" t="s">
        <v>20</v>
      </c>
      <c r="B26" s="4" t="s">
        <v>14</v>
      </c>
      <c r="C26" s="4"/>
      <c r="D26" s="4"/>
      <c r="E26" s="4"/>
      <c r="F26" s="4"/>
      <c r="G26" s="4" t="s">
        <v>8</v>
      </c>
    </row>
    <row r="27" spans="1:8">
      <c r="A27" s="4" t="s">
        <v>21</v>
      </c>
      <c r="B27" s="4" t="s">
        <v>9</v>
      </c>
      <c r="C27" s="4"/>
      <c r="D27" s="4"/>
      <c r="E27" s="4"/>
      <c r="F27" s="4"/>
      <c r="G27" s="4" t="s">
        <v>287</v>
      </c>
    </row>
    <row r="28" spans="1:8">
      <c r="A28" s="4" t="s">
        <v>954</v>
      </c>
      <c r="B28" s="4" t="s">
        <v>9</v>
      </c>
      <c r="C28" s="4"/>
      <c r="D28" s="4"/>
      <c r="E28" s="4"/>
      <c r="F28" s="4"/>
      <c r="G28" s="4" t="s">
        <v>23</v>
      </c>
    </row>
    <row r="29" spans="1:8">
      <c r="A29" s="4" t="s">
        <v>24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25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26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27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28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29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30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31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32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33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34</v>
      </c>
      <c r="B39" s="4" t="s">
        <v>35</v>
      </c>
      <c r="C39" s="4"/>
      <c r="D39" s="4"/>
      <c r="E39" s="4"/>
      <c r="F39" s="4"/>
      <c r="G39" s="4"/>
    </row>
    <row r="40" spans="1:7">
      <c r="A40" s="4" t="s">
        <v>36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37</v>
      </c>
      <c r="B41" s="4" t="s">
        <v>35</v>
      </c>
      <c r="C41" s="4"/>
      <c r="D41" s="4"/>
      <c r="E41" s="4"/>
      <c r="F41" s="4"/>
      <c r="G41" s="4"/>
    </row>
    <row r="42" spans="1:7">
      <c r="A42" s="4" t="s">
        <v>38</v>
      </c>
      <c r="B42" s="4" t="s">
        <v>35</v>
      </c>
      <c r="C42" s="4"/>
      <c r="D42" s="4"/>
      <c r="E42" s="4"/>
      <c r="F42" s="4"/>
      <c r="G42" s="4"/>
    </row>
    <row r="43" spans="1:7">
      <c r="A43" s="4" t="s">
        <v>39</v>
      </c>
      <c r="B43" s="8" t="s">
        <v>35</v>
      </c>
      <c r="C43" s="4"/>
      <c r="D43" s="4"/>
      <c r="E43" s="4"/>
      <c r="F43" s="4"/>
      <c r="G43" s="4"/>
    </row>
    <row r="44" spans="1:7">
      <c r="A44" s="4" t="s">
        <v>40</v>
      </c>
      <c r="B44" s="8" t="s">
        <v>35</v>
      </c>
      <c r="C44" s="4"/>
      <c r="D44" s="4"/>
      <c r="E44" s="4"/>
      <c r="F44" s="4"/>
      <c r="G44" s="4"/>
    </row>
    <row r="45" spans="1:7">
      <c r="A45" s="4" t="s">
        <v>41</v>
      </c>
      <c r="B45" s="8" t="s">
        <v>35</v>
      </c>
      <c r="C45" s="4"/>
      <c r="D45" s="4"/>
      <c r="E45" s="4"/>
      <c r="F45" s="4"/>
      <c r="G45" s="4"/>
    </row>
    <row r="46" spans="1:7">
      <c r="A46" s="4" t="s">
        <v>42</v>
      </c>
      <c r="B46" s="8" t="s">
        <v>35</v>
      </c>
      <c r="C46" s="4"/>
      <c r="D46" s="4"/>
      <c r="E46" s="4"/>
      <c r="F46" s="4"/>
      <c r="G46" s="4"/>
    </row>
    <row r="47" spans="1:7">
      <c r="A47" s="4" t="s">
        <v>43</v>
      </c>
      <c r="B47" s="8" t="s">
        <v>35</v>
      </c>
      <c r="C47" s="8"/>
      <c r="D47" s="8"/>
      <c r="E47" s="8"/>
      <c r="F47" s="8"/>
      <c r="G47" s="4"/>
    </row>
    <row r="48" spans="1:7">
      <c r="A48" s="4" t="s">
        <v>44</v>
      </c>
      <c r="B48" s="8" t="s">
        <v>35</v>
      </c>
      <c r="C48" s="8"/>
      <c r="D48" s="8"/>
      <c r="E48" s="8"/>
      <c r="F48" s="8"/>
      <c r="G48" s="4"/>
    </row>
    <row r="49" spans="1:7">
      <c r="A49" s="4" t="s">
        <v>45</v>
      </c>
      <c r="B49" s="4" t="s">
        <v>46</v>
      </c>
      <c r="C49" s="8"/>
      <c r="D49" s="8"/>
      <c r="E49" s="8"/>
      <c r="F49" s="8"/>
      <c r="G49" s="4"/>
    </row>
    <row r="50" spans="1:7">
      <c r="A50" s="4" t="s">
        <v>47</v>
      </c>
      <c r="B50" s="4" t="s">
        <v>46</v>
      </c>
      <c r="C50" s="8"/>
      <c r="D50" s="8"/>
      <c r="E50" s="8"/>
      <c r="F50" s="8"/>
      <c r="G50" s="4"/>
    </row>
    <row r="51" spans="1:7">
      <c r="A51" s="4" t="s">
        <v>48</v>
      </c>
      <c r="B51" s="4" t="s">
        <v>46</v>
      </c>
      <c r="C51" s="8"/>
      <c r="D51" s="8"/>
      <c r="E51" s="8"/>
      <c r="F51" s="8"/>
      <c r="G51" s="4"/>
    </row>
    <row r="52" spans="1:7">
      <c r="A52" s="4" t="s">
        <v>49</v>
      </c>
      <c r="B52" s="4" t="s">
        <v>46</v>
      </c>
      <c r="C52" s="8"/>
      <c r="D52" s="8"/>
      <c r="E52" s="8"/>
      <c r="F52" s="8"/>
      <c r="G52" s="4"/>
    </row>
    <row r="53" spans="1:7">
      <c r="A53" s="4" t="s">
        <v>50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51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52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53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54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55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56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58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59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60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61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62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63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64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65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66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67</v>
      </c>
      <c r="B69" s="4" t="s">
        <v>68</v>
      </c>
      <c r="C69" s="4"/>
      <c r="D69" s="4"/>
      <c r="E69" s="4"/>
      <c r="F69" s="4"/>
      <c r="G69" s="4" t="s">
        <v>69</v>
      </c>
    </row>
    <row r="70" spans="1:7">
      <c r="A70" s="4" t="s">
        <v>70</v>
      </c>
      <c r="B70" s="4" t="s">
        <v>14</v>
      </c>
      <c r="C70" s="4"/>
      <c r="D70" s="4"/>
      <c r="E70" s="4"/>
      <c r="F70" s="4"/>
      <c r="G70" s="4" t="s">
        <v>288</v>
      </c>
    </row>
    <row r="71" spans="1:7">
      <c r="A71" s="4" t="s">
        <v>71</v>
      </c>
      <c r="B71" s="4" t="s">
        <v>68</v>
      </c>
      <c r="C71" s="4"/>
      <c r="D71" s="4"/>
      <c r="E71" s="4"/>
      <c r="F71" s="4"/>
      <c r="G71" s="4" t="s">
        <v>72</v>
      </c>
    </row>
    <row r="72" spans="1:7">
      <c r="A72" s="4" t="s">
        <v>73</v>
      </c>
      <c r="B72" s="4" t="s">
        <v>14</v>
      </c>
      <c r="C72" s="4"/>
      <c r="D72" s="4"/>
      <c r="E72" s="4"/>
      <c r="F72" s="4"/>
      <c r="G72" s="4" t="s">
        <v>289</v>
      </c>
    </row>
    <row r="73" spans="1:7">
      <c r="C73" s="4"/>
      <c r="D73" s="4"/>
      <c r="E73" s="4"/>
      <c r="F73" s="4"/>
    </row>
    <row r="74" spans="1:7">
      <c r="C74" s="4"/>
      <c r="D74" s="4"/>
      <c r="E74" s="4"/>
      <c r="F74" s="4"/>
    </row>
    <row r="75" spans="1:7">
      <c r="C75" s="4"/>
      <c r="D75" s="4"/>
      <c r="E75" s="4"/>
      <c r="F75" s="4"/>
    </row>
    <row r="76" spans="1:7">
      <c r="C76" s="4"/>
      <c r="D76" s="4"/>
      <c r="E76" s="4"/>
      <c r="F76" s="4"/>
    </row>
  </sheetData>
  <phoneticPr fontId="4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103"/>
  <sheetViews>
    <sheetView topLeftCell="A36" zoomScaleNormal="100" workbookViewId="0">
      <selection activeCell="C53" sqref="C53"/>
    </sheetView>
  </sheetViews>
  <sheetFormatPr defaultColWidth="9" defaultRowHeight="18.75"/>
  <cols>
    <col min="1" max="1" width="27.375" style="5" customWidth="1"/>
    <col min="2" max="2" width="22.25" style="5" bestFit="1" customWidth="1"/>
    <col min="3" max="3" width="9.625" style="5" customWidth="1"/>
    <col min="4" max="4" width="14.625" style="5" bestFit="1" customWidth="1"/>
    <col min="5" max="5" width="10.125" style="5" bestFit="1" customWidth="1"/>
    <col min="6" max="6" width="12.875" style="5" bestFit="1" customWidth="1"/>
    <col min="7" max="7" width="31.875" style="5" customWidth="1"/>
    <col min="8" max="16384" width="9" style="5"/>
  </cols>
  <sheetData>
    <row r="2" spans="1:8">
      <c r="A2" s="5" t="s">
        <v>0</v>
      </c>
      <c r="B2" s="5" t="s">
        <v>1260</v>
      </c>
    </row>
    <row r="3" spans="1:8">
      <c r="A3" s="5" t="s">
        <v>1</v>
      </c>
      <c r="B3" s="5" t="s">
        <v>1613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2" t="s">
        <v>1628</v>
      </c>
      <c r="B5" s="4" t="s">
        <v>9</v>
      </c>
      <c r="C5" s="4" t="s">
        <v>76</v>
      </c>
      <c r="D5" s="4"/>
      <c r="E5" s="4"/>
      <c r="F5" s="4"/>
      <c r="G5" s="4" t="s">
        <v>1262</v>
      </c>
      <c r="H5" s="5" t="str">
        <f>"data."&amp;A5 &amp; "= dataVm." &amp;A5 &amp; ";"</f>
        <v>data.No= dataVm.No;</v>
      </c>
    </row>
    <row r="6" spans="1:8">
      <c r="A6" s="22" t="s">
        <v>396</v>
      </c>
      <c r="B6" s="4" t="s">
        <v>14</v>
      </c>
      <c r="C6" s="4"/>
      <c r="D6" s="4"/>
      <c r="E6" s="4" t="s">
        <v>76</v>
      </c>
      <c r="F6" s="4"/>
      <c r="G6" s="4" t="s">
        <v>1261</v>
      </c>
      <c r="H6" s="5" t="str">
        <f t="shared" ref="H6:H73" si="0">"data."&amp;A6 &amp; "= dataVm." &amp;A6 &amp; ";"</f>
        <v>data.ID= dataVm.ID;</v>
      </c>
    </row>
    <row r="7" spans="1:8">
      <c r="A7" s="22" t="s">
        <v>13</v>
      </c>
      <c r="B7" s="4" t="s">
        <v>14</v>
      </c>
      <c r="C7" s="4"/>
      <c r="D7" s="4"/>
      <c r="E7" s="4" t="s">
        <v>76</v>
      </c>
      <c r="F7" s="4"/>
      <c r="G7" s="4" t="s">
        <v>1263</v>
      </c>
      <c r="H7" s="5" t="str">
        <f t="shared" si="0"/>
        <v>data.Name= dataVm.Name;</v>
      </c>
    </row>
    <row r="8" spans="1:8">
      <c r="A8" s="22" t="s">
        <v>1614</v>
      </c>
      <c r="B8" s="4" t="s">
        <v>14</v>
      </c>
      <c r="C8" s="4"/>
      <c r="D8" s="4"/>
      <c r="E8" s="4" t="s">
        <v>76</v>
      </c>
      <c r="F8" s="4"/>
      <c r="G8" s="4" t="s">
        <v>136</v>
      </c>
      <c r="H8" s="5" t="str">
        <f t="shared" si="0"/>
        <v>data.ShortName= dataVm.ShortName;</v>
      </c>
    </row>
    <row r="9" spans="1:8" ht="19.5" customHeight="1">
      <c r="A9" s="22" t="s">
        <v>1615</v>
      </c>
      <c r="B9" s="4" t="s">
        <v>14</v>
      </c>
      <c r="C9" s="4"/>
      <c r="D9" s="4"/>
      <c r="E9" s="4"/>
      <c r="F9" s="10"/>
      <c r="G9" s="4" t="s">
        <v>1264</v>
      </c>
      <c r="H9" s="5" t="str">
        <f t="shared" si="0"/>
        <v>data.NameUseInReport= dataVm.NameUseInReport;</v>
      </c>
    </row>
    <row r="10" spans="1:8" ht="19.5" customHeight="1">
      <c r="A10" s="22" t="s">
        <v>600</v>
      </c>
      <c r="B10" s="4" t="s">
        <v>9</v>
      </c>
      <c r="C10" s="4"/>
      <c r="D10" s="4" t="s">
        <v>1268</v>
      </c>
      <c r="E10" s="4"/>
      <c r="F10" s="10"/>
      <c r="G10" s="4" t="s">
        <v>131</v>
      </c>
      <c r="H10" s="5" t="str">
        <f t="shared" si="0"/>
        <v>data.CustomerID= dataVm.CustomerID;</v>
      </c>
    </row>
    <row r="11" spans="1:8" ht="19.5" customHeight="1">
      <c r="A11" s="22" t="s">
        <v>1622</v>
      </c>
      <c r="B11" s="4" t="s">
        <v>46</v>
      </c>
      <c r="C11" s="4"/>
      <c r="D11" s="4"/>
      <c r="E11" s="4"/>
      <c r="F11" s="10"/>
      <c r="G11" s="4" t="s">
        <v>1269</v>
      </c>
      <c r="H11" s="5" t="str">
        <f t="shared" si="0"/>
        <v>data.CustomerYosanMM= dataVm.CustomerYosanMM;</v>
      </c>
    </row>
    <row r="12" spans="1:8">
      <c r="A12" s="22" t="s">
        <v>1619</v>
      </c>
      <c r="B12" s="4" t="s">
        <v>98</v>
      </c>
      <c r="C12" s="4"/>
      <c r="D12" s="4"/>
      <c r="E12" s="4"/>
      <c r="F12" s="4"/>
      <c r="G12" s="4" t="s">
        <v>1618</v>
      </c>
      <c r="H12" s="5" t="str">
        <f t="shared" si="0"/>
        <v>data.CustomerRequestDate= dataVm.CustomerRequestDate;</v>
      </c>
    </row>
    <row r="13" spans="1:8">
      <c r="A13" s="22" t="s">
        <v>1620</v>
      </c>
      <c r="B13" s="4" t="s">
        <v>98</v>
      </c>
      <c r="C13" s="4"/>
      <c r="D13" s="4"/>
      <c r="E13" s="4"/>
      <c r="F13" s="4"/>
      <c r="G13" s="4" t="s">
        <v>1621</v>
      </c>
      <c r="H13" s="5" t="str">
        <f t="shared" si="0"/>
        <v>data.CustomerKiboSendDate= dataVm.CustomerKiboSendDate;</v>
      </c>
    </row>
    <row r="14" spans="1:8">
      <c r="A14" s="22" t="s">
        <v>1630</v>
      </c>
      <c r="B14" s="4" t="s">
        <v>98</v>
      </c>
      <c r="C14" s="4"/>
      <c r="D14" s="4"/>
      <c r="E14" s="4"/>
      <c r="F14" s="4"/>
      <c r="G14" s="4" t="s">
        <v>1623</v>
      </c>
      <c r="H14" s="5" t="str">
        <f t="shared" si="0"/>
        <v>data.SchedulePojectStartDate= dataVm.SchedulePojectStartDate;</v>
      </c>
    </row>
    <row r="15" spans="1:8">
      <c r="A15" s="22" t="s">
        <v>1631</v>
      </c>
      <c r="B15" s="4" t="s">
        <v>98</v>
      </c>
      <c r="C15" s="4"/>
      <c r="D15" s="4"/>
      <c r="E15" s="4"/>
      <c r="F15" s="4"/>
      <c r="G15" s="4" t="s">
        <v>1624</v>
      </c>
      <c r="H15" s="5" t="str">
        <f t="shared" si="0"/>
        <v>data.SchedulePojectEndDate= dataVm.SchedulePojectEndDate;</v>
      </c>
    </row>
    <row r="16" spans="1:8">
      <c r="A16" s="22" t="s">
        <v>1632</v>
      </c>
      <c r="B16" s="4" t="s">
        <v>98</v>
      </c>
      <c r="C16" s="4"/>
      <c r="D16" s="4"/>
      <c r="E16" s="4"/>
      <c r="F16" s="4"/>
      <c r="G16" s="4" t="s">
        <v>1625</v>
      </c>
      <c r="H16" s="5" t="str">
        <f t="shared" si="0"/>
        <v>data.CustomerKiboLastDeliveryDate= dataVm.CustomerKiboLastDeliveryDate;</v>
      </c>
    </row>
    <row r="17" spans="1:8">
      <c r="A17" s="4" t="s">
        <v>1633</v>
      </c>
      <c r="B17" s="4" t="s">
        <v>98</v>
      </c>
      <c r="C17" s="4"/>
      <c r="D17" s="4"/>
      <c r="E17" s="4"/>
      <c r="F17" s="4"/>
      <c r="G17" s="4" t="s">
        <v>1626</v>
      </c>
      <c r="H17" s="5" t="str">
        <f t="shared" si="0"/>
        <v>data.ScheduleSendDate= dataVm.ScheduleSendDate;</v>
      </c>
    </row>
    <row r="18" spans="1:8">
      <c r="A18" s="4" t="s">
        <v>1634</v>
      </c>
      <c r="B18" s="4" t="s">
        <v>98</v>
      </c>
      <c r="C18" s="4"/>
      <c r="D18" s="4"/>
      <c r="E18" s="4"/>
      <c r="F18" s="4"/>
      <c r="G18" s="4" t="s">
        <v>1265</v>
      </c>
      <c r="H18" s="5" t="str">
        <f t="shared" si="0"/>
        <v>data.StartEstimateDate= dataVm.StartEstimateDate;</v>
      </c>
    </row>
    <row r="19" spans="1:8">
      <c r="A19" s="4" t="s">
        <v>1635</v>
      </c>
      <c r="B19" s="4" t="s">
        <v>98</v>
      </c>
      <c r="C19" s="4"/>
      <c r="D19" s="4"/>
      <c r="E19" s="4"/>
      <c r="F19" s="4"/>
      <c r="G19" s="4" t="s">
        <v>1266</v>
      </c>
      <c r="H19" s="5" t="str">
        <f t="shared" si="0"/>
        <v>data.ActualSendFirstDate= dataVm.ActualSendFirstDate;</v>
      </c>
    </row>
    <row r="20" spans="1:8">
      <c r="A20" s="4" t="s">
        <v>1636</v>
      </c>
      <c r="B20" s="4" t="s">
        <v>98</v>
      </c>
      <c r="C20" s="4"/>
      <c r="D20" s="4"/>
      <c r="E20" s="4"/>
      <c r="F20" s="4"/>
      <c r="G20" s="4" t="s">
        <v>1627</v>
      </c>
      <c r="H20" s="5" t="str">
        <f t="shared" si="0"/>
        <v>data.ActualSendLastDate= dataVm.ActualSendLastDate;</v>
      </c>
    </row>
    <row r="21" spans="1:8">
      <c r="A21" s="4" t="s">
        <v>1270</v>
      </c>
      <c r="B21" s="4" t="s">
        <v>9</v>
      </c>
      <c r="C21" s="4"/>
      <c r="D21" s="4"/>
      <c r="E21" s="4"/>
      <c r="F21" s="4"/>
      <c r="G21" s="4" t="s">
        <v>1267</v>
      </c>
      <c r="H21" s="5" t="str">
        <f t="shared" si="0"/>
        <v>data.SendEstimateCount= dataVm.SendEstimateCount;</v>
      </c>
    </row>
    <row r="22" spans="1:8">
      <c r="A22" s="22" t="s">
        <v>1616</v>
      </c>
      <c r="B22" s="22" t="s">
        <v>9</v>
      </c>
      <c r="C22" s="4"/>
      <c r="D22" s="4" t="s">
        <v>1279</v>
      </c>
      <c r="E22" s="4"/>
      <c r="F22" s="4"/>
      <c r="G22" s="4" t="s">
        <v>1271</v>
      </c>
      <c r="H22" s="5" t="str">
        <f t="shared" si="0"/>
        <v>data.EstimateEmpID= dataVm.EstimateEmpID;</v>
      </c>
    </row>
    <row r="23" spans="1:8">
      <c r="A23" s="4" t="s">
        <v>1272</v>
      </c>
      <c r="B23" s="4" t="s">
        <v>14</v>
      </c>
      <c r="C23" s="4"/>
      <c r="D23" s="4" t="s">
        <v>1279</v>
      </c>
      <c r="E23" s="4"/>
      <c r="F23" s="4"/>
      <c r="G23" s="4" t="s">
        <v>1273</v>
      </c>
      <c r="H23" s="5" t="str">
        <f t="shared" si="0"/>
        <v>data.EstimateEmpList= dataVm.EstimateEmpList;</v>
      </c>
    </row>
    <row r="24" spans="1:8">
      <c r="A24" s="4" t="s">
        <v>1637</v>
      </c>
      <c r="B24" s="4" t="s">
        <v>98</v>
      </c>
      <c r="C24" s="4"/>
      <c r="D24" s="4"/>
      <c r="E24" s="4"/>
      <c r="F24" s="4"/>
      <c r="G24" s="4" t="s">
        <v>1274</v>
      </c>
      <c r="H24" s="5" t="str">
        <f t="shared" si="0"/>
        <v>data.EstimateEmpReportDate= dataVm.EstimateEmpReportDate;</v>
      </c>
    </row>
    <row r="25" spans="1:8">
      <c r="A25" s="22" t="s">
        <v>1617</v>
      </c>
      <c r="B25" s="4" t="s">
        <v>9</v>
      </c>
      <c r="C25" s="4"/>
      <c r="D25" s="4" t="s">
        <v>1279</v>
      </c>
      <c r="E25" s="4"/>
      <c r="F25" s="4"/>
      <c r="G25" s="4" t="s">
        <v>1277</v>
      </c>
      <c r="H25" s="5" t="str">
        <f t="shared" si="0"/>
        <v>data.TransEmpID= dataVm.TransEmpID;</v>
      </c>
    </row>
    <row r="26" spans="1:8">
      <c r="A26" s="4" t="s">
        <v>1275</v>
      </c>
      <c r="B26" s="4" t="s">
        <v>14</v>
      </c>
      <c r="C26" s="4"/>
      <c r="D26" s="4"/>
      <c r="E26" s="4"/>
      <c r="F26" s="4"/>
      <c r="G26" s="4" t="s">
        <v>1276</v>
      </c>
      <c r="H26" s="5" t="str">
        <f t="shared" si="0"/>
        <v>data.EstimateContent= dataVm.EstimateContent;</v>
      </c>
    </row>
    <row r="27" spans="1:8">
      <c r="A27" s="4" t="s">
        <v>1305</v>
      </c>
      <c r="B27" s="4" t="s">
        <v>9</v>
      </c>
      <c r="C27" s="4"/>
      <c r="D27" s="4" t="s">
        <v>1279</v>
      </c>
      <c r="E27" s="4"/>
      <c r="F27" s="4"/>
      <c r="G27" s="4" t="s">
        <v>1278</v>
      </c>
      <c r="H27" s="5" t="str">
        <f t="shared" si="0"/>
        <v>data.BseID= dataVm.BseID;</v>
      </c>
    </row>
    <row r="28" spans="1:8">
      <c r="A28" s="11" t="s">
        <v>1675</v>
      </c>
      <c r="B28" s="11" t="s">
        <v>46</v>
      </c>
      <c r="C28" s="11"/>
      <c r="D28" s="11"/>
      <c r="E28" s="11"/>
      <c r="F28" s="11"/>
      <c r="G28" s="11" t="s">
        <v>1281</v>
      </c>
      <c r="H28" s="5" t="str">
        <f t="shared" si="0"/>
        <v>data.EstimateRequireMM= dataVm.EstimateRequireMM;</v>
      </c>
    </row>
    <row r="29" spans="1:8">
      <c r="A29" s="11" t="s">
        <v>1671</v>
      </c>
      <c r="B29" s="11" t="s">
        <v>46</v>
      </c>
      <c r="C29" s="11"/>
      <c r="D29" s="11"/>
      <c r="E29" s="11"/>
      <c r="F29" s="11"/>
      <c r="G29" s="11" t="s">
        <v>1282</v>
      </c>
      <c r="H29" s="5" t="str">
        <f t="shared" si="0"/>
        <v>data.EstimateBasicMM= dataVm.EstimateBasicMM;</v>
      </c>
    </row>
    <row r="30" spans="1:8">
      <c r="A30" s="11" t="s">
        <v>1672</v>
      </c>
      <c r="B30" s="11" t="s">
        <v>46</v>
      </c>
      <c r="C30" s="11"/>
      <c r="D30" s="11"/>
      <c r="E30" s="11"/>
      <c r="F30" s="11"/>
      <c r="G30" s="11" t="s">
        <v>1283</v>
      </c>
      <c r="H30" s="5" t="str">
        <f t="shared" si="0"/>
        <v>data.EstimateDetailMM= dataVm.EstimateDetailMM;</v>
      </c>
    </row>
    <row r="31" spans="1:8">
      <c r="A31" s="11" t="s">
        <v>1693</v>
      </c>
      <c r="B31" s="11" t="s">
        <v>46</v>
      </c>
      <c r="C31" s="11"/>
      <c r="D31" s="11"/>
      <c r="E31" s="11"/>
      <c r="F31" s="11"/>
      <c r="G31" s="11" t="s">
        <v>1284</v>
      </c>
      <c r="H31" s="5" t="str">
        <f t="shared" si="0"/>
        <v>data.EstimateDevMM= dataVm.EstimateDevMM;</v>
      </c>
    </row>
    <row r="32" spans="1:8">
      <c r="A32" s="11" t="s">
        <v>1694</v>
      </c>
      <c r="B32" s="11" t="s">
        <v>46</v>
      </c>
      <c r="C32" s="11"/>
      <c r="D32" s="11"/>
      <c r="E32" s="11"/>
      <c r="F32" s="11"/>
      <c r="G32" s="11" t="s">
        <v>1289</v>
      </c>
      <c r="H32" s="5" t="str">
        <f t="shared" si="0"/>
        <v>data.EstimateTransMM= dataVm.EstimateTransMM;</v>
      </c>
    </row>
    <row r="33" spans="1:8">
      <c r="A33" s="11" t="s">
        <v>1676</v>
      </c>
      <c r="B33" s="11" t="s">
        <v>46</v>
      </c>
      <c r="C33" s="11"/>
      <c r="D33" s="11"/>
      <c r="E33" s="11"/>
      <c r="F33" s="11"/>
      <c r="G33" s="11" t="s">
        <v>1290</v>
      </c>
      <c r="H33" s="5" t="str">
        <f t="shared" si="0"/>
        <v>data.EstimateManMM= dataVm.EstimateManMM;</v>
      </c>
    </row>
    <row r="34" spans="1:8">
      <c r="A34" s="11" t="s">
        <v>1695</v>
      </c>
      <c r="B34" s="11" t="s">
        <v>46</v>
      </c>
      <c r="C34" s="11"/>
      <c r="D34" s="11"/>
      <c r="E34" s="11"/>
      <c r="F34" s="11"/>
      <c r="G34" s="11" t="s">
        <v>1285</v>
      </c>
      <c r="H34" s="5" t="str">
        <f t="shared" si="0"/>
        <v>data.EstimateUtMM= dataVm.EstimateUtMM;</v>
      </c>
    </row>
    <row r="35" spans="1:8">
      <c r="A35" s="11" t="s">
        <v>1696</v>
      </c>
      <c r="B35" s="11" t="s">
        <v>46</v>
      </c>
      <c r="C35" s="11"/>
      <c r="D35" s="11"/>
      <c r="E35" s="11"/>
      <c r="F35" s="11"/>
      <c r="G35" s="11" t="s">
        <v>1286</v>
      </c>
      <c r="H35" s="5" t="str">
        <f t="shared" si="0"/>
        <v>data.EstimateCombineTestMM= dataVm.EstimateCombineTestMM;</v>
      </c>
    </row>
    <row r="36" spans="1:8">
      <c r="A36" s="11" t="s">
        <v>1697</v>
      </c>
      <c r="B36" s="11" t="s">
        <v>46</v>
      </c>
      <c r="C36" s="11"/>
      <c r="D36" s="11"/>
      <c r="E36" s="11"/>
      <c r="F36" s="11"/>
      <c r="G36" s="11" t="s">
        <v>1287</v>
      </c>
      <c r="H36" s="5" t="str">
        <f t="shared" si="0"/>
        <v>data.EstimateSystemTestMM= dataVm.EstimateSystemTestMM;</v>
      </c>
    </row>
    <row r="37" spans="1:8">
      <c r="A37" s="11" t="s">
        <v>1673</v>
      </c>
      <c r="B37" s="11" t="s">
        <v>46</v>
      </c>
      <c r="C37" s="11"/>
      <c r="D37" s="11"/>
      <c r="E37" s="11"/>
      <c r="F37" s="11"/>
      <c r="G37" s="11" t="s">
        <v>1288</v>
      </c>
      <c r="H37" s="5" t="str">
        <f t="shared" si="0"/>
        <v>data.EstimateUserTestMM= dataVm.EstimateUserTestMM;</v>
      </c>
    </row>
    <row r="38" spans="1:8">
      <c r="A38" s="11" t="s">
        <v>1674</v>
      </c>
      <c r="B38" s="11" t="s">
        <v>46</v>
      </c>
      <c r="C38" s="11"/>
      <c r="D38" s="11"/>
      <c r="E38" s="11"/>
      <c r="F38" s="11"/>
      <c r="G38" s="11" t="s">
        <v>1280</v>
      </c>
      <c r="H38" s="5" t="str">
        <f t="shared" si="0"/>
        <v>data.TotalMM= dataVm.TotalMM;</v>
      </c>
    </row>
    <row r="39" spans="1:8">
      <c r="A39" s="11" t="s">
        <v>1629</v>
      </c>
      <c r="B39" s="11" t="s">
        <v>9</v>
      </c>
      <c r="C39" s="11"/>
      <c r="D39" s="11" t="s">
        <v>1310</v>
      </c>
      <c r="E39" s="11"/>
      <c r="F39" s="11"/>
      <c r="G39" s="11" t="s">
        <v>1507</v>
      </c>
      <c r="H39" s="5" t="str">
        <f t="shared" si="0"/>
        <v>data.EstimateResultMasterID= dataVm.EstimateResultMasterID;</v>
      </c>
    </row>
    <row r="40" spans="1:8">
      <c r="A40" s="11" t="s">
        <v>1309</v>
      </c>
      <c r="B40" s="11" t="s">
        <v>9</v>
      </c>
      <c r="C40" s="11"/>
      <c r="D40" s="11" t="s">
        <v>1310</v>
      </c>
      <c r="E40" s="11"/>
      <c r="F40" s="11"/>
      <c r="G40" s="11" t="s">
        <v>1507</v>
      </c>
      <c r="H40" s="5" t="str">
        <f t="shared" si="0"/>
        <v>data.EstimateResultMasterDetailID= dataVm.EstimateResultMasterDetailID;</v>
      </c>
    </row>
    <row r="41" spans="1:8">
      <c r="A41" s="11" t="s">
        <v>1509</v>
      </c>
      <c r="B41" s="11" t="s">
        <v>14</v>
      </c>
      <c r="C41" s="11"/>
      <c r="D41" s="11"/>
      <c r="E41" s="11"/>
      <c r="F41" s="11"/>
      <c r="G41" s="11" t="s">
        <v>1510</v>
      </c>
      <c r="H41" s="5" t="str">
        <f t="shared" si="0"/>
        <v>data.ResultNote= dataVm.ResultNote;</v>
      </c>
    </row>
    <row r="42" spans="1:8">
      <c r="A42" s="22" t="s">
        <v>1642</v>
      </c>
      <c r="B42" s="22" t="s">
        <v>1639</v>
      </c>
      <c r="C42" s="22"/>
      <c r="D42" s="22"/>
      <c r="E42" s="22"/>
      <c r="F42" s="22"/>
      <c r="G42" s="22" t="s">
        <v>1643</v>
      </c>
      <c r="H42" s="5" t="str">
        <f t="shared" si="0"/>
        <v>data.OS= dataVm.OS;</v>
      </c>
    </row>
    <row r="43" spans="1:8">
      <c r="A43" s="22" t="s">
        <v>1645</v>
      </c>
      <c r="B43" s="22" t="s">
        <v>1640</v>
      </c>
      <c r="C43" s="22"/>
      <c r="D43" s="22"/>
      <c r="E43" s="22"/>
      <c r="F43" s="22"/>
      <c r="G43" s="22" t="s">
        <v>1644</v>
      </c>
      <c r="H43" s="5" t="str">
        <f t="shared" si="0"/>
        <v>data.Language= dataVm.Language;</v>
      </c>
    </row>
    <row r="44" spans="1:8">
      <c r="A44" s="22" t="s">
        <v>1646</v>
      </c>
      <c r="B44" s="22" t="s">
        <v>1639</v>
      </c>
      <c r="C44" s="22"/>
      <c r="D44" s="22"/>
      <c r="E44" s="22"/>
      <c r="F44" s="22"/>
      <c r="G44" s="22" t="s">
        <v>1641</v>
      </c>
      <c r="H44" s="5" t="str">
        <f t="shared" si="0"/>
        <v>data.OtherSofts= dataVm.OtherSofts;</v>
      </c>
    </row>
    <row r="45" spans="1:8">
      <c r="A45" s="22" t="s">
        <v>1647</v>
      </c>
      <c r="B45" s="22" t="s">
        <v>1638</v>
      </c>
      <c r="C45" s="22"/>
      <c r="D45" s="22"/>
      <c r="E45" s="22"/>
      <c r="F45" s="22"/>
      <c r="G45" s="22" t="s">
        <v>1648</v>
      </c>
      <c r="H45" s="5" t="str">
        <f t="shared" si="0"/>
        <v>data.WarrantyMonths= dataVm.WarrantyMonths;</v>
      </c>
    </row>
    <row r="46" spans="1:8">
      <c r="A46" s="22" t="s">
        <v>1650</v>
      </c>
      <c r="B46" s="22" t="s">
        <v>1649</v>
      </c>
      <c r="C46" s="22"/>
      <c r="D46" s="22"/>
      <c r="E46" s="22"/>
      <c r="F46" s="22"/>
      <c r="G46" s="22" t="s">
        <v>1651</v>
      </c>
      <c r="H46" s="5" t="str">
        <f t="shared" si="0"/>
        <v>data.WarrantyStartDate= dataVm.WarrantyStartDate;</v>
      </c>
    </row>
    <row r="47" spans="1:8">
      <c r="A47" s="24" t="s">
        <v>861</v>
      </c>
      <c r="B47" s="23" t="s">
        <v>9</v>
      </c>
      <c r="C47" s="23"/>
      <c r="D47" s="23" t="s">
        <v>522</v>
      </c>
      <c r="E47" s="23"/>
      <c r="F47" s="23"/>
      <c r="G47" s="23" t="s">
        <v>362</v>
      </c>
      <c r="H47" s="5" t="str">
        <f t="shared" si="0"/>
        <v>data.EstimateTypeMasterID= dataVm.EstimateTypeMasterID;</v>
      </c>
    </row>
    <row r="48" spans="1:8">
      <c r="A48" s="24" t="s">
        <v>862</v>
      </c>
      <c r="B48" s="23" t="s">
        <v>9</v>
      </c>
      <c r="C48" s="23"/>
      <c r="D48" s="23" t="s">
        <v>522</v>
      </c>
      <c r="E48" s="23"/>
      <c r="F48" s="23"/>
      <c r="G48" s="23" t="s">
        <v>362</v>
      </c>
      <c r="H48" s="5" t="str">
        <f t="shared" si="0"/>
        <v>data.EstimateTypeMasterDetailID= dataVm.EstimateTypeMasterDetailID;</v>
      </c>
    </row>
    <row r="49" spans="1:8">
      <c r="A49" s="24" t="s">
        <v>1701</v>
      </c>
      <c r="B49" s="23" t="s">
        <v>1698</v>
      </c>
      <c r="C49" s="23"/>
      <c r="D49" s="23" t="s">
        <v>1699</v>
      </c>
      <c r="E49" s="23"/>
      <c r="F49" s="23"/>
      <c r="G49" s="23" t="s">
        <v>1700</v>
      </c>
      <c r="H49" s="5" t="str">
        <f t="shared" si="0"/>
        <v>data.OrderReceivedID= dataVm.OrderReceivedID;</v>
      </c>
    </row>
    <row r="50" spans="1:8">
      <c r="A50" s="4" t="s">
        <v>1291</v>
      </c>
      <c r="B50" s="4" t="s">
        <v>9</v>
      </c>
      <c r="C50" s="4"/>
      <c r="D50" s="4" t="s">
        <v>370</v>
      </c>
      <c r="E50" s="4"/>
      <c r="F50" s="4"/>
      <c r="G50" s="4" t="s">
        <v>1292</v>
      </c>
      <c r="H50" s="5" t="str">
        <f t="shared" si="0"/>
        <v>data.FileID= dataVm.FileID;</v>
      </c>
    </row>
    <row r="51" spans="1:8">
      <c r="A51" s="4" t="s">
        <v>16</v>
      </c>
      <c r="B51" s="4" t="s">
        <v>9</v>
      </c>
      <c r="C51" s="4"/>
      <c r="D51" s="4"/>
      <c r="E51" s="4"/>
      <c r="F51" s="4"/>
      <c r="G51" s="4" t="s">
        <v>17</v>
      </c>
      <c r="H51" s="5" t="str">
        <f t="shared" si="0"/>
        <v>data.DisplayOrder= dataVm.DisplayOrder;</v>
      </c>
    </row>
    <row r="52" spans="1:8">
      <c r="A52" s="4" t="s">
        <v>18</v>
      </c>
      <c r="B52" s="4" t="s">
        <v>14</v>
      </c>
      <c r="C52" s="4"/>
      <c r="D52" s="4"/>
      <c r="E52" s="4"/>
      <c r="F52" s="4"/>
      <c r="G52" s="4" t="s">
        <v>19</v>
      </c>
      <c r="H52" s="5" t="str">
        <f t="shared" si="0"/>
        <v>data.AccountData= dataVm.AccountData;</v>
      </c>
    </row>
    <row r="53" spans="1:8">
      <c r="A53" s="4" t="s">
        <v>20</v>
      </c>
      <c r="B53" s="4" t="s">
        <v>14</v>
      </c>
      <c r="C53" s="4"/>
      <c r="D53" s="4"/>
      <c r="E53" s="4"/>
      <c r="F53" s="4"/>
      <c r="G53" s="4" t="s">
        <v>8</v>
      </c>
      <c r="H53" s="5" t="str">
        <f t="shared" si="0"/>
        <v>data.Note= dataVm.Note;</v>
      </c>
    </row>
    <row r="54" spans="1:8">
      <c r="A54" s="4" t="s">
        <v>21</v>
      </c>
      <c r="B54" s="4" t="s">
        <v>9</v>
      </c>
      <c r="C54" s="4"/>
      <c r="D54" s="4"/>
      <c r="E54" s="4"/>
      <c r="F54" s="4"/>
      <c r="G54" s="4" t="s">
        <v>287</v>
      </c>
      <c r="H54" s="5" t="str">
        <f t="shared" si="0"/>
        <v>data.DeleteFlag= dataVm.DeleteFlag;</v>
      </c>
    </row>
    <row r="55" spans="1:8">
      <c r="A55" s="4" t="s">
        <v>954</v>
      </c>
      <c r="B55" s="4" t="s">
        <v>9</v>
      </c>
      <c r="C55" s="4"/>
      <c r="D55" s="4"/>
      <c r="E55" s="4"/>
      <c r="F55" s="4"/>
      <c r="G55" s="4" t="s">
        <v>23</v>
      </c>
      <c r="H55" s="5" t="str">
        <f t="shared" si="0"/>
        <v>data.DataStatus= dataVm.DataStatus;</v>
      </c>
    </row>
    <row r="56" spans="1:8">
      <c r="A56" s="4" t="s">
        <v>24</v>
      </c>
      <c r="B56" s="4" t="s">
        <v>14</v>
      </c>
      <c r="C56" s="4"/>
      <c r="D56" s="4"/>
      <c r="E56" s="4"/>
      <c r="F56" s="4"/>
      <c r="G56" s="4"/>
      <c r="H56" s="5" t="str">
        <f t="shared" si="0"/>
        <v>data.Yobi_Text1= dataVm.Yobi_Text1;</v>
      </c>
    </row>
    <row r="57" spans="1:8">
      <c r="A57" s="4" t="s">
        <v>25</v>
      </c>
      <c r="B57" s="4" t="s">
        <v>14</v>
      </c>
      <c r="C57" s="4"/>
      <c r="D57" s="4"/>
      <c r="E57" s="4"/>
      <c r="F57" s="4"/>
      <c r="G57" s="4"/>
      <c r="H57" s="5" t="str">
        <f t="shared" si="0"/>
        <v>data.Yobi_Text2= dataVm.Yobi_Text2;</v>
      </c>
    </row>
    <row r="58" spans="1:8">
      <c r="A58" s="4" t="s">
        <v>26</v>
      </c>
      <c r="B58" s="4" t="s">
        <v>14</v>
      </c>
      <c r="C58" s="4"/>
      <c r="D58" s="4"/>
      <c r="E58" s="4"/>
      <c r="F58" s="4"/>
      <c r="G58" s="4"/>
      <c r="H58" s="5" t="str">
        <f t="shared" si="0"/>
        <v>data.Yobi_Text3= dataVm.Yobi_Text3;</v>
      </c>
    </row>
    <row r="59" spans="1:8">
      <c r="A59" s="4" t="s">
        <v>27</v>
      </c>
      <c r="B59" s="4" t="s">
        <v>14</v>
      </c>
      <c r="C59" s="4"/>
      <c r="D59" s="4"/>
      <c r="E59" s="4"/>
      <c r="F59" s="4"/>
      <c r="G59" s="4"/>
      <c r="H59" s="5" t="str">
        <f t="shared" si="0"/>
        <v>data.Yobi_Text4= dataVm.Yobi_Text4;</v>
      </c>
    </row>
    <row r="60" spans="1:8">
      <c r="A60" s="4" t="s">
        <v>28</v>
      </c>
      <c r="B60" s="4" t="s">
        <v>14</v>
      </c>
      <c r="C60" s="4"/>
      <c r="D60" s="4"/>
      <c r="E60" s="4"/>
      <c r="F60" s="4"/>
      <c r="G60" s="4"/>
      <c r="H60" s="5" t="str">
        <f t="shared" si="0"/>
        <v>data.Yobi_Text5= dataVm.Yobi_Text5;</v>
      </c>
    </row>
    <row r="61" spans="1:8">
      <c r="A61" s="4" t="s">
        <v>29</v>
      </c>
      <c r="B61" s="4" t="s">
        <v>14</v>
      </c>
      <c r="C61" s="4"/>
      <c r="D61" s="4"/>
      <c r="E61" s="4"/>
      <c r="F61" s="4"/>
      <c r="G61" s="4"/>
      <c r="H61" s="5" t="str">
        <f t="shared" si="0"/>
        <v>data.Yobi_Text6= dataVm.Yobi_Text6;</v>
      </c>
    </row>
    <row r="62" spans="1:8">
      <c r="A62" s="4" t="s">
        <v>30</v>
      </c>
      <c r="B62" s="4" t="s">
        <v>14</v>
      </c>
      <c r="C62" s="4"/>
      <c r="D62" s="4"/>
      <c r="E62" s="4"/>
      <c r="F62" s="4"/>
      <c r="G62" s="4"/>
      <c r="H62" s="5" t="str">
        <f t="shared" si="0"/>
        <v>data.Yobi_Text7= dataVm.Yobi_Text7;</v>
      </c>
    </row>
    <row r="63" spans="1:8">
      <c r="A63" s="4" t="s">
        <v>31</v>
      </c>
      <c r="B63" s="4" t="s">
        <v>14</v>
      </c>
      <c r="C63" s="4"/>
      <c r="D63" s="4"/>
      <c r="E63" s="4"/>
      <c r="F63" s="4"/>
      <c r="G63" s="4"/>
      <c r="H63" s="5" t="str">
        <f t="shared" si="0"/>
        <v>data.Yobi_Text8= dataVm.Yobi_Text8;</v>
      </c>
    </row>
    <row r="64" spans="1:8">
      <c r="A64" s="4" t="s">
        <v>32</v>
      </c>
      <c r="B64" s="4" t="s">
        <v>14</v>
      </c>
      <c r="C64" s="4"/>
      <c r="D64" s="4"/>
      <c r="E64" s="4"/>
      <c r="F64" s="4"/>
      <c r="G64" s="4"/>
      <c r="H64" s="5" t="str">
        <f t="shared" si="0"/>
        <v>data.Yobi_Text9= dataVm.Yobi_Text9;</v>
      </c>
    </row>
    <row r="65" spans="1:8">
      <c r="A65" s="4" t="s">
        <v>33</v>
      </c>
      <c r="B65" s="4" t="s">
        <v>14</v>
      </c>
      <c r="C65" s="4"/>
      <c r="D65" s="4"/>
      <c r="E65" s="4"/>
      <c r="F65" s="4"/>
      <c r="G65" s="4"/>
      <c r="H65" s="5" t="str">
        <f t="shared" si="0"/>
        <v>data.Yobi_Text10= dataVm.Yobi_Text10;</v>
      </c>
    </row>
    <row r="66" spans="1:8">
      <c r="A66" s="4" t="s">
        <v>34</v>
      </c>
      <c r="B66" s="4" t="s">
        <v>35</v>
      </c>
      <c r="C66" s="4"/>
      <c r="D66" s="4"/>
      <c r="E66" s="4"/>
      <c r="F66" s="4"/>
      <c r="G66" s="4"/>
      <c r="H66" s="5" t="str">
        <f t="shared" si="0"/>
        <v>data.Yobi_Number1= dataVm.Yobi_Number1;</v>
      </c>
    </row>
    <row r="67" spans="1:8">
      <c r="A67" s="4" t="s">
        <v>36</v>
      </c>
      <c r="B67" s="4" t="s">
        <v>35</v>
      </c>
      <c r="C67" s="4"/>
      <c r="D67" s="4"/>
      <c r="E67" s="4"/>
      <c r="F67" s="4"/>
      <c r="G67" s="4"/>
      <c r="H67" s="5" t="str">
        <f t="shared" si="0"/>
        <v>data.Yobi_Number2= dataVm.Yobi_Number2;</v>
      </c>
    </row>
    <row r="68" spans="1:8">
      <c r="A68" s="4" t="s">
        <v>37</v>
      </c>
      <c r="B68" s="4" t="s">
        <v>35</v>
      </c>
      <c r="C68" s="4"/>
      <c r="D68" s="4"/>
      <c r="E68" s="4"/>
      <c r="F68" s="4"/>
      <c r="G68" s="4"/>
      <c r="H68" s="5" t="str">
        <f t="shared" si="0"/>
        <v>data.Yobi_Number3= dataVm.Yobi_Number3;</v>
      </c>
    </row>
    <row r="69" spans="1:8">
      <c r="A69" s="4" t="s">
        <v>38</v>
      </c>
      <c r="B69" s="4" t="s">
        <v>35</v>
      </c>
      <c r="C69" s="4"/>
      <c r="D69" s="4"/>
      <c r="E69" s="4"/>
      <c r="F69" s="4"/>
      <c r="G69" s="4"/>
      <c r="H69" s="5" t="str">
        <f t="shared" si="0"/>
        <v>data.Yobi_Number4= dataVm.Yobi_Number4;</v>
      </c>
    </row>
    <row r="70" spans="1:8">
      <c r="A70" s="4" t="s">
        <v>39</v>
      </c>
      <c r="B70" s="8" t="s">
        <v>35</v>
      </c>
      <c r="C70" s="4"/>
      <c r="D70" s="4"/>
      <c r="E70" s="4"/>
      <c r="F70" s="4"/>
      <c r="G70" s="4"/>
      <c r="H70" s="5" t="str">
        <f t="shared" si="0"/>
        <v>data.Yobi_Number5= dataVm.Yobi_Number5;</v>
      </c>
    </row>
    <row r="71" spans="1:8">
      <c r="A71" s="4" t="s">
        <v>40</v>
      </c>
      <c r="B71" s="8" t="s">
        <v>35</v>
      </c>
      <c r="C71" s="4"/>
      <c r="D71" s="4"/>
      <c r="E71" s="4"/>
      <c r="F71" s="4"/>
      <c r="G71" s="4"/>
      <c r="H71" s="5" t="str">
        <f t="shared" si="0"/>
        <v>data.Yobi_Number6= dataVm.Yobi_Number6;</v>
      </c>
    </row>
    <row r="72" spans="1:8">
      <c r="A72" s="4" t="s">
        <v>41</v>
      </c>
      <c r="B72" s="8" t="s">
        <v>35</v>
      </c>
      <c r="C72" s="4"/>
      <c r="D72" s="4"/>
      <c r="E72" s="4"/>
      <c r="F72" s="4"/>
      <c r="G72" s="4"/>
      <c r="H72" s="5" t="str">
        <f t="shared" si="0"/>
        <v>data.Yobi_Number7= dataVm.Yobi_Number7;</v>
      </c>
    </row>
    <row r="73" spans="1:8">
      <c r="A73" s="4" t="s">
        <v>42</v>
      </c>
      <c r="B73" s="8" t="s">
        <v>35</v>
      </c>
      <c r="C73" s="4"/>
      <c r="D73" s="4"/>
      <c r="E73" s="4"/>
      <c r="F73" s="4"/>
      <c r="G73" s="4"/>
      <c r="H73" s="5" t="str">
        <f t="shared" si="0"/>
        <v>data.Yobi_Number8= dataVm.Yobi_Number8;</v>
      </c>
    </row>
    <row r="74" spans="1:8">
      <c r="A74" s="4" t="s">
        <v>43</v>
      </c>
      <c r="B74" s="8" t="s">
        <v>35</v>
      </c>
      <c r="C74" s="8"/>
      <c r="D74" s="8"/>
      <c r="E74" s="8"/>
      <c r="F74" s="8"/>
      <c r="G74" s="4"/>
    </row>
    <row r="75" spans="1:8">
      <c r="A75" s="4" t="s">
        <v>44</v>
      </c>
      <c r="B75" s="8" t="s">
        <v>35</v>
      </c>
      <c r="C75" s="8"/>
      <c r="D75" s="8"/>
      <c r="E75" s="8"/>
      <c r="F75" s="8"/>
      <c r="G75" s="4"/>
    </row>
    <row r="76" spans="1:8">
      <c r="A76" s="4" t="s">
        <v>45</v>
      </c>
      <c r="B76" s="4" t="s">
        <v>46</v>
      </c>
      <c r="C76" s="8"/>
      <c r="D76" s="8"/>
      <c r="E76" s="8"/>
      <c r="F76" s="8"/>
      <c r="G76" s="4"/>
    </row>
    <row r="77" spans="1:8">
      <c r="A77" s="4" t="s">
        <v>47</v>
      </c>
      <c r="B77" s="4" t="s">
        <v>46</v>
      </c>
      <c r="C77" s="8"/>
      <c r="D77" s="8"/>
      <c r="E77" s="8"/>
      <c r="F77" s="8"/>
      <c r="G77" s="4"/>
    </row>
    <row r="78" spans="1:8">
      <c r="A78" s="4" t="s">
        <v>48</v>
      </c>
      <c r="B78" s="4" t="s">
        <v>46</v>
      </c>
      <c r="C78" s="8"/>
      <c r="D78" s="8"/>
      <c r="E78" s="8"/>
      <c r="F78" s="8"/>
      <c r="G78" s="4"/>
    </row>
    <row r="79" spans="1:8">
      <c r="A79" s="4" t="s">
        <v>49</v>
      </c>
      <c r="B79" s="4" t="s">
        <v>46</v>
      </c>
      <c r="C79" s="8"/>
      <c r="D79" s="8"/>
      <c r="E79" s="8"/>
      <c r="F79" s="8"/>
      <c r="G79" s="4"/>
    </row>
    <row r="80" spans="1:8">
      <c r="A80" s="4" t="s">
        <v>50</v>
      </c>
      <c r="B80" s="4" t="s">
        <v>46</v>
      </c>
      <c r="C80" s="4"/>
      <c r="D80" s="4"/>
      <c r="E80" s="4"/>
      <c r="F80" s="4"/>
      <c r="G80" s="4"/>
    </row>
    <row r="81" spans="1:7">
      <c r="A81" s="4" t="s">
        <v>51</v>
      </c>
      <c r="B81" s="4" t="s">
        <v>46</v>
      </c>
      <c r="C81" s="4"/>
      <c r="D81" s="4"/>
      <c r="E81" s="4"/>
      <c r="F81" s="4"/>
      <c r="G81" s="4"/>
    </row>
    <row r="82" spans="1:7">
      <c r="A82" s="4" t="s">
        <v>52</v>
      </c>
      <c r="B82" s="4" t="s">
        <v>46</v>
      </c>
      <c r="C82" s="4"/>
      <c r="D82" s="4"/>
      <c r="E82" s="4"/>
      <c r="F82" s="4"/>
      <c r="G82" s="4"/>
    </row>
    <row r="83" spans="1:7">
      <c r="A83" s="4" t="s">
        <v>53</v>
      </c>
      <c r="B83" s="4" t="s">
        <v>46</v>
      </c>
      <c r="C83" s="4"/>
      <c r="D83" s="4"/>
      <c r="E83" s="4"/>
      <c r="F83" s="4"/>
      <c r="G83" s="4"/>
    </row>
    <row r="84" spans="1:7">
      <c r="A84" s="4" t="s">
        <v>54</v>
      </c>
      <c r="B84" s="4" t="s">
        <v>46</v>
      </c>
      <c r="C84" s="4"/>
      <c r="D84" s="4"/>
      <c r="E84" s="4"/>
      <c r="F84" s="4"/>
      <c r="G84" s="4"/>
    </row>
    <row r="85" spans="1:7">
      <c r="A85" s="4" t="s">
        <v>55</v>
      </c>
      <c r="B85" s="4" t="s">
        <v>46</v>
      </c>
      <c r="C85" s="4"/>
      <c r="D85" s="4"/>
      <c r="E85" s="4"/>
      <c r="F85" s="4"/>
      <c r="G85" s="4"/>
    </row>
    <row r="86" spans="1:7">
      <c r="A86" s="4" t="s">
        <v>56</v>
      </c>
      <c r="B86" s="4" t="s">
        <v>57</v>
      </c>
      <c r="C86" s="4"/>
      <c r="D86" s="4"/>
      <c r="E86" s="4"/>
      <c r="F86" s="4"/>
      <c r="G86" s="4"/>
    </row>
    <row r="87" spans="1:7">
      <c r="A87" s="4" t="s">
        <v>58</v>
      </c>
      <c r="B87" s="4" t="s">
        <v>57</v>
      </c>
      <c r="C87" s="4"/>
      <c r="D87" s="4"/>
      <c r="E87" s="4"/>
      <c r="F87" s="4"/>
      <c r="G87" s="4"/>
    </row>
    <row r="88" spans="1:7">
      <c r="A88" s="4" t="s">
        <v>59</v>
      </c>
      <c r="B88" s="4" t="s">
        <v>57</v>
      </c>
      <c r="C88" s="4"/>
      <c r="D88" s="4"/>
      <c r="E88" s="4"/>
      <c r="F88" s="4"/>
      <c r="G88" s="4"/>
    </row>
    <row r="89" spans="1:7">
      <c r="A89" s="4" t="s">
        <v>60</v>
      </c>
      <c r="B89" s="4" t="s">
        <v>57</v>
      </c>
      <c r="C89" s="4"/>
      <c r="D89" s="4"/>
      <c r="E89" s="4"/>
      <c r="F89" s="4"/>
      <c r="G89" s="4"/>
    </row>
    <row r="90" spans="1:7">
      <c r="A90" s="4" t="s">
        <v>61</v>
      </c>
      <c r="B90" s="4" t="s">
        <v>57</v>
      </c>
      <c r="C90" s="4"/>
      <c r="D90" s="4"/>
      <c r="E90" s="4"/>
      <c r="F90" s="4"/>
      <c r="G90" s="4"/>
    </row>
    <row r="91" spans="1:7">
      <c r="A91" s="4" t="s">
        <v>62</v>
      </c>
      <c r="B91" s="4" t="s">
        <v>57</v>
      </c>
      <c r="C91" s="4"/>
      <c r="D91" s="4"/>
      <c r="E91" s="4"/>
      <c r="F91" s="4"/>
      <c r="G91" s="4"/>
    </row>
    <row r="92" spans="1:7">
      <c r="A92" s="4" t="s">
        <v>63</v>
      </c>
      <c r="B92" s="4" t="s">
        <v>57</v>
      </c>
      <c r="C92" s="4"/>
      <c r="D92" s="4"/>
      <c r="E92" s="4"/>
      <c r="F92" s="4"/>
      <c r="G92" s="4"/>
    </row>
    <row r="93" spans="1:7">
      <c r="A93" s="4" t="s">
        <v>64</v>
      </c>
      <c r="B93" s="4" t="s">
        <v>57</v>
      </c>
      <c r="C93" s="4"/>
      <c r="D93" s="4"/>
      <c r="E93" s="4"/>
      <c r="F93" s="4"/>
      <c r="G93" s="4"/>
    </row>
    <row r="94" spans="1:7">
      <c r="A94" s="4" t="s">
        <v>65</v>
      </c>
      <c r="B94" s="4" t="s">
        <v>57</v>
      </c>
      <c r="C94" s="4"/>
      <c r="D94" s="4"/>
      <c r="E94" s="4"/>
      <c r="F94" s="4"/>
      <c r="G94" s="4"/>
    </row>
    <row r="95" spans="1:7">
      <c r="A95" s="4" t="s">
        <v>66</v>
      </c>
      <c r="B95" s="4" t="s">
        <v>57</v>
      </c>
      <c r="C95" s="4"/>
      <c r="D95" s="4"/>
      <c r="E95" s="4"/>
      <c r="F95" s="4"/>
      <c r="G95" s="4"/>
    </row>
    <row r="96" spans="1:7">
      <c r="A96" s="4" t="s">
        <v>67</v>
      </c>
      <c r="B96" s="4" t="s">
        <v>68</v>
      </c>
      <c r="C96" s="4"/>
      <c r="D96" s="4"/>
      <c r="E96" s="4"/>
      <c r="F96" s="4"/>
      <c r="G96" s="4" t="s">
        <v>69</v>
      </c>
    </row>
    <row r="97" spans="1:7">
      <c r="A97" s="4" t="s">
        <v>70</v>
      </c>
      <c r="B97" s="4" t="s">
        <v>14</v>
      </c>
      <c r="C97" s="4"/>
      <c r="D97" s="4"/>
      <c r="E97" s="4"/>
      <c r="F97" s="4"/>
      <c r="G97" s="4" t="s">
        <v>288</v>
      </c>
    </row>
    <row r="98" spans="1:7">
      <c r="A98" s="4" t="s">
        <v>71</v>
      </c>
      <c r="B98" s="4" t="s">
        <v>68</v>
      </c>
      <c r="C98" s="4"/>
      <c r="D98" s="4"/>
      <c r="E98" s="4"/>
      <c r="F98" s="4"/>
      <c r="G98" s="4" t="s">
        <v>72</v>
      </c>
    </row>
    <row r="99" spans="1:7">
      <c r="A99" s="4" t="s">
        <v>73</v>
      </c>
      <c r="B99" s="4" t="s">
        <v>14</v>
      </c>
      <c r="C99" s="4"/>
      <c r="D99" s="4"/>
      <c r="E99" s="4"/>
      <c r="F99" s="4"/>
      <c r="G99" s="4" t="s">
        <v>289</v>
      </c>
    </row>
    <row r="100" spans="1:7">
      <c r="C100" s="4"/>
      <c r="D100" s="4"/>
      <c r="E100" s="4"/>
      <c r="F100" s="4"/>
    </row>
    <row r="101" spans="1:7">
      <c r="C101" s="4"/>
      <c r="D101" s="4"/>
      <c r="E101" s="4"/>
      <c r="F101" s="4"/>
    </row>
    <row r="102" spans="1:7">
      <c r="C102" s="4"/>
      <c r="D102" s="4"/>
      <c r="E102" s="4"/>
      <c r="F102" s="4"/>
    </row>
    <row r="103" spans="1:7">
      <c r="C103" s="4"/>
      <c r="D103" s="4"/>
      <c r="E103" s="4"/>
      <c r="F103" s="4"/>
    </row>
  </sheetData>
  <phoneticPr fontId="4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89"/>
  <sheetViews>
    <sheetView topLeftCell="A13" zoomScale="85" zoomScaleNormal="85" workbookViewId="0">
      <selection activeCell="A11" sqref="A11"/>
    </sheetView>
  </sheetViews>
  <sheetFormatPr defaultColWidth="9" defaultRowHeight="18.75"/>
  <cols>
    <col min="1" max="1" width="27.375" style="5" customWidth="1"/>
    <col min="2" max="2" width="22.25" style="5" bestFit="1" customWidth="1"/>
    <col min="3" max="3" width="9.625" style="5" customWidth="1"/>
    <col min="4" max="4" width="14.625" style="5" bestFit="1" customWidth="1"/>
    <col min="5" max="5" width="10.125" style="5" bestFit="1" customWidth="1"/>
    <col min="6" max="6" width="12.875" style="5" bestFit="1" customWidth="1"/>
    <col min="7" max="7" width="42.875" style="5" customWidth="1"/>
    <col min="8" max="16384" width="9" style="5"/>
  </cols>
  <sheetData>
    <row r="2" spans="1:8">
      <c r="A2" s="5" t="s">
        <v>0</v>
      </c>
      <c r="B2" s="5" t="s">
        <v>1294</v>
      </c>
    </row>
    <row r="3" spans="1:8">
      <c r="A3" s="5" t="s">
        <v>1</v>
      </c>
      <c r="B3" s="5" t="s">
        <v>1293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623</v>
      </c>
      <c r="B5" s="4" t="s">
        <v>9</v>
      </c>
      <c r="C5" s="4" t="s">
        <v>76</v>
      </c>
      <c r="D5" s="4"/>
      <c r="E5" s="4"/>
      <c r="F5" s="4"/>
      <c r="G5" s="4" t="s">
        <v>1297</v>
      </c>
      <c r="H5" s="5" t="str">
        <f>"data."&amp;A5 &amp; "= dataVm." &amp;A5 &amp; ";"</f>
        <v>data.No= dataVm.No;</v>
      </c>
    </row>
    <row r="6" spans="1:8">
      <c r="A6" s="4" t="s">
        <v>1659</v>
      </c>
      <c r="B6" s="4" t="s">
        <v>14</v>
      </c>
      <c r="C6" s="4"/>
      <c r="D6" s="4"/>
      <c r="E6" s="4" t="s">
        <v>76</v>
      </c>
      <c r="F6" s="4"/>
      <c r="G6" s="4" t="s">
        <v>1295</v>
      </c>
      <c r="H6" s="5" t="str">
        <f t="shared" ref="H6:H42" si="0">"data."&amp;A6 &amp; "= dataVm." &amp;A6 &amp; ";"</f>
        <v>data.ID= dataVm.ID;</v>
      </c>
    </row>
    <row r="7" spans="1:8">
      <c r="A7" s="4" t="s">
        <v>1657</v>
      </c>
      <c r="B7" s="4" t="s">
        <v>14</v>
      </c>
      <c r="C7" s="4"/>
      <c r="D7" s="4"/>
      <c r="E7" s="4" t="s">
        <v>76</v>
      </c>
      <c r="F7" s="4"/>
      <c r="G7" s="4" t="s">
        <v>1296</v>
      </c>
      <c r="H7" s="5" t="str">
        <f t="shared" si="0"/>
        <v>data.Name= dataVm.Name;</v>
      </c>
    </row>
    <row r="8" spans="1:8">
      <c r="A8" s="4" t="s">
        <v>1655</v>
      </c>
      <c r="B8" s="4" t="s">
        <v>14</v>
      </c>
      <c r="C8" s="4"/>
      <c r="D8" s="4"/>
      <c r="E8" s="4" t="s">
        <v>76</v>
      </c>
      <c r="F8" s="4"/>
      <c r="G8" s="4" t="s">
        <v>136</v>
      </c>
      <c r="H8" s="5" t="str">
        <f t="shared" si="0"/>
        <v>data.ShortName= dataVm.ShortName;</v>
      </c>
    </row>
    <row r="9" spans="1:8" ht="19.5" customHeight="1">
      <c r="A9" s="4" t="s">
        <v>137</v>
      </c>
      <c r="B9" s="4" t="s">
        <v>14</v>
      </c>
      <c r="C9" s="4"/>
      <c r="D9" s="4"/>
      <c r="E9" s="4"/>
      <c r="F9" s="10"/>
      <c r="G9" s="4" t="s">
        <v>1264</v>
      </c>
      <c r="H9" s="5" t="str">
        <f t="shared" si="0"/>
        <v>data.NameUseInReport= dataVm.NameUseInReport;</v>
      </c>
    </row>
    <row r="10" spans="1:8" ht="19.5" customHeight="1">
      <c r="A10" s="4" t="s">
        <v>1656</v>
      </c>
      <c r="B10" s="4" t="s">
        <v>14</v>
      </c>
      <c r="C10" s="4"/>
      <c r="D10" s="4" t="s">
        <v>1298</v>
      </c>
      <c r="E10" s="4"/>
      <c r="F10" s="10"/>
      <c r="G10" s="4" t="s">
        <v>1299</v>
      </c>
      <c r="H10" s="5" t="str">
        <f t="shared" si="0"/>
        <v>data.EstimateID= dataVm.EstimateID;</v>
      </c>
    </row>
    <row r="11" spans="1:8" ht="19.5" customHeight="1">
      <c r="A11" s="4" t="s">
        <v>1664</v>
      </c>
      <c r="B11" s="4" t="s">
        <v>46</v>
      </c>
      <c r="C11" s="4"/>
      <c r="D11" s="4"/>
      <c r="E11" s="4"/>
      <c r="F11" s="10"/>
      <c r="G11" s="4" t="s">
        <v>1300</v>
      </c>
      <c r="H11" s="5" t="str">
        <f t="shared" si="0"/>
        <v>data.TotalOrderMM= dataVm.TotalOrderMM;</v>
      </c>
    </row>
    <row r="12" spans="1:8">
      <c r="A12" s="4" t="s">
        <v>1666</v>
      </c>
      <c r="B12" s="4" t="s">
        <v>98</v>
      </c>
      <c r="C12" s="4"/>
      <c r="D12" s="4"/>
      <c r="E12" s="4"/>
      <c r="F12" s="4"/>
      <c r="G12" s="4" t="s">
        <v>1665</v>
      </c>
      <c r="H12" s="5" t="str">
        <f t="shared" si="0"/>
        <v>data.OrderDate= dataVm.OrderDate;</v>
      </c>
    </row>
    <row r="13" spans="1:8">
      <c r="A13" s="4" t="s">
        <v>1667</v>
      </c>
      <c r="B13" s="4" t="s">
        <v>98</v>
      </c>
      <c r="C13" s="4"/>
      <c r="D13" s="4"/>
      <c r="E13" s="4"/>
      <c r="F13" s="4"/>
      <c r="G13" s="4" t="s">
        <v>1301</v>
      </c>
      <c r="H13" s="5" t="str">
        <f t="shared" si="0"/>
        <v>data.SchedulePojectStartDate= dataVm.SchedulePojectStartDate;</v>
      </c>
    </row>
    <row r="14" spans="1:8">
      <c r="A14" s="4" t="s">
        <v>1658</v>
      </c>
      <c r="B14" s="4" t="s">
        <v>98</v>
      </c>
      <c r="C14" s="4"/>
      <c r="D14" s="4"/>
      <c r="E14" s="4"/>
      <c r="F14" s="4"/>
      <c r="G14" s="4" t="s">
        <v>1302</v>
      </c>
      <c r="H14" s="5" t="str">
        <f t="shared" si="0"/>
        <v>data.SchedulePojectEndDate= dataVm.SchedulePojectEndDate;</v>
      </c>
    </row>
    <row r="15" spans="1:8">
      <c r="A15" s="4" t="s">
        <v>1669</v>
      </c>
      <c r="B15" s="4" t="s">
        <v>98</v>
      </c>
      <c r="C15" s="4"/>
      <c r="D15" s="4"/>
      <c r="E15" s="4"/>
      <c r="F15" s="4"/>
      <c r="G15" s="4" t="s">
        <v>1668</v>
      </c>
      <c r="H15" s="5" t="str">
        <f t="shared" si="0"/>
        <v>data.CustomerKiboLastDeliveryDate= dataVm.CustomerKiboLastDeliveryDate;</v>
      </c>
    </row>
    <row r="16" spans="1:8">
      <c r="A16" s="4" t="s">
        <v>1661</v>
      </c>
      <c r="B16" s="4" t="s">
        <v>9</v>
      </c>
      <c r="C16" s="4"/>
      <c r="D16" s="4" t="s">
        <v>1279</v>
      </c>
      <c r="E16" s="4"/>
      <c r="F16" s="4"/>
      <c r="G16" s="4" t="s">
        <v>1660</v>
      </c>
      <c r="H16" s="5" t="str">
        <f t="shared" si="0"/>
        <v>data.PMEmpID= dataVm.PMEmpID;</v>
      </c>
    </row>
    <row r="17" spans="1:8">
      <c r="A17" s="4" t="s">
        <v>1662</v>
      </c>
      <c r="B17" s="4" t="s">
        <v>9</v>
      </c>
      <c r="C17" s="4"/>
      <c r="D17" s="4" t="s">
        <v>1279</v>
      </c>
      <c r="E17" s="4"/>
      <c r="F17" s="4"/>
      <c r="G17" s="4" t="s">
        <v>1277</v>
      </c>
      <c r="H17" s="5" t="str">
        <f t="shared" si="0"/>
        <v>data.TransEmpID= dataVm.TransEmpID;</v>
      </c>
    </row>
    <row r="18" spans="1:8">
      <c r="A18" s="4" t="s">
        <v>1303</v>
      </c>
      <c r="B18" s="4" t="s">
        <v>14</v>
      </c>
      <c r="C18" s="4"/>
      <c r="D18" s="4"/>
      <c r="E18" s="4"/>
      <c r="F18" s="4"/>
      <c r="G18" s="4" t="s">
        <v>1276</v>
      </c>
      <c r="H18" s="5" t="str">
        <f t="shared" si="0"/>
        <v>data.OrderContent= dataVm.OrderContent;</v>
      </c>
    </row>
    <row r="19" spans="1:8">
      <c r="A19" s="4" t="s">
        <v>1663</v>
      </c>
      <c r="B19" s="4" t="s">
        <v>9</v>
      </c>
      <c r="C19" s="4"/>
      <c r="D19" s="4" t="s">
        <v>1279</v>
      </c>
      <c r="E19" s="4"/>
      <c r="F19" s="4"/>
      <c r="G19" s="4" t="s">
        <v>1278</v>
      </c>
      <c r="H19" s="5" t="str">
        <f t="shared" si="0"/>
        <v>data.BseID= dataVm.BseID;</v>
      </c>
    </row>
    <row r="20" spans="1:8">
      <c r="A20" s="11" t="s">
        <v>1304</v>
      </c>
      <c r="B20" s="11" t="s">
        <v>46</v>
      </c>
      <c r="C20" s="11"/>
      <c r="D20" s="11"/>
      <c r="E20" s="11"/>
      <c r="F20" s="11"/>
      <c r="G20" s="11" t="s">
        <v>1281</v>
      </c>
      <c r="H20" s="5" t="str">
        <f t="shared" si="0"/>
        <v>data.OrderRequireMM= dataVm.OrderRequireMM;</v>
      </c>
    </row>
    <row r="21" spans="1:8">
      <c r="A21" s="11" t="s">
        <v>1679</v>
      </c>
      <c r="B21" s="11" t="s">
        <v>46</v>
      </c>
      <c r="C21" s="11"/>
      <c r="D21" s="11"/>
      <c r="E21" s="11"/>
      <c r="F21" s="11"/>
      <c r="G21" s="11" t="s">
        <v>1282</v>
      </c>
      <c r="H21" s="5" t="str">
        <f t="shared" si="0"/>
        <v>data.OrderBasicMM= dataVm.OrderBasicMM;</v>
      </c>
    </row>
    <row r="22" spans="1:8">
      <c r="A22" s="11" t="s">
        <v>1680</v>
      </c>
      <c r="B22" s="11" t="s">
        <v>46</v>
      </c>
      <c r="C22" s="11"/>
      <c r="D22" s="11"/>
      <c r="E22" s="11"/>
      <c r="F22" s="11"/>
      <c r="G22" s="11" t="s">
        <v>1283</v>
      </c>
      <c r="H22" s="5" t="str">
        <f t="shared" si="0"/>
        <v>data.OrderDetailMM= dataVm.OrderDetailMM;</v>
      </c>
    </row>
    <row r="23" spans="1:8">
      <c r="A23" s="11" t="s">
        <v>1681</v>
      </c>
      <c r="B23" s="11" t="s">
        <v>46</v>
      </c>
      <c r="C23" s="11"/>
      <c r="D23" s="11"/>
      <c r="E23" s="11"/>
      <c r="F23" s="11"/>
      <c r="G23" s="11" t="s">
        <v>1284</v>
      </c>
      <c r="H23" s="5" t="str">
        <f t="shared" si="0"/>
        <v>data.OrderDevMM= dataVm.OrderDevMM;</v>
      </c>
    </row>
    <row r="24" spans="1:8">
      <c r="A24" s="11" t="s">
        <v>1682</v>
      </c>
      <c r="B24" s="11" t="s">
        <v>46</v>
      </c>
      <c r="C24" s="11"/>
      <c r="D24" s="11"/>
      <c r="E24" s="11"/>
      <c r="F24" s="11"/>
      <c r="G24" s="11" t="s">
        <v>1289</v>
      </c>
      <c r="H24" s="5" t="str">
        <f t="shared" si="0"/>
        <v>data.OrderTransMM= dataVm.OrderTransMM;</v>
      </c>
    </row>
    <row r="25" spans="1:8">
      <c r="A25" s="11" t="s">
        <v>1683</v>
      </c>
      <c r="B25" s="11" t="s">
        <v>46</v>
      </c>
      <c r="C25" s="11"/>
      <c r="D25" s="11"/>
      <c r="E25" s="11"/>
      <c r="F25" s="11"/>
      <c r="G25" s="11" t="s">
        <v>1290</v>
      </c>
      <c r="H25" s="5" t="str">
        <f t="shared" si="0"/>
        <v>data.OrderManMM= dataVm.OrderManMM;</v>
      </c>
    </row>
    <row r="26" spans="1:8">
      <c r="A26" s="11" t="s">
        <v>1684</v>
      </c>
      <c r="B26" s="11" t="s">
        <v>46</v>
      </c>
      <c r="C26" s="11"/>
      <c r="D26" s="11"/>
      <c r="E26" s="11"/>
      <c r="F26" s="11"/>
      <c r="G26" s="11" t="s">
        <v>1285</v>
      </c>
      <c r="H26" s="5" t="str">
        <f t="shared" si="0"/>
        <v>data.OrderUtMM= dataVm.OrderUtMM;</v>
      </c>
    </row>
    <row r="27" spans="1:8">
      <c r="A27" s="11" t="s">
        <v>1685</v>
      </c>
      <c r="B27" s="11" t="s">
        <v>46</v>
      </c>
      <c r="C27" s="11"/>
      <c r="D27" s="11"/>
      <c r="E27" s="11"/>
      <c r="F27" s="11"/>
      <c r="G27" s="11" t="s">
        <v>1286</v>
      </c>
      <c r="H27" s="5" t="str">
        <f t="shared" si="0"/>
        <v>data.OrderCombineTestMM= dataVm.OrderCombineTestMM;</v>
      </c>
    </row>
    <row r="28" spans="1:8">
      <c r="A28" s="11" t="s">
        <v>1686</v>
      </c>
      <c r="B28" s="11" t="s">
        <v>46</v>
      </c>
      <c r="C28" s="11"/>
      <c r="D28" s="11"/>
      <c r="E28" s="11"/>
      <c r="F28" s="11"/>
      <c r="G28" s="11" t="s">
        <v>1287</v>
      </c>
      <c r="H28" s="5" t="str">
        <f t="shared" si="0"/>
        <v>data.OrderSystemTestMM= dataVm.OrderSystemTestMM;</v>
      </c>
    </row>
    <row r="29" spans="1:8">
      <c r="A29" s="11" t="s">
        <v>1687</v>
      </c>
      <c r="B29" s="11" t="s">
        <v>46</v>
      </c>
      <c r="C29" s="11"/>
      <c r="D29" s="11"/>
      <c r="E29" s="11"/>
      <c r="F29" s="11"/>
      <c r="G29" s="11" t="s">
        <v>1288</v>
      </c>
      <c r="H29" s="5" t="str">
        <f t="shared" si="0"/>
        <v>data.OrderUserTestMM= dataVm.OrderUserTestMM;</v>
      </c>
    </row>
    <row r="30" spans="1:8">
      <c r="A30" s="22" t="s">
        <v>1688</v>
      </c>
      <c r="B30" s="22" t="s">
        <v>1639</v>
      </c>
      <c r="C30" s="22"/>
      <c r="D30" s="22"/>
      <c r="E30" s="22"/>
      <c r="F30" s="22"/>
      <c r="G30" s="22" t="s">
        <v>1643</v>
      </c>
      <c r="H30" s="5" t="str">
        <f t="shared" si="0"/>
        <v>data.OS= dataVm.OS;</v>
      </c>
    </row>
    <row r="31" spans="1:8">
      <c r="A31" s="22" t="s">
        <v>1689</v>
      </c>
      <c r="B31" s="22" t="s">
        <v>1640</v>
      </c>
      <c r="C31" s="22"/>
      <c r="D31" s="22"/>
      <c r="E31" s="22"/>
      <c r="F31" s="22"/>
      <c r="G31" s="22" t="s">
        <v>1644</v>
      </c>
      <c r="H31" s="5" t="str">
        <f t="shared" si="0"/>
        <v>data.Language= dataVm.Language;</v>
      </c>
    </row>
    <row r="32" spans="1:8">
      <c r="A32" s="22" t="s">
        <v>1690</v>
      </c>
      <c r="B32" s="22" t="s">
        <v>1639</v>
      </c>
      <c r="C32" s="22"/>
      <c r="D32" s="22"/>
      <c r="E32" s="22"/>
      <c r="F32" s="22"/>
      <c r="G32" s="22" t="s">
        <v>1641</v>
      </c>
      <c r="H32" s="5" t="str">
        <f t="shared" si="0"/>
        <v>data.OtherSofts= dataVm.OtherSofts;</v>
      </c>
    </row>
    <row r="33" spans="1:8">
      <c r="A33" s="22" t="s">
        <v>1691</v>
      </c>
      <c r="B33" s="22" t="s">
        <v>1638</v>
      </c>
      <c r="C33" s="22"/>
      <c r="D33" s="22"/>
      <c r="E33" s="22"/>
      <c r="F33" s="22"/>
      <c r="G33" s="22" t="s">
        <v>1648</v>
      </c>
      <c r="H33" s="5" t="str">
        <f t="shared" si="0"/>
        <v>data.WarrantyMonths= dataVm.WarrantyMonths;</v>
      </c>
    </row>
    <row r="34" spans="1:8">
      <c r="A34" s="22" t="s">
        <v>1650</v>
      </c>
      <c r="B34" s="22" t="s">
        <v>1649</v>
      </c>
      <c r="C34" s="22"/>
      <c r="D34" s="22"/>
      <c r="E34" s="22"/>
      <c r="F34" s="22"/>
      <c r="G34" s="22" t="s">
        <v>1651</v>
      </c>
      <c r="H34" s="5" t="str">
        <f t="shared" si="0"/>
        <v>data.WarrantyStartDate= dataVm.WarrantyStartDate;</v>
      </c>
    </row>
    <row r="35" spans="1:8">
      <c r="A35" s="22" t="s">
        <v>1670</v>
      </c>
      <c r="B35" s="22" t="s">
        <v>1653</v>
      </c>
      <c r="C35" s="22"/>
      <c r="D35" s="22"/>
      <c r="E35" s="22"/>
      <c r="F35" s="22"/>
      <c r="G35" s="22" t="s">
        <v>1652</v>
      </c>
      <c r="H35" s="5" t="str">
        <f t="shared" si="0"/>
        <v>data.CustomerConfirmDate= dataVm.CustomerConfirmDate;</v>
      </c>
    </row>
    <row r="36" spans="1:8">
      <c r="A36" s="4" t="s">
        <v>1291</v>
      </c>
      <c r="B36" s="4" t="s">
        <v>9</v>
      </c>
      <c r="C36" s="4"/>
      <c r="D36" s="4" t="s">
        <v>370</v>
      </c>
      <c r="E36" s="4"/>
      <c r="F36" s="4"/>
      <c r="G36" s="4" t="s">
        <v>1292</v>
      </c>
      <c r="H36" s="5" t="str">
        <f t="shared" si="0"/>
        <v>data.FileID= dataVm.FileID;</v>
      </c>
    </row>
    <row r="37" spans="1:8">
      <c r="A37" s="4" t="s">
        <v>16</v>
      </c>
      <c r="B37" s="4" t="s">
        <v>9</v>
      </c>
      <c r="C37" s="4"/>
      <c r="D37" s="4"/>
      <c r="E37" s="4"/>
      <c r="F37" s="4"/>
      <c r="G37" s="4" t="s">
        <v>17</v>
      </c>
      <c r="H37" s="5" t="str">
        <f t="shared" si="0"/>
        <v>data.DisplayOrder= dataVm.DisplayOrder;</v>
      </c>
    </row>
    <row r="38" spans="1:8">
      <c r="A38" s="4" t="s">
        <v>18</v>
      </c>
      <c r="B38" s="4" t="s">
        <v>14</v>
      </c>
      <c r="C38" s="4"/>
      <c r="D38" s="4"/>
      <c r="E38" s="4"/>
      <c r="F38" s="4"/>
      <c r="G38" s="4" t="s">
        <v>19</v>
      </c>
      <c r="H38" s="5" t="str">
        <f t="shared" si="0"/>
        <v>data.AccountData= dataVm.AccountData;</v>
      </c>
    </row>
    <row r="39" spans="1:8">
      <c r="A39" s="4" t="s">
        <v>1692</v>
      </c>
      <c r="B39" s="4" t="s">
        <v>14</v>
      </c>
      <c r="C39" s="4"/>
      <c r="D39" s="4"/>
      <c r="E39" s="4"/>
      <c r="F39" s="4"/>
      <c r="G39" s="4" t="s">
        <v>8</v>
      </c>
      <c r="H39" s="5" t="str">
        <f t="shared" si="0"/>
        <v>data.Note= dataVm.Note;</v>
      </c>
    </row>
    <row r="40" spans="1:8">
      <c r="A40" s="4" t="s">
        <v>21</v>
      </c>
      <c r="B40" s="4" t="s">
        <v>9</v>
      </c>
      <c r="C40" s="4"/>
      <c r="D40" s="4"/>
      <c r="E40" s="4"/>
      <c r="F40" s="4"/>
      <c r="G40" s="4" t="s">
        <v>287</v>
      </c>
      <c r="H40" s="5" t="str">
        <f t="shared" si="0"/>
        <v>data.DeleteFlag= dataVm.DeleteFlag;</v>
      </c>
    </row>
    <row r="41" spans="1:8">
      <c r="A41" s="4" t="s">
        <v>954</v>
      </c>
      <c r="B41" s="4" t="s">
        <v>9</v>
      </c>
      <c r="C41" s="4"/>
      <c r="D41" s="4"/>
      <c r="E41" s="4"/>
      <c r="F41" s="4"/>
      <c r="G41" s="4" t="s">
        <v>23</v>
      </c>
      <c r="H41" s="5" t="str">
        <f t="shared" si="0"/>
        <v>data.DataStatus= dataVm.DataStatus;</v>
      </c>
    </row>
    <row r="42" spans="1:8">
      <c r="A42" s="4" t="s">
        <v>24</v>
      </c>
      <c r="B42" s="4" t="s">
        <v>14</v>
      </c>
      <c r="C42" s="4"/>
      <c r="D42" s="4"/>
      <c r="E42" s="4"/>
      <c r="F42" s="4"/>
      <c r="G42" s="4"/>
      <c r="H42" s="5" t="str">
        <f t="shared" si="0"/>
        <v>data.Yobi_Text1= dataVm.Yobi_Text1;</v>
      </c>
    </row>
    <row r="43" spans="1:8">
      <c r="A43" s="4" t="s">
        <v>25</v>
      </c>
      <c r="B43" s="4" t="s">
        <v>14</v>
      </c>
      <c r="C43" s="4"/>
      <c r="D43" s="4"/>
      <c r="E43" s="4"/>
      <c r="F43" s="4"/>
      <c r="G43" s="4"/>
    </row>
    <row r="44" spans="1:8">
      <c r="A44" s="4" t="s">
        <v>26</v>
      </c>
      <c r="B44" s="4" t="s">
        <v>14</v>
      </c>
      <c r="C44" s="4"/>
      <c r="D44" s="4"/>
      <c r="E44" s="4"/>
      <c r="F44" s="4"/>
      <c r="G44" s="4"/>
    </row>
    <row r="45" spans="1:8">
      <c r="A45" s="4" t="s">
        <v>27</v>
      </c>
      <c r="B45" s="4" t="s">
        <v>14</v>
      </c>
      <c r="C45" s="4"/>
      <c r="D45" s="4"/>
      <c r="E45" s="4"/>
      <c r="F45" s="4"/>
      <c r="G45" s="4"/>
    </row>
    <row r="46" spans="1:8">
      <c r="A46" s="4" t="s">
        <v>28</v>
      </c>
      <c r="B46" s="4" t="s">
        <v>14</v>
      </c>
      <c r="C46" s="4"/>
      <c r="D46" s="4"/>
      <c r="E46" s="4"/>
      <c r="F46" s="4"/>
      <c r="G46" s="4"/>
    </row>
    <row r="47" spans="1:8">
      <c r="A47" s="4" t="s">
        <v>29</v>
      </c>
      <c r="B47" s="4" t="s">
        <v>14</v>
      </c>
      <c r="C47" s="4"/>
      <c r="D47" s="4"/>
      <c r="E47" s="4"/>
      <c r="F47" s="4"/>
      <c r="G47" s="4"/>
    </row>
    <row r="48" spans="1:8">
      <c r="A48" s="4" t="s">
        <v>30</v>
      </c>
      <c r="B48" s="4" t="s">
        <v>14</v>
      </c>
      <c r="C48" s="4"/>
      <c r="D48" s="4"/>
      <c r="E48" s="4"/>
      <c r="F48" s="4"/>
      <c r="G48" s="4"/>
    </row>
    <row r="49" spans="1:7">
      <c r="A49" s="4" t="s">
        <v>31</v>
      </c>
      <c r="B49" s="4" t="s">
        <v>14</v>
      </c>
      <c r="C49" s="4"/>
      <c r="D49" s="4"/>
      <c r="E49" s="4"/>
      <c r="F49" s="4"/>
      <c r="G49" s="4"/>
    </row>
    <row r="50" spans="1:7">
      <c r="A50" s="4" t="s">
        <v>32</v>
      </c>
      <c r="B50" s="4" t="s">
        <v>14</v>
      </c>
      <c r="C50" s="4"/>
      <c r="D50" s="4"/>
      <c r="E50" s="4"/>
      <c r="F50" s="4"/>
      <c r="G50" s="4"/>
    </row>
    <row r="51" spans="1:7">
      <c r="A51" s="4" t="s">
        <v>33</v>
      </c>
      <c r="B51" s="4" t="s">
        <v>14</v>
      </c>
      <c r="C51" s="4"/>
      <c r="D51" s="4"/>
      <c r="E51" s="4"/>
      <c r="F51" s="4"/>
      <c r="G51" s="4"/>
    </row>
    <row r="52" spans="1:7">
      <c r="A52" s="4" t="s">
        <v>34</v>
      </c>
      <c r="B52" s="4" t="s">
        <v>35</v>
      </c>
      <c r="C52" s="4"/>
      <c r="D52" s="4"/>
      <c r="E52" s="4"/>
      <c r="F52" s="4"/>
      <c r="G52" s="4"/>
    </row>
    <row r="53" spans="1:7">
      <c r="A53" s="4" t="s">
        <v>36</v>
      </c>
      <c r="B53" s="4" t="s">
        <v>35</v>
      </c>
      <c r="C53" s="4"/>
      <c r="D53" s="4"/>
      <c r="E53" s="4"/>
      <c r="F53" s="4"/>
      <c r="G53" s="4"/>
    </row>
    <row r="54" spans="1:7">
      <c r="A54" s="4" t="s">
        <v>37</v>
      </c>
      <c r="B54" s="4" t="s">
        <v>35</v>
      </c>
      <c r="C54" s="4"/>
      <c r="D54" s="4"/>
      <c r="E54" s="4"/>
      <c r="F54" s="4"/>
      <c r="G54" s="4"/>
    </row>
    <row r="55" spans="1:7">
      <c r="A55" s="4" t="s">
        <v>38</v>
      </c>
      <c r="B55" s="4" t="s">
        <v>35</v>
      </c>
      <c r="C55" s="4"/>
      <c r="D55" s="4"/>
      <c r="E55" s="4"/>
      <c r="F55" s="4"/>
      <c r="G55" s="4"/>
    </row>
    <row r="56" spans="1:7">
      <c r="A56" s="4" t="s">
        <v>39</v>
      </c>
      <c r="B56" s="6" t="s">
        <v>35</v>
      </c>
      <c r="C56" s="4"/>
      <c r="D56" s="4"/>
      <c r="E56" s="4"/>
      <c r="F56" s="4"/>
      <c r="G56" s="4"/>
    </row>
    <row r="57" spans="1:7">
      <c r="A57" s="4" t="s">
        <v>40</v>
      </c>
      <c r="B57" s="6" t="s">
        <v>35</v>
      </c>
      <c r="C57" s="4"/>
      <c r="D57" s="4"/>
      <c r="E57" s="4"/>
      <c r="F57" s="4"/>
      <c r="G57" s="4"/>
    </row>
    <row r="58" spans="1:7">
      <c r="A58" s="4" t="s">
        <v>41</v>
      </c>
      <c r="B58" s="6" t="s">
        <v>35</v>
      </c>
      <c r="C58" s="4"/>
      <c r="D58" s="4"/>
      <c r="E58" s="4"/>
      <c r="F58" s="4"/>
      <c r="G58" s="4"/>
    </row>
    <row r="59" spans="1:7">
      <c r="A59" s="4" t="s">
        <v>42</v>
      </c>
      <c r="B59" s="6" t="s">
        <v>35</v>
      </c>
      <c r="C59" s="4"/>
      <c r="D59" s="4"/>
      <c r="E59" s="4"/>
      <c r="F59" s="4"/>
      <c r="G59" s="4"/>
    </row>
    <row r="60" spans="1:7">
      <c r="A60" s="4" t="s">
        <v>43</v>
      </c>
      <c r="B60" s="6" t="s">
        <v>35</v>
      </c>
      <c r="C60" s="6"/>
      <c r="D60" s="6"/>
      <c r="E60" s="6"/>
      <c r="F60" s="6"/>
      <c r="G60" s="4"/>
    </row>
    <row r="61" spans="1:7">
      <c r="A61" s="4" t="s">
        <v>44</v>
      </c>
      <c r="B61" s="6" t="s">
        <v>35</v>
      </c>
      <c r="C61" s="6"/>
      <c r="D61" s="6"/>
      <c r="E61" s="6"/>
      <c r="F61" s="6"/>
      <c r="G61" s="4"/>
    </row>
    <row r="62" spans="1:7">
      <c r="A62" s="4" t="s">
        <v>45</v>
      </c>
      <c r="B62" s="4" t="s">
        <v>46</v>
      </c>
      <c r="C62" s="6"/>
      <c r="D62" s="6"/>
      <c r="E62" s="6"/>
      <c r="F62" s="6"/>
      <c r="G62" s="4"/>
    </row>
    <row r="63" spans="1:7">
      <c r="A63" s="4" t="s">
        <v>47</v>
      </c>
      <c r="B63" s="4" t="s">
        <v>46</v>
      </c>
      <c r="C63" s="6"/>
      <c r="D63" s="6"/>
      <c r="E63" s="6"/>
      <c r="F63" s="6"/>
      <c r="G63" s="4"/>
    </row>
    <row r="64" spans="1:7">
      <c r="A64" s="4" t="s">
        <v>48</v>
      </c>
      <c r="B64" s="4" t="s">
        <v>46</v>
      </c>
      <c r="C64" s="6"/>
      <c r="D64" s="6"/>
      <c r="E64" s="6"/>
      <c r="F64" s="6"/>
      <c r="G64" s="4"/>
    </row>
    <row r="65" spans="1:7">
      <c r="A65" s="4" t="s">
        <v>49</v>
      </c>
      <c r="B65" s="4" t="s">
        <v>46</v>
      </c>
      <c r="C65" s="6"/>
      <c r="D65" s="6"/>
      <c r="E65" s="6"/>
      <c r="F65" s="6"/>
      <c r="G65" s="4"/>
    </row>
    <row r="66" spans="1:7">
      <c r="A66" s="4" t="s">
        <v>50</v>
      </c>
      <c r="B66" s="4" t="s">
        <v>46</v>
      </c>
      <c r="C66" s="4"/>
      <c r="D66" s="4"/>
      <c r="E66" s="4"/>
      <c r="F66" s="4"/>
      <c r="G66" s="4"/>
    </row>
    <row r="67" spans="1:7">
      <c r="A67" s="4" t="s">
        <v>51</v>
      </c>
      <c r="B67" s="4" t="s">
        <v>46</v>
      </c>
      <c r="C67" s="4"/>
      <c r="D67" s="4"/>
      <c r="E67" s="4"/>
      <c r="F67" s="4"/>
      <c r="G67" s="4"/>
    </row>
    <row r="68" spans="1:7">
      <c r="A68" s="4" t="s">
        <v>52</v>
      </c>
      <c r="B68" s="4" t="s">
        <v>46</v>
      </c>
      <c r="C68" s="4"/>
      <c r="D68" s="4"/>
      <c r="E68" s="4"/>
      <c r="F68" s="4"/>
      <c r="G68" s="4"/>
    </row>
    <row r="69" spans="1:7">
      <c r="A69" s="4" t="s">
        <v>53</v>
      </c>
      <c r="B69" s="4" t="s">
        <v>46</v>
      </c>
      <c r="C69" s="4"/>
      <c r="D69" s="4"/>
      <c r="E69" s="4"/>
      <c r="F69" s="4"/>
      <c r="G69" s="4"/>
    </row>
    <row r="70" spans="1:7">
      <c r="A70" s="4" t="s">
        <v>54</v>
      </c>
      <c r="B70" s="4" t="s">
        <v>46</v>
      </c>
      <c r="C70" s="4"/>
      <c r="D70" s="4"/>
      <c r="E70" s="4"/>
      <c r="F70" s="4"/>
      <c r="G70" s="4"/>
    </row>
    <row r="71" spans="1:7">
      <c r="A71" s="4" t="s">
        <v>55</v>
      </c>
      <c r="B71" s="4" t="s">
        <v>46</v>
      </c>
      <c r="C71" s="4"/>
      <c r="D71" s="4"/>
      <c r="E71" s="4"/>
      <c r="F71" s="4"/>
      <c r="G71" s="4"/>
    </row>
    <row r="72" spans="1:7">
      <c r="A72" s="4" t="s">
        <v>56</v>
      </c>
      <c r="B72" s="4" t="s">
        <v>57</v>
      </c>
      <c r="C72" s="4"/>
      <c r="D72" s="4"/>
      <c r="E72" s="4"/>
      <c r="F72" s="4"/>
      <c r="G72" s="4"/>
    </row>
    <row r="73" spans="1:7">
      <c r="A73" s="4" t="s">
        <v>58</v>
      </c>
      <c r="B73" s="4" t="s">
        <v>57</v>
      </c>
      <c r="C73" s="4"/>
      <c r="D73" s="4"/>
      <c r="E73" s="4"/>
      <c r="F73" s="4"/>
      <c r="G73" s="4"/>
    </row>
    <row r="74" spans="1:7">
      <c r="A74" s="4" t="s">
        <v>59</v>
      </c>
      <c r="B74" s="4" t="s">
        <v>57</v>
      </c>
      <c r="C74" s="4"/>
      <c r="D74" s="4"/>
      <c r="E74" s="4"/>
      <c r="F74" s="4"/>
      <c r="G74" s="4"/>
    </row>
    <row r="75" spans="1:7">
      <c r="A75" s="4" t="s">
        <v>60</v>
      </c>
      <c r="B75" s="4" t="s">
        <v>57</v>
      </c>
      <c r="C75" s="4"/>
      <c r="D75" s="4"/>
      <c r="E75" s="4"/>
      <c r="F75" s="4"/>
      <c r="G75" s="4"/>
    </row>
    <row r="76" spans="1:7">
      <c r="A76" s="4" t="s">
        <v>61</v>
      </c>
      <c r="B76" s="4" t="s">
        <v>57</v>
      </c>
      <c r="C76" s="4"/>
      <c r="D76" s="4"/>
      <c r="E76" s="4"/>
      <c r="F76" s="4"/>
      <c r="G76" s="4"/>
    </row>
    <row r="77" spans="1:7">
      <c r="A77" s="4" t="s">
        <v>62</v>
      </c>
      <c r="B77" s="4" t="s">
        <v>57</v>
      </c>
      <c r="C77" s="4"/>
      <c r="D77" s="4"/>
      <c r="E77" s="4"/>
      <c r="F77" s="4"/>
      <c r="G77" s="4"/>
    </row>
    <row r="78" spans="1:7">
      <c r="A78" s="4" t="s">
        <v>63</v>
      </c>
      <c r="B78" s="4" t="s">
        <v>57</v>
      </c>
      <c r="C78" s="4"/>
      <c r="D78" s="4"/>
      <c r="E78" s="4"/>
      <c r="F78" s="4"/>
      <c r="G78" s="4"/>
    </row>
    <row r="79" spans="1:7">
      <c r="A79" s="4" t="s">
        <v>64</v>
      </c>
      <c r="B79" s="4" t="s">
        <v>57</v>
      </c>
      <c r="C79" s="4"/>
      <c r="D79" s="4"/>
      <c r="E79" s="4"/>
      <c r="F79" s="4"/>
      <c r="G79" s="4"/>
    </row>
    <row r="80" spans="1:7">
      <c r="A80" s="4" t="s">
        <v>65</v>
      </c>
      <c r="B80" s="4" t="s">
        <v>57</v>
      </c>
      <c r="C80" s="4"/>
      <c r="D80" s="4"/>
      <c r="E80" s="4"/>
      <c r="F80" s="4"/>
      <c r="G80" s="4"/>
    </row>
    <row r="81" spans="1:7">
      <c r="A81" s="4" t="s">
        <v>66</v>
      </c>
      <c r="B81" s="4" t="s">
        <v>57</v>
      </c>
      <c r="C81" s="4"/>
      <c r="D81" s="4"/>
      <c r="E81" s="4"/>
      <c r="F81" s="4"/>
      <c r="G81" s="4"/>
    </row>
    <row r="82" spans="1:7">
      <c r="A82" s="4" t="s">
        <v>67</v>
      </c>
      <c r="B82" s="4" t="s">
        <v>68</v>
      </c>
      <c r="C82" s="4"/>
      <c r="D82" s="4"/>
      <c r="E82" s="4"/>
      <c r="F82" s="4"/>
      <c r="G82" s="4" t="s">
        <v>69</v>
      </c>
    </row>
    <row r="83" spans="1:7">
      <c r="A83" s="4" t="s">
        <v>70</v>
      </c>
      <c r="B83" s="4" t="s">
        <v>14</v>
      </c>
      <c r="C83" s="4"/>
      <c r="D83" s="4"/>
      <c r="E83" s="4"/>
      <c r="F83" s="4"/>
      <c r="G83" s="4" t="s">
        <v>288</v>
      </c>
    </row>
    <row r="84" spans="1:7">
      <c r="A84" s="4" t="s">
        <v>71</v>
      </c>
      <c r="B84" s="4" t="s">
        <v>68</v>
      </c>
      <c r="C84" s="4"/>
      <c r="D84" s="4"/>
      <c r="E84" s="4"/>
      <c r="F84" s="4"/>
      <c r="G84" s="4" t="s">
        <v>72</v>
      </c>
    </row>
    <row r="85" spans="1:7">
      <c r="A85" s="4" t="s">
        <v>73</v>
      </c>
      <c r="B85" s="4" t="s">
        <v>14</v>
      </c>
      <c r="C85" s="4"/>
      <c r="D85" s="4"/>
      <c r="E85" s="4"/>
      <c r="F85" s="4"/>
      <c r="G85" s="4" t="s">
        <v>289</v>
      </c>
    </row>
    <row r="86" spans="1:7">
      <c r="C86" s="4"/>
      <c r="D86" s="4"/>
      <c r="E86" s="4"/>
      <c r="F86" s="4"/>
    </row>
    <row r="87" spans="1:7">
      <c r="C87" s="4"/>
      <c r="D87" s="4"/>
      <c r="E87" s="4"/>
      <c r="F87" s="4"/>
    </row>
    <row r="88" spans="1:7">
      <c r="C88" s="4"/>
      <c r="D88" s="4"/>
      <c r="E88" s="4"/>
      <c r="F88" s="4"/>
    </row>
    <row r="89" spans="1:7">
      <c r="C89" s="4"/>
      <c r="D89" s="4"/>
      <c r="E89" s="4"/>
      <c r="F89" s="4"/>
    </row>
  </sheetData>
  <phoneticPr fontId="4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63"/>
  <sheetViews>
    <sheetView topLeftCell="A4" zoomScale="115" zoomScaleNormal="115" workbookViewId="0">
      <selection activeCell="F16" sqref="F16"/>
    </sheetView>
  </sheetViews>
  <sheetFormatPr defaultColWidth="9" defaultRowHeight="18.75"/>
  <cols>
    <col min="1" max="1" width="24.25" style="5" customWidth="1"/>
    <col min="2" max="2" width="13.75" style="5" customWidth="1"/>
    <col min="3" max="3" width="8.125" style="5" customWidth="1"/>
    <col min="4" max="4" width="15.875" style="5" customWidth="1"/>
    <col min="5" max="5" width="10.125" style="5" bestFit="1" customWidth="1"/>
    <col min="6" max="6" width="12.875" style="5" bestFit="1" customWidth="1"/>
    <col min="7" max="7" width="56.625" style="5" bestFit="1" customWidth="1"/>
    <col min="8" max="16384" width="9" style="5"/>
  </cols>
  <sheetData>
    <row r="2" spans="1:8">
      <c r="A2" s="5" t="s">
        <v>0</v>
      </c>
      <c r="B2" s="5" t="s">
        <v>331</v>
      </c>
    </row>
    <row r="3" spans="1:8">
      <c r="A3" s="5" t="s">
        <v>1</v>
      </c>
      <c r="B3" s="5" t="s">
        <v>147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882</v>
      </c>
      <c r="B5" s="4" t="s">
        <v>9</v>
      </c>
      <c r="C5" s="4"/>
      <c r="D5" s="4"/>
      <c r="E5" s="4"/>
      <c r="F5" s="4"/>
      <c r="G5" s="4" t="s">
        <v>148</v>
      </c>
      <c r="H5" s="5" t="str">
        <f>"data."&amp;A5 &amp; "= dataVm." &amp;A5 &amp; ";"</f>
        <v>data.No= dataVm.No;</v>
      </c>
    </row>
    <row r="6" spans="1:8">
      <c r="A6" s="4" t="s">
        <v>396</v>
      </c>
      <c r="B6" s="4" t="s">
        <v>884</v>
      </c>
      <c r="C6" s="4" t="s">
        <v>613</v>
      </c>
      <c r="D6" s="4"/>
      <c r="E6" s="4" t="s">
        <v>76</v>
      </c>
      <c r="F6" s="4"/>
      <c r="G6" s="4" t="s">
        <v>149</v>
      </c>
      <c r="H6" s="5" t="str">
        <f t="shared" ref="H6:H15" si="0">"data."&amp;A6 &amp; "= dataVm." &amp;A6 &amp; ";"</f>
        <v>data.ID= dataVm.ID;</v>
      </c>
    </row>
    <row r="7" spans="1:8">
      <c r="A7" s="16" t="s">
        <v>604</v>
      </c>
      <c r="B7" s="4" t="s">
        <v>9</v>
      </c>
      <c r="C7" s="4"/>
      <c r="D7" s="4" t="s">
        <v>76</v>
      </c>
      <c r="E7" s="4"/>
      <c r="F7" s="4"/>
      <c r="G7" s="4" t="s">
        <v>150</v>
      </c>
      <c r="H7" s="5" t="str">
        <f t="shared" si="0"/>
        <v>data.CustomerID= dataVm.CustomerID;</v>
      </c>
    </row>
    <row r="8" spans="1:8">
      <c r="A8" s="30" t="s">
        <v>1308</v>
      </c>
      <c r="B8" s="22" t="s">
        <v>14</v>
      </c>
      <c r="C8" s="22"/>
      <c r="D8" s="22" t="s">
        <v>1293</v>
      </c>
      <c r="E8" s="22"/>
      <c r="F8" s="22"/>
      <c r="G8" s="22" t="s">
        <v>1306</v>
      </c>
      <c r="H8" s="5" t="str">
        <f t="shared" si="0"/>
        <v>data.OrderReceivedID= dataVm.OrderReceivedID;</v>
      </c>
    </row>
    <row r="9" spans="1:8">
      <c r="A9" s="4" t="s">
        <v>13</v>
      </c>
      <c r="B9" s="4" t="s">
        <v>14</v>
      </c>
      <c r="C9" s="4"/>
      <c r="D9" s="4"/>
      <c r="E9" s="4" t="s">
        <v>76</v>
      </c>
      <c r="F9" s="4"/>
      <c r="G9" s="4" t="s">
        <v>486</v>
      </c>
      <c r="H9" s="5" t="str">
        <f t="shared" si="0"/>
        <v>data.Name= dataVm.Name;</v>
      </c>
    </row>
    <row r="10" spans="1:8">
      <c r="A10" s="4" t="s">
        <v>151</v>
      </c>
      <c r="B10" s="4" t="s">
        <v>14</v>
      </c>
      <c r="C10" s="4"/>
      <c r="D10" s="4"/>
      <c r="E10" s="4"/>
      <c r="F10" s="4"/>
      <c r="G10" s="4" t="s">
        <v>487</v>
      </c>
      <c r="H10" s="5" t="str">
        <f t="shared" si="0"/>
        <v>data.NameJp= dataVm.NameJp;</v>
      </c>
    </row>
    <row r="11" spans="1:8">
      <c r="A11" s="4" t="s">
        <v>123</v>
      </c>
      <c r="B11" s="4" t="s">
        <v>14</v>
      </c>
      <c r="C11" s="4"/>
      <c r="D11" s="4"/>
      <c r="E11" s="4"/>
      <c r="F11" s="4"/>
      <c r="G11" s="4" t="s">
        <v>605</v>
      </c>
      <c r="H11" s="5" t="str">
        <f t="shared" si="0"/>
        <v>data.ShortName= dataVm.ShortName;</v>
      </c>
    </row>
    <row r="12" spans="1:8">
      <c r="A12" s="16" t="s">
        <v>606</v>
      </c>
      <c r="B12" s="4" t="s">
        <v>14</v>
      </c>
      <c r="C12" s="4"/>
      <c r="D12" s="4"/>
      <c r="E12" s="4"/>
      <c r="F12" s="4"/>
      <c r="G12" s="4" t="s">
        <v>488</v>
      </c>
      <c r="H12" s="5" t="str">
        <f t="shared" si="0"/>
        <v>data.CompanyProjectID= dataVm.CompanyProjectID;</v>
      </c>
    </row>
    <row r="13" spans="1:8">
      <c r="A13" s="4" t="s">
        <v>153</v>
      </c>
      <c r="B13" s="4" t="s">
        <v>46</v>
      </c>
      <c r="C13" s="4"/>
      <c r="D13" s="4"/>
      <c r="E13" s="4"/>
      <c r="F13" s="4"/>
      <c r="G13" s="4" t="s">
        <v>489</v>
      </c>
      <c r="H13" s="5" t="str">
        <f t="shared" si="0"/>
        <v>data.EstimateManMonth= dataVm.EstimateManMonth;</v>
      </c>
    </row>
    <row r="14" spans="1:8">
      <c r="A14" s="4" t="s">
        <v>154</v>
      </c>
      <c r="B14" s="4" t="s">
        <v>46</v>
      </c>
      <c r="C14" s="4"/>
      <c r="D14" s="4"/>
      <c r="E14" s="4"/>
      <c r="F14" s="4"/>
      <c r="G14" s="4" t="s">
        <v>155</v>
      </c>
      <c r="H14" s="5" t="str">
        <f t="shared" si="0"/>
        <v>data.ActualManMonth= dataVm.ActualManMonth;</v>
      </c>
    </row>
    <row r="15" spans="1:8">
      <c r="A15" s="4" t="s">
        <v>16</v>
      </c>
      <c r="B15" s="4" t="s">
        <v>9</v>
      </c>
      <c r="C15" s="4"/>
      <c r="D15" s="4"/>
      <c r="E15" s="4"/>
      <c r="F15" s="4"/>
      <c r="G15" s="4" t="s">
        <v>17</v>
      </c>
      <c r="H15" s="5" t="str">
        <f t="shared" si="0"/>
        <v>data.DisplayOrder= dataVm.DisplayOrder;</v>
      </c>
    </row>
    <row r="16" spans="1:8">
      <c r="A16" s="4" t="s">
        <v>18</v>
      </c>
      <c r="B16" s="4" t="s">
        <v>14</v>
      </c>
      <c r="C16" s="4"/>
      <c r="D16" s="4"/>
      <c r="E16" s="4"/>
      <c r="F16" s="4"/>
      <c r="G16" s="4" t="s">
        <v>19</v>
      </c>
    </row>
    <row r="17" spans="1:7">
      <c r="A17" s="4" t="s">
        <v>20</v>
      </c>
      <c r="B17" s="4" t="s">
        <v>14</v>
      </c>
      <c r="C17" s="4"/>
      <c r="D17" s="4"/>
      <c r="E17" s="4"/>
      <c r="F17" s="4"/>
      <c r="G17" s="4" t="s">
        <v>8</v>
      </c>
    </row>
    <row r="18" spans="1:7">
      <c r="A18" s="4" t="s">
        <v>21</v>
      </c>
      <c r="B18" s="4" t="s">
        <v>9</v>
      </c>
      <c r="C18" s="4"/>
      <c r="D18" s="4"/>
      <c r="E18" s="4"/>
      <c r="F18" s="4"/>
      <c r="G18" s="4" t="s">
        <v>287</v>
      </c>
    </row>
    <row r="19" spans="1:7">
      <c r="A19" s="4" t="s">
        <v>954</v>
      </c>
      <c r="B19" s="4" t="s">
        <v>9</v>
      </c>
      <c r="C19" s="4"/>
      <c r="D19" s="4"/>
      <c r="E19" s="4"/>
      <c r="F19" s="4"/>
      <c r="G19" s="4" t="s">
        <v>23</v>
      </c>
    </row>
    <row r="20" spans="1:7">
      <c r="A20" s="4" t="s">
        <v>24</v>
      </c>
      <c r="B20" s="4" t="s">
        <v>14</v>
      </c>
      <c r="C20" s="4"/>
      <c r="D20" s="4"/>
      <c r="E20" s="4"/>
      <c r="F20" s="4"/>
      <c r="G20" s="4"/>
    </row>
    <row r="21" spans="1:7">
      <c r="A21" s="4" t="s">
        <v>25</v>
      </c>
      <c r="B21" s="4" t="s">
        <v>14</v>
      </c>
      <c r="C21" s="4"/>
      <c r="D21" s="4"/>
      <c r="E21" s="4"/>
      <c r="F21" s="4"/>
      <c r="G21" s="4"/>
    </row>
    <row r="22" spans="1:7">
      <c r="A22" s="4" t="s">
        <v>26</v>
      </c>
      <c r="B22" s="4" t="s">
        <v>14</v>
      </c>
      <c r="C22" s="4"/>
      <c r="D22" s="4"/>
      <c r="E22" s="4"/>
      <c r="F22" s="4"/>
      <c r="G22" s="4"/>
    </row>
    <row r="23" spans="1:7">
      <c r="A23" s="4" t="s">
        <v>27</v>
      </c>
      <c r="B23" s="4" t="s">
        <v>14</v>
      </c>
      <c r="C23" s="4"/>
      <c r="D23" s="4"/>
      <c r="E23" s="4"/>
      <c r="F23" s="4"/>
      <c r="G23" s="4"/>
    </row>
    <row r="24" spans="1:7">
      <c r="A24" s="4" t="s">
        <v>28</v>
      </c>
      <c r="B24" s="4" t="s">
        <v>14</v>
      </c>
      <c r="C24" s="4"/>
      <c r="D24" s="4"/>
      <c r="E24" s="4"/>
      <c r="F24" s="4"/>
      <c r="G24" s="4"/>
    </row>
    <row r="25" spans="1:7">
      <c r="A25" s="4" t="s">
        <v>29</v>
      </c>
      <c r="B25" s="4" t="s">
        <v>14</v>
      </c>
      <c r="C25" s="4"/>
      <c r="D25" s="4"/>
      <c r="E25" s="4"/>
      <c r="F25" s="4"/>
      <c r="G25" s="4"/>
    </row>
    <row r="26" spans="1:7">
      <c r="A26" s="4" t="s">
        <v>30</v>
      </c>
      <c r="B26" s="4" t="s">
        <v>14</v>
      </c>
      <c r="C26" s="4"/>
      <c r="D26" s="4"/>
      <c r="E26" s="4"/>
      <c r="F26" s="4"/>
      <c r="G26" s="4"/>
    </row>
    <row r="27" spans="1:7">
      <c r="A27" s="4" t="s">
        <v>31</v>
      </c>
      <c r="B27" s="4" t="s">
        <v>14</v>
      </c>
      <c r="C27" s="4"/>
      <c r="D27" s="4"/>
      <c r="E27" s="4"/>
      <c r="F27" s="4"/>
      <c r="G27" s="4"/>
    </row>
    <row r="28" spans="1:7">
      <c r="A28" s="4" t="s">
        <v>32</v>
      </c>
      <c r="B28" s="4" t="s">
        <v>14</v>
      </c>
      <c r="C28" s="4"/>
      <c r="D28" s="4"/>
      <c r="E28" s="4"/>
      <c r="F28" s="4"/>
      <c r="G28" s="4"/>
    </row>
    <row r="29" spans="1:7">
      <c r="A29" s="4" t="s">
        <v>33</v>
      </c>
      <c r="B29" s="4" t="s">
        <v>14</v>
      </c>
      <c r="C29" s="4"/>
      <c r="D29" s="4"/>
      <c r="E29" s="4"/>
      <c r="F29" s="4"/>
      <c r="G29" s="4"/>
    </row>
    <row r="30" spans="1:7">
      <c r="A30" s="4" t="s">
        <v>34</v>
      </c>
      <c r="B30" s="4" t="s">
        <v>35</v>
      </c>
      <c r="C30" s="4"/>
      <c r="D30" s="4"/>
      <c r="E30" s="4"/>
      <c r="F30" s="4"/>
      <c r="G30" s="4"/>
    </row>
    <row r="31" spans="1:7">
      <c r="A31" s="4" t="s">
        <v>36</v>
      </c>
      <c r="B31" s="4" t="s">
        <v>35</v>
      </c>
      <c r="C31" s="4"/>
      <c r="D31" s="4"/>
      <c r="E31" s="4"/>
      <c r="F31" s="4"/>
      <c r="G31" s="4"/>
    </row>
    <row r="32" spans="1:7">
      <c r="A32" s="4" t="s">
        <v>37</v>
      </c>
      <c r="B32" s="4" t="s">
        <v>35</v>
      </c>
      <c r="C32" s="4"/>
      <c r="D32" s="4"/>
      <c r="E32" s="4"/>
      <c r="F32" s="4"/>
      <c r="G32" s="4"/>
    </row>
    <row r="33" spans="1:7">
      <c r="A33" s="4" t="s">
        <v>38</v>
      </c>
      <c r="B33" s="4" t="s">
        <v>35</v>
      </c>
      <c r="C33" s="4"/>
      <c r="D33" s="4"/>
      <c r="E33" s="4"/>
      <c r="F33" s="4"/>
      <c r="G33" s="4"/>
    </row>
    <row r="34" spans="1:7">
      <c r="A34" s="4" t="s">
        <v>39</v>
      </c>
      <c r="B34" s="6" t="s">
        <v>35</v>
      </c>
      <c r="C34" s="4"/>
      <c r="D34" s="4"/>
      <c r="E34" s="4"/>
      <c r="F34" s="4"/>
      <c r="G34" s="4"/>
    </row>
    <row r="35" spans="1:7">
      <c r="A35" s="4" t="s">
        <v>40</v>
      </c>
      <c r="B35" s="6" t="s">
        <v>35</v>
      </c>
      <c r="C35" s="4"/>
      <c r="D35" s="4"/>
      <c r="E35" s="4"/>
      <c r="F35" s="4"/>
      <c r="G35" s="4"/>
    </row>
    <row r="36" spans="1:7">
      <c r="A36" s="4" t="s">
        <v>41</v>
      </c>
      <c r="B36" s="6" t="s">
        <v>35</v>
      </c>
      <c r="C36" s="4"/>
      <c r="D36" s="4"/>
      <c r="E36" s="4"/>
      <c r="F36" s="4"/>
      <c r="G36" s="4"/>
    </row>
    <row r="37" spans="1:7">
      <c r="A37" s="4" t="s">
        <v>42</v>
      </c>
      <c r="B37" s="6" t="s">
        <v>35</v>
      </c>
      <c r="C37" s="4"/>
      <c r="D37" s="4"/>
      <c r="E37" s="4"/>
      <c r="F37" s="4"/>
      <c r="G37" s="4"/>
    </row>
    <row r="38" spans="1:7">
      <c r="A38" s="4" t="s">
        <v>43</v>
      </c>
      <c r="B38" s="6" t="s">
        <v>35</v>
      </c>
      <c r="C38" s="4"/>
      <c r="D38" s="4"/>
      <c r="E38" s="4"/>
      <c r="F38" s="4"/>
      <c r="G38" s="4"/>
    </row>
    <row r="39" spans="1:7">
      <c r="A39" s="4" t="s">
        <v>44</v>
      </c>
      <c r="B39" s="6" t="s">
        <v>35</v>
      </c>
      <c r="C39" s="4"/>
      <c r="D39" s="4"/>
      <c r="E39" s="4"/>
      <c r="F39" s="4"/>
      <c r="G39" s="4"/>
    </row>
    <row r="40" spans="1:7">
      <c r="A40" s="4" t="s">
        <v>45</v>
      </c>
      <c r="B40" s="4" t="s">
        <v>46</v>
      </c>
      <c r="C40" s="6"/>
      <c r="D40" s="6"/>
      <c r="E40" s="6"/>
      <c r="F40" s="6"/>
      <c r="G40" s="4"/>
    </row>
    <row r="41" spans="1:7">
      <c r="A41" s="4" t="s">
        <v>47</v>
      </c>
      <c r="B41" s="4" t="s">
        <v>46</v>
      </c>
      <c r="C41" s="6"/>
      <c r="D41" s="6"/>
      <c r="E41" s="6"/>
      <c r="F41" s="6"/>
      <c r="G41" s="4"/>
    </row>
    <row r="42" spans="1:7">
      <c r="A42" s="4" t="s">
        <v>48</v>
      </c>
      <c r="B42" s="4" t="s">
        <v>46</v>
      </c>
      <c r="C42" s="6"/>
      <c r="D42" s="6"/>
      <c r="E42" s="6"/>
      <c r="F42" s="6"/>
      <c r="G42" s="4"/>
    </row>
    <row r="43" spans="1:7">
      <c r="A43" s="4" t="s">
        <v>49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50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51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52</v>
      </c>
      <c r="B46" s="4" t="s">
        <v>46</v>
      </c>
      <c r="C46" s="4"/>
      <c r="D46" s="4"/>
      <c r="E46" s="4"/>
      <c r="F46" s="4"/>
      <c r="G46" s="4"/>
    </row>
    <row r="47" spans="1:7">
      <c r="A47" s="4" t="s">
        <v>53</v>
      </c>
      <c r="B47" s="4" t="s">
        <v>46</v>
      </c>
      <c r="C47" s="4"/>
      <c r="D47" s="4"/>
      <c r="E47" s="4"/>
      <c r="F47" s="4"/>
      <c r="G47" s="4"/>
    </row>
    <row r="48" spans="1:7">
      <c r="A48" s="4" t="s">
        <v>54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55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56</v>
      </c>
      <c r="B50" s="4" t="s">
        <v>57</v>
      </c>
      <c r="C50" s="4"/>
      <c r="D50" s="4"/>
      <c r="E50" s="4"/>
      <c r="F50" s="4"/>
      <c r="G50" s="4"/>
    </row>
    <row r="51" spans="1:7">
      <c r="A51" s="4" t="s">
        <v>58</v>
      </c>
      <c r="B51" s="4" t="s">
        <v>57</v>
      </c>
      <c r="C51" s="4"/>
      <c r="D51" s="4"/>
      <c r="E51" s="4"/>
      <c r="F51" s="4"/>
      <c r="G51" s="4"/>
    </row>
    <row r="52" spans="1:7">
      <c r="A52" s="4" t="s">
        <v>59</v>
      </c>
      <c r="B52" s="4" t="s">
        <v>57</v>
      </c>
      <c r="C52" s="4"/>
      <c r="D52" s="4"/>
      <c r="E52" s="4"/>
      <c r="F52" s="4"/>
      <c r="G52" s="4"/>
    </row>
    <row r="53" spans="1:7">
      <c r="A53" s="4" t="s">
        <v>60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61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62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63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64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65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66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67</v>
      </c>
      <c r="B60" s="4" t="s">
        <v>68</v>
      </c>
      <c r="C60" s="4"/>
      <c r="D60" s="4"/>
      <c r="E60" s="4"/>
      <c r="F60" s="4"/>
      <c r="G60" s="4" t="s">
        <v>69</v>
      </c>
    </row>
    <row r="61" spans="1:7">
      <c r="A61" s="4" t="s">
        <v>70</v>
      </c>
      <c r="B61" s="4" t="s">
        <v>14</v>
      </c>
      <c r="C61" s="4"/>
      <c r="D61" s="4"/>
      <c r="E61" s="4"/>
      <c r="F61" s="4"/>
      <c r="G61" s="4" t="s">
        <v>288</v>
      </c>
    </row>
    <row r="62" spans="1:7">
      <c r="A62" s="4" t="s">
        <v>71</v>
      </c>
      <c r="B62" s="4" t="s">
        <v>68</v>
      </c>
      <c r="C62" s="4"/>
      <c r="D62" s="4"/>
      <c r="E62" s="4"/>
      <c r="F62" s="4"/>
      <c r="G62" s="4" t="s">
        <v>72</v>
      </c>
    </row>
    <row r="63" spans="1:7">
      <c r="A63" s="4" t="s">
        <v>73</v>
      </c>
      <c r="B63" s="4" t="s">
        <v>14</v>
      </c>
      <c r="C63" s="4"/>
      <c r="D63" s="4"/>
      <c r="E63" s="4"/>
      <c r="F63" s="4"/>
      <c r="G63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9"/>
  <sheetViews>
    <sheetView topLeftCell="A10" workbookViewId="0">
      <selection activeCell="G21" sqref="G21"/>
    </sheetView>
  </sheetViews>
  <sheetFormatPr defaultColWidth="9" defaultRowHeight="18.75"/>
  <cols>
    <col min="1" max="1" width="31.25" style="5" customWidth="1"/>
    <col min="2" max="2" width="13.75" style="5" customWidth="1"/>
    <col min="3" max="3" width="6" style="5" customWidth="1"/>
    <col min="4" max="4" width="16.75" style="5" customWidth="1"/>
    <col min="5" max="5" width="10.125" style="5" bestFit="1" customWidth="1"/>
    <col min="6" max="6" width="12.875" style="5" bestFit="1" customWidth="1"/>
    <col min="7" max="7" width="38.75" style="5" bestFit="1" customWidth="1"/>
    <col min="8" max="16384" width="9" style="5"/>
  </cols>
  <sheetData>
    <row r="2" spans="1:8">
      <c r="A2" s="5" t="s">
        <v>0</v>
      </c>
      <c r="B2" s="5" t="s">
        <v>683</v>
      </c>
    </row>
    <row r="3" spans="1:8">
      <c r="A3" s="5" t="s">
        <v>1</v>
      </c>
      <c r="B3" s="5" t="s">
        <v>682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396</v>
      </c>
      <c r="B5" s="4" t="s">
        <v>9</v>
      </c>
      <c r="C5" s="4" t="s">
        <v>199</v>
      </c>
      <c r="D5" s="4"/>
      <c r="E5" s="4" t="s">
        <v>76</v>
      </c>
      <c r="F5" s="4"/>
      <c r="G5" s="4" t="s">
        <v>77</v>
      </c>
      <c r="H5" s="5" t="str">
        <f>"data."&amp;A5 &amp; "= dataVm." &amp;A5 &amp; ";"</f>
        <v>data.ID= dataVm.ID;</v>
      </c>
    </row>
    <row r="6" spans="1:8">
      <c r="A6" s="4" t="s">
        <v>549</v>
      </c>
      <c r="B6" s="4" t="s">
        <v>690</v>
      </c>
      <c r="C6" s="4"/>
      <c r="D6" s="4"/>
      <c r="E6" s="4" t="s">
        <v>76</v>
      </c>
      <c r="F6" s="10"/>
      <c r="G6" s="4" t="s">
        <v>684</v>
      </c>
      <c r="H6" s="5" t="str">
        <f t="shared" ref="H6:H20" si="0">"data."&amp;A6 &amp; "= dataVm." &amp;A6 &amp; ";"</f>
        <v>data.Code= dataVm.Code;</v>
      </c>
    </row>
    <row r="7" spans="1:8">
      <c r="A7" s="4" t="s">
        <v>677</v>
      </c>
      <c r="B7" s="4" t="s">
        <v>14</v>
      </c>
      <c r="C7" s="4"/>
      <c r="D7" s="4"/>
      <c r="E7" s="4" t="s">
        <v>76</v>
      </c>
      <c r="F7" s="4"/>
      <c r="G7" s="4" t="s">
        <v>685</v>
      </c>
      <c r="H7" s="5" t="str">
        <f t="shared" si="0"/>
        <v>data.Name= dataVm.Name;</v>
      </c>
    </row>
    <row r="8" spans="1:8">
      <c r="A8" s="4" t="s">
        <v>1184</v>
      </c>
      <c r="B8" s="4" t="s">
        <v>14</v>
      </c>
      <c r="C8" s="4"/>
      <c r="D8" s="4"/>
      <c r="E8" s="4"/>
      <c r="F8" s="4"/>
      <c r="G8" s="4" t="s">
        <v>686</v>
      </c>
      <c r="H8" s="5" t="str">
        <f t="shared" si="0"/>
        <v>data.ShortName= dataVm.ShortName;</v>
      </c>
    </row>
    <row r="9" spans="1:8">
      <c r="A9" s="4" t="s">
        <v>1195</v>
      </c>
      <c r="B9" s="4" t="s">
        <v>237</v>
      </c>
      <c r="C9" s="4"/>
      <c r="D9" s="4"/>
      <c r="E9" s="4"/>
      <c r="F9" s="4"/>
      <c r="G9" s="4" t="s">
        <v>1196</v>
      </c>
      <c r="H9" s="5" t="str">
        <f t="shared" si="0"/>
        <v>data.ProcessingYear= dataVm.ProcessingYear;</v>
      </c>
    </row>
    <row r="10" spans="1:8">
      <c r="A10" s="4" t="s">
        <v>1198</v>
      </c>
      <c r="B10" s="4" t="s">
        <v>9</v>
      </c>
      <c r="C10" s="4"/>
      <c r="D10" s="4"/>
      <c r="E10" s="4"/>
      <c r="F10" s="4"/>
      <c r="G10" s="4" t="s">
        <v>1197</v>
      </c>
      <c r="H10" s="5" t="str">
        <f t="shared" si="0"/>
        <v>data.ExpMonth= dataVm.ExpMonth;</v>
      </c>
    </row>
    <row r="11" spans="1:8">
      <c r="A11" s="4" t="s">
        <v>1185</v>
      </c>
      <c r="B11" s="4" t="s">
        <v>432</v>
      </c>
      <c r="C11" s="4"/>
      <c r="D11" s="4"/>
      <c r="E11" s="4"/>
      <c r="F11" s="4"/>
      <c r="G11" s="4" t="s">
        <v>1186</v>
      </c>
      <c r="H11" s="5" t="str">
        <f t="shared" si="0"/>
        <v>data.MailAccountName= dataVm.MailAccountName;</v>
      </c>
    </row>
    <row r="12" spans="1:8">
      <c r="A12" s="4" t="s">
        <v>1188</v>
      </c>
      <c r="B12" s="4" t="s">
        <v>14</v>
      </c>
      <c r="C12" s="4"/>
      <c r="D12" s="4"/>
      <c r="E12" s="4"/>
      <c r="F12" s="4"/>
      <c r="G12" s="4" t="s">
        <v>1187</v>
      </c>
      <c r="H12" s="5" t="str">
        <f t="shared" si="0"/>
        <v>data.MailAccountPassword= dataVm.MailAccountPassword;</v>
      </c>
    </row>
    <row r="13" spans="1:8">
      <c r="A13" s="4" t="s">
        <v>1190</v>
      </c>
      <c r="B13" s="4" t="s">
        <v>14</v>
      </c>
      <c r="C13" s="4"/>
      <c r="D13" s="4"/>
      <c r="E13" s="4"/>
      <c r="F13" s="4"/>
      <c r="G13" s="4" t="s">
        <v>1189</v>
      </c>
      <c r="H13" s="5" t="str">
        <f>"data."&amp;A13 &amp; "= dataVm." &amp;A13 &amp; ";"</f>
        <v>data.MailAccountHalt= dataVm.MailAccountHalt;</v>
      </c>
    </row>
    <row r="14" spans="1:8">
      <c r="A14" s="4" t="s">
        <v>1705</v>
      </c>
      <c r="B14" s="4" t="s">
        <v>14</v>
      </c>
      <c r="C14" s="4"/>
      <c r="D14" s="4"/>
      <c r="E14" s="4"/>
      <c r="F14" s="4"/>
      <c r="G14" s="4" t="s">
        <v>687</v>
      </c>
      <c r="H14" s="5" t="str">
        <f t="shared" si="0"/>
        <v>data.EmpOrderBy= dataVm.EmpOrderBy;</v>
      </c>
    </row>
    <row r="15" spans="1:8">
      <c r="A15" s="4" t="s">
        <v>1193</v>
      </c>
      <c r="B15" s="4" t="s">
        <v>248</v>
      </c>
      <c r="C15" s="4"/>
      <c r="D15" s="4"/>
      <c r="E15" s="4"/>
      <c r="F15" s="4"/>
      <c r="G15" s="4" t="s">
        <v>688</v>
      </c>
      <c r="H15" s="5" t="str">
        <f t="shared" si="0"/>
        <v>data.IsShowSalaryValue= dataVm.IsShowSalaryValue;</v>
      </c>
    </row>
    <row r="16" spans="1:8">
      <c r="A16" s="4" t="s">
        <v>1194</v>
      </c>
      <c r="B16" s="4" t="s">
        <v>14</v>
      </c>
      <c r="C16" s="4"/>
      <c r="D16" s="4"/>
      <c r="E16" s="4"/>
      <c r="F16" s="4"/>
      <c r="G16" s="4" t="s">
        <v>1192</v>
      </c>
      <c r="H16" s="5" t="str">
        <f t="shared" si="0"/>
        <v>data.IsShowMoneyValue= dataVm.IsShowMoneyValue;</v>
      </c>
    </row>
    <row r="17" spans="1:8">
      <c r="A17" s="4" t="s">
        <v>1191</v>
      </c>
      <c r="B17" s="4" t="s">
        <v>689</v>
      </c>
      <c r="C17" s="4"/>
      <c r="D17" s="4"/>
      <c r="E17" s="4"/>
      <c r="F17" s="4"/>
      <c r="G17" s="4" t="s">
        <v>694</v>
      </c>
      <c r="H17" s="5" t="str">
        <f t="shared" si="0"/>
        <v>data.EmpFilterDataValue= dataVm.EmpFilterDataValue;</v>
      </c>
    </row>
    <row r="18" spans="1:8">
      <c r="A18" s="4" t="s">
        <v>691</v>
      </c>
      <c r="B18" s="4" t="s">
        <v>693</v>
      </c>
      <c r="C18" s="4"/>
      <c r="D18" s="4"/>
      <c r="E18" s="4"/>
      <c r="F18" s="4"/>
      <c r="G18" s="4"/>
      <c r="H18" s="5" t="str">
        <f t="shared" si="0"/>
        <v>data.ValueString= dataVm.ValueString;</v>
      </c>
    </row>
    <row r="19" spans="1:8">
      <c r="A19" s="4" t="s">
        <v>692</v>
      </c>
      <c r="B19" s="4" t="s">
        <v>198</v>
      </c>
      <c r="C19" s="4"/>
      <c r="D19" s="4"/>
      <c r="E19" s="4"/>
      <c r="F19" s="4"/>
      <c r="G19" s="4"/>
      <c r="H19" s="5" t="str">
        <f t="shared" si="0"/>
        <v>data.ValueInt= dataVm.ValueInt;</v>
      </c>
    </row>
    <row r="20" spans="1:8">
      <c r="A20" s="4" t="s">
        <v>1706</v>
      </c>
      <c r="B20" s="4" t="s">
        <v>14</v>
      </c>
      <c r="C20" s="4"/>
      <c r="D20" s="4"/>
      <c r="E20" s="4"/>
      <c r="F20" s="4"/>
      <c r="G20" s="4" t="s">
        <v>1707</v>
      </c>
      <c r="H20" s="5" t="str">
        <f t="shared" si="0"/>
        <v>data.SystemValue= dataVm.SystemValue;</v>
      </c>
    </row>
    <row r="21" spans="1:8">
      <c r="A21" s="4" t="s">
        <v>16</v>
      </c>
      <c r="B21" s="4" t="s">
        <v>9</v>
      </c>
      <c r="C21" s="4"/>
      <c r="D21" s="4"/>
      <c r="E21" s="4"/>
      <c r="F21" s="4"/>
      <c r="G21" s="4" t="s">
        <v>17</v>
      </c>
    </row>
    <row r="22" spans="1:8">
      <c r="A22" s="4" t="s">
        <v>18</v>
      </c>
      <c r="B22" s="4" t="s">
        <v>14</v>
      </c>
      <c r="C22" s="4"/>
      <c r="D22" s="4"/>
      <c r="E22" s="4"/>
      <c r="F22" s="4"/>
      <c r="G22" s="4" t="s">
        <v>19</v>
      </c>
    </row>
    <row r="23" spans="1:8">
      <c r="A23" s="4" t="s">
        <v>20</v>
      </c>
      <c r="B23" s="4" t="s">
        <v>14</v>
      </c>
      <c r="C23" s="4"/>
      <c r="D23" s="4"/>
      <c r="E23" s="4"/>
      <c r="F23" s="4"/>
      <c r="G23" s="4" t="s">
        <v>8</v>
      </c>
    </row>
    <row r="24" spans="1:8">
      <c r="A24" s="4" t="s">
        <v>21</v>
      </c>
      <c r="B24" s="4" t="s">
        <v>9</v>
      </c>
      <c r="C24" s="4"/>
      <c r="D24" s="4"/>
      <c r="E24" s="4"/>
      <c r="F24" s="4"/>
      <c r="G24" s="4" t="s">
        <v>287</v>
      </c>
    </row>
    <row r="25" spans="1:8">
      <c r="A25" s="4" t="s">
        <v>22</v>
      </c>
      <c r="B25" s="4" t="s">
        <v>9</v>
      </c>
      <c r="C25" s="4"/>
      <c r="D25" s="4"/>
      <c r="E25" s="4"/>
      <c r="F25" s="4"/>
      <c r="G25" s="4" t="s">
        <v>23</v>
      </c>
    </row>
    <row r="26" spans="1:8">
      <c r="A26" s="4" t="s">
        <v>24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25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26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27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28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29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30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31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32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33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34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36</v>
      </c>
      <c r="B37" s="4" t="s">
        <v>35</v>
      </c>
      <c r="C37" s="4"/>
      <c r="D37" s="4"/>
      <c r="E37" s="4"/>
      <c r="F37" s="4"/>
      <c r="G37" s="4"/>
    </row>
    <row r="38" spans="1:7">
      <c r="A38" s="4" t="s">
        <v>37</v>
      </c>
      <c r="B38" s="4" t="s">
        <v>35</v>
      </c>
      <c r="C38" s="4"/>
      <c r="D38" s="4"/>
      <c r="E38" s="4"/>
      <c r="F38" s="4"/>
      <c r="G38" s="4"/>
    </row>
    <row r="39" spans="1:7">
      <c r="A39" s="4" t="s">
        <v>38</v>
      </c>
      <c r="B39" s="4" t="s">
        <v>35</v>
      </c>
      <c r="C39" s="4"/>
      <c r="D39" s="4"/>
      <c r="E39" s="4"/>
      <c r="F39" s="4"/>
      <c r="G39" s="4"/>
    </row>
    <row r="40" spans="1:7">
      <c r="A40" s="4" t="s">
        <v>39</v>
      </c>
      <c r="B40" s="6" t="s">
        <v>35</v>
      </c>
      <c r="C40" s="6"/>
      <c r="D40" s="6"/>
      <c r="E40" s="6"/>
      <c r="F40" s="6"/>
      <c r="G40" s="4"/>
    </row>
    <row r="41" spans="1:7">
      <c r="A41" s="4" t="s">
        <v>40</v>
      </c>
      <c r="B41" s="6" t="s">
        <v>35</v>
      </c>
      <c r="C41" s="6"/>
      <c r="D41" s="6"/>
      <c r="E41" s="6"/>
      <c r="F41" s="6"/>
      <c r="G41" s="4"/>
    </row>
    <row r="42" spans="1:7">
      <c r="A42" s="4" t="s">
        <v>41</v>
      </c>
      <c r="B42" s="6" t="s">
        <v>35</v>
      </c>
      <c r="C42" s="6"/>
      <c r="D42" s="6"/>
      <c r="E42" s="6"/>
      <c r="F42" s="6"/>
      <c r="G42" s="4"/>
    </row>
    <row r="43" spans="1:7">
      <c r="A43" s="4" t="s">
        <v>42</v>
      </c>
      <c r="B43" s="6" t="s">
        <v>35</v>
      </c>
      <c r="C43" s="6"/>
      <c r="D43" s="6"/>
      <c r="E43" s="6"/>
      <c r="F43" s="6"/>
      <c r="G43" s="4"/>
    </row>
    <row r="44" spans="1:7">
      <c r="A44" s="4" t="s">
        <v>43</v>
      </c>
      <c r="B44" s="6" t="s">
        <v>35</v>
      </c>
      <c r="C44" s="6"/>
      <c r="D44" s="6"/>
      <c r="E44" s="6"/>
      <c r="F44" s="6"/>
      <c r="G44" s="4"/>
    </row>
    <row r="45" spans="1:7">
      <c r="A45" s="4" t="s">
        <v>44</v>
      </c>
      <c r="B45" s="6" t="s">
        <v>35</v>
      </c>
      <c r="C45" s="6"/>
      <c r="D45" s="6"/>
      <c r="E45" s="6"/>
      <c r="F45" s="6"/>
      <c r="G45" s="4"/>
    </row>
    <row r="46" spans="1:7">
      <c r="A46" s="4" t="s">
        <v>45</v>
      </c>
      <c r="B46" s="4" t="s">
        <v>46</v>
      </c>
      <c r="C46" s="4"/>
      <c r="D46" s="4"/>
      <c r="E46" s="4"/>
      <c r="F46" s="4"/>
      <c r="G46" s="4"/>
    </row>
    <row r="47" spans="1:7">
      <c r="A47" s="4" t="s">
        <v>47</v>
      </c>
      <c r="B47" s="4" t="s">
        <v>46</v>
      </c>
      <c r="C47" s="4"/>
      <c r="D47" s="4"/>
      <c r="E47" s="4"/>
      <c r="F47" s="4"/>
      <c r="G47" s="4"/>
    </row>
    <row r="48" spans="1:7">
      <c r="A48" s="4" t="s">
        <v>48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49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50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51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52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53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54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55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56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58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59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60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61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62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63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64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65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66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67</v>
      </c>
      <c r="B66" s="4" t="s">
        <v>68</v>
      </c>
      <c r="C66" s="4"/>
      <c r="D66" s="4"/>
      <c r="E66" s="4"/>
      <c r="F66" s="4"/>
      <c r="G66" s="4" t="s">
        <v>69</v>
      </c>
    </row>
    <row r="67" spans="1:7">
      <c r="A67" s="4" t="s">
        <v>70</v>
      </c>
      <c r="B67" s="4" t="s">
        <v>14</v>
      </c>
      <c r="C67" s="4"/>
      <c r="D67" s="4"/>
      <c r="E67" s="4"/>
      <c r="F67" s="4"/>
      <c r="G67" s="4" t="s">
        <v>288</v>
      </c>
    </row>
    <row r="68" spans="1:7">
      <c r="A68" s="4" t="s">
        <v>71</v>
      </c>
      <c r="B68" s="4" t="s">
        <v>68</v>
      </c>
      <c r="C68" s="4"/>
      <c r="D68" s="4"/>
      <c r="E68" s="4"/>
      <c r="F68" s="4"/>
      <c r="G68" s="4" t="s">
        <v>72</v>
      </c>
    </row>
    <row r="69" spans="1:7">
      <c r="A69" s="4" t="s">
        <v>73</v>
      </c>
      <c r="B69" s="4" t="s">
        <v>14</v>
      </c>
      <c r="C69" s="4"/>
      <c r="D69" s="4"/>
      <c r="E69" s="4"/>
      <c r="F69" s="4"/>
      <c r="G69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84"/>
  <sheetViews>
    <sheetView topLeftCell="A16" zoomScaleNormal="100" workbookViewId="0">
      <selection activeCell="D8" sqref="D8"/>
    </sheetView>
  </sheetViews>
  <sheetFormatPr defaultColWidth="9" defaultRowHeight="18.75"/>
  <cols>
    <col min="1" max="1" width="28" style="5" bestFit="1" customWidth="1"/>
    <col min="2" max="2" width="13.75" style="5" customWidth="1"/>
    <col min="3" max="3" width="4.25" style="5" bestFit="1" customWidth="1"/>
    <col min="4" max="4" width="27.25" style="5" customWidth="1"/>
    <col min="5" max="5" width="10.125" style="5" bestFit="1" customWidth="1"/>
    <col min="6" max="6" width="12.875" style="5" bestFit="1" customWidth="1"/>
    <col min="7" max="7" width="36.875" style="5" customWidth="1"/>
    <col min="8" max="16384" width="9" style="5"/>
  </cols>
  <sheetData>
    <row r="2" spans="1:8">
      <c r="A2" s="5" t="s">
        <v>0</v>
      </c>
      <c r="B2" s="5" t="s">
        <v>146</v>
      </c>
    </row>
    <row r="3" spans="1:8">
      <c r="A3" s="5" t="s">
        <v>1</v>
      </c>
      <c r="B3" s="5" t="s">
        <v>509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396</v>
      </c>
      <c r="B5" s="4" t="s">
        <v>9</v>
      </c>
      <c r="C5" s="4"/>
      <c r="D5" s="4"/>
      <c r="E5" s="4"/>
      <c r="F5" s="4"/>
      <c r="G5" s="4" t="s">
        <v>615</v>
      </c>
      <c r="H5" s="5" t="str">
        <f>"data."&amp;A5 &amp; "= dataVm." &amp;A5 &amp; ";"</f>
        <v>data.ID= dataVm.ID;</v>
      </c>
    </row>
    <row r="6" spans="1:8">
      <c r="A6" s="4" t="s">
        <v>887</v>
      </c>
      <c r="B6" s="4" t="s">
        <v>467</v>
      </c>
      <c r="C6" s="4" t="s">
        <v>879</v>
      </c>
      <c r="D6" s="4" t="s">
        <v>491</v>
      </c>
      <c r="E6" s="4" t="s">
        <v>76</v>
      </c>
      <c r="F6" s="4"/>
      <c r="G6" s="4" t="s">
        <v>493</v>
      </c>
      <c r="H6" s="5" t="str">
        <f t="shared" ref="H6:H35" si="0">"data."&amp;A6 &amp; "= dataVm." &amp;A6 &amp; ";"</f>
        <v>data.ProjectID= dataVm.ProjectID;</v>
      </c>
    </row>
    <row r="7" spans="1:8">
      <c r="A7" s="16" t="s">
        <v>616</v>
      </c>
      <c r="B7" s="4" t="s">
        <v>9</v>
      </c>
      <c r="C7" s="4" t="s">
        <v>888</v>
      </c>
      <c r="E7" s="4"/>
      <c r="F7" s="4"/>
      <c r="G7" s="4" t="s">
        <v>494</v>
      </c>
      <c r="H7" s="5" t="str">
        <f t="shared" si="0"/>
        <v>data.ProjectDetailID= dataVm.ProjectDetailID;</v>
      </c>
    </row>
    <row r="8" spans="1:8">
      <c r="A8" s="30" t="s">
        <v>1308</v>
      </c>
      <c r="B8" s="22" t="s">
        <v>14</v>
      </c>
      <c r="C8" s="22"/>
      <c r="D8" s="22" t="s">
        <v>1293</v>
      </c>
      <c r="E8" s="22"/>
      <c r="F8" s="22"/>
      <c r="G8" s="22" t="s">
        <v>1306</v>
      </c>
    </row>
    <row r="9" spans="1:8">
      <c r="A9" s="16" t="s">
        <v>617</v>
      </c>
      <c r="B9" s="4" t="s">
        <v>9</v>
      </c>
      <c r="C9" s="4"/>
      <c r="D9" s="4" t="s">
        <v>492</v>
      </c>
      <c r="E9" s="4"/>
      <c r="F9" s="4"/>
      <c r="G9" s="4" t="s">
        <v>150</v>
      </c>
      <c r="H9" s="5" t="str">
        <f t="shared" si="0"/>
        <v>data.CustomerID= dataVm.CustomerID;</v>
      </c>
    </row>
    <row r="10" spans="1:8">
      <c r="A10" s="16" t="s">
        <v>555</v>
      </c>
      <c r="B10" s="4" t="s">
        <v>872</v>
      </c>
      <c r="C10" s="4"/>
      <c r="D10" s="4"/>
      <c r="E10" s="4"/>
      <c r="F10" s="4"/>
      <c r="G10" s="4" t="s">
        <v>152</v>
      </c>
      <c r="H10" s="5" t="str">
        <f t="shared" si="0"/>
        <v>data.CompanyID= dataVm.CompanyID;</v>
      </c>
    </row>
    <row r="11" spans="1:8">
      <c r="A11" s="4" t="s">
        <v>13</v>
      </c>
      <c r="B11" s="4" t="s">
        <v>14</v>
      </c>
      <c r="C11" s="4"/>
      <c r="D11" s="4"/>
      <c r="E11" s="4" t="s">
        <v>490</v>
      </c>
      <c r="F11" s="4"/>
      <c r="G11" s="4"/>
      <c r="H11" s="5" t="str">
        <f t="shared" si="0"/>
        <v>data.Name= dataVm.Name;</v>
      </c>
    </row>
    <row r="12" spans="1:8">
      <c r="A12" s="4" t="s">
        <v>151</v>
      </c>
      <c r="B12" s="4" t="s">
        <v>14</v>
      </c>
      <c r="C12" s="4"/>
      <c r="D12" s="4"/>
      <c r="E12" s="4"/>
      <c r="F12" s="4"/>
      <c r="G12" s="4"/>
      <c r="H12" s="5" t="str">
        <f t="shared" si="0"/>
        <v>data.NameJp= dataVm.NameJp;</v>
      </c>
    </row>
    <row r="13" spans="1:8">
      <c r="A13" s="4" t="s">
        <v>123</v>
      </c>
      <c r="B13" s="4" t="s">
        <v>14</v>
      </c>
      <c r="C13" s="4"/>
      <c r="D13" s="4"/>
      <c r="E13" s="4"/>
      <c r="F13" s="4"/>
      <c r="G13" s="4"/>
      <c r="H13" s="5" t="str">
        <f t="shared" si="0"/>
        <v>data.ShortName= dataVm.ShortName;</v>
      </c>
    </row>
    <row r="14" spans="1:8">
      <c r="A14" s="4" t="s">
        <v>153</v>
      </c>
      <c r="B14" s="4" t="s">
        <v>46</v>
      </c>
      <c r="C14" s="4"/>
      <c r="D14" s="4"/>
      <c r="E14" s="4"/>
      <c r="F14" s="4"/>
      <c r="G14" s="4" t="s">
        <v>489</v>
      </c>
      <c r="H14" s="5" t="str">
        <f t="shared" si="0"/>
        <v>data.EstimateManMonth= dataVm.EstimateManMonth;</v>
      </c>
    </row>
    <row r="15" spans="1:8">
      <c r="A15" s="4" t="s">
        <v>154</v>
      </c>
      <c r="B15" s="4" t="s">
        <v>46</v>
      </c>
      <c r="C15" s="4"/>
      <c r="D15" s="4"/>
      <c r="E15" s="4"/>
      <c r="F15" s="4"/>
      <c r="G15" s="4" t="s">
        <v>155</v>
      </c>
      <c r="H15" s="5" t="str">
        <f t="shared" si="0"/>
        <v>data.ActualManMonth= dataVm.ActualManMonth;</v>
      </c>
    </row>
    <row r="16" spans="1:8">
      <c r="A16" s="16" t="s">
        <v>618</v>
      </c>
      <c r="B16" s="4" t="s">
        <v>9</v>
      </c>
      <c r="C16" s="4"/>
      <c r="D16" s="4" t="s">
        <v>505</v>
      </c>
      <c r="E16" s="4"/>
      <c r="F16" s="4"/>
      <c r="G16" s="4" t="s">
        <v>156</v>
      </c>
      <c r="H16" s="5" t="str">
        <f t="shared" si="0"/>
        <v>data.PMID= dataVm.PMID;</v>
      </c>
    </row>
    <row r="17" spans="1:8">
      <c r="A17" s="16" t="s">
        <v>619</v>
      </c>
      <c r="B17" s="4" t="s">
        <v>9</v>
      </c>
      <c r="C17" s="4"/>
      <c r="D17" s="4" t="s">
        <v>504</v>
      </c>
      <c r="E17" s="4"/>
      <c r="F17" s="4"/>
      <c r="G17" s="4" t="s">
        <v>157</v>
      </c>
      <c r="H17" s="5" t="str">
        <f t="shared" si="0"/>
        <v>data.PLID= dataVm.PLID;</v>
      </c>
    </row>
    <row r="18" spans="1:8">
      <c r="A18" s="4" t="s">
        <v>158</v>
      </c>
      <c r="B18" s="4" t="s">
        <v>98</v>
      </c>
      <c r="C18" s="4"/>
      <c r="D18" s="4"/>
      <c r="E18" s="4"/>
      <c r="F18" s="4"/>
      <c r="G18" s="4" t="s">
        <v>495</v>
      </c>
      <c r="H18" s="5" t="str">
        <f t="shared" si="0"/>
        <v>data.PlanStartDate= dataVm.PlanStartDate;</v>
      </c>
    </row>
    <row r="19" spans="1:8">
      <c r="A19" s="4" t="s">
        <v>159</v>
      </c>
      <c r="B19" s="4" t="s">
        <v>98</v>
      </c>
      <c r="C19" s="4"/>
      <c r="D19" s="4"/>
      <c r="E19" s="4"/>
      <c r="F19" s="4"/>
      <c r="G19" s="4" t="s">
        <v>160</v>
      </c>
      <c r="H19" s="5" t="str">
        <f t="shared" si="0"/>
        <v>data.PlanEndDate= dataVm.PlanEndDate;</v>
      </c>
    </row>
    <row r="20" spans="1:8">
      <c r="A20" s="4" t="s">
        <v>161</v>
      </c>
      <c r="B20" s="4" t="s">
        <v>98</v>
      </c>
      <c r="C20" s="4"/>
      <c r="D20" s="4"/>
      <c r="E20" s="4"/>
      <c r="F20" s="4"/>
      <c r="G20" s="4" t="s">
        <v>496</v>
      </c>
      <c r="H20" s="5" t="str">
        <f t="shared" si="0"/>
        <v>data.ActualStartDate= dataVm.ActualStartDate;</v>
      </c>
    </row>
    <row r="21" spans="1:8">
      <c r="A21" s="4" t="s">
        <v>162</v>
      </c>
      <c r="B21" s="4" t="s">
        <v>98</v>
      </c>
      <c r="C21" s="4"/>
      <c r="D21" s="4"/>
      <c r="E21" s="4"/>
      <c r="F21" s="4"/>
      <c r="G21" s="4" t="s">
        <v>163</v>
      </c>
      <c r="H21" s="5" t="str">
        <f t="shared" si="0"/>
        <v>data.ActualEndDate= dataVm.ActualEndDate;</v>
      </c>
    </row>
    <row r="22" spans="1:8">
      <c r="A22" s="4" t="s">
        <v>497</v>
      </c>
      <c r="B22" s="4" t="s">
        <v>9</v>
      </c>
      <c r="C22" s="4"/>
      <c r="D22" s="4"/>
      <c r="E22" s="4"/>
      <c r="F22" s="4"/>
      <c r="G22" s="4" t="s">
        <v>498</v>
      </c>
      <c r="H22" s="5" t="str">
        <f t="shared" si="0"/>
        <v>data.TotalQACount= dataVm.TotalQACount;</v>
      </c>
    </row>
    <row r="23" spans="1:8">
      <c r="A23" s="4" t="s">
        <v>164</v>
      </c>
      <c r="B23" s="4" t="s">
        <v>9</v>
      </c>
      <c r="C23" s="4"/>
      <c r="D23" s="4"/>
      <c r="E23" s="4"/>
      <c r="F23" s="4"/>
      <c r="G23" s="4" t="s">
        <v>499</v>
      </c>
      <c r="H23" s="5" t="str">
        <f t="shared" si="0"/>
        <v>data.AfterDelBugCount= dataVm.AfterDelBugCount;</v>
      </c>
    </row>
    <row r="24" spans="1:8">
      <c r="A24" s="4" t="s">
        <v>165</v>
      </c>
      <c r="B24" s="4" t="s">
        <v>9</v>
      </c>
      <c r="C24" s="4"/>
      <c r="D24" s="4"/>
      <c r="E24" s="4"/>
      <c r="F24" s="4"/>
      <c r="G24" s="4" t="s">
        <v>500</v>
      </c>
      <c r="H24" s="5" t="str">
        <f t="shared" si="0"/>
        <v>data.ChangeDetailDesignBugCount= dataVm.ChangeDetailDesignBugCount;</v>
      </c>
    </row>
    <row r="25" spans="1:8">
      <c r="A25" s="4" t="s">
        <v>166</v>
      </c>
      <c r="B25" s="4" t="s">
        <v>9</v>
      </c>
      <c r="C25" s="4"/>
      <c r="D25" s="4"/>
      <c r="E25" s="4"/>
      <c r="F25" s="4"/>
      <c r="G25" s="4" t="s">
        <v>501</v>
      </c>
      <c r="H25" s="5" t="str">
        <f t="shared" si="0"/>
        <v>data.MyCompanyBugCount= dataVm.MyCompanyBugCount;</v>
      </c>
    </row>
    <row r="26" spans="1:8">
      <c r="A26" s="4" t="s">
        <v>167</v>
      </c>
      <c r="B26" s="4" t="s">
        <v>9</v>
      </c>
      <c r="C26" s="4"/>
      <c r="D26" s="4"/>
      <c r="E26" s="4"/>
      <c r="F26" s="4"/>
      <c r="G26" s="4" t="s">
        <v>502</v>
      </c>
      <c r="H26" s="5" t="str">
        <f t="shared" si="0"/>
        <v>data.NotBugCount= dataVm.NotBugCount;</v>
      </c>
    </row>
    <row r="27" spans="1:8">
      <c r="A27" s="4" t="s">
        <v>168</v>
      </c>
      <c r="B27" s="4" t="s">
        <v>9</v>
      </c>
      <c r="C27" s="4"/>
      <c r="D27" s="4"/>
      <c r="E27" s="4"/>
      <c r="F27" s="4"/>
      <c r="G27" s="4" t="s">
        <v>503</v>
      </c>
      <c r="H27" s="5" t="str">
        <f t="shared" si="0"/>
        <v>data.MissDetailDesignBugCount= dataVm.MissDetailDesignBugCount;</v>
      </c>
    </row>
    <row r="28" spans="1:8">
      <c r="A28" s="4" t="s">
        <v>169</v>
      </c>
      <c r="B28" s="4" t="s">
        <v>9</v>
      </c>
      <c r="C28" s="4"/>
      <c r="D28" s="4"/>
      <c r="E28" s="4"/>
      <c r="F28" s="4"/>
      <c r="G28" s="4" t="s">
        <v>170</v>
      </c>
      <c r="H28" s="5" t="str">
        <f t="shared" si="0"/>
        <v>data.PgCount= dataVm.PgCount;</v>
      </c>
    </row>
    <row r="29" spans="1:8">
      <c r="A29" s="16" t="s">
        <v>737</v>
      </c>
      <c r="B29" s="4" t="s">
        <v>9</v>
      </c>
      <c r="C29" s="4"/>
      <c r="D29" s="4" t="s">
        <v>743</v>
      </c>
      <c r="E29" s="4"/>
      <c r="F29" s="4"/>
      <c r="G29" s="4" t="s">
        <v>171</v>
      </c>
      <c r="H29" s="5" t="str">
        <f t="shared" si="0"/>
        <v>data.ProjectTypeMasterID= dataVm.ProjectTypeMasterID;</v>
      </c>
    </row>
    <row r="30" spans="1:8">
      <c r="A30" s="16" t="s">
        <v>620</v>
      </c>
      <c r="B30" s="4" t="s">
        <v>9</v>
      </c>
      <c r="C30" s="4"/>
      <c r="D30" s="4" t="s">
        <v>507</v>
      </c>
      <c r="E30" s="4"/>
      <c r="F30" s="4"/>
      <c r="G30" s="4" t="s">
        <v>171</v>
      </c>
      <c r="H30" s="5" t="str">
        <f t="shared" si="0"/>
        <v>data.ProjectTypeMasterDetailID= dataVm.ProjectTypeMasterDetailID;</v>
      </c>
    </row>
    <row r="31" spans="1:8">
      <c r="A31" s="4" t="s">
        <v>172</v>
      </c>
      <c r="B31" s="4" t="s">
        <v>14</v>
      </c>
      <c r="C31" s="4"/>
      <c r="D31" s="4"/>
      <c r="E31" s="4"/>
      <c r="F31" s="4"/>
      <c r="G31" s="4" t="s">
        <v>173</v>
      </c>
      <c r="H31" s="5" t="str">
        <f t="shared" si="0"/>
        <v>data.Language= dataVm.Language;</v>
      </c>
    </row>
    <row r="32" spans="1:8">
      <c r="A32" s="4" t="s">
        <v>358</v>
      </c>
      <c r="B32" s="4" t="s">
        <v>9</v>
      </c>
      <c r="C32" s="4"/>
      <c r="D32" s="4"/>
      <c r="E32" s="4"/>
      <c r="F32" s="4"/>
      <c r="G32" s="4" t="s">
        <v>174</v>
      </c>
      <c r="H32" s="5" t="str">
        <f t="shared" si="0"/>
        <v>data.EstLocCount= dataVm.EstLocCount;</v>
      </c>
    </row>
    <row r="33" spans="1:8">
      <c r="A33" s="4" t="s">
        <v>359</v>
      </c>
      <c r="B33" s="4" t="s">
        <v>9</v>
      </c>
      <c r="C33" s="4"/>
      <c r="D33" s="4"/>
      <c r="E33" s="4"/>
      <c r="F33" s="4"/>
      <c r="G33" s="4" t="s">
        <v>508</v>
      </c>
      <c r="H33" s="5" t="str">
        <f t="shared" si="0"/>
        <v>data.ActualLocCount= dataVm.ActualLocCount;</v>
      </c>
    </row>
    <row r="34" spans="1:8">
      <c r="A34" s="4" t="s">
        <v>998</v>
      </c>
      <c r="B34" s="4" t="s">
        <v>46</v>
      </c>
      <c r="C34" s="4"/>
      <c r="D34" s="4"/>
      <c r="E34" s="4"/>
      <c r="F34" s="4"/>
      <c r="G34" s="4" t="s">
        <v>360</v>
      </c>
      <c r="H34" s="5" t="str">
        <f t="shared" si="0"/>
        <v>data.EstPerformance= dataVm.EstPerformance;</v>
      </c>
    </row>
    <row r="35" spans="1:8">
      <c r="A35" s="4" t="s">
        <v>999</v>
      </c>
      <c r="B35" s="4" t="s">
        <v>46</v>
      </c>
      <c r="C35" s="4"/>
      <c r="D35" s="4"/>
      <c r="E35" s="4"/>
      <c r="F35" s="4"/>
      <c r="G35" s="4" t="s">
        <v>361</v>
      </c>
      <c r="H35" s="5" t="str">
        <f t="shared" si="0"/>
        <v>data.ActualPerformance= dataVm.ActualPerformance;</v>
      </c>
    </row>
    <row r="36" spans="1:8">
      <c r="A36" s="4" t="s">
        <v>16</v>
      </c>
      <c r="B36" s="4" t="s">
        <v>9</v>
      </c>
      <c r="C36" s="4"/>
      <c r="D36" s="4"/>
      <c r="E36" s="4"/>
      <c r="F36" s="4"/>
      <c r="G36" s="4" t="s">
        <v>17</v>
      </c>
    </row>
    <row r="37" spans="1:8">
      <c r="A37" s="4" t="s">
        <v>18</v>
      </c>
      <c r="B37" s="4" t="s">
        <v>14</v>
      </c>
      <c r="C37" s="4"/>
      <c r="D37" s="4"/>
      <c r="E37" s="4"/>
      <c r="F37" s="4"/>
      <c r="G37" s="4" t="s">
        <v>19</v>
      </c>
    </row>
    <row r="38" spans="1:8">
      <c r="A38" s="4" t="s">
        <v>20</v>
      </c>
      <c r="B38" s="4" t="s">
        <v>14</v>
      </c>
      <c r="C38" s="4"/>
      <c r="D38" s="4"/>
      <c r="E38" s="4"/>
      <c r="F38" s="4"/>
      <c r="G38" s="4" t="s">
        <v>8</v>
      </c>
    </row>
    <row r="39" spans="1:8">
      <c r="A39" s="4" t="s">
        <v>21</v>
      </c>
      <c r="B39" s="4" t="s">
        <v>9</v>
      </c>
      <c r="C39" s="4"/>
      <c r="D39" s="4"/>
      <c r="E39" s="4"/>
      <c r="F39" s="4"/>
      <c r="G39" s="4" t="s">
        <v>287</v>
      </c>
    </row>
    <row r="40" spans="1:8">
      <c r="A40" s="4" t="s">
        <v>954</v>
      </c>
      <c r="B40" s="4" t="s">
        <v>9</v>
      </c>
      <c r="C40" s="4"/>
      <c r="D40" s="4"/>
      <c r="E40" s="4"/>
      <c r="F40" s="4"/>
      <c r="G40" s="4" t="s">
        <v>23</v>
      </c>
    </row>
    <row r="41" spans="1:8">
      <c r="A41" s="4" t="s">
        <v>24</v>
      </c>
      <c r="B41" s="4" t="s">
        <v>14</v>
      </c>
      <c r="C41" s="4"/>
      <c r="D41" s="4"/>
      <c r="E41" s="4"/>
      <c r="F41" s="4"/>
      <c r="G41" s="4"/>
    </row>
    <row r="42" spans="1:8">
      <c r="A42" s="4" t="s">
        <v>25</v>
      </c>
      <c r="B42" s="4" t="s">
        <v>14</v>
      </c>
      <c r="C42" s="4"/>
      <c r="D42" s="4"/>
      <c r="E42" s="4"/>
      <c r="F42" s="4"/>
      <c r="G42" s="4"/>
    </row>
    <row r="43" spans="1:8">
      <c r="A43" s="4" t="s">
        <v>26</v>
      </c>
      <c r="B43" s="4" t="s">
        <v>14</v>
      </c>
      <c r="C43" s="4"/>
      <c r="D43" s="4"/>
      <c r="E43" s="4"/>
      <c r="F43" s="4"/>
      <c r="G43" s="4"/>
    </row>
    <row r="44" spans="1:8">
      <c r="A44" s="4" t="s">
        <v>27</v>
      </c>
      <c r="B44" s="4" t="s">
        <v>14</v>
      </c>
      <c r="C44" s="4"/>
      <c r="D44" s="4"/>
      <c r="E44" s="4"/>
      <c r="F44" s="4"/>
      <c r="G44" s="4"/>
    </row>
    <row r="45" spans="1:8">
      <c r="A45" s="4" t="s">
        <v>28</v>
      </c>
      <c r="B45" s="4" t="s">
        <v>14</v>
      </c>
      <c r="C45" s="4"/>
      <c r="D45" s="4"/>
      <c r="E45" s="4"/>
      <c r="F45" s="4"/>
      <c r="G45" s="4"/>
    </row>
    <row r="46" spans="1:8">
      <c r="A46" s="4" t="s">
        <v>29</v>
      </c>
      <c r="B46" s="4" t="s">
        <v>14</v>
      </c>
      <c r="C46" s="6"/>
      <c r="D46" s="6"/>
      <c r="E46" s="6"/>
      <c r="F46" s="6"/>
      <c r="G46" s="4"/>
    </row>
    <row r="47" spans="1:8">
      <c r="A47" s="4" t="s">
        <v>30</v>
      </c>
      <c r="B47" s="4" t="s">
        <v>14</v>
      </c>
      <c r="C47" s="6"/>
      <c r="D47" s="6"/>
      <c r="E47" s="6"/>
      <c r="F47" s="6"/>
      <c r="G47" s="4"/>
    </row>
    <row r="48" spans="1:8">
      <c r="A48" s="4" t="s">
        <v>31</v>
      </c>
      <c r="B48" s="4" t="s">
        <v>14</v>
      </c>
      <c r="C48" s="6"/>
      <c r="D48" s="6"/>
      <c r="E48" s="6"/>
      <c r="F48" s="6"/>
      <c r="G48" s="4"/>
    </row>
    <row r="49" spans="1:7">
      <c r="A49" s="4" t="s">
        <v>32</v>
      </c>
      <c r="B49" s="4" t="s">
        <v>14</v>
      </c>
      <c r="C49" s="6"/>
      <c r="D49" s="6"/>
      <c r="E49" s="6"/>
      <c r="F49" s="6"/>
      <c r="G49" s="4"/>
    </row>
    <row r="50" spans="1:7">
      <c r="A50" s="4" t="s">
        <v>33</v>
      </c>
      <c r="B50" s="4" t="s">
        <v>14</v>
      </c>
      <c r="C50" s="6"/>
      <c r="D50" s="6"/>
      <c r="E50" s="6"/>
      <c r="F50" s="6"/>
      <c r="G50" s="4"/>
    </row>
    <row r="51" spans="1:7">
      <c r="A51" s="4" t="s">
        <v>34</v>
      </c>
      <c r="B51" s="4" t="s">
        <v>35</v>
      </c>
      <c r="C51" s="6"/>
      <c r="D51" s="6"/>
      <c r="E51" s="6"/>
      <c r="F51" s="6"/>
      <c r="G51" s="4"/>
    </row>
    <row r="52" spans="1:7">
      <c r="A52" s="4" t="s">
        <v>36</v>
      </c>
      <c r="B52" s="4" t="s">
        <v>35</v>
      </c>
      <c r="C52" s="4"/>
      <c r="D52" s="4"/>
      <c r="E52" s="4"/>
      <c r="F52" s="4"/>
      <c r="G52" s="4"/>
    </row>
    <row r="53" spans="1:7">
      <c r="A53" s="4" t="s">
        <v>37</v>
      </c>
      <c r="B53" s="4" t="s">
        <v>35</v>
      </c>
      <c r="C53" s="4"/>
      <c r="D53" s="4"/>
      <c r="E53" s="4"/>
      <c r="F53" s="4"/>
      <c r="G53" s="4"/>
    </row>
    <row r="54" spans="1:7">
      <c r="A54" s="4" t="s">
        <v>38</v>
      </c>
      <c r="B54" s="4" t="s">
        <v>35</v>
      </c>
      <c r="C54" s="4"/>
      <c r="D54" s="4"/>
      <c r="E54" s="4"/>
      <c r="F54" s="4"/>
      <c r="G54" s="4"/>
    </row>
    <row r="55" spans="1:7">
      <c r="A55" s="4" t="s">
        <v>39</v>
      </c>
      <c r="B55" s="6" t="s">
        <v>35</v>
      </c>
      <c r="C55" s="4"/>
      <c r="D55" s="4"/>
      <c r="E55" s="4"/>
      <c r="F55" s="4"/>
      <c r="G55" s="4"/>
    </row>
    <row r="56" spans="1:7">
      <c r="A56" s="4" t="s">
        <v>40</v>
      </c>
      <c r="B56" s="6" t="s">
        <v>35</v>
      </c>
      <c r="C56" s="4"/>
      <c r="D56" s="4"/>
      <c r="E56" s="4"/>
      <c r="F56" s="4"/>
      <c r="G56" s="4"/>
    </row>
    <row r="57" spans="1:7">
      <c r="A57" s="4" t="s">
        <v>41</v>
      </c>
      <c r="B57" s="6" t="s">
        <v>35</v>
      </c>
      <c r="C57" s="4"/>
      <c r="D57" s="4"/>
      <c r="E57" s="4"/>
      <c r="F57" s="4"/>
      <c r="G57" s="4"/>
    </row>
    <row r="58" spans="1:7">
      <c r="A58" s="4" t="s">
        <v>42</v>
      </c>
      <c r="B58" s="8" t="s">
        <v>35</v>
      </c>
      <c r="C58" s="9"/>
      <c r="D58" s="9"/>
      <c r="E58" s="9"/>
      <c r="F58" s="9"/>
      <c r="G58" s="9"/>
    </row>
    <row r="59" spans="1:7">
      <c r="A59" s="4" t="s">
        <v>43</v>
      </c>
      <c r="B59" s="8" t="s">
        <v>35</v>
      </c>
      <c r="C59" s="4"/>
      <c r="D59" s="4"/>
      <c r="E59" s="4"/>
      <c r="F59" s="4"/>
      <c r="G59" s="4"/>
    </row>
    <row r="60" spans="1:7">
      <c r="A60" s="4" t="s">
        <v>44</v>
      </c>
      <c r="B60" s="8" t="s">
        <v>35</v>
      </c>
      <c r="C60" s="4"/>
      <c r="D60" s="4"/>
      <c r="E60" s="4"/>
      <c r="F60" s="4"/>
      <c r="G60" s="4"/>
    </row>
    <row r="61" spans="1:7">
      <c r="A61" s="4" t="s">
        <v>45</v>
      </c>
      <c r="B61" s="4" t="s">
        <v>46</v>
      </c>
      <c r="C61" s="4"/>
      <c r="D61" s="4"/>
      <c r="E61" s="4"/>
      <c r="F61" s="4"/>
      <c r="G61" s="4"/>
    </row>
    <row r="62" spans="1:7">
      <c r="A62" s="4" t="s">
        <v>47</v>
      </c>
      <c r="B62" s="4" t="s">
        <v>46</v>
      </c>
      <c r="C62" s="4"/>
      <c r="D62" s="4"/>
      <c r="E62" s="4"/>
      <c r="F62" s="4"/>
      <c r="G62" s="4"/>
    </row>
    <row r="63" spans="1:7">
      <c r="A63" s="4" t="s">
        <v>48</v>
      </c>
      <c r="B63" s="4" t="s">
        <v>46</v>
      </c>
      <c r="C63" s="4"/>
      <c r="D63" s="4"/>
      <c r="E63" s="4"/>
      <c r="F63" s="4"/>
      <c r="G63" s="4"/>
    </row>
    <row r="64" spans="1:7">
      <c r="A64" s="4" t="s">
        <v>49</v>
      </c>
      <c r="B64" s="4" t="s">
        <v>46</v>
      </c>
      <c r="C64" s="4"/>
      <c r="D64" s="4"/>
      <c r="E64" s="4"/>
      <c r="F64" s="4"/>
      <c r="G64" s="4"/>
    </row>
    <row r="65" spans="1:7">
      <c r="A65" s="4" t="s">
        <v>50</v>
      </c>
      <c r="B65" s="4" t="s">
        <v>46</v>
      </c>
      <c r="C65" s="4"/>
      <c r="D65" s="4"/>
      <c r="E65" s="4"/>
      <c r="F65" s="4"/>
      <c r="G65" s="4"/>
    </row>
    <row r="66" spans="1:7">
      <c r="A66" s="4" t="s">
        <v>51</v>
      </c>
      <c r="B66" s="4" t="s">
        <v>46</v>
      </c>
      <c r="C66" s="4"/>
      <c r="D66" s="4"/>
      <c r="E66" s="4"/>
      <c r="F66" s="4"/>
      <c r="G66" s="4"/>
    </row>
    <row r="67" spans="1:7">
      <c r="A67" s="4" t="s">
        <v>52</v>
      </c>
      <c r="B67" s="4" t="s">
        <v>46</v>
      </c>
      <c r="C67" s="4"/>
      <c r="D67" s="4"/>
      <c r="E67" s="4"/>
      <c r="F67" s="4"/>
      <c r="G67" s="4"/>
    </row>
    <row r="68" spans="1:7">
      <c r="A68" s="4" t="s">
        <v>53</v>
      </c>
      <c r="B68" s="4" t="s">
        <v>46</v>
      </c>
      <c r="C68" s="4"/>
      <c r="D68" s="4"/>
      <c r="E68" s="4"/>
      <c r="F68" s="4"/>
      <c r="G68" s="4"/>
    </row>
    <row r="69" spans="1:7">
      <c r="A69" s="4" t="s">
        <v>54</v>
      </c>
      <c r="B69" s="4" t="s">
        <v>46</v>
      </c>
      <c r="C69" s="4"/>
      <c r="D69" s="4"/>
      <c r="E69" s="4"/>
      <c r="F69" s="4"/>
      <c r="G69" s="4"/>
    </row>
    <row r="70" spans="1:7">
      <c r="A70" s="4" t="s">
        <v>55</v>
      </c>
      <c r="B70" s="4" t="s">
        <v>46</v>
      </c>
      <c r="C70" s="4"/>
      <c r="D70" s="4"/>
      <c r="E70" s="4"/>
      <c r="F70" s="4"/>
      <c r="G70" s="4"/>
    </row>
    <row r="71" spans="1:7">
      <c r="A71" s="4" t="s">
        <v>56</v>
      </c>
      <c r="B71" s="4" t="s">
        <v>57</v>
      </c>
      <c r="C71" s="4"/>
      <c r="D71" s="4"/>
      <c r="E71" s="4"/>
      <c r="F71" s="4"/>
      <c r="G71" s="4"/>
    </row>
    <row r="72" spans="1:7">
      <c r="A72" s="4" t="s">
        <v>58</v>
      </c>
      <c r="B72" s="4" t="s">
        <v>57</v>
      </c>
      <c r="C72" s="4"/>
      <c r="D72" s="4"/>
      <c r="E72" s="4"/>
      <c r="F72" s="4"/>
      <c r="G72" s="4"/>
    </row>
    <row r="73" spans="1:7">
      <c r="A73" s="4" t="s">
        <v>59</v>
      </c>
      <c r="B73" s="4" t="s">
        <v>57</v>
      </c>
      <c r="C73" s="4"/>
      <c r="D73" s="4"/>
      <c r="E73" s="4"/>
      <c r="F73" s="4"/>
      <c r="G73" s="4"/>
    </row>
    <row r="74" spans="1:7">
      <c r="A74" s="4" t="s">
        <v>60</v>
      </c>
      <c r="B74" s="4" t="s">
        <v>57</v>
      </c>
      <c r="C74" s="4"/>
      <c r="D74" s="4"/>
      <c r="E74" s="4"/>
      <c r="F74" s="4"/>
      <c r="G74" s="4"/>
    </row>
    <row r="75" spans="1:7">
      <c r="A75" s="4" t="s">
        <v>61</v>
      </c>
      <c r="B75" s="4" t="s">
        <v>57</v>
      </c>
      <c r="C75" s="4"/>
      <c r="D75" s="4"/>
      <c r="E75" s="4"/>
      <c r="F75" s="4"/>
      <c r="G75" s="4"/>
    </row>
    <row r="76" spans="1:7">
      <c r="A76" s="4" t="s">
        <v>62</v>
      </c>
      <c r="B76" s="4" t="s">
        <v>57</v>
      </c>
      <c r="G76" s="4"/>
    </row>
    <row r="77" spans="1:7">
      <c r="A77" s="4" t="s">
        <v>63</v>
      </c>
      <c r="B77" s="4" t="s">
        <v>57</v>
      </c>
      <c r="G77" s="4"/>
    </row>
    <row r="78" spans="1:7">
      <c r="A78" s="4" t="s">
        <v>64</v>
      </c>
      <c r="B78" s="4" t="s">
        <v>57</v>
      </c>
      <c r="G78" s="4"/>
    </row>
    <row r="79" spans="1:7">
      <c r="A79" s="4" t="s">
        <v>65</v>
      </c>
      <c r="B79" s="4" t="s">
        <v>57</v>
      </c>
      <c r="G79" s="4"/>
    </row>
    <row r="80" spans="1:7">
      <c r="A80" s="4" t="s">
        <v>66</v>
      </c>
      <c r="B80" s="4" t="s">
        <v>57</v>
      </c>
      <c r="G80" s="4"/>
    </row>
    <row r="81" spans="1:7">
      <c r="A81" s="4" t="s">
        <v>67</v>
      </c>
      <c r="B81" s="4" t="s">
        <v>68</v>
      </c>
      <c r="G81" s="4" t="s">
        <v>69</v>
      </c>
    </row>
    <row r="82" spans="1:7">
      <c r="A82" s="4" t="s">
        <v>70</v>
      </c>
      <c r="B82" s="4" t="s">
        <v>14</v>
      </c>
      <c r="G82" s="4" t="s">
        <v>288</v>
      </c>
    </row>
    <row r="83" spans="1:7">
      <c r="A83" s="4" t="s">
        <v>71</v>
      </c>
      <c r="B83" s="4" t="s">
        <v>68</v>
      </c>
      <c r="G83" s="4" t="s">
        <v>72</v>
      </c>
    </row>
    <row r="84" spans="1:7">
      <c r="A84" s="4" t="s">
        <v>73</v>
      </c>
      <c r="B84" s="4" t="s">
        <v>14</v>
      </c>
      <c r="G84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topLeftCell="A3" zoomScale="85" zoomScaleNormal="85" workbookViewId="0">
      <selection activeCell="B10" sqref="B10"/>
    </sheetView>
  </sheetViews>
  <sheetFormatPr defaultColWidth="9" defaultRowHeight="18.75"/>
  <cols>
    <col min="1" max="1" width="23.375" style="5" bestFit="1" customWidth="1"/>
    <col min="2" max="2" width="13.75" style="5" customWidth="1"/>
    <col min="3" max="3" width="4.25" style="5" bestFit="1" customWidth="1"/>
    <col min="4" max="4" width="14.75" style="5" customWidth="1"/>
    <col min="5" max="5" width="10.125" style="5" bestFit="1" customWidth="1"/>
    <col min="6" max="6" width="12.875" style="5" bestFit="1" customWidth="1"/>
    <col min="7" max="7" width="56.625" style="5" bestFit="1" customWidth="1"/>
    <col min="8" max="16384" width="9" style="5"/>
  </cols>
  <sheetData>
    <row r="2" spans="1:8">
      <c r="A2" s="5" t="s">
        <v>0</v>
      </c>
      <c r="B2" s="5" t="s">
        <v>175</v>
      </c>
    </row>
    <row r="3" spans="1:8">
      <c r="A3" s="5" t="s">
        <v>1</v>
      </c>
      <c r="B3" s="5" t="s">
        <v>518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614</v>
      </c>
      <c r="B5" s="4" t="s">
        <v>9</v>
      </c>
      <c r="C5" s="4" t="s">
        <v>610</v>
      </c>
      <c r="D5" s="4"/>
      <c r="E5" s="4"/>
      <c r="F5" s="4"/>
      <c r="G5" s="4" t="s">
        <v>615</v>
      </c>
      <c r="H5" s="5" t="str">
        <f>"data."&amp;A5 &amp; "= dataVm." &amp;A5 &amp; ";"</f>
        <v>data.ID= dataVm.ID;</v>
      </c>
    </row>
    <row r="6" spans="1:8">
      <c r="A6" s="16" t="s">
        <v>621</v>
      </c>
      <c r="B6" s="4" t="s">
        <v>9</v>
      </c>
      <c r="C6" s="4"/>
      <c r="D6" s="4" t="s">
        <v>626</v>
      </c>
      <c r="E6" s="4"/>
      <c r="F6" s="4"/>
      <c r="G6" s="4" t="s">
        <v>149</v>
      </c>
      <c r="H6" s="5" t="str">
        <f t="shared" ref="H6:H23" si="0">"data."&amp;A6 &amp; "= dataVm." &amp;A6 &amp; ";"</f>
        <v>data.ProjectID= dataVm.ProjectID;</v>
      </c>
    </row>
    <row r="7" spans="1:8">
      <c r="A7" s="16" t="s">
        <v>616</v>
      </c>
      <c r="B7" s="4" t="s">
        <v>467</v>
      </c>
      <c r="C7" s="4"/>
      <c r="D7" s="4" t="s">
        <v>627</v>
      </c>
      <c r="E7" s="4"/>
      <c r="F7" s="4"/>
      <c r="G7" s="4" t="s">
        <v>493</v>
      </c>
      <c r="H7" s="5" t="str">
        <f t="shared" si="0"/>
        <v>data.ProjectDetailID= dataVm.ProjectDetailID;</v>
      </c>
    </row>
    <row r="8" spans="1:8">
      <c r="A8" s="4" t="s">
        <v>176</v>
      </c>
      <c r="B8" s="4" t="s">
        <v>14</v>
      </c>
      <c r="C8" s="4"/>
      <c r="D8" s="4"/>
      <c r="E8" s="4"/>
      <c r="F8" s="4"/>
      <c r="G8" s="4" t="s">
        <v>177</v>
      </c>
      <c r="H8" s="5" t="str">
        <f t="shared" si="0"/>
        <v>data.FtpAccout= dataVm.FtpAccout;</v>
      </c>
    </row>
    <row r="9" spans="1:8">
      <c r="A9" s="4" t="s">
        <v>178</v>
      </c>
      <c r="B9" s="4" t="s">
        <v>14</v>
      </c>
      <c r="C9" s="4"/>
      <c r="D9" s="4"/>
      <c r="E9" s="4"/>
      <c r="F9" s="4"/>
      <c r="G9" s="4" t="s">
        <v>179</v>
      </c>
      <c r="H9" s="5" t="str">
        <f t="shared" si="0"/>
        <v>data.FtpPassword= dataVm.FtpPassword;</v>
      </c>
    </row>
    <row r="10" spans="1:8">
      <c r="A10" s="4" t="s">
        <v>180</v>
      </c>
      <c r="B10" s="4" t="s">
        <v>14</v>
      </c>
      <c r="C10" s="4"/>
      <c r="D10" s="4"/>
      <c r="E10" s="4"/>
      <c r="F10" s="4"/>
      <c r="G10" s="4" t="s">
        <v>181</v>
      </c>
      <c r="H10" s="5" t="str">
        <f t="shared" si="0"/>
        <v>data.FtpPort= dataVm.FtpPort;</v>
      </c>
    </row>
    <row r="11" spans="1:8">
      <c r="A11" s="4" t="s">
        <v>182</v>
      </c>
      <c r="B11" s="4" t="s">
        <v>14</v>
      </c>
      <c r="C11" s="4"/>
      <c r="D11" s="4"/>
      <c r="E11" s="4"/>
      <c r="F11" s="4"/>
      <c r="G11" s="4" t="s">
        <v>183</v>
      </c>
      <c r="H11" s="5" t="str">
        <f t="shared" si="0"/>
        <v>data.FtpLocalPath= dataVm.FtpLocalPath;</v>
      </c>
    </row>
    <row r="12" spans="1:8">
      <c r="A12" s="4" t="s">
        <v>184</v>
      </c>
      <c r="B12" s="4" t="s">
        <v>14</v>
      </c>
      <c r="C12" s="4"/>
      <c r="D12" s="4"/>
      <c r="E12" s="4"/>
      <c r="F12" s="4"/>
      <c r="G12" s="4" t="s">
        <v>510</v>
      </c>
      <c r="H12" s="5" t="str">
        <f t="shared" si="0"/>
        <v>data.TransMailAccount= dataVm.TransMailAccount;</v>
      </c>
    </row>
    <row r="13" spans="1:8">
      <c r="A13" s="4" t="s">
        <v>185</v>
      </c>
      <c r="B13" s="4" t="s">
        <v>14</v>
      </c>
      <c r="C13" s="4"/>
      <c r="D13" s="4"/>
      <c r="E13" s="4"/>
      <c r="F13" s="4"/>
      <c r="G13" s="4" t="s">
        <v>510</v>
      </c>
      <c r="H13" s="5" t="str">
        <f t="shared" si="0"/>
        <v>data.TransMailPassword= dataVm.TransMailPassword;</v>
      </c>
    </row>
    <row r="14" spans="1:8">
      <c r="A14" s="4" t="s">
        <v>186</v>
      </c>
      <c r="B14" s="4" t="s">
        <v>14</v>
      </c>
      <c r="C14" s="4"/>
      <c r="D14" s="4"/>
      <c r="E14" s="4"/>
      <c r="F14" s="4"/>
      <c r="G14" s="4" t="s">
        <v>511</v>
      </c>
      <c r="H14" s="5" t="str">
        <f t="shared" si="0"/>
        <v>data.EmailManagementGroup= dataVm.EmailManagementGroup;</v>
      </c>
    </row>
    <row r="15" spans="1:8">
      <c r="A15" s="4" t="s">
        <v>187</v>
      </c>
      <c r="B15" s="4" t="s">
        <v>14</v>
      </c>
      <c r="C15" s="4"/>
      <c r="D15" s="4"/>
      <c r="E15" s="4"/>
      <c r="F15" s="4"/>
      <c r="G15" s="4" t="s">
        <v>512</v>
      </c>
      <c r="H15" s="5" t="str">
        <f t="shared" si="0"/>
        <v>data.EmailDevGroup= dataVm.EmailDevGroup;</v>
      </c>
    </row>
    <row r="16" spans="1:8">
      <c r="A16" s="4" t="s">
        <v>188</v>
      </c>
      <c r="B16" s="4" t="s">
        <v>14</v>
      </c>
      <c r="C16" s="4"/>
      <c r="D16" s="4"/>
      <c r="E16" s="4"/>
      <c r="F16" s="4"/>
      <c r="G16" s="4" t="s">
        <v>513</v>
      </c>
      <c r="H16" s="5" t="str">
        <f>"data."&amp;A16 &amp; "= dataVm." &amp;A16 &amp; ";"</f>
        <v>data.QAMSAccount= dataVm.QAMSAccount;</v>
      </c>
    </row>
    <row r="17" spans="1:8">
      <c r="A17" s="4" t="s">
        <v>189</v>
      </c>
      <c r="B17" s="4" t="s">
        <v>14</v>
      </c>
      <c r="C17" s="4"/>
      <c r="D17" s="4"/>
      <c r="E17" s="4"/>
      <c r="F17" s="4"/>
      <c r="G17" s="4" t="s">
        <v>513</v>
      </c>
      <c r="H17" s="5" t="str">
        <f t="shared" si="0"/>
        <v>data.QAMSPassword= dataVm.QAMSPassword;</v>
      </c>
    </row>
    <row r="18" spans="1:8">
      <c r="A18" s="4" t="s">
        <v>190</v>
      </c>
      <c r="B18" s="4" t="s">
        <v>14</v>
      </c>
      <c r="C18" s="4"/>
      <c r="D18" s="4"/>
      <c r="E18" s="4"/>
      <c r="F18" s="4"/>
      <c r="G18" s="4" t="s">
        <v>514</v>
      </c>
      <c r="H18" s="5" t="str">
        <f t="shared" si="0"/>
        <v>data.CustomerGlobalIpList= dataVm.CustomerGlobalIpList;</v>
      </c>
    </row>
    <row r="19" spans="1:8">
      <c r="A19" s="4" t="s">
        <v>191</v>
      </c>
      <c r="B19" s="4" t="s">
        <v>14</v>
      </c>
      <c r="C19" s="4"/>
      <c r="D19" s="4"/>
      <c r="E19" s="4"/>
      <c r="F19" s="4"/>
      <c r="G19" s="4" t="s">
        <v>515</v>
      </c>
      <c r="H19" s="5" t="str">
        <f t="shared" si="0"/>
        <v>data.MyCompanyGlobalIpList= dataVm.MyCompanyGlobalIpList;</v>
      </c>
    </row>
    <row r="20" spans="1:8">
      <c r="A20" s="4" t="s">
        <v>192</v>
      </c>
      <c r="B20" s="4" t="s">
        <v>14</v>
      </c>
      <c r="C20" s="4"/>
      <c r="D20" s="4"/>
      <c r="E20" s="4"/>
      <c r="F20" s="4"/>
      <c r="G20" s="4" t="s">
        <v>516</v>
      </c>
      <c r="H20" s="5" t="str">
        <f t="shared" si="0"/>
        <v>data.VirtualPc1= dataVm.VirtualPc1;</v>
      </c>
    </row>
    <row r="21" spans="1:8">
      <c r="A21" s="4" t="s">
        <v>194</v>
      </c>
      <c r="B21" s="4" t="s">
        <v>98</v>
      </c>
      <c r="C21" s="4"/>
      <c r="D21" s="4"/>
      <c r="E21" s="4"/>
      <c r="F21" s="4"/>
      <c r="G21" s="4" t="s">
        <v>517</v>
      </c>
      <c r="H21" s="5" t="str">
        <f t="shared" si="0"/>
        <v>data.VirtualPc1EndDate= dataVm.VirtualPc1EndDate;</v>
      </c>
    </row>
    <row r="22" spans="1:8">
      <c r="A22" s="4" t="s">
        <v>196</v>
      </c>
      <c r="B22" s="4" t="s">
        <v>14</v>
      </c>
      <c r="C22" s="4"/>
      <c r="D22" s="4"/>
      <c r="E22" s="4"/>
      <c r="F22" s="4"/>
      <c r="G22" s="4" t="s">
        <v>193</v>
      </c>
      <c r="H22" s="5" t="str">
        <f t="shared" si="0"/>
        <v>data.VirtualPc2= dataVm.VirtualPc2;</v>
      </c>
    </row>
    <row r="23" spans="1:8">
      <c r="A23" s="4" t="s">
        <v>197</v>
      </c>
      <c r="B23" s="4" t="s">
        <v>98</v>
      </c>
      <c r="C23" s="4"/>
      <c r="D23" s="4"/>
      <c r="E23" s="4"/>
      <c r="F23" s="4"/>
      <c r="G23" s="4" t="s">
        <v>195</v>
      </c>
      <c r="H23" s="5" t="str">
        <f t="shared" si="0"/>
        <v>data.VirtualPc2EndDate= dataVm.VirtualPc2EndDate;</v>
      </c>
    </row>
    <row r="24" spans="1:8">
      <c r="A24" s="4"/>
      <c r="B24" s="4"/>
      <c r="C24" s="4"/>
      <c r="D24" s="4"/>
      <c r="E24" s="4"/>
      <c r="F24" s="4"/>
      <c r="G24" s="4"/>
    </row>
    <row r="25" spans="1:8">
      <c r="A25" s="4" t="s">
        <v>16</v>
      </c>
      <c r="B25" s="4" t="s">
        <v>9</v>
      </c>
      <c r="C25" s="4"/>
      <c r="D25" s="4"/>
      <c r="E25" s="4"/>
      <c r="F25" s="4"/>
      <c r="G25" s="4" t="s">
        <v>17</v>
      </c>
    </row>
    <row r="26" spans="1:8">
      <c r="A26" s="4" t="s">
        <v>18</v>
      </c>
      <c r="B26" s="4" t="s">
        <v>14</v>
      </c>
      <c r="C26" s="4"/>
      <c r="D26" s="4"/>
      <c r="E26" s="4"/>
      <c r="F26" s="4"/>
      <c r="G26" s="4" t="s">
        <v>19</v>
      </c>
    </row>
    <row r="27" spans="1:8">
      <c r="A27" s="4" t="s">
        <v>20</v>
      </c>
      <c r="B27" s="4" t="s">
        <v>14</v>
      </c>
      <c r="C27" s="4"/>
      <c r="D27" s="4"/>
      <c r="E27" s="4"/>
      <c r="F27" s="4"/>
      <c r="G27" s="4" t="s">
        <v>8</v>
      </c>
    </row>
    <row r="28" spans="1:8">
      <c r="A28" s="4" t="s">
        <v>21</v>
      </c>
      <c r="B28" s="4" t="s">
        <v>9</v>
      </c>
      <c r="C28" s="4"/>
      <c r="D28" s="4"/>
      <c r="E28" s="4"/>
      <c r="F28" s="4"/>
      <c r="G28" s="4" t="s">
        <v>287</v>
      </c>
    </row>
    <row r="29" spans="1:8">
      <c r="A29" s="4" t="s">
        <v>954</v>
      </c>
      <c r="B29" s="4" t="s">
        <v>9</v>
      </c>
      <c r="C29" s="4"/>
      <c r="D29" s="4"/>
      <c r="E29" s="4"/>
      <c r="F29" s="4"/>
      <c r="G29" s="4" t="s">
        <v>23</v>
      </c>
    </row>
    <row r="30" spans="1:8">
      <c r="A30" s="4" t="s">
        <v>24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25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26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27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28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29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30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31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32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33</v>
      </c>
      <c r="B39" s="4" t="s">
        <v>14</v>
      </c>
      <c r="C39" s="4"/>
      <c r="D39" s="4"/>
      <c r="E39" s="4"/>
      <c r="F39" s="4"/>
      <c r="G39" s="4"/>
    </row>
    <row r="40" spans="1:7">
      <c r="A40" s="4" t="s">
        <v>34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36</v>
      </c>
      <c r="B41" s="4" t="s">
        <v>35</v>
      </c>
      <c r="C41" s="6"/>
      <c r="D41" s="6"/>
      <c r="E41" s="6"/>
      <c r="F41" s="6"/>
      <c r="G41" s="4"/>
    </row>
    <row r="42" spans="1:7">
      <c r="A42" s="4" t="s">
        <v>37</v>
      </c>
      <c r="B42" s="4" t="s">
        <v>35</v>
      </c>
      <c r="C42" s="6"/>
      <c r="D42" s="6"/>
      <c r="E42" s="6"/>
      <c r="F42" s="6"/>
      <c r="G42" s="4"/>
    </row>
    <row r="43" spans="1:7">
      <c r="A43" s="4" t="s">
        <v>38</v>
      </c>
      <c r="B43" s="4" t="s">
        <v>35</v>
      </c>
      <c r="C43" s="6"/>
      <c r="D43" s="6"/>
      <c r="E43" s="6"/>
      <c r="F43" s="6"/>
      <c r="G43" s="4"/>
    </row>
    <row r="44" spans="1:7">
      <c r="A44" s="4" t="s">
        <v>39</v>
      </c>
      <c r="B44" s="6" t="s">
        <v>35</v>
      </c>
      <c r="C44" s="6"/>
      <c r="D44" s="6"/>
      <c r="E44" s="6"/>
      <c r="F44" s="6"/>
      <c r="G44" s="4"/>
    </row>
    <row r="45" spans="1:7">
      <c r="A45" s="4" t="s">
        <v>40</v>
      </c>
      <c r="B45" s="6" t="s">
        <v>35</v>
      </c>
      <c r="C45" s="6"/>
      <c r="D45" s="6"/>
      <c r="E45" s="6"/>
      <c r="F45" s="6"/>
      <c r="G45" s="4"/>
    </row>
    <row r="46" spans="1:7">
      <c r="A46" s="4" t="s">
        <v>41</v>
      </c>
      <c r="B46" s="6" t="s">
        <v>35</v>
      </c>
      <c r="C46" s="6"/>
      <c r="D46" s="6"/>
      <c r="E46" s="6"/>
      <c r="F46" s="6"/>
      <c r="G46" s="4"/>
    </row>
    <row r="47" spans="1:7">
      <c r="A47" s="4" t="s">
        <v>42</v>
      </c>
      <c r="B47" s="6" t="s">
        <v>35</v>
      </c>
      <c r="C47" s="4"/>
      <c r="D47" s="4"/>
      <c r="E47" s="4"/>
      <c r="F47" s="4"/>
      <c r="G47" s="4"/>
    </row>
    <row r="48" spans="1:7">
      <c r="A48" s="4" t="s">
        <v>43</v>
      </c>
      <c r="B48" s="6" t="s">
        <v>35</v>
      </c>
      <c r="C48" s="4"/>
      <c r="D48" s="4"/>
      <c r="E48" s="4"/>
      <c r="F48" s="4"/>
      <c r="G48" s="4"/>
    </row>
    <row r="49" spans="1:7">
      <c r="A49" s="4" t="s">
        <v>44</v>
      </c>
      <c r="B49" s="6" t="s">
        <v>35</v>
      </c>
      <c r="C49" s="4"/>
      <c r="D49" s="4"/>
      <c r="E49" s="4"/>
      <c r="F49" s="4"/>
      <c r="G49" s="4"/>
    </row>
    <row r="50" spans="1:7">
      <c r="A50" s="4" t="s">
        <v>45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47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48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49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50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51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52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53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54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55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56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58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59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60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61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62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63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64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65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66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67</v>
      </c>
      <c r="B70" s="4" t="s">
        <v>68</v>
      </c>
      <c r="C70" s="4"/>
      <c r="D70" s="4"/>
      <c r="E70" s="4"/>
      <c r="F70" s="4"/>
      <c r="G70" s="4" t="s">
        <v>69</v>
      </c>
    </row>
    <row r="71" spans="1:7">
      <c r="A71" s="4" t="s">
        <v>70</v>
      </c>
      <c r="B71" s="4" t="s">
        <v>14</v>
      </c>
      <c r="C71" s="4"/>
      <c r="D71" s="4"/>
      <c r="E71" s="4"/>
      <c r="F71" s="4"/>
      <c r="G71" s="4" t="s">
        <v>288</v>
      </c>
    </row>
    <row r="72" spans="1:7">
      <c r="A72" s="4" t="s">
        <v>71</v>
      </c>
      <c r="B72" s="4" t="s">
        <v>68</v>
      </c>
      <c r="C72" s="4"/>
      <c r="D72" s="4"/>
      <c r="E72" s="4"/>
      <c r="F72" s="4"/>
      <c r="G72" s="4" t="s">
        <v>72</v>
      </c>
    </row>
    <row r="73" spans="1:7">
      <c r="A73" s="4" t="s">
        <v>73</v>
      </c>
      <c r="B73" s="4" t="s">
        <v>14</v>
      </c>
      <c r="C73" s="4"/>
      <c r="D73" s="4"/>
      <c r="E73" s="4"/>
      <c r="F73" s="4"/>
      <c r="G73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Q77"/>
  <sheetViews>
    <sheetView topLeftCell="A10" zoomScale="115" zoomScaleNormal="115" workbookViewId="0">
      <selection activeCell="A19" sqref="A19:G20"/>
    </sheetView>
  </sheetViews>
  <sheetFormatPr defaultColWidth="9" defaultRowHeight="18.75"/>
  <cols>
    <col min="1" max="1" width="33.875" style="1" customWidth="1"/>
    <col min="2" max="2" width="9.875" style="1" customWidth="1"/>
    <col min="3" max="3" width="9" style="1"/>
    <col min="4" max="4" width="15.875" style="1" customWidth="1"/>
    <col min="5" max="6" width="9" style="1"/>
    <col min="7" max="7" width="31.375" style="1" customWidth="1"/>
    <col min="8" max="8" width="13.75" style="1" customWidth="1"/>
    <col min="9" max="16384" width="9" style="1"/>
  </cols>
  <sheetData>
    <row r="2" spans="1:17">
      <c r="A2" s="5" t="s">
        <v>0</v>
      </c>
      <c r="B2" s="1" t="s">
        <v>335</v>
      </c>
    </row>
    <row r="3" spans="1:17">
      <c r="A3" s="5" t="s">
        <v>1</v>
      </c>
      <c r="B3" s="1" t="s">
        <v>336</v>
      </c>
    </row>
    <row r="4" spans="1:17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7">
      <c r="A5" s="2" t="s">
        <v>396</v>
      </c>
      <c r="B5" s="2" t="s">
        <v>9</v>
      </c>
      <c r="C5" s="2" t="s">
        <v>285</v>
      </c>
      <c r="D5" s="2"/>
      <c r="E5" s="2"/>
      <c r="F5" s="2"/>
      <c r="G5" s="2" t="s">
        <v>351</v>
      </c>
      <c r="H5" s="1" t="str">
        <f>"data."&amp;A5 &amp; "= dataVm." &amp;A5 &amp; ";"</f>
        <v>data.ID= dataVm.ID;</v>
      </c>
      <c r="L5" s="1" t="str">
        <f>A5 &amp; "  : " &amp; IF(OR(B5="int", B5="long", B5="decimal"),"number;", IF(B5="bool","boolean;",IF(B5="DateTime"," Date ;"," string ;")))</f>
        <v>ID  : number;</v>
      </c>
      <c r="Q5" s="1" t="str">
        <f>A5 &amp; ":  revenueDetails." &amp; A5 &amp; ","</f>
        <v>ID:  revenueDetails.ID,</v>
      </c>
    </row>
    <row r="6" spans="1:17">
      <c r="A6" s="13" t="s">
        <v>1126</v>
      </c>
      <c r="B6" s="2" t="s">
        <v>9</v>
      </c>
      <c r="C6" s="2"/>
      <c r="D6" s="2" t="s">
        <v>622</v>
      </c>
      <c r="E6" s="2"/>
      <c r="F6" s="2"/>
      <c r="G6" s="2"/>
      <c r="H6" s="1" t="str">
        <f t="shared" ref="H6:H67" si="0">"data."&amp;A6 &amp; "= dataVm." &amp;A6 &amp; ";"</f>
        <v>data.CompanyID= dataVm.CompanyID;</v>
      </c>
      <c r="L6" s="1" t="str">
        <f t="shared" ref="L6:L74" si="1">A6 &amp; "  : " &amp; IF(OR(B6="int", B6="long", B6="decimal"),"number;", IF(B6="bool","boolean;",IF(B6="DateTime"," Date ;"," string ;")))</f>
        <v>CompanyID  : number;</v>
      </c>
      <c r="Q6" s="1" t="str">
        <f t="shared" ref="Q6:Q66" si="2">A6 &amp; ":  revenueDetails." &amp; A6 &amp; ","</f>
        <v>CompanyID:  revenueDetails.CompanyID,</v>
      </c>
    </row>
    <row r="7" spans="1:17">
      <c r="A7" s="13" t="s">
        <v>1127</v>
      </c>
      <c r="B7" s="2" t="s">
        <v>9</v>
      </c>
      <c r="C7" s="2"/>
      <c r="D7" s="2" t="s">
        <v>364</v>
      </c>
      <c r="E7" s="2"/>
      <c r="F7" s="2"/>
      <c r="G7" s="2"/>
      <c r="H7" s="1" t="str">
        <f t="shared" si="0"/>
        <v>data.DeptID= dataVm.DeptID;</v>
      </c>
      <c r="L7" s="1" t="str">
        <f t="shared" si="1"/>
        <v>DeptID  : number;</v>
      </c>
      <c r="Q7" s="1" t="str">
        <f t="shared" si="2"/>
        <v>DeptID:  revenueDetails.DeptID,</v>
      </c>
    </row>
    <row r="8" spans="1:17">
      <c r="A8" s="13" t="s">
        <v>1128</v>
      </c>
      <c r="B8" s="2" t="s">
        <v>9</v>
      </c>
      <c r="C8" s="2"/>
      <c r="D8" s="2" t="s">
        <v>365</v>
      </c>
      <c r="E8" s="2"/>
      <c r="F8" s="2"/>
      <c r="G8" s="2"/>
      <c r="H8" s="1" t="str">
        <f t="shared" si="0"/>
        <v>data.TeamID= dataVm.TeamID;</v>
      </c>
      <c r="L8" s="1" t="str">
        <f t="shared" si="1"/>
        <v>TeamID  : number;</v>
      </c>
      <c r="Q8" s="1" t="str">
        <f t="shared" si="2"/>
        <v>TeamID:  revenueDetails.TeamID,</v>
      </c>
    </row>
    <row r="9" spans="1:17">
      <c r="A9" s="13" t="s">
        <v>858</v>
      </c>
      <c r="B9" s="2" t="s">
        <v>9</v>
      </c>
      <c r="C9" s="2"/>
      <c r="D9" s="2"/>
      <c r="E9" s="2"/>
      <c r="F9" s="2"/>
      <c r="G9" s="2"/>
      <c r="H9" s="1" t="str">
        <f t="shared" si="0"/>
        <v>data.ReporterID= dataVm.ReporterID;</v>
      </c>
      <c r="L9" s="1" t="str">
        <f t="shared" si="1"/>
        <v>ReporterID  : number;</v>
      </c>
      <c r="Q9" s="1" t="str">
        <f t="shared" si="2"/>
        <v>ReporterID:  revenueDetails.ReporterID,</v>
      </c>
    </row>
    <row r="10" spans="1:17">
      <c r="A10" s="13" t="s">
        <v>859</v>
      </c>
      <c r="B10" s="2" t="s">
        <v>98</v>
      </c>
      <c r="C10" s="2"/>
      <c r="D10" s="2"/>
      <c r="E10" s="2" t="s">
        <v>199</v>
      </c>
      <c r="F10" s="2"/>
      <c r="G10" s="2"/>
      <c r="H10" s="1" t="str">
        <f t="shared" si="0"/>
        <v>data.ReportDate= dataVm.ReportDate;</v>
      </c>
      <c r="L10" s="1" t="str">
        <f t="shared" si="1"/>
        <v>ReportDate  :  Date ;</v>
      </c>
      <c r="Q10" s="1" t="str">
        <f t="shared" si="2"/>
        <v>ReportDate:  revenueDetails.ReportDate,</v>
      </c>
    </row>
    <row r="11" spans="1:17">
      <c r="A11" s="2" t="s">
        <v>925</v>
      </c>
      <c r="B11" s="2" t="s">
        <v>98</v>
      </c>
      <c r="C11" s="2"/>
      <c r="D11" s="2"/>
      <c r="E11" s="2" t="s">
        <v>199</v>
      </c>
      <c r="F11" s="2"/>
      <c r="G11" s="2"/>
      <c r="H11" s="1" t="str">
        <f t="shared" si="0"/>
        <v>data.ReportYearMonth= dataVm.ReportYearMonth;</v>
      </c>
      <c r="L11" s="1" t="str">
        <f t="shared" si="1"/>
        <v>ReportYearMonth  :  Date ;</v>
      </c>
      <c r="Q11" s="1" t="str">
        <f t="shared" si="2"/>
        <v>ReportYearMonth:  revenueDetails.ReportYearMonth,</v>
      </c>
    </row>
    <row r="12" spans="1:17">
      <c r="A12" s="23" t="s">
        <v>1307</v>
      </c>
      <c r="B12" s="23" t="s">
        <v>1129</v>
      </c>
      <c r="C12" s="23"/>
      <c r="D12" s="23" t="s">
        <v>1293</v>
      </c>
      <c r="E12" s="23"/>
      <c r="F12" s="23"/>
      <c r="G12" s="23"/>
      <c r="H12" s="1" t="str">
        <f t="shared" si="0"/>
        <v>data.OrderNo= dataVm.OrderNo;</v>
      </c>
      <c r="L12" s="1" t="str">
        <f t="shared" si="1"/>
        <v>OrderNo  :  string ;</v>
      </c>
      <c r="Q12" s="1" t="str">
        <f t="shared" si="2"/>
        <v>OrderNo:  revenueDetails.OrderNo,</v>
      </c>
    </row>
    <row r="13" spans="1:17">
      <c r="A13" s="2" t="s">
        <v>363</v>
      </c>
      <c r="B13" s="2" t="s">
        <v>9</v>
      </c>
      <c r="C13" s="2"/>
      <c r="D13" s="2"/>
      <c r="E13" s="2"/>
      <c r="F13" s="2"/>
      <c r="G13" s="2"/>
      <c r="H13" s="1" t="str">
        <f t="shared" si="0"/>
        <v>data.ProjectInMonthCount= dataVm.ProjectInMonthCount;</v>
      </c>
      <c r="L13" s="1" t="str">
        <f t="shared" si="1"/>
        <v>ProjectInMonthCount  : number;</v>
      </c>
      <c r="Q13" s="1" t="str">
        <f t="shared" si="2"/>
        <v>ProjectInMonthCount:  revenueDetails.ProjectInMonthCount,</v>
      </c>
    </row>
    <row r="14" spans="1:17">
      <c r="A14" s="2" t="s">
        <v>865</v>
      </c>
      <c r="B14" s="2" t="s">
        <v>14</v>
      </c>
      <c r="C14" s="2"/>
      <c r="D14" s="2"/>
      <c r="E14" s="2"/>
      <c r="F14" s="2"/>
      <c r="G14" s="2"/>
      <c r="H14" s="1" t="str">
        <f t="shared" si="0"/>
        <v>data.ReportTitle= dataVm.ReportTitle;</v>
      </c>
      <c r="L14" s="1" t="str">
        <f t="shared" si="1"/>
        <v>ReportTitle  :  string ;</v>
      </c>
      <c r="Q14" s="1" t="str">
        <f t="shared" si="2"/>
        <v>ReportTitle:  revenueDetails.ReportTitle,</v>
      </c>
    </row>
    <row r="15" spans="1:17">
      <c r="A15" s="13" t="s">
        <v>867</v>
      </c>
      <c r="B15" s="2" t="s">
        <v>519</v>
      </c>
      <c r="C15" s="2"/>
      <c r="D15" s="2" t="s">
        <v>520</v>
      </c>
      <c r="E15" s="2"/>
      <c r="F15" s="2"/>
      <c r="G15" s="2"/>
      <c r="H15" s="1" t="str">
        <f t="shared" si="0"/>
        <v>data.ProjectID= dataVm.ProjectID;</v>
      </c>
      <c r="L15" s="1" t="str">
        <f t="shared" si="1"/>
        <v>ProjectID  : number;</v>
      </c>
      <c r="Q15" s="1" t="str">
        <f t="shared" si="2"/>
        <v>ProjectID:  revenueDetails.ProjectID,</v>
      </c>
    </row>
    <row r="16" spans="1:17">
      <c r="A16" s="13" t="s">
        <v>616</v>
      </c>
      <c r="B16" s="2" t="s">
        <v>519</v>
      </c>
      <c r="C16" s="2"/>
      <c r="D16" s="2" t="s">
        <v>521</v>
      </c>
      <c r="E16" s="2"/>
      <c r="F16" s="2"/>
      <c r="G16" s="2"/>
      <c r="H16" s="1" t="str">
        <f t="shared" si="0"/>
        <v>data.ProjectDetailID= dataVm.ProjectDetailID;</v>
      </c>
      <c r="L16" s="1" t="str">
        <f t="shared" si="1"/>
        <v>ProjectDetailID  : number;</v>
      </c>
      <c r="Q16" s="1" t="str">
        <f t="shared" si="2"/>
        <v>ProjectDetailID:  revenueDetails.ProjectDetailID,</v>
      </c>
    </row>
    <row r="17" spans="1:17">
      <c r="A17" s="2" t="s">
        <v>866</v>
      </c>
      <c r="B17" s="2" t="s">
        <v>14</v>
      </c>
      <c r="C17" s="2"/>
      <c r="D17" s="2"/>
      <c r="E17" s="2"/>
      <c r="F17" s="2"/>
      <c r="G17" s="2"/>
      <c r="H17" s="1" t="str">
        <f t="shared" si="0"/>
        <v>data.ProjectName= dataVm.ProjectName;</v>
      </c>
      <c r="L17" s="1" t="str">
        <f t="shared" si="1"/>
        <v>ProjectName  :  string ;</v>
      </c>
      <c r="Q17" s="1" t="str">
        <f t="shared" si="2"/>
        <v>ProjectName:  revenueDetails.ProjectName,</v>
      </c>
    </row>
    <row r="18" spans="1:17">
      <c r="A18" s="2" t="s">
        <v>860</v>
      </c>
      <c r="B18" s="2" t="s">
        <v>14</v>
      </c>
      <c r="C18" s="2"/>
      <c r="D18" s="2"/>
      <c r="E18" s="2"/>
      <c r="F18" s="2"/>
      <c r="G18" s="2"/>
      <c r="H18" s="1" t="str">
        <f t="shared" si="0"/>
        <v>data.ProjectContent= dataVm.ProjectContent;</v>
      </c>
      <c r="L18" s="1" t="str">
        <f t="shared" si="1"/>
        <v>ProjectContent  :  string ;</v>
      </c>
      <c r="Q18" s="1" t="str">
        <f t="shared" si="2"/>
        <v>ProjectContent:  revenueDetails.ProjectContent,</v>
      </c>
    </row>
    <row r="19" spans="1:17">
      <c r="A19" s="13" t="s">
        <v>861</v>
      </c>
      <c r="B19" s="2" t="s">
        <v>9</v>
      </c>
      <c r="C19" s="2"/>
      <c r="D19" s="2" t="s">
        <v>522</v>
      </c>
      <c r="E19" s="2"/>
      <c r="F19" s="2"/>
      <c r="G19" s="2" t="s">
        <v>362</v>
      </c>
      <c r="H19" s="1" t="str">
        <f t="shared" si="0"/>
        <v>data.EstimateTypeMasterID= dataVm.EstimateTypeMasterID;</v>
      </c>
      <c r="L19" s="1" t="str">
        <f t="shared" si="1"/>
        <v>EstimateTypeMasterID  : number;</v>
      </c>
      <c r="Q19" s="1" t="str">
        <f t="shared" si="2"/>
        <v>EstimateTypeMasterID:  revenueDetails.EstimateTypeMasterID,</v>
      </c>
    </row>
    <row r="20" spans="1:17">
      <c r="A20" s="13" t="s">
        <v>862</v>
      </c>
      <c r="B20" s="2" t="s">
        <v>9</v>
      </c>
      <c r="C20" s="2"/>
      <c r="D20" s="2" t="s">
        <v>522</v>
      </c>
      <c r="E20" s="2"/>
      <c r="F20" s="2"/>
      <c r="G20" s="2" t="s">
        <v>362</v>
      </c>
      <c r="H20" s="1" t="str">
        <f t="shared" si="0"/>
        <v>data.EstimateTypeMasterDetailID= dataVm.EstimateTypeMasterDetailID;</v>
      </c>
      <c r="L20" s="1" t="str">
        <f t="shared" si="1"/>
        <v>EstimateTypeMasterDetailID  : number;</v>
      </c>
      <c r="Q20" s="1" t="str">
        <f t="shared" si="2"/>
        <v>EstimateTypeMasterDetailID:  revenueDetails.EstimateTypeMasterDetailID,</v>
      </c>
    </row>
    <row r="21" spans="1:17">
      <c r="A21" s="13" t="s">
        <v>924</v>
      </c>
      <c r="B21" s="2" t="s">
        <v>9</v>
      </c>
      <c r="C21" s="2"/>
      <c r="D21" s="2" t="s">
        <v>366</v>
      </c>
      <c r="E21" s="2"/>
      <c r="F21" s="2"/>
      <c r="G21" s="2"/>
      <c r="H21" s="1" t="str">
        <f t="shared" si="0"/>
        <v>data.CustomerID= dataVm.CustomerID;</v>
      </c>
      <c r="L21" s="1" t="str">
        <f t="shared" si="1"/>
        <v>CustomerID  : number;</v>
      </c>
      <c r="Q21" s="1" t="str">
        <f t="shared" si="2"/>
        <v>CustomerID:  revenueDetails.CustomerID,</v>
      </c>
    </row>
    <row r="22" spans="1:17">
      <c r="A22" s="2" t="s">
        <v>870</v>
      </c>
      <c r="B22" s="2" t="s">
        <v>14</v>
      </c>
      <c r="C22" s="2"/>
      <c r="D22" s="2"/>
      <c r="E22" s="2"/>
      <c r="F22" s="2"/>
      <c r="G22" s="2"/>
      <c r="H22" s="1" t="str">
        <f t="shared" si="0"/>
        <v>data.CustomerName= dataVm.CustomerName;</v>
      </c>
      <c r="L22" s="1" t="str">
        <f t="shared" si="1"/>
        <v>CustomerName  :  string ;</v>
      </c>
      <c r="Q22" s="1" t="str">
        <f t="shared" si="2"/>
        <v>CustomerName:  revenueDetails.CustomerName,</v>
      </c>
    </row>
    <row r="23" spans="1:17">
      <c r="A23" s="2" t="s">
        <v>917</v>
      </c>
      <c r="B23" s="2" t="s">
        <v>98</v>
      </c>
      <c r="C23" s="2"/>
      <c r="D23" s="2"/>
      <c r="E23" s="2"/>
      <c r="F23" s="2"/>
      <c r="G23" s="2"/>
      <c r="H23" s="1" t="str">
        <f t="shared" si="0"/>
        <v>data.OrderStartDate= dataVm.OrderStartDate;</v>
      </c>
      <c r="L23" s="1" t="str">
        <f t="shared" si="1"/>
        <v>OrderStartDate  :  Date ;</v>
      </c>
      <c r="Q23" s="1" t="str">
        <f t="shared" si="2"/>
        <v>OrderStartDate:  revenueDetails.OrderStartDate,</v>
      </c>
    </row>
    <row r="24" spans="1:17">
      <c r="A24" s="2" t="s">
        <v>868</v>
      </c>
      <c r="B24" s="2" t="s">
        <v>98</v>
      </c>
      <c r="C24" s="2"/>
      <c r="D24" s="2"/>
      <c r="E24" s="2"/>
      <c r="F24" s="2"/>
      <c r="G24" s="2"/>
      <c r="H24" s="1" t="str">
        <f t="shared" si="0"/>
        <v>data.OrderEndDate= dataVm.OrderEndDate;</v>
      </c>
      <c r="L24" s="1" t="str">
        <f t="shared" si="1"/>
        <v>OrderEndDate  :  Date ;</v>
      </c>
      <c r="Q24" s="1" t="str">
        <f t="shared" si="2"/>
        <v>OrderEndDate:  revenueDetails.OrderEndDate,</v>
      </c>
    </row>
    <row r="25" spans="1:17">
      <c r="A25" s="2" t="s">
        <v>869</v>
      </c>
      <c r="B25" s="2" t="s">
        <v>46</v>
      </c>
      <c r="C25" s="2"/>
      <c r="D25" s="2"/>
      <c r="E25" s="2"/>
      <c r="F25" s="2"/>
      <c r="G25" s="2"/>
      <c r="H25" s="1" t="str">
        <f t="shared" si="0"/>
        <v>data.OrderProjectSumMM= dataVm.OrderProjectSumMM;</v>
      </c>
      <c r="L25" s="1" t="str">
        <f t="shared" si="1"/>
        <v>OrderProjectSumMM  : number;</v>
      </c>
      <c r="Q25" s="1" t="str">
        <f t="shared" si="2"/>
        <v>OrderProjectSumMM:  revenueDetails.OrderProjectSumMM,</v>
      </c>
    </row>
    <row r="26" spans="1:17">
      <c r="A26" s="13" t="s">
        <v>918</v>
      </c>
      <c r="B26" s="13" t="s">
        <v>904</v>
      </c>
      <c r="C26" s="13"/>
      <c r="D26" s="13" t="s">
        <v>910</v>
      </c>
      <c r="E26" s="13"/>
      <c r="F26" s="13"/>
      <c r="G26" s="13" t="s">
        <v>908</v>
      </c>
      <c r="H26" s="1" t="str">
        <f t="shared" si="0"/>
        <v>data.OrderUnitMasterID= dataVm.OrderUnitMasterID;</v>
      </c>
      <c r="L26" s="1" t="str">
        <f t="shared" si="1"/>
        <v>OrderUnitMasterID  : number;</v>
      </c>
      <c r="Q26" s="1" t="str">
        <f t="shared" si="2"/>
        <v>OrderUnitMasterID:  revenueDetails.OrderUnitMasterID,</v>
      </c>
    </row>
    <row r="27" spans="1:17">
      <c r="A27" s="13" t="s">
        <v>919</v>
      </c>
      <c r="B27" s="13" t="s">
        <v>904</v>
      </c>
      <c r="C27" s="13"/>
      <c r="D27" s="13" t="s">
        <v>905</v>
      </c>
      <c r="E27" s="13"/>
      <c r="F27" s="13"/>
      <c r="G27" s="13"/>
      <c r="H27" s="1" t="str">
        <f t="shared" si="0"/>
        <v>data.OrderUnitMasterDetailID= dataVm.OrderUnitMasterDetailID;</v>
      </c>
      <c r="L27" s="1" t="str">
        <f t="shared" si="1"/>
        <v>OrderUnitMasterDetailID  : number;</v>
      </c>
      <c r="Q27" s="1" t="str">
        <f t="shared" si="2"/>
        <v>OrderUnitMasterDetailID:  revenueDetails.OrderUnitMasterDetailID,</v>
      </c>
    </row>
    <row r="28" spans="1:17">
      <c r="A28" s="24" t="s">
        <v>1024</v>
      </c>
      <c r="B28" s="24" t="s">
        <v>906</v>
      </c>
      <c r="C28" s="24"/>
      <c r="D28" s="24" t="s">
        <v>907</v>
      </c>
      <c r="E28" s="24"/>
      <c r="F28" s="24"/>
      <c r="G28" s="24" t="s">
        <v>909</v>
      </c>
      <c r="H28" s="1" t="str">
        <f t="shared" si="0"/>
        <v>data.ExchangeRateID= dataVm.ExchangeRateID;</v>
      </c>
      <c r="L28" s="1" t="str">
        <f t="shared" si="1"/>
        <v>ExchangeRateID  : number;</v>
      </c>
      <c r="Q28" s="1" t="str">
        <f t="shared" si="2"/>
        <v>ExchangeRateID:  revenueDetails.ExchangeRateID,</v>
      </c>
    </row>
    <row r="29" spans="1:17">
      <c r="A29" s="24" t="s">
        <v>1019</v>
      </c>
      <c r="B29" s="24" t="s">
        <v>1020</v>
      </c>
      <c r="C29" s="24"/>
      <c r="D29" s="24" t="s">
        <v>1021</v>
      </c>
      <c r="E29" s="24"/>
      <c r="F29" s="24"/>
      <c r="G29" s="24" t="s">
        <v>1022</v>
      </c>
      <c r="H29" s="1" t="str">
        <f t="shared" si="0"/>
        <v>data.CustomerUnitPriceID= dataVm.CustomerUnitPriceID;</v>
      </c>
      <c r="L29" s="1" t="str">
        <f t="shared" si="1"/>
        <v>CustomerUnitPriceID  : number;</v>
      </c>
      <c r="Q29" s="1" t="str">
        <f t="shared" si="2"/>
        <v>CustomerUnitPriceID:  revenueDetails.CustomerUnitPriceID,</v>
      </c>
    </row>
    <row r="30" spans="1:17">
      <c r="A30" s="2" t="s">
        <v>991</v>
      </c>
      <c r="B30" s="2" t="s">
        <v>46</v>
      </c>
      <c r="C30" s="2"/>
      <c r="D30" s="2"/>
      <c r="E30" s="2"/>
      <c r="F30" s="2"/>
      <c r="G30" s="2"/>
      <c r="H30" s="1" t="str">
        <f t="shared" si="0"/>
        <v>data.OrderPrice= dataVm.OrderPrice;</v>
      </c>
      <c r="L30" s="1" t="str">
        <f t="shared" si="1"/>
        <v>OrderPrice  : number;</v>
      </c>
      <c r="Q30" s="1" t="str">
        <f t="shared" si="2"/>
        <v>OrderPrice:  revenueDetails.OrderPrice,</v>
      </c>
    </row>
    <row r="31" spans="1:17">
      <c r="A31" s="2" t="s">
        <v>992</v>
      </c>
      <c r="B31" s="2" t="s">
        <v>46</v>
      </c>
      <c r="C31" s="2"/>
      <c r="D31" s="2"/>
      <c r="E31" s="2"/>
      <c r="F31" s="2"/>
      <c r="G31" s="2" t="s">
        <v>286</v>
      </c>
      <c r="H31" s="1" t="str">
        <f t="shared" si="0"/>
        <v>data.OrderPriceToUsd= dataVm.OrderPriceToUsd;</v>
      </c>
      <c r="L31" s="1" t="str">
        <f t="shared" si="1"/>
        <v>OrderPriceToUsd  : number;</v>
      </c>
      <c r="Q31" s="1" t="str">
        <f t="shared" si="2"/>
        <v>OrderPriceToUsd:  revenueDetails.OrderPriceToUsd,</v>
      </c>
    </row>
    <row r="32" spans="1:17">
      <c r="A32" s="2" t="s">
        <v>1023</v>
      </c>
      <c r="B32" s="2" t="s">
        <v>46</v>
      </c>
      <c r="C32" s="2"/>
      <c r="D32" s="2"/>
      <c r="E32" s="2"/>
      <c r="F32" s="2"/>
      <c r="G32" s="2"/>
      <c r="H32" s="1" t="str">
        <f t="shared" si="0"/>
        <v>data.AccPreMonthSumMM= dataVm.AccPreMonthSumMM;</v>
      </c>
      <c r="L32" s="1" t="str">
        <f t="shared" si="1"/>
        <v>AccPreMonthSumMM  : number;</v>
      </c>
      <c r="Q32" s="1" t="str">
        <f t="shared" si="2"/>
        <v>AccPreMonthSumMM:  revenueDetails.AccPreMonthSumMM,</v>
      </c>
    </row>
    <row r="33" spans="1:17">
      <c r="A33" s="2" t="s">
        <v>993</v>
      </c>
      <c r="B33" s="2" t="s">
        <v>46</v>
      </c>
      <c r="C33" s="2"/>
      <c r="D33" s="2"/>
      <c r="E33" s="2"/>
      <c r="F33" s="2"/>
      <c r="G33" s="2"/>
      <c r="H33" s="1" t="str">
        <f t="shared" si="0"/>
        <v>data.AccPreMonthSumToUsd= dataVm.AccPreMonthSumToUsd;</v>
      </c>
      <c r="L33" s="1" t="str">
        <f t="shared" si="1"/>
        <v>AccPreMonthSumToUsd  : number;</v>
      </c>
      <c r="Q33" s="1" t="str">
        <f t="shared" si="2"/>
        <v>AccPreMonthSumToUsd:  revenueDetails.AccPreMonthSumToUsd,</v>
      </c>
    </row>
    <row r="34" spans="1:17">
      <c r="A34" s="2" t="s">
        <v>994</v>
      </c>
      <c r="B34" s="2" t="s">
        <v>46</v>
      </c>
      <c r="C34" s="2"/>
      <c r="D34" s="2"/>
      <c r="E34" s="2"/>
      <c r="F34" s="2"/>
      <c r="G34" s="2"/>
      <c r="H34" s="1" t="str">
        <f t="shared" si="0"/>
        <v>data.InMonthDevMM= dataVm.InMonthDevMM;</v>
      </c>
      <c r="L34" s="1" t="str">
        <f t="shared" si="1"/>
        <v>InMonthDevMM  : number;</v>
      </c>
      <c r="Q34" s="1" t="str">
        <f t="shared" si="2"/>
        <v>InMonthDevMM:  revenueDetails.InMonthDevMM,</v>
      </c>
    </row>
    <row r="35" spans="1:17">
      <c r="A35" s="2" t="s">
        <v>995</v>
      </c>
      <c r="B35" s="2" t="s">
        <v>46</v>
      </c>
      <c r="C35" s="2"/>
      <c r="D35" s="2"/>
      <c r="E35" s="2"/>
      <c r="F35" s="2"/>
      <c r="G35" s="2"/>
      <c r="H35" s="1" t="str">
        <f t="shared" si="0"/>
        <v>data.InMonthTransMM= dataVm.InMonthTransMM;</v>
      </c>
      <c r="L35" s="1" t="str">
        <f t="shared" si="1"/>
        <v>InMonthTransMM  : number;</v>
      </c>
      <c r="Q35" s="1" t="str">
        <f t="shared" si="2"/>
        <v>InMonthTransMM:  revenueDetails.InMonthTransMM,</v>
      </c>
    </row>
    <row r="36" spans="1:17">
      <c r="A36" s="2" t="s">
        <v>1115</v>
      </c>
      <c r="B36" s="2" t="s">
        <v>46</v>
      </c>
      <c r="C36" s="2"/>
      <c r="D36" s="2"/>
      <c r="E36" s="2"/>
      <c r="F36" s="2"/>
      <c r="G36" s="2"/>
      <c r="H36" s="1" t="str">
        <f t="shared" si="0"/>
        <v>data.InMonthManagementMM= dataVm.InMonthManagementMM;</v>
      </c>
      <c r="L36" s="1" t="str">
        <f t="shared" si="1"/>
        <v>InMonthManagementMM  : number;</v>
      </c>
      <c r="Q36" s="1" t="str">
        <f t="shared" si="2"/>
        <v>InMonthManagementMM:  revenueDetails.InMonthManagementMM,</v>
      </c>
    </row>
    <row r="37" spans="1:17">
      <c r="A37" s="23" t="s">
        <v>1250</v>
      </c>
      <c r="B37" s="23" t="s">
        <v>1116</v>
      </c>
      <c r="C37" s="23"/>
      <c r="D37" s="23"/>
      <c r="E37" s="23"/>
      <c r="F37" s="23"/>
      <c r="G37" s="23" t="s">
        <v>1117</v>
      </c>
      <c r="H37" s="1" t="str">
        <f t="shared" si="0"/>
        <v>data.InMonthOnsiteMM= dataVm.InMonthOnsiteMM;</v>
      </c>
      <c r="L37" s="1" t="str">
        <f t="shared" si="1"/>
        <v>InMonthOnsiteMM  : number;</v>
      </c>
      <c r="Q37" s="1" t="str">
        <f t="shared" si="2"/>
        <v>InMonthOnsiteMM:  revenueDetails.InMonthOnsiteMM,</v>
      </c>
    </row>
    <row r="38" spans="1:17">
      <c r="A38" s="23" t="s">
        <v>1251</v>
      </c>
      <c r="B38" s="23" t="s">
        <v>14</v>
      </c>
      <c r="C38" s="23"/>
      <c r="D38" s="23"/>
      <c r="E38" s="23"/>
      <c r="F38" s="23"/>
      <c r="G38" s="23" t="s">
        <v>1252</v>
      </c>
      <c r="H38" s="1" t="str">
        <f t="shared" si="0"/>
        <v>data.InMonthOnsiteEmp= dataVm.InMonthOnsiteEmp;</v>
      </c>
      <c r="L38" s="1" t="str">
        <f t="shared" si="1"/>
        <v>InMonthOnsiteEmp  :  string ;</v>
      </c>
      <c r="Q38" s="1" t="str">
        <f t="shared" si="2"/>
        <v>InMonthOnsiteEmp:  revenueDetails.InMonthOnsiteEmp,</v>
      </c>
    </row>
    <row r="39" spans="1:17">
      <c r="A39" s="2" t="s">
        <v>889</v>
      </c>
      <c r="B39" s="2" t="s">
        <v>46</v>
      </c>
      <c r="C39" s="2"/>
      <c r="D39" s="2"/>
      <c r="E39" s="2"/>
      <c r="F39" s="2"/>
      <c r="G39" s="2" t="s">
        <v>1118</v>
      </c>
      <c r="H39" s="1" t="str">
        <f t="shared" si="0"/>
        <v>data.InMonthSumMM= dataVm.InMonthSumMM;</v>
      </c>
      <c r="L39" s="1" t="str">
        <f t="shared" si="1"/>
        <v>InMonthSumMM  : number;</v>
      </c>
      <c r="Q39" s="1" t="str">
        <f t="shared" si="2"/>
        <v>InMonthSumMM:  revenueDetails.InMonthSumMM,</v>
      </c>
    </row>
    <row r="40" spans="1:17">
      <c r="A40" s="23" t="s">
        <v>1121</v>
      </c>
      <c r="B40" s="23" t="s">
        <v>1119</v>
      </c>
      <c r="C40" s="23"/>
      <c r="D40" s="23"/>
      <c r="E40" s="23"/>
      <c r="F40" s="23"/>
      <c r="G40" s="23" t="s">
        <v>1120</v>
      </c>
      <c r="H40" s="1" t="str">
        <f t="shared" si="0"/>
        <v>data.InMonthSumIncludeOnsiteMM= dataVm.InMonthSumIncludeOnsiteMM;</v>
      </c>
      <c r="L40" s="1" t="str">
        <f t="shared" si="1"/>
        <v>InMonthSumIncludeOnsiteMM  : number;</v>
      </c>
      <c r="Q40" s="1" t="str">
        <f t="shared" si="2"/>
        <v>InMonthSumIncludeOnsiteMM:  revenueDetails.InMonthSumIncludeOnsiteMM,</v>
      </c>
    </row>
    <row r="41" spans="1:17">
      <c r="A41" s="23" t="s">
        <v>1123</v>
      </c>
      <c r="B41" s="23" t="s">
        <v>1119</v>
      </c>
      <c r="C41" s="23"/>
      <c r="D41" s="23"/>
      <c r="E41" s="23"/>
      <c r="F41" s="23"/>
      <c r="G41" s="23" t="s">
        <v>1122</v>
      </c>
      <c r="H41" s="1" t="str">
        <f t="shared" si="0"/>
        <v>data.InMonthDevSumExcludeTransMM= dataVm.InMonthDevSumExcludeTransMM;</v>
      </c>
      <c r="L41" s="1" t="str">
        <f t="shared" si="1"/>
        <v>InMonthDevSumExcludeTransMM  : number;</v>
      </c>
      <c r="Q41" s="1" t="str">
        <f t="shared" si="2"/>
        <v>InMonthDevSumExcludeTransMM:  revenueDetails.InMonthDevSumExcludeTransMM,</v>
      </c>
    </row>
    <row r="42" spans="1:17">
      <c r="A42" s="2" t="s">
        <v>890</v>
      </c>
      <c r="B42" s="2" t="s">
        <v>46</v>
      </c>
      <c r="C42" s="2"/>
      <c r="D42" s="2"/>
      <c r="E42" s="2"/>
      <c r="F42" s="2"/>
      <c r="G42" s="2"/>
      <c r="H42" s="1" t="str">
        <f t="shared" si="0"/>
        <v>data.InMonthToUsd= dataVm.InMonthToUsd;</v>
      </c>
      <c r="L42" s="1" t="str">
        <f t="shared" si="1"/>
        <v>InMonthToUsd  : number;</v>
      </c>
      <c r="Q42" s="1" t="str">
        <f t="shared" si="2"/>
        <v>InMonthToUsd:  revenueDetails.InMonthToUsd,</v>
      </c>
    </row>
    <row r="43" spans="1:17">
      <c r="A43" s="2" t="s">
        <v>891</v>
      </c>
      <c r="B43" s="2" t="s">
        <v>46</v>
      </c>
      <c r="C43" s="2"/>
      <c r="D43" s="2"/>
      <c r="E43" s="2"/>
      <c r="F43" s="2"/>
      <c r="G43" s="2"/>
      <c r="H43" s="1" t="str">
        <f t="shared" si="0"/>
        <v>data.InMonthToVnd= dataVm.InMonthToVnd;</v>
      </c>
      <c r="L43" s="1" t="str">
        <f t="shared" si="1"/>
        <v>InMonthToVnd  : number;</v>
      </c>
      <c r="Q43" s="1" t="str">
        <f t="shared" si="2"/>
        <v>InMonthToVnd:  revenueDetails.InMonthToVnd,</v>
      </c>
    </row>
    <row r="44" spans="1:17">
      <c r="A44" s="2" t="s">
        <v>892</v>
      </c>
      <c r="B44" s="2" t="s">
        <v>46</v>
      </c>
      <c r="C44" s="2"/>
      <c r="D44" s="2"/>
      <c r="E44" s="2"/>
      <c r="F44" s="2"/>
      <c r="G44" s="2"/>
      <c r="H44" s="1" t="str">
        <f t="shared" si="0"/>
        <v>data.NextMonth= dataVm.NextMonth;</v>
      </c>
      <c r="L44" s="1" t="str">
        <f t="shared" si="1"/>
        <v>NextMonth  : number;</v>
      </c>
      <c r="Q44" s="1" t="str">
        <f t="shared" si="2"/>
        <v>NextMonth:  revenueDetails.NextMonth,</v>
      </c>
    </row>
    <row r="45" spans="1:17">
      <c r="A45" s="2" t="s">
        <v>996</v>
      </c>
      <c r="B45" s="2" t="s">
        <v>46</v>
      </c>
      <c r="C45" s="2"/>
      <c r="D45" s="2"/>
      <c r="E45" s="2"/>
      <c r="F45" s="2"/>
      <c r="G45" s="2"/>
      <c r="H45" s="1" t="str">
        <f t="shared" si="0"/>
        <v>data.NextMonthMM= dataVm.NextMonthMM;</v>
      </c>
      <c r="L45" s="1" t="str">
        <f t="shared" si="1"/>
        <v>NextMonthMM  : number;</v>
      </c>
      <c r="Q45" s="1" t="str">
        <f t="shared" si="2"/>
        <v>NextMonthMM:  revenueDetails.NextMonthMM,</v>
      </c>
    </row>
    <row r="46" spans="1:17">
      <c r="A46" s="2" t="s">
        <v>997</v>
      </c>
      <c r="B46" s="2" t="s">
        <v>46</v>
      </c>
      <c r="C46" s="2"/>
      <c r="D46" s="2"/>
      <c r="E46" s="2"/>
      <c r="F46" s="2"/>
      <c r="G46" s="2"/>
      <c r="H46" s="1" t="str">
        <f t="shared" si="0"/>
        <v>data.NextMonthToUsd= dataVm.NextMonthToUsd;</v>
      </c>
      <c r="L46" s="1" t="str">
        <f t="shared" si="1"/>
        <v>NextMonthToUsd  : number;</v>
      </c>
      <c r="Q46" s="1" t="str">
        <f t="shared" si="2"/>
        <v>NextMonthToUsd:  revenueDetails.NextMonthToUsd,</v>
      </c>
    </row>
    <row r="47" spans="1:17">
      <c r="A47" s="13" t="s">
        <v>863</v>
      </c>
      <c r="B47" s="2" t="s">
        <v>9</v>
      </c>
      <c r="C47" s="2"/>
      <c r="D47" s="2" t="s">
        <v>367</v>
      </c>
      <c r="E47" s="2"/>
      <c r="F47" s="2"/>
      <c r="G47" s="2"/>
      <c r="H47" s="1" t="str">
        <f t="shared" si="0"/>
        <v>data.PMID= dataVm.PMID;</v>
      </c>
      <c r="L47" s="1" t="str">
        <f t="shared" si="1"/>
        <v>PMID  : number;</v>
      </c>
      <c r="Q47" s="1" t="str">
        <f t="shared" si="2"/>
        <v>PMID:  revenueDetails.PMID,</v>
      </c>
    </row>
    <row r="48" spans="1:17">
      <c r="A48" s="13" t="s">
        <v>864</v>
      </c>
      <c r="B48" s="2" t="s">
        <v>9</v>
      </c>
      <c r="C48" s="2"/>
      <c r="D48" s="2" t="s">
        <v>367</v>
      </c>
      <c r="E48" s="2"/>
      <c r="F48" s="2"/>
      <c r="G48" s="2"/>
      <c r="H48" s="1" t="str">
        <f t="shared" si="0"/>
        <v>data.PLID= dataVm.PLID;</v>
      </c>
      <c r="L48" s="1" t="str">
        <f t="shared" si="1"/>
        <v>PLID  : number;</v>
      </c>
      <c r="Q48" s="1" t="str">
        <f t="shared" si="2"/>
        <v>PLID:  revenueDetails.PLID,</v>
      </c>
    </row>
    <row r="49" spans="1:17" s="5" customFormat="1">
      <c r="A49" s="4" t="s">
        <v>16</v>
      </c>
      <c r="B49" s="4" t="s">
        <v>9</v>
      </c>
      <c r="C49" s="4"/>
      <c r="D49" s="4"/>
      <c r="E49" s="4"/>
      <c r="F49" s="4"/>
      <c r="G49" s="4" t="s">
        <v>17</v>
      </c>
      <c r="H49" s="1" t="str">
        <f t="shared" si="0"/>
        <v>data.DisplayOrder= dataVm.DisplayOrder;</v>
      </c>
      <c r="L49" s="1" t="str">
        <f t="shared" si="1"/>
        <v>DisplayOrder  : number;</v>
      </c>
      <c r="Q49" s="1" t="str">
        <f t="shared" si="2"/>
        <v>DisplayOrder:  revenueDetails.DisplayOrder,</v>
      </c>
    </row>
    <row r="50" spans="1:17" s="5" customFormat="1">
      <c r="A50" s="4" t="s">
        <v>18</v>
      </c>
      <c r="B50" s="4" t="s">
        <v>14</v>
      </c>
      <c r="C50" s="4"/>
      <c r="D50" s="4"/>
      <c r="E50" s="4"/>
      <c r="F50" s="4"/>
      <c r="G50" s="4" t="s">
        <v>19</v>
      </c>
      <c r="H50" s="1" t="str">
        <f t="shared" si="0"/>
        <v>data.AccountData= dataVm.AccountData;</v>
      </c>
      <c r="L50" s="1" t="str">
        <f t="shared" si="1"/>
        <v>AccountData  :  string ;</v>
      </c>
      <c r="Q50" s="1" t="str">
        <f t="shared" si="2"/>
        <v>AccountData:  revenueDetails.AccountData,</v>
      </c>
    </row>
    <row r="51" spans="1:17" s="5" customFormat="1">
      <c r="A51" s="4" t="s">
        <v>20</v>
      </c>
      <c r="B51" s="4" t="s">
        <v>14</v>
      </c>
      <c r="C51" s="4"/>
      <c r="D51" s="4"/>
      <c r="E51" s="4"/>
      <c r="F51" s="4"/>
      <c r="G51" s="4" t="s">
        <v>8</v>
      </c>
      <c r="H51" s="1" t="str">
        <f t="shared" si="0"/>
        <v>data.Note= dataVm.Note;</v>
      </c>
      <c r="L51" s="1" t="str">
        <f t="shared" si="1"/>
        <v>Note  :  string ;</v>
      </c>
      <c r="Q51" s="1" t="str">
        <f t="shared" si="2"/>
        <v>Note:  revenueDetails.Note,</v>
      </c>
    </row>
    <row r="52" spans="1:17" s="5" customFormat="1">
      <c r="A52" s="4" t="s">
        <v>21</v>
      </c>
      <c r="B52" s="4" t="s">
        <v>9</v>
      </c>
      <c r="C52" s="4"/>
      <c r="D52" s="4"/>
      <c r="E52" s="4"/>
      <c r="F52" s="4"/>
      <c r="G52" s="4" t="s">
        <v>287</v>
      </c>
      <c r="H52" s="1" t="str">
        <f t="shared" si="0"/>
        <v>data.DeleteFlag= dataVm.DeleteFlag;</v>
      </c>
      <c r="L52" s="1" t="str">
        <f t="shared" si="1"/>
        <v>DeleteFlag  : number;</v>
      </c>
      <c r="Q52" s="1" t="str">
        <f t="shared" si="2"/>
        <v>DeleteFlag:  revenueDetails.DeleteFlag,</v>
      </c>
    </row>
    <row r="53" spans="1:17" s="5" customFormat="1">
      <c r="A53" s="4" t="s">
        <v>954</v>
      </c>
      <c r="B53" s="4" t="s">
        <v>9</v>
      </c>
      <c r="C53" s="4"/>
      <c r="D53" s="4"/>
      <c r="E53" s="4"/>
      <c r="F53" s="4"/>
      <c r="G53" s="4" t="s">
        <v>23</v>
      </c>
      <c r="H53" s="1" t="str">
        <f t="shared" si="0"/>
        <v>data.DataStatus= dataVm.DataStatus;</v>
      </c>
      <c r="L53" s="1" t="str">
        <f t="shared" si="1"/>
        <v>DataStatus  : number;</v>
      </c>
      <c r="Q53" s="1" t="str">
        <f t="shared" si="2"/>
        <v>DataStatus:  revenueDetails.DataStatus,</v>
      </c>
    </row>
    <row r="54" spans="1:17" s="5" customFormat="1">
      <c r="A54" s="4" t="s">
        <v>24</v>
      </c>
      <c r="B54" s="4" t="s">
        <v>14</v>
      </c>
      <c r="C54" s="4"/>
      <c r="D54" s="4"/>
      <c r="E54" s="4"/>
      <c r="F54" s="4"/>
      <c r="G54" s="4"/>
      <c r="H54" s="1" t="str">
        <f t="shared" si="0"/>
        <v>data.Yobi_Text1= dataVm.Yobi_Text1;</v>
      </c>
      <c r="L54" s="1" t="str">
        <f t="shared" si="1"/>
        <v>Yobi_Text1  :  string ;</v>
      </c>
      <c r="Q54" s="1" t="str">
        <f t="shared" si="2"/>
        <v>Yobi_Text1:  revenueDetails.Yobi_Text1,</v>
      </c>
    </row>
    <row r="55" spans="1:17" s="5" customFormat="1">
      <c r="A55" s="4" t="s">
        <v>25</v>
      </c>
      <c r="B55" s="4" t="s">
        <v>14</v>
      </c>
      <c r="C55" s="4"/>
      <c r="D55" s="4"/>
      <c r="E55" s="4"/>
      <c r="F55" s="4"/>
      <c r="G55" s="4"/>
      <c r="H55" s="1" t="str">
        <f t="shared" si="0"/>
        <v>data.Yobi_Text2= dataVm.Yobi_Text2;</v>
      </c>
      <c r="L55" s="1" t="str">
        <f t="shared" si="1"/>
        <v>Yobi_Text2  :  string ;</v>
      </c>
      <c r="Q55" s="1" t="str">
        <f t="shared" si="2"/>
        <v>Yobi_Text2:  revenueDetails.Yobi_Text2,</v>
      </c>
    </row>
    <row r="56" spans="1:17" s="5" customFormat="1">
      <c r="A56" s="4" t="s">
        <v>26</v>
      </c>
      <c r="B56" s="4" t="s">
        <v>14</v>
      </c>
      <c r="C56" s="4"/>
      <c r="D56" s="4"/>
      <c r="E56" s="4"/>
      <c r="F56" s="4"/>
      <c r="G56" s="4"/>
      <c r="H56" s="1" t="str">
        <f t="shared" si="0"/>
        <v>data.Yobi_Text3= dataVm.Yobi_Text3;</v>
      </c>
      <c r="L56" s="1" t="str">
        <f t="shared" si="1"/>
        <v>Yobi_Text3  :  string ;</v>
      </c>
      <c r="Q56" s="1" t="str">
        <f t="shared" si="2"/>
        <v>Yobi_Text3:  revenueDetails.Yobi_Text3,</v>
      </c>
    </row>
    <row r="57" spans="1:17" s="5" customFormat="1">
      <c r="A57" s="4" t="s">
        <v>27</v>
      </c>
      <c r="B57" s="4" t="s">
        <v>14</v>
      </c>
      <c r="C57" s="4"/>
      <c r="D57" s="4"/>
      <c r="E57" s="4"/>
      <c r="F57" s="4"/>
      <c r="G57" s="4"/>
      <c r="H57" s="1" t="str">
        <f t="shared" si="0"/>
        <v>data.Yobi_Text4= dataVm.Yobi_Text4;</v>
      </c>
      <c r="L57" s="1" t="str">
        <f t="shared" si="1"/>
        <v>Yobi_Text4  :  string ;</v>
      </c>
      <c r="Q57" s="1" t="str">
        <f t="shared" si="2"/>
        <v>Yobi_Text4:  revenueDetails.Yobi_Text4,</v>
      </c>
    </row>
    <row r="58" spans="1:17" s="5" customFormat="1">
      <c r="A58" s="4" t="s">
        <v>28</v>
      </c>
      <c r="B58" s="4" t="s">
        <v>14</v>
      </c>
      <c r="C58" s="4"/>
      <c r="D58" s="4"/>
      <c r="E58" s="4"/>
      <c r="F58" s="4"/>
      <c r="G58" s="4"/>
      <c r="H58" s="1" t="str">
        <f t="shared" si="0"/>
        <v>data.Yobi_Text5= dataVm.Yobi_Text5;</v>
      </c>
      <c r="L58" s="1" t="str">
        <f t="shared" si="1"/>
        <v>Yobi_Text5  :  string ;</v>
      </c>
      <c r="Q58" s="1" t="str">
        <f t="shared" si="2"/>
        <v>Yobi_Text5:  revenueDetails.Yobi_Text5,</v>
      </c>
    </row>
    <row r="59" spans="1:17" s="5" customFormat="1">
      <c r="A59" s="4" t="s">
        <v>34</v>
      </c>
      <c r="B59" s="4" t="s">
        <v>35</v>
      </c>
      <c r="C59" s="4"/>
      <c r="D59" s="4"/>
      <c r="E59" s="4"/>
      <c r="F59" s="4"/>
      <c r="G59" s="4"/>
      <c r="H59" s="1" t="str">
        <f t="shared" si="0"/>
        <v>data.Yobi_Number1= dataVm.Yobi_Number1;</v>
      </c>
      <c r="L59" s="1" t="str">
        <f t="shared" si="1"/>
        <v>Yobi_Number1  : number;</v>
      </c>
      <c r="Q59" s="1" t="str">
        <f t="shared" si="2"/>
        <v>Yobi_Number1:  revenueDetails.Yobi_Number1,</v>
      </c>
    </row>
    <row r="60" spans="1:17" s="5" customFormat="1">
      <c r="A60" s="4" t="s">
        <v>36</v>
      </c>
      <c r="B60" s="4" t="s">
        <v>35</v>
      </c>
      <c r="C60" s="4"/>
      <c r="D60" s="4"/>
      <c r="E60" s="4"/>
      <c r="F60" s="4"/>
      <c r="G60" s="4"/>
      <c r="H60" s="1" t="str">
        <f t="shared" si="0"/>
        <v>data.Yobi_Number2= dataVm.Yobi_Number2;</v>
      </c>
      <c r="L60" s="1" t="str">
        <f t="shared" si="1"/>
        <v>Yobi_Number2  : number;</v>
      </c>
      <c r="Q60" s="1" t="str">
        <f t="shared" si="2"/>
        <v>Yobi_Number2:  revenueDetails.Yobi_Number2,</v>
      </c>
    </row>
    <row r="61" spans="1:17" s="5" customFormat="1">
      <c r="A61" s="4" t="s">
        <v>37</v>
      </c>
      <c r="B61" s="4" t="s">
        <v>35</v>
      </c>
      <c r="C61" s="4"/>
      <c r="D61" s="4"/>
      <c r="E61" s="4"/>
      <c r="F61" s="4"/>
      <c r="G61" s="4"/>
      <c r="H61" s="1" t="str">
        <f t="shared" si="0"/>
        <v>data.Yobi_Number3= dataVm.Yobi_Number3;</v>
      </c>
      <c r="L61" s="1" t="str">
        <f t="shared" si="1"/>
        <v>Yobi_Number3  : number;</v>
      </c>
      <c r="Q61" s="1" t="str">
        <f t="shared" si="2"/>
        <v>Yobi_Number3:  revenueDetails.Yobi_Number3,</v>
      </c>
    </row>
    <row r="62" spans="1:17" s="5" customFormat="1">
      <c r="A62" s="4" t="s">
        <v>38</v>
      </c>
      <c r="B62" s="4" t="s">
        <v>35</v>
      </c>
      <c r="C62" s="4"/>
      <c r="D62" s="4"/>
      <c r="E62" s="4"/>
      <c r="F62" s="4"/>
      <c r="G62" s="4"/>
      <c r="H62" s="1" t="str">
        <f t="shared" si="0"/>
        <v>data.Yobi_Number4= dataVm.Yobi_Number4;</v>
      </c>
      <c r="L62" s="1" t="str">
        <f t="shared" si="1"/>
        <v>Yobi_Number4  : number;</v>
      </c>
      <c r="Q62" s="1" t="str">
        <f t="shared" si="2"/>
        <v>Yobi_Number4:  revenueDetails.Yobi_Number4,</v>
      </c>
    </row>
    <row r="63" spans="1:17" s="5" customFormat="1">
      <c r="A63" s="4" t="s">
        <v>39</v>
      </c>
      <c r="B63" s="6" t="s">
        <v>35</v>
      </c>
      <c r="C63" s="4"/>
      <c r="D63" s="4"/>
      <c r="E63" s="4"/>
      <c r="F63" s="4"/>
      <c r="G63" s="4"/>
      <c r="H63" s="1" t="str">
        <f t="shared" si="0"/>
        <v>data.Yobi_Number5= dataVm.Yobi_Number5;</v>
      </c>
      <c r="L63" s="1" t="str">
        <f t="shared" si="1"/>
        <v>Yobi_Number5  : number;</v>
      </c>
      <c r="Q63" s="1" t="str">
        <f t="shared" si="2"/>
        <v>Yobi_Number5:  revenueDetails.Yobi_Number5,</v>
      </c>
    </row>
    <row r="64" spans="1:17" s="5" customFormat="1">
      <c r="A64" s="4" t="s">
        <v>45</v>
      </c>
      <c r="B64" s="4" t="s">
        <v>46</v>
      </c>
      <c r="C64" s="4"/>
      <c r="D64" s="4"/>
      <c r="E64" s="4"/>
      <c r="F64" s="4"/>
      <c r="G64" s="4"/>
      <c r="H64" s="1" t="str">
        <f t="shared" si="0"/>
        <v>data.Yobi_Decimal1= dataVm.Yobi_Decimal1;</v>
      </c>
      <c r="L64" s="1" t="str">
        <f t="shared" si="1"/>
        <v>Yobi_Decimal1  : number;</v>
      </c>
      <c r="Q64" s="1" t="str">
        <f t="shared" si="2"/>
        <v>Yobi_Decimal1:  revenueDetails.Yobi_Decimal1,</v>
      </c>
    </row>
    <row r="65" spans="1:17" s="5" customFormat="1">
      <c r="A65" s="4" t="s">
        <v>47</v>
      </c>
      <c r="B65" s="4" t="s">
        <v>46</v>
      </c>
      <c r="C65" s="4"/>
      <c r="D65" s="4"/>
      <c r="E65" s="4"/>
      <c r="F65" s="4"/>
      <c r="G65" s="4"/>
      <c r="H65" s="1" t="str">
        <f t="shared" si="0"/>
        <v>data.Yobi_Decimal2= dataVm.Yobi_Decimal2;</v>
      </c>
      <c r="L65" s="1" t="str">
        <f t="shared" si="1"/>
        <v>Yobi_Decimal2  : number;</v>
      </c>
      <c r="Q65" s="1" t="str">
        <f t="shared" si="2"/>
        <v>Yobi_Decimal2:  revenueDetails.Yobi_Decimal2,</v>
      </c>
    </row>
    <row r="66" spans="1:17" s="5" customFormat="1">
      <c r="A66" s="4" t="s">
        <v>48</v>
      </c>
      <c r="B66" s="4" t="s">
        <v>46</v>
      </c>
      <c r="C66" s="4"/>
      <c r="D66" s="4"/>
      <c r="E66" s="4"/>
      <c r="F66" s="4"/>
      <c r="G66" s="4"/>
      <c r="H66" s="1" t="str">
        <f t="shared" si="0"/>
        <v>data.Yobi_Decimal3= dataVm.Yobi_Decimal3;</v>
      </c>
      <c r="L66" s="1" t="str">
        <f t="shared" si="1"/>
        <v>Yobi_Decimal3  : number;</v>
      </c>
      <c r="Q66" s="1" t="str">
        <f t="shared" si="2"/>
        <v>Yobi_Decimal3:  revenueDetails.Yobi_Decimal3,</v>
      </c>
    </row>
    <row r="67" spans="1:17" s="5" customFormat="1">
      <c r="A67" s="4" t="s">
        <v>49</v>
      </c>
      <c r="B67" s="4" t="s">
        <v>46</v>
      </c>
      <c r="C67" s="4"/>
      <c r="D67" s="4"/>
      <c r="E67" s="4"/>
      <c r="F67" s="4"/>
      <c r="G67" s="4"/>
      <c r="H67" s="1" t="str">
        <f t="shared" si="0"/>
        <v>data.Yobi_Decimal4= dataVm.Yobi_Decimal4;</v>
      </c>
      <c r="L67" s="1" t="str">
        <f t="shared" si="1"/>
        <v>Yobi_Decimal4  : number;</v>
      </c>
      <c r="Q67" s="1" t="str">
        <f t="shared" ref="Q67:Q77" si="3">A67 &amp; ":  revenueDetails." &amp; A67 &amp; ","</f>
        <v>Yobi_Decimal4:  revenueDetails.Yobi_Decimal4,</v>
      </c>
    </row>
    <row r="68" spans="1:17" s="5" customFormat="1">
      <c r="A68" s="4" t="s">
        <v>50</v>
      </c>
      <c r="B68" s="4" t="s">
        <v>46</v>
      </c>
      <c r="C68" s="4"/>
      <c r="D68" s="4"/>
      <c r="E68" s="4"/>
      <c r="F68" s="4"/>
      <c r="G68" s="4"/>
      <c r="H68" s="1" t="str">
        <f t="shared" ref="H68:H77" si="4">"data."&amp;A68 &amp; "= dataVm." &amp;A68 &amp; ";"</f>
        <v>data.Yobi_Decimal5= dataVm.Yobi_Decimal5;</v>
      </c>
      <c r="L68" s="1" t="str">
        <f t="shared" si="1"/>
        <v>Yobi_Decimal5  : number;</v>
      </c>
      <c r="Q68" s="1" t="str">
        <f t="shared" si="3"/>
        <v>Yobi_Decimal5:  revenueDetails.Yobi_Decimal5,</v>
      </c>
    </row>
    <row r="69" spans="1:17" s="5" customFormat="1">
      <c r="A69" s="4" t="s">
        <v>56</v>
      </c>
      <c r="B69" s="4" t="s">
        <v>57</v>
      </c>
      <c r="C69" s="6"/>
      <c r="D69" s="6"/>
      <c r="E69" s="6"/>
      <c r="F69" s="6"/>
      <c r="G69" s="4"/>
      <c r="H69" s="1" t="str">
        <f t="shared" si="4"/>
        <v>data.Yobi_Date1= dataVm.Yobi_Date1;</v>
      </c>
      <c r="L69" s="1" t="str">
        <f t="shared" si="1"/>
        <v>Yobi_Date1  :  Date ;</v>
      </c>
      <c r="Q69" s="1" t="str">
        <f t="shared" si="3"/>
        <v>Yobi_Date1:  revenueDetails.Yobi_Date1,</v>
      </c>
    </row>
    <row r="70" spans="1:17" s="5" customFormat="1">
      <c r="A70" s="4" t="s">
        <v>58</v>
      </c>
      <c r="B70" s="4" t="s">
        <v>57</v>
      </c>
      <c r="C70" s="6"/>
      <c r="D70" s="6"/>
      <c r="E70" s="6"/>
      <c r="F70" s="6"/>
      <c r="G70" s="4"/>
      <c r="H70" s="1" t="str">
        <f t="shared" si="4"/>
        <v>data.Yobi_Date2= dataVm.Yobi_Date2;</v>
      </c>
      <c r="L70" s="1" t="str">
        <f t="shared" si="1"/>
        <v>Yobi_Date2  :  Date ;</v>
      </c>
      <c r="Q70" s="1" t="str">
        <f t="shared" si="3"/>
        <v>Yobi_Date2:  revenueDetails.Yobi_Date2,</v>
      </c>
    </row>
    <row r="71" spans="1:17" s="5" customFormat="1">
      <c r="A71" s="4" t="s">
        <v>59</v>
      </c>
      <c r="B71" s="4" t="s">
        <v>57</v>
      </c>
      <c r="C71" s="6"/>
      <c r="D71" s="6"/>
      <c r="E71" s="6"/>
      <c r="F71" s="6"/>
      <c r="G71" s="4"/>
      <c r="H71" s="1" t="str">
        <f t="shared" si="4"/>
        <v>data.Yobi_Date3= dataVm.Yobi_Date3;</v>
      </c>
      <c r="L71" s="1" t="str">
        <f t="shared" si="1"/>
        <v>Yobi_Date3  :  Date ;</v>
      </c>
      <c r="Q71" s="1" t="str">
        <f t="shared" si="3"/>
        <v>Yobi_Date3:  revenueDetails.Yobi_Date3,</v>
      </c>
    </row>
    <row r="72" spans="1:17" s="5" customFormat="1">
      <c r="A72" s="4" t="s">
        <v>60</v>
      </c>
      <c r="B72" s="4" t="s">
        <v>57</v>
      </c>
      <c r="C72" s="4"/>
      <c r="D72" s="4"/>
      <c r="E72" s="4"/>
      <c r="F72" s="4"/>
      <c r="G72" s="4"/>
      <c r="H72" s="1" t="str">
        <f t="shared" si="4"/>
        <v>data.Yobi_Date4= dataVm.Yobi_Date4;</v>
      </c>
      <c r="L72" s="1" t="str">
        <f t="shared" si="1"/>
        <v>Yobi_Date4  :  Date ;</v>
      </c>
      <c r="Q72" s="1" t="str">
        <f t="shared" si="3"/>
        <v>Yobi_Date4:  revenueDetails.Yobi_Date4,</v>
      </c>
    </row>
    <row r="73" spans="1:17" s="5" customFormat="1">
      <c r="A73" s="4" t="s">
        <v>61</v>
      </c>
      <c r="B73" s="4" t="s">
        <v>57</v>
      </c>
      <c r="C73" s="4"/>
      <c r="D73" s="4"/>
      <c r="E73" s="4"/>
      <c r="F73" s="4"/>
      <c r="G73" s="4"/>
      <c r="H73" s="1" t="str">
        <f t="shared" si="4"/>
        <v>data.Yobi_Date5= dataVm.Yobi_Date5;</v>
      </c>
      <c r="L73" s="1" t="str">
        <f t="shared" si="1"/>
        <v>Yobi_Date5  :  Date ;</v>
      </c>
      <c r="Q73" s="1" t="str">
        <f t="shared" si="3"/>
        <v>Yobi_Date5:  revenueDetails.Yobi_Date5,</v>
      </c>
    </row>
    <row r="74" spans="1:17" s="5" customFormat="1">
      <c r="A74" s="4" t="s">
        <v>67</v>
      </c>
      <c r="B74" s="4" t="s">
        <v>68</v>
      </c>
      <c r="C74" s="4"/>
      <c r="D74" s="4"/>
      <c r="E74" s="4"/>
      <c r="F74" s="4"/>
      <c r="G74" s="4" t="s">
        <v>69</v>
      </c>
      <c r="H74" s="1" t="str">
        <f t="shared" si="4"/>
        <v>data.CreatedDate= dataVm.CreatedDate;</v>
      </c>
      <c r="L74" s="1" t="str">
        <f t="shared" si="1"/>
        <v>CreatedDate  :  Date ;</v>
      </c>
      <c r="Q74" s="1" t="str">
        <f t="shared" si="3"/>
        <v>CreatedDate:  revenueDetails.CreatedDate,</v>
      </c>
    </row>
    <row r="75" spans="1:17" s="5" customFormat="1">
      <c r="A75" s="4" t="s">
        <v>70</v>
      </c>
      <c r="B75" s="4" t="s">
        <v>14</v>
      </c>
      <c r="C75" s="4"/>
      <c r="D75" s="4"/>
      <c r="E75" s="4"/>
      <c r="F75" s="4"/>
      <c r="G75" s="4" t="s">
        <v>288</v>
      </c>
      <c r="H75" s="1" t="str">
        <f t="shared" si="4"/>
        <v>data.CreatedBy= dataVm.CreatedBy;</v>
      </c>
      <c r="L75" s="1" t="str">
        <f t="shared" ref="L75:L77" si="5">A75 &amp; "  : " &amp; IF(OR(B75="int", B75="long", B75="decimal"),"number;", IF(B75="bool","boolean;",IF(B75="DateTime"," Date ;"," string ;")))</f>
        <v>CreatedBy  :  string ;</v>
      </c>
      <c r="Q75" s="1" t="str">
        <f t="shared" si="3"/>
        <v>CreatedBy:  revenueDetails.CreatedBy,</v>
      </c>
    </row>
    <row r="76" spans="1:17" s="5" customFormat="1">
      <c r="A76" s="4" t="s">
        <v>71</v>
      </c>
      <c r="B76" s="4" t="s">
        <v>68</v>
      </c>
      <c r="C76" s="4"/>
      <c r="D76" s="4"/>
      <c r="E76" s="4"/>
      <c r="F76" s="4"/>
      <c r="G76" s="4" t="s">
        <v>72</v>
      </c>
      <c r="H76" s="1" t="str">
        <f t="shared" si="4"/>
        <v>data.UpdatedDate= dataVm.UpdatedDate;</v>
      </c>
      <c r="L76" s="1" t="str">
        <f t="shared" si="5"/>
        <v>UpdatedDate  :  Date ;</v>
      </c>
      <c r="Q76" s="1" t="str">
        <f t="shared" si="3"/>
        <v>UpdatedDate:  revenueDetails.UpdatedDate,</v>
      </c>
    </row>
    <row r="77" spans="1:17" s="5" customFormat="1">
      <c r="A77" s="4" t="s">
        <v>73</v>
      </c>
      <c r="B77" s="4" t="s">
        <v>14</v>
      </c>
      <c r="C77" s="4"/>
      <c r="D77" s="4"/>
      <c r="E77" s="4"/>
      <c r="F77" s="4"/>
      <c r="G77" s="4" t="s">
        <v>289</v>
      </c>
      <c r="H77" s="1" t="str">
        <f t="shared" si="4"/>
        <v>data.UpdatedBy= dataVm.UpdatedBy;</v>
      </c>
      <c r="L77" s="1" t="str">
        <f t="shared" si="5"/>
        <v>UpdatedBy  :  string ;</v>
      </c>
      <c r="Q77" s="1" t="str">
        <f t="shared" si="3"/>
        <v>UpdatedBy:  revenueDetails.UpdatedBy,</v>
      </c>
    </row>
  </sheetData>
  <phoneticPr fontId="4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"/>
  <sheetViews>
    <sheetView workbookViewId="0">
      <selection activeCell="A11" sqref="A11"/>
    </sheetView>
  </sheetViews>
  <sheetFormatPr defaultColWidth="9" defaultRowHeight="18.75"/>
  <cols>
    <col min="1" max="1" width="17.375" style="1" bestFit="1" customWidth="1"/>
    <col min="2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371</v>
      </c>
    </row>
    <row r="3" spans="1:8">
      <c r="A3" s="5" t="s">
        <v>1</v>
      </c>
      <c r="B3" s="1" t="s">
        <v>370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350</v>
      </c>
      <c r="B5" s="2" t="s">
        <v>9</v>
      </c>
      <c r="C5" s="2" t="s">
        <v>199</v>
      </c>
      <c r="D5" s="2"/>
      <c r="E5" s="2"/>
      <c r="F5" s="2"/>
      <c r="G5" s="2" t="s">
        <v>973</v>
      </c>
      <c r="H5" s="1" t="str">
        <f>"data."&amp;A5 &amp; "= dataVm." &amp;A5 &amp; ";"</f>
        <v>data.ID= dataVm.ID;</v>
      </c>
    </row>
    <row r="6" spans="1:8">
      <c r="A6" s="2" t="s">
        <v>372</v>
      </c>
      <c r="B6" s="2" t="s">
        <v>14</v>
      </c>
      <c r="C6" s="2"/>
      <c r="D6" s="2"/>
      <c r="E6" s="2"/>
      <c r="F6" s="2"/>
      <c r="G6" s="2" t="s">
        <v>972</v>
      </c>
      <c r="H6" s="1" t="str">
        <f t="shared" ref="H6:H15" si="0">"data."&amp;A6 &amp; "= dataVm." &amp;A6 &amp; ";"</f>
        <v>data.FileName= dataVm.FileName;</v>
      </c>
    </row>
    <row r="7" spans="1:8">
      <c r="A7" s="2" t="s">
        <v>955</v>
      </c>
      <c r="B7" s="2" t="s">
        <v>956</v>
      </c>
      <c r="C7" s="2"/>
      <c r="D7" s="2"/>
      <c r="E7" s="2"/>
      <c r="F7" s="2"/>
      <c r="G7" s="2" t="s">
        <v>971</v>
      </c>
    </row>
    <row r="8" spans="1:8">
      <c r="A8" s="2" t="s">
        <v>375</v>
      </c>
      <c r="B8" s="2" t="s">
        <v>957</v>
      </c>
      <c r="C8" s="2"/>
      <c r="D8" s="2"/>
      <c r="E8" s="2"/>
      <c r="F8" s="2"/>
      <c r="G8" s="2" t="s">
        <v>970</v>
      </c>
      <c r="H8" s="1" t="str">
        <f t="shared" si="0"/>
        <v>data.FileExt= dataVm.FileExt;</v>
      </c>
    </row>
    <row r="9" spans="1:8">
      <c r="A9" s="2" t="s">
        <v>373</v>
      </c>
      <c r="B9" s="2" t="s">
        <v>14</v>
      </c>
      <c r="C9" s="2"/>
      <c r="D9" s="2"/>
      <c r="E9" s="2"/>
      <c r="F9" s="2"/>
      <c r="G9" s="2" t="s">
        <v>968</v>
      </c>
      <c r="H9" s="1" t="str">
        <f t="shared" si="0"/>
        <v>data.ContentType= dataVm.ContentType;</v>
      </c>
    </row>
    <row r="10" spans="1:8">
      <c r="A10" s="2" t="s">
        <v>958</v>
      </c>
      <c r="B10" s="2" t="s">
        <v>374</v>
      </c>
      <c r="C10" s="2"/>
      <c r="D10" s="2"/>
      <c r="E10" s="2"/>
      <c r="F10" s="2"/>
      <c r="G10" s="2" t="s">
        <v>969</v>
      </c>
      <c r="H10" s="1" t="str">
        <f t="shared" si="0"/>
        <v>data.Data= dataVm.Data;</v>
      </c>
    </row>
    <row r="11" spans="1:8">
      <c r="A11" s="2" t="s">
        <v>1312</v>
      </c>
      <c r="B11" s="2" t="s">
        <v>1313</v>
      </c>
      <c r="C11" s="2"/>
      <c r="D11" s="2"/>
      <c r="E11" s="2"/>
      <c r="F11" s="2"/>
      <c r="G11" s="2" t="s">
        <v>1314</v>
      </c>
      <c r="H11" s="1" t="str">
        <f t="shared" si="0"/>
        <v>data.Password= dataVm.Password;</v>
      </c>
    </row>
    <row r="12" spans="1:8">
      <c r="A12" s="2" t="s">
        <v>1311</v>
      </c>
      <c r="B12" s="2" t="s">
        <v>14</v>
      </c>
      <c r="C12" s="2"/>
      <c r="D12" s="2"/>
      <c r="E12" s="2"/>
      <c r="F12" s="2"/>
      <c r="G12" s="2" t="s">
        <v>967</v>
      </c>
      <c r="H12" s="1" t="str">
        <f t="shared" si="0"/>
        <v>data.HaltString= dataVm.HaltString;</v>
      </c>
    </row>
    <row r="13" spans="1:8">
      <c r="A13" s="2" t="s">
        <v>959</v>
      </c>
      <c r="B13" s="2" t="s">
        <v>956</v>
      </c>
      <c r="C13" s="2"/>
      <c r="D13" s="2"/>
      <c r="E13" s="2"/>
      <c r="F13" s="2"/>
      <c r="G13" s="2" t="s">
        <v>964</v>
      </c>
      <c r="H13" s="1" t="str">
        <f t="shared" si="0"/>
        <v>data.PathOnHost= dataVm.PathOnHost;</v>
      </c>
    </row>
    <row r="14" spans="1:8">
      <c r="A14" s="2" t="s">
        <v>960</v>
      </c>
      <c r="B14" s="2" t="s">
        <v>962</v>
      </c>
      <c r="C14" s="2"/>
      <c r="D14" s="2"/>
      <c r="E14" s="2"/>
      <c r="F14" s="2"/>
      <c r="G14" s="2" t="s">
        <v>965</v>
      </c>
      <c r="H14" s="1" t="str">
        <f t="shared" si="0"/>
        <v>data.RelatedTable= dataVm.RelatedTable;</v>
      </c>
    </row>
    <row r="15" spans="1:8">
      <c r="A15" s="2" t="s">
        <v>961</v>
      </c>
      <c r="B15" s="2" t="s">
        <v>963</v>
      </c>
      <c r="C15" s="2"/>
      <c r="D15" s="2"/>
      <c r="E15" s="2"/>
      <c r="F15" s="2"/>
      <c r="G15" s="2" t="s">
        <v>966</v>
      </c>
      <c r="H15" s="1" t="str">
        <f t="shared" si="0"/>
        <v>data.RelatedKey= dataVm.RelatedKey;</v>
      </c>
    </row>
    <row r="16" spans="1:8" s="5" customFormat="1">
      <c r="A16" s="4" t="s">
        <v>16</v>
      </c>
      <c r="B16" s="4" t="s">
        <v>9</v>
      </c>
      <c r="C16" s="4"/>
      <c r="D16" s="4"/>
      <c r="E16" s="4"/>
      <c r="F16" s="4"/>
      <c r="G16" s="4" t="s">
        <v>17</v>
      </c>
    </row>
    <row r="17" spans="1:7" s="5" customFormat="1">
      <c r="A17" s="4" t="s">
        <v>18</v>
      </c>
      <c r="B17" s="4" t="s">
        <v>14</v>
      </c>
      <c r="C17" s="4"/>
      <c r="D17" s="4"/>
      <c r="E17" s="4"/>
      <c r="F17" s="4"/>
      <c r="G17" s="4" t="s">
        <v>19</v>
      </c>
    </row>
    <row r="18" spans="1:7" s="5" customFormat="1">
      <c r="A18" s="4" t="s">
        <v>20</v>
      </c>
      <c r="B18" s="4" t="s">
        <v>14</v>
      </c>
      <c r="C18" s="4"/>
      <c r="D18" s="4"/>
      <c r="E18" s="4"/>
      <c r="F18" s="4"/>
      <c r="G18" s="4" t="s">
        <v>8</v>
      </c>
    </row>
    <row r="19" spans="1:7" s="5" customFormat="1">
      <c r="A19" s="4" t="s">
        <v>21</v>
      </c>
      <c r="B19" s="4" t="s">
        <v>9</v>
      </c>
      <c r="C19" s="4"/>
      <c r="D19" s="4"/>
      <c r="E19" s="4"/>
      <c r="F19" s="4"/>
      <c r="G19" s="4" t="s">
        <v>287</v>
      </c>
    </row>
    <row r="20" spans="1:7" s="5" customFormat="1">
      <c r="A20" s="4" t="s">
        <v>954</v>
      </c>
      <c r="B20" s="4" t="s">
        <v>9</v>
      </c>
      <c r="C20" s="4"/>
      <c r="D20" s="4"/>
      <c r="E20" s="4"/>
      <c r="F20" s="4"/>
      <c r="G20" s="4" t="s">
        <v>23</v>
      </c>
    </row>
    <row r="21" spans="1:7" s="5" customFormat="1">
      <c r="A21" s="4" t="s">
        <v>24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25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26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27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28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29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30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31</v>
      </c>
      <c r="B28" s="4" t="s">
        <v>14</v>
      </c>
      <c r="C28" s="4"/>
      <c r="D28" s="4"/>
      <c r="E28" s="4"/>
      <c r="F28" s="4"/>
      <c r="G28" s="4"/>
    </row>
    <row r="29" spans="1:7" s="5" customFormat="1">
      <c r="A29" s="4" t="s">
        <v>32</v>
      </c>
      <c r="B29" s="4" t="s">
        <v>14</v>
      </c>
      <c r="C29" s="4"/>
      <c r="D29" s="4"/>
      <c r="E29" s="4"/>
      <c r="F29" s="4"/>
      <c r="G29" s="4"/>
    </row>
    <row r="30" spans="1:7" s="5" customFormat="1">
      <c r="A30" s="4" t="s">
        <v>33</v>
      </c>
      <c r="B30" s="4" t="s">
        <v>14</v>
      </c>
      <c r="C30" s="4"/>
      <c r="D30" s="4"/>
      <c r="E30" s="4"/>
      <c r="F30" s="4"/>
      <c r="G30" s="4"/>
    </row>
    <row r="31" spans="1:7" s="5" customFormat="1">
      <c r="A31" s="4" t="s">
        <v>34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36</v>
      </c>
      <c r="B32" s="4" t="s">
        <v>35</v>
      </c>
      <c r="C32" s="4"/>
      <c r="D32" s="4"/>
      <c r="E32" s="4"/>
      <c r="F32" s="4"/>
      <c r="G32" s="4"/>
    </row>
    <row r="33" spans="1:7" s="5" customFormat="1">
      <c r="A33" s="4" t="s">
        <v>37</v>
      </c>
      <c r="B33" s="4" t="s">
        <v>35</v>
      </c>
      <c r="C33" s="4"/>
      <c r="D33" s="4"/>
      <c r="E33" s="4"/>
      <c r="F33" s="4"/>
      <c r="G33" s="4"/>
    </row>
    <row r="34" spans="1:7" s="5" customFormat="1">
      <c r="A34" s="4" t="s">
        <v>38</v>
      </c>
      <c r="B34" s="4" t="s">
        <v>35</v>
      </c>
      <c r="C34" s="4"/>
      <c r="D34" s="4"/>
      <c r="E34" s="4"/>
      <c r="F34" s="4"/>
      <c r="G34" s="4"/>
    </row>
    <row r="35" spans="1:7" s="5" customFormat="1">
      <c r="A35" s="4" t="s">
        <v>39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40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41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42</v>
      </c>
      <c r="B38" s="6" t="s">
        <v>35</v>
      </c>
      <c r="C38" s="4"/>
      <c r="D38" s="4"/>
      <c r="E38" s="4"/>
      <c r="F38" s="4"/>
      <c r="G38" s="4"/>
    </row>
    <row r="39" spans="1:7" s="5" customFormat="1">
      <c r="A39" s="4" t="s">
        <v>43</v>
      </c>
      <c r="B39" s="6" t="s">
        <v>35</v>
      </c>
      <c r="C39" s="4"/>
      <c r="D39" s="4"/>
      <c r="E39" s="4"/>
      <c r="F39" s="4"/>
      <c r="G39" s="4"/>
    </row>
    <row r="40" spans="1:7" s="5" customFormat="1">
      <c r="A40" s="4" t="s">
        <v>44</v>
      </c>
      <c r="B40" s="6" t="s">
        <v>35</v>
      </c>
      <c r="C40" s="4"/>
      <c r="D40" s="4"/>
      <c r="E40" s="4"/>
      <c r="F40" s="4"/>
      <c r="G40" s="4"/>
    </row>
    <row r="41" spans="1:7" s="5" customFormat="1">
      <c r="A41" s="4" t="s">
        <v>45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47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48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49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50</v>
      </c>
      <c r="B45" s="4" t="s">
        <v>46</v>
      </c>
      <c r="C45" s="4"/>
      <c r="D45" s="4"/>
      <c r="E45" s="4"/>
      <c r="F45" s="4"/>
      <c r="G45" s="4"/>
    </row>
    <row r="46" spans="1:7" s="5" customFormat="1">
      <c r="A46" s="4" t="s">
        <v>51</v>
      </c>
      <c r="B46" s="4" t="s">
        <v>46</v>
      </c>
      <c r="C46" s="4"/>
      <c r="D46" s="4"/>
      <c r="E46" s="4"/>
      <c r="F46" s="4"/>
      <c r="G46" s="4"/>
    </row>
    <row r="47" spans="1:7" s="5" customFormat="1">
      <c r="A47" s="4" t="s">
        <v>52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53</v>
      </c>
      <c r="B48" s="4" t="s">
        <v>46</v>
      </c>
      <c r="C48" s="6"/>
      <c r="D48" s="6"/>
      <c r="E48" s="6"/>
      <c r="F48" s="6"/>
      <c r="G48" s="4"/>
    </row>
    <row r="49" spans="1:7" s="5" customFormat="1">
      <c r="A49" s="4" t="s">
        <v>54</v>
      </c>
      <c r="B49" s="4" t="s">
        <v>46</v>
      </c>
      <c r="C49" s="6"/>
      <c r="D49" s="6"/>
      <c r="E49" s="6"/>
      <c r="F49" s="6"/>
      <c r="G49" s="4"/>
    </row>
    <row r="50" spans="1:7" s="5" customFormat="1">
      <c r="A50" s="4" t="s">
        <v>55</v>
      </c>
      <c r="B50" s="4" t="s">
        <v>46</v>
      </c>
      <c r="C50" s="6"/>
      <c r="D50" s="6"/>
      <c r="E50" s="6"/>
      <c r="F50" s="6"/>
      <c r="G50" s="4"/>
    </row>
    <row r="51" spans="1:7" s="5" customFormat="1">
      <c r="A51" s="4" t="s">
        <v>56</v>
      </c>
      <c r="B51" s="4" t="s">
        <v>57</v>
      </c>
      <c r="C51" s="6"/>
      <c r="D51" s="6"/>
      <c r="E51" s="6"/>
      <c r="F51" s="6"/>
      <c r="G51" s="4"/>
    </row>
    <row r="52" spans="1:7" s="5" customFormat="1">
      <c r="A52" s="4" t="s">
        <v>58</v>
      </c>
      <c r="B52" s="4" t="s">
        <v>57</v>
      </c>
      <c r="C52" s="6"/>
      <c r="D52" s="6"/>
      <c r="E52" s="6"/>
      <c r="F52" s="6"/>
      <c r="G52" s="4"/>
    </row>
    <row r="53" spans="1:7" s="5" customFormat="1">
      <c r="A53" s="4" t="s">
        <v>59</v>
      </c>
      <c r="B53" s="4" t="s">
        <v>57</v>
      </c>
      <c r="C53" s="6"/>
      <c r="D53" s="6"/>
      <c r="E53" s="6"/>
      <c r="F53" s="6"/>
      <c r="G53" s="4"/>
    </row>
    <row r="54" spans="1:7" s="5" customFormat="1">
      <c r="A54" s="4" t="s">
        <v>60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61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62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63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64</v>
      </c>
      <c r="B58" s="4" t="s">
        <v>57</v>
      </c>
      <c r="C58" s="4"/>
      <c r="D58" s="4"/>
      <c r="E58" s="4"/>
      <c r="F58" s="4"/>
      <c r="G58" s="4"/>
    </row>
    <row r="59" spans="1:7" s="5" customFormat="1">
      <c r="A59" s="4" t="s">
        <v>65</v>
      </c>
      <c r="B59" s="4" t="s">
        <v>57</v>
      </c>
      <c r="C59" s="4"/>
      <c r="D59" s="4"/>
      <c r="E59" s="4"/>
      <c r="F59" s="4"/>
      <c r="G59" s="4"/>
    </row>
    <row r="60" spans="1:7" s="5" customFormat="1">
      <c r="A60" s="4" t="s">
        <v>66</v>
      </c>
      <c r="B60" s="4" t="s">
        <v>57</v>
      </c>
      <c r="C60" s="4"/>
      <c r="D60" s="4"/>
      <c r="E60" s="4"/>
      <c r="F60" s="4"/>
      <c r="G60" s="4"/>
    </row>
    <row r="61" spans="1:7" s="5" customFormat="1">
      <c r="A61" s="4" t="s">
        <v>67</v>
      </c>
      <c r="B61" s="4" t="s">
        <v>68</v>
      </c>
      <c r="C61" s="4"/>
      <c r="D61" s="4"/>
      <c r="E61" s="4"/>
      <c r="F61" s="4"/>
      <c r="G61" s="4" t="s">
        <v>69</v>
      </c>
    </row>
    <row r="62" spans="1:7" s="5" customFormat="1">
      <c r="A62" s="4" t="s">
        <v>70</v>
      </c>
      <c r="B62" s="4" t="s">
        <v>14</v>
      </c>
      <c r="C62" s="4"/>
      <c r="D62" s="4"/>
      <c r="E62" s="4"/>
      <c r="F62" s="4"/>
      <c r="G62" s="4" t="s">
        <v>288</v>
      </c>
    </row>
    <row r="63" spans="1:7" s="5" customFormat="1">
      <c r="A63" s="4" t="s">
        <v>71</v>
      </c>
      <c r="B63" s="4" t="s">
        <v>68</v>
      </c>
      <c r="C63" s="4"/>
      <c r="D63" s="4"/>
      <c r="E63" s="4"/>
      <c r="F63" s="4"/>
      <c r="G63" s="4" t="s">
        <v>72</v>
      </c>
    </row>
    <row r="64" spans="1:7" s="5" customFormat="1">
      <c r="A64" s="4" t="s">
        <v>73</v>
      </c>
      <c r="B64" s="4" t="s">
        <v>14</v>
      </c>
      <c r="C64" s="4"/>
      <c r="D64" s="4"/>
      <c r="E64" s="4"/>
      <c r="F64" s="4"/>
      <c r="G64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9"/>
  <sheetViews>
    <sheetView workbookViewId="0">
      <selection activeCell="A10" sqref="A10"/>
    </sheetView>
  </sheetViews>
  <sheetFormatPr defaultColWidth="9" defaultRowHeight="18.75"/>
  <cols>
    <col min="1" max="1" width="17.375" style="1" bestFit="1" customWidth="1"/>
    <col min="2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371</v>
      </c>
    </row>
    <row r="3" spans="1:8">
      <c r="A3" s="5" t="s">
        <v>1</v>
      </c>
      <c r="B3" s="1" t="s">
        <v>979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350</v>
      </c>
      <c r="B5" s="2" t="s">
        <v>9</v>
      </c>
      <c r="C5" s="2" t="s">
        <v>199</v>
      </c>
      <c r="D5" s="2"/>
      <c r="E5" s="2"/>
      <c r="F5" s="2"/>
      <c r="G5" s="2" t="s">
        <v>973</v>
      </c>
      <c r="H5" s="1" t="str">
        <f>"data."&amp;A5 &amp; "= dataVm." &amp;A5 &amp; ";"</f>
        <v>data.ID= dataVm.ID;</v>
      </c>
    </row>
    <row r="6" spans="1:8">
      <c r="A6" s="2" t="s">
        <v>980</v>
      </c>
      <c r="B6" s="2" t="s">
        <v>975</v>
      </c>
      <c r="C6" s="2"/>
      <c r="D6" s="2" t="s">
        <v>976</v>
      </c>
      <c r="E6" s="2" t="s">
        <v>199</v>
      </c>
      <c r="F6" s="2"/>
      <c r="G6" s="2"/>
    </row>
    <row r="7" spans="1:8">
      <c r="A7" s="2" t="s">
        <v>981</v>
      </c>
      <c r="B7" s="2" t="s">
        <v>977</v>
      </c>
      <c r="C7" s="2"/>
      <c r="D7" s="2"/>
      <c r="E7" s="2" t="s">
        <v>199</v>
      </c>
      <c r="F7" s="2"/>
      <c r="G7" s="2" t="s">
        <v>978</v>
      </c>
    </row>
    <row r="8" spans="1:8">
      <c r="A8" s="2" t="s">
        <v>974</v>
      </c>
      <c r="B8" s="2" t="s">
        <v>198</v>
      </c>
      <c r="C8" s="2"/>
      <c r="D8" s="2" t="s">
        <v>199</v>
      </c>
      <c r="E8" s="2" t="s">
        <v>199</v>
      </c>
      <c r="F8" s="2"/>
      <c r="G8" s="2" t="s">
        <v>982</v>
      </c>
    </row>
    <row r="9" spans="1:8">
      <c r="A9" s="2" t="s">
        <v>983</v>
      </c>
      <c r="B9" s="2" t="s">
        <v>956</v>
      </c>
      <c r="C9" s="2"/>
      <c r="D9" s="2"/>
      <c r="E9" s="2"/>
      <c r="F9" s="2"/>
      <c r="G9" s="2" t="s">
        <v>971</v>
      </c>
    </row>
    <row r="10" spans="1:8">
      <c r="A10" s="2" t="s">
        <v>583</v>
      </c>
      <c r="B10" s="2" t="s">
        <v>975</v>
      </c>
      <c r="C10" s="2"/>
      <c r="D10" s="2" t="s">
        <v>199</v>
      </c>
      <c r="E10" s="2"/>
      <c r="F10" s="2"/>
      <c r="G10" s="2"/>
    </row>
    <row r="11" spans="1:8" s="5" customFormat="1">
      <c r="A11" s="4" t="s">
        <v>16</v>
      </c>
      <c r="B11" s="4" t="s">
        <v>9</v>
      </c>
      <c r="C11" s="4"/>
      <c r="D11" s="4"/>
      <c r="E11" s="4"/>
      <c r="F11" s="4"/>
      <c r="G11" s="4" t="s">
        <v>17</v>
      </c>
    </row>
    <row r="12" spans="1:8" s="5" customFormat="1">
      <c r="A12" s="4" t="s">
        <v>18</v>
      </c>
      <c r="B12" s="4" t="s">
        <v>14</v>
      </c>
      <c r="C12" s="4"/>
      <c r="D12" s="4"/>
      <c r="E12" s="4"/>
      <c r="F12" s="4"/>
      <c r="G12" s="4" t="s">
        <v>19</v>
      </c>
    </row>
    <row r="13" spans="1:8" s="5" customFormat="1">
      <c r="A13" s="4" t="s">
        <v>20</v>
      </c>
      <c r="B13" s="4" t="s">
        <v>14</v>
      </c>
      <c r="C13" s="4"/>
      <c r="D13" s="4"/>
      <c r="E13" s="4"/>
      <c r="F13" s="4"/>
      <c r="G13" s="4" t="s">
        <v>8</v>
      </c>
    </row>
    <row r="14" spans="1:8" s="5" customFormat="1">
      <c r="A14" s="4" t="s">
        <v>21</v>
      </c>
      <c r="B14" s="4" t="s">
        <v>9</v>
      </c>
      <c r="C14" s="4"/>
      <c r="D14" s="4"/>
      <c r="E14" s="4"/>
      <c r="F14" s="4"/>
      <c r="G14" s="4" t="s">
        <v>287</v>
      </c>
    </row>
    <row r="15" spans="1:8" s="5" customFormat="1">
      <c r="A15" s="4" t="s">
        <v>954</v>
      </c>
      <c r="B15" s="4" t="s">
        <v>9</v>
      </c>
      <c r="C15" s="4"/>
      <c r="D15" s="4"/>
      <c r="E15" s="4"/>
      <c r="F15" s="4"/>
      <c r="G15" s="4" t="s">
        <v>23</v>
      </c>
    </row>
    <row r="16" spans="1:8" s="5" customFormat="1">
      <c r="A16" s="4" t="s">
        <v>24</v>
      </c>
      <c r="B16" s="4" t="s">
        <v>14</v>
      </c>
      <c r="C16" s="4"/>
      <c r="D16" s="4"/>
      <c r="E16" s="4"/>
      <c r="F16" s="4"/>
      <c r="G16" s="4"/>
    </row>
    <row r="17" spans="1:7" s="5" customFormat="1">
      <c r="A17" s="4" t="s">
        <v>25</v>
      </c>
      <c r="B17" s="4" t="s">
        <v>14</v>
      </c>
      <c r="C17" s="4"/>
      <c r="D17" s="4"/>
      <c r="E17" s="4"/>
      <c r="F17" s="4"/>
      <c r="G17" s="4"/>
    </row>
    <row r="18" spans="1:7" s="5" customFormat="1">
      <c r="A18" s="4" t="s">
        <v>26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27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28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29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30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31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32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33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34</v>
      </c>
      <c r="B26" s="4" t="s">
        <v>35</v>
      </c>
      <c r="C26" s="4"/>
      <c r="D26" s="4"/>
      <c r="E26" s="4"/>
      <c r="F26" s="4"/>
      <c r="G26" s="4"/>
    </row>
    <row r="27" spans="1:7" s="5" customFormat="1">
      <c r="A27" s="4" t="s">
        <v>36</v>
      </c>
      <c r="B27" s="4" t="s">
        <v>35</v>
      </c>
      <c r="C27" s="4"/>
      <c r="D27" s="4"/>
      <c r="E27" s="4"/>
      <c r="F27" s="4"/>
      <c r="G27" s="4"/>
    </row>
    <row r="28" spans="1:7" s="5" customFormat="1">
      <c r="A28" s="4" t="s">
        <v>37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38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39</v>
      </c>
      <c r="B30" s="6" t="s">
        <v>35</v>
      </c>
      <c r="C30" s="4"/>
      <c r="D30" s="4"/>
      <c r="E30" s="4"/>
      <c r="F30" s="4"/>
      <c r="G30" s="4"/>
    </row>
    <row r="31" spans="1:7" s="5" customFormat="1">
      <c r="A31" s="4" t="s">
        <v>40</v>
      </c>
      <c r="B31" s="6" t="s">
        <v>35</v>
      </c>
      <c r="C31" s="4"/>
      <c r="D31" s="4"/>
      <c r="E31" s="4"/>
      <c r="F31" s="4"/>
      <c r="G31" s="4"/>
    </row>
    <row r="32" spans="1:7" s="5" customFormat="1">
      <c r="A32" s="4" t="s">
        <v>41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42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43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44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45</v>
      </c>
      <c r="B36" s="4" t="s">
        <v>46</v>
      </c>
      <c r="C36" s="4"/>
      <c r="D36" s="4"/>
      <c r="E36" s="4"/>
      <c r="F36" s="4"/>
      <c r="G36" s="4"/>
    </row>
    <row r="37" spans="1:7" s="5" customFormat="1">
      <c r="A37" s="4" t="s">
        <v>47</v>
      </c>
      <c r="B37" s="4" t="s">
        <v>46</v>
      </c>
      <c r="C37" s="4"/>
      <c r="D37" s="4"/>
      <c r="E37" s="4"/>
      <c r="F37" s="4"/>
      <c r="G37" s="4"/>
    </row>
    <row r="38" spans="1:7" s="5" customFormat="1">
      <c r="A38" s="4" t="s">
        <v>48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49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50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51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52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53</v>
      </c>
      <c r="B43" s="4" t="s">
        <v>46</v>
      </c>
      <c r="C43" s="6"/>
      <c r="D43" s="6"/>
      <c r="E43" s="6"/>
      <c r="F43" s="6"/>
      <c r="G43" s="4"/>
    </row>
    <row r="44" spans="1:7" s="5" customFormat="1">
      <c r="A44" s="4" t="s">
        <v>54</v>
      </c>
      <c r="B44" s="4" t="s">
        <v>46</v>
      </c>
      <c r="C44" s="6"/>
      <c r="D44" s="6"/>
      <c r="E44" s="6"/>
      <c r="F44" s="6"/>
      <c r="G44" s="4"/>
    </row>
    <row r="45" spans="1:7" s="5" customFormat="1">
      <c r="A45" s="4" t="s">
        <v>55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56</v>
      </c>
      <c r="B46" s="4" t="s">
        <v>57</v>
      </c>
      <c r="C46" s="6"/>
      <c r="D46" s="6"/>
      <c r="E46" s="6"/>
      <c r="F46" s="6"/>
      <c r="G46" s="4"/>
    </row>
    <row r="47" spans="1:7" s="5" customFormat="1">
      <c r="A47" s="4" t="s">
        <v>58</v>
      </c>
      <c r="B47" s="4" t="s">
        <v>57</v>
      </c>
      <c r="C47" s="6"/>
      <c r="D47" s="6"/>
      <c r="E47" s="6"/>
      <c r="F47" s="6"/>
      <c r="G47" s="4"/>
    </row>
    <row r="48" spans="1:7" s="5" customFormat="1">
      <c r="A48" s="4" t="s">
        <v>59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60</v>
      </c>
      <c r="B49" s="4" t="s">
        <v>57</v>
      </c>
      <c r="C49" s="4"/>
      <c r="D49" s="4"/>
      <c r="E49" s="4"/>
      <c r="F49" s="4"/>
      <c r="G49" s="4"/>
    </row>
    <row r="50" spans="1:7" s="5" customFormat="1">
      <c r="A50" s="4" t="s">
        <v>61</v>
      </c>
      <c r="B50" s="4" t="s">
        <v>57</v>
      </c>
      <c r="C50" s="4"/>
      <c r="D50" s="4"/>
      <c r="E50" s="4"/>
      <c r="F50" s="4"/>
      <c r="G50" s="4"/>
    </row>
    <row r="51" spans="1:7" s="5" customFormat="1">
      <c r="A51" s="4" t="s">
        <v>62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63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64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65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66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67</v>
      </c>
      <c r="B56" s="4" t="s">
        <v>68</v>
      </c>
      <c r="C56" s="4"/>
      <c r="D56" s="4"/>
      <c r="E56" s="4"/>
      <c r="F56" s="4"/>
      <c r="G56" s="4" t="s">
        <v>69</v>
      </c>
    </row>
    <row r="57" spans="1:7" s="5" customFormat="1">
      <c r="A57" s="4" t="s">
        <v>70</v>
      </c>
      <c r="B57" s="4" t="s">
        <v>14</v>
      </c>
      <c r="C57" s="4"/>
      <c r="D57" s="4"/>
      <c r="E57" s="4"/>
      <c r="F57" s="4"/>
      <c r="G57" s="4" t="s">
        <v>288</v>
      </c>
    </row>
    <row r="58" spans="1:7" s="5" customFormat="1">
      <c r="A58" s="4" t="s">
        <v>71</v>
      </c>
      <c r="B58" s="4" t="s">
        <v>68</v>
      </c>
      <c r="C58" s="4"/>
      <c r="D58" s="4"/>
      <c r="E58" s="4"/>
      <c r="F58" s="4"/>
      <c r="G58" s="4" t="s">
        <v>72</v>
      </c>
    </row>
    <row r="59" spans="1:7" s="5" customFormat="1">
      <c r="A59" s="4" t="s">
        <v>73</v>
      </c>
      <c r="B59" s="4" t="s">
        <v>14</v>
      </c>
      <c r="C59" s="4"/>
      <c r="D59" s="4"/>
      <c r="E59" s="4"/>
      <c r="F59" s="4"/>
      <c r="G59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workbookViewId="0">
      <selection activeCell="A17" sqref="A17"/>
    </sheetView>
  </sheetViews>
  <sheetFormatPr defaultColWidth="9" defaultRowHeight="18.75"/>
  <cols>
    <col min="1" max="1" width="17.375" style="1" bestFit="1" customWidth="1"/>
    <col min="2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717</v>
      </c>
    </row>
    <row r="3" spans="1:8">
      <c r="A3" s="5" t="s">
        <v>1</v>
      </c>
      <c r="B3" s="1" t="s">
        <v>718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350</v>
      </c>
      <c r="B5" s="2" t="s">
        <v>9</v>
      </c>
      <c r="C5" s="2" t="s">
        <v>199</v>
      </c>
      <c r="D5" s="2"/>
      <c r="E5" s="2"/>
      <c r="F5" s="2"/>
      <c r="G5" s="2"/>
      <c r="H5" s="1" t="str">
        <f>"data."&amp;A5 &amp; "= dataVm." &amp;A5 &amp; ";"</f>
        <v>data.ID= dataVm.ID;</v>
      </c>
    </row>
    <row r="6" spans="1:8">
      <c r="A6" s="2" t="s">
        <v>719</v>
      </c>
      <c r="B6" s="2" t="s">
        <v>720</v>
      </c>
      <c r="C6" s="2"/>
      <c r="D6" s="2"/>
      <c r="E6" s="2"/>
      <c r="F6" s="2"/>
      <c r="G6" s="2" t="s">
        <v>721</v>
      </c>
      <c r="H6" s="1" t="str">
        <f t="shared" ref="H6:H11" si="0">"data."&amp;A6 &amp; "= dataVm." &amp;A6 &amp; ";"</f>
        <v>data.CreatorID= dataVm.CreatorID;</v>
      </c>
    </row>
    <row r="7" spans="1:8">
      <c r="A7" s="2" t="s">
        <v>722</v>
      </c>
      <c r="B7" s="2" t="s">
        <v>723</v>
      </c>
      <c r="C7" s="2"/>
      <c r="D7" s="2"/>
      <c r="E7" s="2"/>
      <c r="F7" s="2"/>
      <c r="G7" s="2" t="s">
        <v>724</v>
      </c>
      <c r="H7" s="1" t="str">
        <f t="shared" si="0"/>
        <v>data.Title= dataVm.Title;</v>
      </c>
    </row>
    <row r="8" spans="1:8">
      <c r="A8" s="2" t="s">
        <v>725</v>
      </c>
      <c r="B8" s="2" t="s">
        <v>14</v>
      </c>
      <c r="C8" s="2"/>
      <c r="D8" s="2"/>
      <c r="E8" s="2"/>
      <c r="F8" s="2"/>
      <c r="G8" s="2" t="s">
        <v>726</v>
      </c>
      <c r="H8" s="1" t="str">
        <f t="shared" si="0"/>
        <v>data.Description= dataVm.Description;</v>
      </c>
    </row>
    <row r="9" spans="1:8">
      <c r="A9" s="12" t="s">
        <v>727</v>
      </c>
      <c r="B9" s="2" t="s">
        <v>728</v>
      </c>
      <c r="C9" s="2"/>
      <c r="D9" s="2"/>
      <c r="E9" s="2"/>
      <c r="F9" s="2"/>
      <c r="G9" s="2" t="s">
        <v>729</v>
      </c>
      <c r="H9" s="1" t="str">
        <f t="shared" si="0"/>
        <v>data.Location= dataVm.Location;</v>
      </c>
    </row>
    <row r="10" spans="1:8">
      <c r="A10" s="2" t="s">
        <v>730</v>
      </c>
      <c r="B10" s="2" t="s">
        <v>731</v>
      </c>
      <c r="C10" s="2"/>
      <c r="D10" s="2"/>
      <c r="E10" s="2"/>
      <c r="F10" s="2"/>
      <c r="G10" s="2" t="s">
        <v>732</v>
      </c>
      <c r="H10" s="1" t="str">
        <f t="shared" si="0"/>
        <v>data.Type= dataVm.Type;</v>
      </c>
    </row>
    <row r="11" spans="1:8">
      <c r="A11" s="2" t="s">
        <v>733</v>
      </c>
      <c r="B11" s="2" t="s">
        <v>716</v>
      </c>
      <c r="C11" s="2"/>
      <c r="D11" s="2"/>
      <c r="E11" s="2"/>
      <c r="F11" s="2"/>
      <c r="G11" s="2" t="s">
        <v>734</v>
      </c>
      <c r="H11" s="1" t="str">
        <f t="shared" si="0"/>
        <v>data.TimeStart= dataVm.TimeStart;</v>
      </c>
    </row>
    <row r="12" spans="1:8">
      <c r="A12" s="2" t="s">
        <v>735</v>
      </c>
      <c r="B12" s="2" t="s">
        <v>716</v>
      </c>
      <c r="C12" s="2"/>
      <c r="D12" s="2"/>
      <c r="E12" s="2"/>
      <c r="F12" s="2"/>
      <c r="G12" s="2" t="s">
        <v>736</v>
      </c>
      <c r="H12" s="1" t="str">
        <f t="shared" ref="H12" si="1">"data."&amp;A12 &amp; "= dataVm." &amp;A12 &amp; ";"</f>
        <v>data.TimeEnd= dataVm.TimeEnd;</v>
      </c>
    </row>
    <row r="13" spans="1:8" s="5" customFormat="1">
      <c r="A13" s="4" t="s">
        <v>16</v>
      </c>
      <c r="B13" s="4" t="s">
        <v>9</v>
      </c>
      <c r="C13" s="4"/>
      <c r="D13" s="4"/>
      <c r="E13" s="4"/>
      <c r="F13" s="4"/>
      <c r="G13" s="4" t="s">
        <v>17</v>
      </c>
    </row>
    <row r="14" spans="1:8" s="5" customFormat="1">
      <c r="A14" s="4" t="s">
        <v>18</v>
      </c>
      <c r="B14" s="4" t="s">
        <v>14</v>
      </c>
      <c r="C14" s="4"/>
      <c r="D14" s="4"/>
      <c r="E14" s="4"/>
      <c r="F14" s="4"/>
      <c r="G14" s="4" t="s">
        <v>19</v>
      </c>
    </row>
    <row r="15" spans="1:8" s="5" customFormat="1">
      <c r="A15" s="4" t="s">
        <v>20</v>
      </c>
      <c r="B15" s="4" t="s">
        <v>14</v>
      </c>
      <c r="C15" s="4"/>
      <c r="D15" s="4"/>
      <c r="E15" s="4"/>
      <c r="F15" s="4"/>
      <c r="G15" s="4" t="s">
        <v>8</v>
      </c>
    </row>
    <row r="16" spans="1:8" s="5" customFormat="1">
      <c r="A16" s="4" t="s">
        <v>21</v>
      </c>
      <c r="B16" s="4" t="s">
        <v>9</v>
      </c>
      <c r="C16" s="4"/>
      <c r="D16" s="4"/>
      <c r="E16" s="4"/>
      <c r="F16" s="4"/>
      <c r="G16" s="4" t="s">
        <v>287</v>
      </c>
    </row>
    <row r="17" spans="1:7" s="5" customFormat="1">
      <c r="A17" s="4" t="s">
        <v>954</v>
      </c>
      <c r="B17" s="4" t="s">
        <v>9</v>
      </c>
      <c r="C17" s="4"/>
      <c r="D17" s="4"/>
      <c r="E17" s="4"/>
      <c r="F17" s="4"/>
      <c r="G17" s="4" t="s">
        <v>23</v>
      </c>
    </row>
    <row r="18" spans="1:7" s="5" customFormat="1">
      <c r="A18" s="4" t="s">
        <v>24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25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26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27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28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29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30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31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32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33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34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36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37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38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39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40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41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42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43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44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45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47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48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49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50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51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52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53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54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55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56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58</v>
      </c>
      <c r="B49" s="4" t="s">
        <v>57</v>
      </c>
      <c r="C49" s="6"/>
      <c r="D49" s="6"/>
      <c r="E49" s="6"/>
      <c r="F49" s="6"/>
      <c r="G49" s="4"/>
    </row>
    <row r="50" spans="1:7" s="5" customFormat="1">
      <c r="A50" s="4" t="s">
        <v>59</v>
      </c>
      <c r="B50" s="4" t="s">
        <v>57</v>
      </c>
      <c r="C50" s="6"/>
      <c r="D50" s="6"/>
      <c r="E50" s="6"/>
      <c r="F50" s="6"/>
      <c r="G50" s="4"/>
    </row>
    <row r="51" spans="1:7" s="5" customFormat="1">
      <c r="A51" s="4" t="s">
        <v>60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61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62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63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64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65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66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67</v>
      </c>
      <c r="B58" s="4" t="s">
        <v>68</v>
      </c>
      <c r="C58" s="4"/>
      <c r="D58" s="4"/>
      <c r="E58" s="4"/>
      <c r="F58" s="4"/>
      <c r="G58" s="4" t="s">
        <v>69</v>
      </c>
    </row>
    <row r="59" spans="1:7" s="5" customFormat="1">
      <c r="A59" s="4" t="s">
        <v>70</v>
      </c>
      <c r="B59" s="4" t="s">
        <v>14</v>
      </c>
      <c r="C59" s="4"/>
      <c r="D59" s="4"/>
      <c r="E59" s="4"/>
      <c r="F59" s="4"/>
      <c r="G59" s="4" t="s">
        <v>288</v>
      </c>
    </row>
    <row r="60" spans="1:7" s="5" customFormat="1">
      <c r="A60" s="4" t="s">
        <v>71</v>
      </c>
      <c r="B60" s="4" t="s">
        <v>68</v>
      </c>
      <c r="C60" s="4"/>
      <c r="D60" s="4"/>
      <c r="E60" s="4"/>
      <c r="F60" s="4"/>
      <c r="G60" s="4" t="s">
        <v>72</v>
      </c>
    </row>
    <row r="61" spans="1:7" s="5" customFormat="1">
      <c r="A61" s="4" t="s">
        <v>73</v>
      </c>
      <c r="B61" s="4" t="s">
        <v>14</v>
      </c>
      <c r="C61" s="4"/>
      <c r="D61" s="4"/>
      <c r="E61" s="4"/>
      <c r="F61" s="4"/>
      <c r="G61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Q122"/>
  <sheetViews>
    <sheetView zoomScale="85" zoomScaleNormal="85" workbookViewId="0">
      <selection activeCell="G16" sqref="G16"/>
    </sheetView>
  </sheetViews>
  <sheetFormatPr defaultColWidth="9" defaultRowHeight="18.75"/>
  <cols>
    <col min="1" max="1" width="24" style="1" customWidth="1"/>
    <col min="2" max="2" width="11" style="1" customWidth="1"/>
    <col min="3" max="5" width="9" style="1"/>
    <col min="6" max="6" width="12.25" style="1" bestFit="1" customWidth="1"/>
    <col min="7" max="7" width="30.625" style="1" customWidth="1"/>
    <col min="8" max="16384" width="9" style="1"/>
  </cols>
  <sheetData>
    <row r="2" spans="1:17">
      <c r="A2" s="5" t="s">
        <v>0</v>
      </c>
      <c r="B2" s="1" t="s">
        <v>795</v>
      </c>
    </row>
    <row r="3" spans="1:17">
      <c r="A3" s="5" t="s">
        <v>1</v>
      </c>
      <c r="B3" s="1" t="s">
        <v>796</v>
      </c>
    </row>
    <row r="4" spans="1:17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7">
      <c r="A5" s="2" t="s">
        <v>783</v>
      </c>
      <c r="B5" s="2" t="s">
        <v>745</v>
      </c>
      <c r="C5" s="2" t="s">
        <v>199</v>
      </c>
      <c r="D5" s="2"/>
      <c r="E5" s="2"/>
      <c r="F5" s="2"/>
      <c r="G5" s="2" t="s">
        <v>758</v>
      </c>
      <c r="H5" s="1" t="str">
        <f>"data."&amp;A5 &amp; "= dataVm." &amp;A5 &amp; ";"</f>
        <v>data.ID= dataVm.ID;</v>
      </c>
      <c r="L5" s="1" t="str">
        <f>A5 &amp; "  : " &amp; IF(OR(B5="int", B5="long", B5="decimal"),"number;", IF(B5="bool","boolean;",IF(B5="DateTime"," Date ;"," string ;")))</f>
        <v>ID  : number;</v>
      </c>
      <c r="Q5" s="1" t="str">
        <f>A5 &amp; ":  revenueDetails." &amp; A5 &amp; ","</f>
        <v>ID:  revenueDetails.ID,</v>
      </c>
    </row>
    <row r="6" spans="1:17">
      <c r="A6" s="23" t="s">
        <v>1042</v>
      </c>
      <c r="B6" s="23" t="s">
        <v>1015</v>
      </c>
      <c r="C6" s="23"/>
      <c r="D6" s="23" t="s">
        <v>1026</v>
      </c>
      <c r="E6" s="23"/>
      <c r="F6" s="23"/>
      <c r="G6" s="23" t="s">
        <v>1016</v>
      </c>
      <c r="H6" s="1" t="str">
        <f t="shared" ref="H6:H67" si="0">"data."&amp;A6 &amp; "= dataVm." &amp;A6 &amp; ";"</f>
        <v>data.CompanyID= dataVm.CompanyID;</v>
      </c>
      <c r="L6" s="1" t="str">
        <f t="shared" ref="L6:L67" si="1">A6 &amp; "  : " &amp; IF(OR(B6="int", B6="long", B6="decimal"),"number;", IF(B6="bool","boolean;",IF(B6="DateTime"," Date ;"," string ;")))</f>
        <v>CompanyID  : number;</v>
      </c>
      <c r="Q6" s="1" t="str">
        <f t="shared" ref="Q6:Q67" si="2">A6 &amp; ":  revenueDetails." &amp; A6 &amp; ","</f>
        <v>CompanyID:  revenueDetails.CompanyID,</v>
      </c>
    </row>
    <row r="7" spans="1:17">
      <c r="A7" s="23" t="s">
        <v>1043</v>
      </c>
      <c r="B7" s="23" t="s">
        <v>1015</v>
      </c>
      <c r="C7" s="23"/>
      <c r="D7" s="23" t="s">
        <v>1027</v>
      </c>
      <c r="E7" s="23"/>
      <c r="F7" s="23"/>
      <c r="G7" s="23" t="s">
        <v>1017</v>
      </c>
      <c r="H7" s="1" t="str">
        <f t="shared" si="0"/>
        <v>data.DeptID= dataVm.DeptID;</v>
      </c>
      <c r="L7" s="1" t="str">
        <f t="shared" si="1"/>
        <v>DeptID  : number;</v>
      </c>
      <c r="Q7" s="1" t="str">
        <f t="shared" si="2"/>
        <v>DeptID:  revenueDetails.DeptID,</v>
      </c>
    </row>
    <row r="8" spans="1:17">
      <c r="A8" s="23" t="s">
        <v>1044</v>
      </c>
      <c r="B8" s="23" t="s">
        <v>1015</v>
      </c>
      <c r="C8" s="23"/>
      <c r="D8" s="23" t="s">
        <v>1028</v>
      </c>
      <c r="E8" s="23"/>
      <c r="F8" s="23"/>
      <c r="G8" s="23" t="s">
        <v>1018</v>
      </c>
      <c r="H8" s="1" t="str">
        <f t="shared" si="0"/>
        <v>data.TeamID= dataVm.TeamID;</v>
      </c>
      <c r="L8" s="1" t="str">
        <f t="shared" si="1"/>
        <v>TeamID  : number;</v>
      </c>
      <c r="Q8" s="1" t="str">
        <f t="shared" si="2"/>
        <v>TeamID:  revenueDetails.TeamID,</v>
      </c>
    </row>
    <row r="9" spans="1:17" ht="56.25">
      <c r="A9" s="2" t="s">
        <v>836</v>
      </c>
      <c r="B9" s="2" t="s">
        <v>797</v>
      </c>
      <c r="C9" s="2"/>
      <c r="D9" s="2"/>
      <c r="E9" s="2"/>
      <c r="F9" s="2"/>
      <c r="G9" s="21" t="s">
        <v>837</v>
      </c>
      <c r="H9" s="1" t="str">
        <f t="shared" si="0"/>
        <v>data.YearMonth= dataVm.YearMonth;</v>
      </c>
      <c r="L9" s="1" t="str">
        <f t="shared" si="1"/>
        <v>YearMonth  :  Date ;</v>
      </c>
      <c r="Q9" s="1" t="str">
        <f t="shared" si="2"/>
        <v>YearMonth:  revenueDetails.YearMonth,</v>
      </c>
    </row>
    <row r="10" spans="1:17">
      <c r="A10" s="2" t="s">
        <v>798</v>
      </c>
      <c r="B10" s="2" t="s">
        <v>728</v>
      </c>
      <c r="C10" s="2"/>
      <c r="D10" s="2"/>
      <c r="E10" s="2"/>
      <c r="F10" s="2"/>
      <c r="G10" s="2" t="s">
        <v>799</v>
      </c>
      <c r="H10" s="1" t="str">
        <f t="shared" si="0"/>
        <v>data.Name= dataVm.Name;</v>
      </c>
      <c r="L10" s="1" t="str">
        <f t="shared" si="1"/>
        <v>Name  :  string ;</v>
      </c>
      <c r="Q10" s="1" t="str">
        <f t="shared" si="2"/>
        <v>Name:  revenueDetails.Name,</v>
      </c>
    </row>
    <row r="11" spans="1:17">
      <c r="A11" s="2" t="s">
        <v>838</v>
      </c>
      <c r="B11" s="2" t="s">
        <v>800</v>
      </c>
      <c r="C11" s="2"/>
      <c r="D11" s="2" t="s">
        <v>1029</v>
      </c>
      <c r="E11" s="2"/>
      <c r="F11" s="2"/>
      <c r="G11" s="2" t="s">
        <v>857</v>
      </c>
      <c r="H11" s="1" t="str">
        <f t="shared" si="0"/>
        <v>data.CreatorBy= dataVm.CreatorBy;</v>
      </c>
      <c r="L11" s="1" t="str">
        <f t="shared" si="1"/>
        <v>CreatorBy  :  string ;</v>
      </c>
      <c r="Q11" s="1" t="str">
        <f t="shared" si="2"/>
        <v>CreatorBy:  revenueDetails.CreatorBy,</v>
      </c>
    </row>
    <row r="12" spans="1:17">
      <c r="A12" s="2" t="s">
        <v>1045</v>
      </c>
      <c r="B12" s="2" t="s">
        <v>716</v>
      </c>
      <c r="C12" s="2"/>
      <c r="D12" s="2"/>
      <c r="E12" s="2"/>
      <c r="F12" s="2"/>
      <c r="G12" s="2" t="s">
        <v>801</v>
      </c>
      <c r="H12" s="1" t="str">
        <f t="shared" si="0"/>
        <v>data.CreateDate= dataVm.CreateDate;</v>
      </c>
      <c r="L12" s="1" t="str">
        <f t="shared" si="1"/>
        <v>CreateDate  :  Date ;</v>
      </c>
      <c r="Q12" s="1" t="str">
        <f t="shared" si="2"/>
        <v>CreateDate:  revenueDetails.CreateDate,</v>
      </c>
    </row>
    <row r="13" spans="1:17">
      <c r="A13" s="23" t="s">
        <v>1111</v>
      </c>
      <c r="B13" s="23" t="s">
        <v>1053</v>
      </c>
      <c r="C13" s="23"/>
      <c r="D13" s="23"/>
      <c r="E13" s="23"/>
      <c r="F13" s="23"/>
      <c r="G13" s="23" t="s">
        <v>1059</v>
      </c>
      <c r="H13" s="1" t="str">
        <f t="shared" si="0"/>
        <v>data.Koritu= dataVm.Koritu;</v>
      </c>
      <c r="L13" s="1" t="str">
        <f t="shared" si="1"/>
        <v>Koritu  : number;</v>
      </c>
      <c r="Q13" s="1" t="str">
        <f t="shared" si="2"/>
        <v>Koritu:  revenueDetails.Koritu,</v>
      </c>
    </row>
    <row r="14" spans="1:17">
      <c r="A14" s="23" t="s">
        <v>1060</v>
      </c>
      <c r="B14" s="23" t="s">
        <v>1053</v>
      </c>
      <c r="C14" s="23"/>
      <c r="D14" s="23"/>
      <c r="E14" s="23"/>
      <c r="F14" s="23"/>
      <c r="G14" s="23" t="s">
        <v>1061</v>
      </c>
      <c r="H14" s="1" t="str">
        <f t="shared" si="0"/>
        <v>data.ActKoritu= dataVm.ActKoritu;</v>
      </c>
      <c r="L14" s="1" t="str">
        <f t="shared" si="1"/>
        <v>ActKoritu  : number;</v>
      </c>
      <c r="Q14" s="1" t="str">
        <f t="shared" si="2"/>
        <v>ActKoritu:  revenueDetails.ActKoritu,</v>
      </c>
    </row>
    <row r="15" spans="1:17">
      <c r="A15" s="23" t="s">
        <v>1064</v>
      </c>
      <c r="B15" s="23" t="s">
        <v>1065</v>
      </c>
      <c r="C15" s="23"/>
      <c r="D15" s="23"/>
      <c r="E15" s="23"/>
      <c r="F15" s="23"/>
      <c r="G15" s="23" t="s">
        <v>1089</v>
      </c>
      <c r="H15" s="1" t="str">
        <f t="shared" si="0"/>
        <v>data.ChangePercentEmp= dataVm.ChangePercentEmp;</v>
      </c>
      <c r="L15" s="1" t="str">
        <f t="shared" si="1"/>
        <v>ChangePercentEmp  : number;</v>
      </c>
      <c r="Q15" s="1" t="str">
        <f t="shared" si="2"/>
        <v>ChangePercentEmp:  revenueDetails.ChangePercentEmp,</v>
      </c>
    </row>
    <row r="16" spans="1:17">
      <c r="A16" s="23" t="s">
        <v>1091</v>
      </c>
      <c r="B16" s="23" t="s">
        <v>1072</v>
      </c>
      <c r="C16" s="23"/>
      <c r="D16" s="23"/>
      <c r="E16" s="23"/>
      <c r="F16" s="23"/>
      <c r="G16" s="23" t="s">
        <v>1090</v>
      </c>
      <c r="H16" s="1" t="str">
        <f t="shared" si="0"/>
        <v>data.ChangeEmp= dataVm.ChangeEmp;</v>
      </c>
      <c r="L16" s="1" t="str">
        <f t="shared" si="1"/>
        <v>ChangeEmp  : number;</v>
      </c>
      <c r="Q16" s="1" t="str">
        <f t="shared" si="2"/>
        <v>ChangeEmp:  revenueDetails.ChangeEmp,</v>
      </c>
    </row>
    <row r="17" spans="1:17">
      <c r="A17" s="23" t="s">
        <v>1112</v>
      </c>
      <c r="B17" s="23" t="s">
        <v>242</v>
      </c>
      <c r="C17" s="23"/>
      <c r="D17" s="23"/>
      <c r="E17" s="23"/>
      <c r="F17" s="23"/>
      <c r="G17" s="23" t="s">
        <v>1092</v>
      </c>
      <c r="H17" s="1" t="str">
        <f t="shared" si="0"/>
        <v>data.ManagerEmp= dataVm.ManagerEmp;</v>
      </c>
      <c r="L17" s="1" t="str">
        <f t="shared" si="1"/>
        <v>ManagerEmp  : number;</v>
      </c>
      <c r="Q17" s="1" t="str">
        <f t="shared" si="2"/>
        <v>ManagerEmp:  revenueDetails.ManagerEmp,</v>
      </c>
    </row>
    <row r="18" spans="1:17">
      <c r="A18" s="23" t="s">
        <v>1093</v>
      </c>
      <c r="B18" s="23" t="s">
        <v>242</v>
      </c>
      <c r="C18" s="23"/>
      <c r="D18" s="23"/>
      <c r="E18" s="23"/>
      <c r="F18" s="23"/>
      <c r="G18" s="23" t="s">
        <v>1094</v>
      </c>
      <c r="H18" s="1" t="str">
        <f t="shared" si="0"/>
        <v>data.Leader2Emp= dataVm.Leader2Emp;</v>
      </c>
      <c r="L18" s="1" t="str">
        <f t="shared" si="1"/>
        <v>Leader2Emp  : number;</v>
      </c>
      <c r="Q18" s="1" t="str">
        <f t="shared" si="2"/>
        <v>Leader2Emp:  revenueDetails.Leader2Emp,</v>
      </c>
    </row>
    <row r="19" spans="1:17">
      <c r="A19" s="23" t="s">
        <v>1075</v>
      </c>
      <c r="B19" s="23" t="s">
        <v>1056</v>
      </c>
      <c r="C19" s="23"/>
      <c r="D19" s="23"/>
      <c r="E19" s="23"/>
      <c r="F19" s="23"/>
      <c r="G19" s="23" t="s">
        <v>1076</v>
      </c>
      <c r="H19" s="1" t="str">
        <f t="shared" si="0"/>
        <v>data.Leader1Emp= dataVm.Leader1Emp;</v>
      </c>
      <c r="L19" s="1" t="str">
        <f t="shared" si="1"/>
        <v>Leader1Emp  : number;</v>
      </c>
      <c r="Q19" s="1" t="str">
        <f t="shared" si="2"/>
        <v>Leader1Emp:  revenueDetails.Leader1Emp,</v>
      </c>
    </row>
    <row r="20" spans="1:17">
      <c r="A20" s="23" t="s">
        <v>1113</v>
      </c>
      <c r="B20" s="23" t="s">
        <v>1056</v>
      </c>
      <c r="C20" s="23"/>
      <c r="D20" s="23"/>
      <c r="E20" s="23"/>
      <c r="F20" s="23"/>
      <c r="G20" s="23" t="s">
        <v>1077</v>
      </c>
      <c r="H20" s="1" t="str">
        <f t="shared" si="0"/>
        <v>data.SubLeader2= dataVm.SubLeader2;</v>
      </c>
      <c r="L20" s="1" t="str">
        <f t="shared" si="1"/>
        <v>SubLeader2  : number;</v>
      </c>
      <c r="Q20" s="1" t="str">
        <f t="shared" si="2"/>
        <v>SubLeader2:  revenueDetails.SubLeader2,</v>
      </c>
    </row>
    <row r="21" spans="1:17">
      <c r="A21" s="23" t="s">
        <v>1114</v>
      </c>
      <c r="B21" s="23" t="s">
        <v>1056</v>
      </c>
      <c r="C21" s="23"/>
      <c r="D21" s="23"/>
      <c r="E21" s="23"/>
      <c r="F21" s="23"/>
      <c r="G21" s="23" t="s">
        <v>1078</v>
      </c>
      <c r="H21" s="1" t="str">
        <f t="shared" si="0"/>
        <v>data.SubLeader1= dataVm.SubLeader1;</v>
      </c>
      <c r="L21" s="1" t="str">
        <f t="shared" si="1"/>
        <v>SubLeader1  : number;</v>
      </c>
      <c r="Q21" s="1" t="str">
        <f t="shared" si="2"/>
        <v>SubLeader1:  revenueDetails.SubLeader1,</v>
      </c>
    </row>
    <row r="22" spans="1:17">
      <c r="A22" s="2" t="s">
        <v>1030</v>
      </c>
      <c r="B22" s="2" t="s">
        <v>802</v>
      </c>
      <c r="C22" s="2"/>
      <c r="D22" s="2"/>
      <c r="E22" s="2"/>
      <c r="F22" s="2"/>
      <c r="G22" s="2" t="s">
        <v>818</v>
      </c>
      <c r="H22" s="1" t="str">
        <f t="shared" si="0"/>
        <v>data.DevEmp= dataVm.DevEmp;</v>
      </c>
      <c r="L22" s="1" t="str">
        <f t="shared" si="1"/>
        <v>DevEmp  : number;</v>
      </c>
      <c r="Q22" s="1" t="str">
        <f t="shared" si="2"/>
        <v>DevEmp:  revenueDetails.DevEmp,</v>
      </c>
    </row>
    <row r="23" spans="1:17">
      <c r="A23" s="2" t="s">
        <v>839</v>
      </c>
      <c r="B23" s="2" t="s">
        <v>817</v>
      </c>
      <c r="C23" s="2"/>
      <c r="D23" s="2"/>
      <c r="E23" s="2"/>
      <c r="F23" s="2"/>
      <c r="G23" s="2" t="s">
        <v>1031</v>
      </c>
      <c r="H23" s="1" t="str">
        <f t="shared" si="0"/>
        <v>data.TransEmp= dataVm.TransEmp;</v>
      </c>
      <c r="L23" s="1" t="str">
        <f t="shared" si="1"/>
        <v>TransEmp  : number;</v>
      </c>
      <c r="Q23" s="1" t="str">
        <f t="shared" si="2"/>
        <v>TransEmp:  revenueDetails.TransEmp,</v>
      </c>
    </row>
    <row r="24" spans="1:17">
      <c r="A24" s="2" t="s">
        <v>840</v>
      </c>
      <c r="B24" s="2" t="s">
        <v>812</v>
      </c>
      <c r="C24" s="2"/>
      <c r="D24" s="2"/>
      <c r="E24" s="2"/>
      <c r="F24" s="2"/>
      <c r="G24" s="2" t="s">
        <v>1047</v>
      </c>
      <c r="H24" s="1" t="str">
        <f t="shared" si="0"/>
        <v>data.OtherEmp= dataVm.OtherEmp;</v>
      </c>
      <c r="L24" s="1" t="str">
        <f t="shared" si="1"/>
        <v>OtherEmp  : number;</v>
      </c>
      <c r="Q24" s="1" t="str">
        <f t="shared" si="2"/>
        <v>OtherEmp:  revenueDetails.OtherEmp,</v>
      </c>
    </row>
    <row r="25" spans="1:17">
      <c r="A25" s="23" t="s">
        <v>1095</v>
      </c>
      <c r="B25" s="23" t="s">
        <v>269</v>
      </c>
      <c r="C25" s="23"/>
      <c r="D25" s="23"/>
      <c r="E25" s="23"/>
      <c r="F25" s="23"/>
      <c r="G25" s="23" t="s">
        <v>1096</v>
      </c>
      <c r="H25" s="1" t="str">
        <f t="shared" si="0"/>
        <v>data.LeaveJobPercentEmp= dataVm.LeaveJobPercentEmp;</v>
      </c>
      <c r="L25" s="1" t="str">
        <f t="shared" si="1"/>
        <v>LeaveJobPercentEmp  : number;</v>
      </c>
      <c r="Q25" s="1" t="str">
        <f t="shared" si="2"/>
        <v>LeaveJobPercentEmp:  revenueDetails.LeaveJobPercentEmp,</v>
      </c>
    </row>
    <row r="26" spans="1:17">
      <c r="A26" s="23" t="s">
        <v>1055</v>
      </c>
      <c r="B26" s="23" t="s">
        <v>1056</v>
      </c>
      <c r="C26" s="23"/>
      <c r="D26" s="23"/>
      <c r="E26" s="23"/>
      <c r="F26" s="23"/>
      <c r="G26" s="23" t="s">
        <v>1057</v>
      </c>
      <c r="H26" s="1" t="str">
        <f t="shared" si="0"/>
        <v>data.LeaveJobEmp= dataVm.LeaveJobEmp;</v>
      </c>
      <c r="L26" s="1" t="str">
        <f t="shared" si="1"/>
        <v>LeaveJobEmp  : number;</v>
      </c>
      <c r="Q26" s="1" t="str">
        <f t="shared" si="2"/>
        <v>LeaveJobEmp:  revenueDetails.LeaveJobEmp,</v>
      </c>
    </row>
    <row r="27" spans="1:17">
      <c r="A27" s="23" t="s">
        <v>1097</v>
      </c>
      <c r="B27" s="23" t="s">
        <v>269</v>
      </c>
      <c r="C27" s="23"/>
      <c r="D27" s="23"/>
      <c r="E27" s="23"/>
      <c r="F27" s="23"/>
      <c r="G27" s="23" t="s">
        <v>1067</v>
      </c>
      <c r="H27" s="1" t="str">
        <f t="shared" si="0"/>
        <v>data.ActChangePercentEmp= dataVm.ActChangePercentEmp;</v>
      </c>
      <c r="L27" s="1" t="str">
        <f t="shared" si="1"/>
        <v>ActChangePercentEmp  : number;</v>
      </c>
      <c r="Q27" s="1" t="str">
        <f t="shared" si="2"/>
        <v>ActChangePercentEmp:  revenueDetails.ActChangePercentEmp,</v>
      </c>
    </row>
    <row r="28" spans="1:17">
      <c r="A28" s="23" t="s">
        <v>1073</v>
      </c>
      <c r="B28" s="23" t="s">
        <v>1072</v>
      </c>
      <c r="C28" s="23"/>
      <c r="D28" s="23"/>
      <c r="E28" s="23"/>
      <c r="F28" s="23"/>
      <c r="G28" s="23" t="s">
        <v>1074</v>
      </c>
      <c r="H28" s="1" t="str">
        <f t="shared" si="0"/>
        <v>data.ActChangeEmp= dataVm.ActChangeEmp;</v>
      </c>
      <c r="L28" s="1" t="str">
        <f t="shared" si="1"/>
        <v>ActChangeEmp  : number;</v>
      </c>
      <c r="Q28" s="1" t="str">
        <f t="shared" si="2"/>
        <v>ActChangeEmp:  revenueDetails.ActChangeEmp,</v>
      </c>
    </row>
    <row r="29" spans="1:17">
      <c r="A29" s="23" t="s">
        <v>1079</v>
      </c>
      <c r="B29" s="23" t="s">
        <v>242</v>
      </c>
      <c r="C29" s="23"/>
      <c r="D29" s="23"/>
      <c r="E29" s="23"/>
      <c r="F29" s="23"/>
      <c r="G29" s="23" t="s">
        <v>1084</v>
      </c>
      <c r="H29" s="1" t="str">
        <f t="shared" si="0"/>
        <v>data.ActManagerEmp= dataVm.ActManagerEmp;</v>
      </c>
      <c r="L29" s="1" t="str">
        <f t="shared" si="1"/>
        <v>ActManagerEmp  : number;</v>
      </c>
      <c r="Q29" s="1" t="str">
        <f t="shared" si="2"/>
        <v>ActManagerEmp:  revenueDetails.ActManagerEmp,</v>
      </c>
    </row>
    <row r="30" spans="1:17">
      <c r="A30" s="23" t="s">
        <v>1080</v>
      </c>
      <c r="B30" s="23" t="s">
        <v>242</v>
      </c>
      <c r="C30" s="23"/>
      <c r="D30" s="23"/>
      <c r="E30" s="23"/>
      <c r="F30" s="23"/>
      <c r="G30" s="23" t="s">
        <v>1085</v>
      </c>
      <c r="H30" s="1" t="str">
        <f t="shared" si="0"/>
        <v>data.ActLeader2Emp= dataVm.ActLeader2Emp;</v>
      </c>
      <c r="L30" s="1" t="str">
        <f t="shared" si="1"/>
        <v>ActLeader2Emp  : number;</v>
      </c>
      <c r="Q30" s="1" t="str">
        <f t="shared" si="2"/>
        <v>ActLeader2Emp:  revenueDetails.ActLeader2Emp,</v>
      </c>
    </row>
    <row r="31" spans="1:17">
      <c r="A31" s="23" t="s">
        <v>1081</v>
      </c>
      <c r="B31" s="23" t="s">
        <v>1056</v>
      </c>
      <c r="C31" s="23"/>
      <c r="D31" s="23"/>
      <c r="E31" s="23"/>
      <c r="F31" s="23"/>
      <c r="G31" s="23" t="s">
        <v>1086</v>
      </c>
      <c r="H31" s="1" t="str">
        <f t="shared" si="0"/>
        <v>data.ActLeader1Emp= dataVm.ActLeader1Emp;</v>
      </c>
      <c r="L31" s="1" t="str">
        <f t="shared" si="1"/>
        <v>ActLeader1Emp  : number;</v>
      </c>
      <c r="Q31" s="1" t="str">
        <f t="shared" si="2"/>
        <v>ActLeader1Emp:  revenueDetails.ActLeader1Emp,</v>
      </c>
    </row>
    <row r="32" spans="1:17">
      <c r="A32" s="23" t="s">
        <v>1082</v>
      </c>
      <c r="B32" s="23" t="s">
        <v>1056</v>
      </c>
      <c r="C32" s="23"/>
      <c r="D32" s="23"/>
      <c r="E32" s="23"/>
      <c r="F32" s="23"/>
      <c r="G32" s="23" t="s">
        <v>1087</v>
      </c>
      <c r="H32" s="1" t="str">
        <f t="shared" si="0"/>
        <v>data.ActSubLeader2= dataVm.ActSubLeader2;</v>
      </c>
      <c r="L32" s="1" t="str">
        <f t="shared" si="1"/>
        <v>ActSubLeader2  : number;</v>
      </c>
      <c r="Q32" s="1" t="str">
        <f t="shared" si="2"/>
        <v>ActSubLeader2:  revenueDetails.ActSubLeader2,</v>
      </c>
    </row>
    <row r="33" spans="1:17">
      <c r="A33" s="23" t="s">
        <v>1083</v>
      </c>
      <c r="B33" s="23" t="s">
        <v>1056</v>
      </c>
      <c r="C33" s="23"/>
      <c r="D33" s="23"/>
      <c r="E33" s="23"/>
      <c r="F33" s="23"/>
      <c r="G33" s="23" t="s">
        <v>1088</v>
      </c>
      <c r="H33" s="1" t="str">
        <f t="shared" si="0"/>
        <v>data.ActSubLeader1= dataVm.ActSubLeader1;</v>
      </c>
      <c r="L33" s="1" t="str">
        <f t="shared" si="1"/>
        <v>ActSubLeader1  : number;</v>
      </c>
      <c r="Q33" s="1" t="str">
        <f t="shared" si="2"/>
        <v>ActSubLeader1:  revenueDetails.ActSubLeader1,</v>
      </c>
    </row>
    <row r="34" spans="1:17">
      <c r="A34" s="2" t="s">
        <v>819</v>
      </c>
      <c r="B34" s="2" t="s">
        <v>802</v>
      </c>
      <c r="C34" s="2"/>
      <c r="D34" s="2"/>
      <c r="E34" s="2"/>
      <c r="F34" s="2"/>
      <c r="G34" s="2" t="s">
        <v>1032</v>
      </c>
      <c r="H34" s="1" t="str">
        <f t="shared" si="0"/>
        <v>data.ActDevEmp= dataVm.ActDevEmp;</v>
      </c>
      <c r="L34" s="1" t="str">
        <f t="shared" si="1"/>
        <v>ActDevEmp  : number;</v>
      </c>
      <c r="Q34" s="1" t="str">
        <f t="shared" si="2"/>
        <v>ActDevEmp:  revenueDetails.ActDevEmp,</v>
      </c>
    </row>
    <row r="35" spans="1:17">
      <c r="A35" s="2" t="s">
        <v>820</v>
      </c>
      <c r="B35" s="2" t="s">
        <v>817</v>
      </c>
      <c r="C35" s="2"/>
      <c r="D35" s="2"/>
      <c r="E35" s="2"/>
      <c r="F35" s="2"/>
      <c r="G35" s="2" t="s">
        <v>822</v>
      </c>
      <c r="H35" s="1" t="str">
        <f t="shared" si="0"/>
        <v>data.ActTransEmp= dataVm.ActTransEmp;</v>
      </c>
      <c r="L35" s="1" t="str">
        <f t="shared" si="1"/>
        <v>ActTransEmp  : number;</v>
      </c>
      <c r="Q35" s="1" t="str">
        <f t="shared" si="2"/>
        <v>ActTransEmp:  revenueDetails.ActTransEmp,</v>
      </c>
    </row>
    <row r="36" spans="1:17">
      <c r="A36" s="2" t="s">
        <v>821</v>
      </c>
      <c r="B36" s="2" t="s">
        <v>812</v>
      </c>
      <c r="C36" s="2"/>
      <c r="D36" s="2"/>
      <c r="E36" s="2"/>
      <c r="F36" s="2"/>
      <c r="G36" s="2" t="s">
        <v>841</v>
      </c>
      <c r="H36" s="1" t="str">
        <f t="shared" si="0"/>
        <v>data.ActOtherEmp= dataVm.ActOtherEmp;</v>
      </c>
      <c r="L36" s="1" t="str">
        <f t="shared" si="1"/>
        <v>ActOtherEmp  : number;</v>
      </c>
      <c r="Q36" s="1" t="str">
        <f t="shared" si="2"/>
        <v>ActOtherEmp:  revenueDetails.ActOtherEmp,</v>
      </c>
    </row>
    <row r="37" spans="1:17">
      <c r="A37" s="23" t="s">
        <v>1099</v>
      </c>
      <c r="B37" s="23" t="s">
        <v>269</v>
      </c>
      <c r="C37" s="23"/>
      <c r="D37" s="23"/>
      <c r="E37" s="23"/>
      <c r="F37" s="23"/>
      <c r="G37" s="23" t="s">
        <v>1098</v>
      </c>
      <c r="H37" s="1" t="str">
        <f t="shared" si="0"/>
        <v>data.ActLeaveJobPercentEmp= dataVm.ActLeaveJobPercentEmp;</v>
      </c>
      <c r="L37" s="1" t="str">
        <f t="shared" si="1"/>
        <v>ActLeaveJobPercentEmp  : number;</v>
      </c>
      <c r="Q37" s="1" t="str">
        <f t="shared" si="2"/>
        <v>ActLeaveJobPercentEmp:  revenueDetails.ActLeaveJobPercentEmp,</v>
      </c>
    </row>
    <row r="38" spans="1:17">
      <c r="A38" s="23" t="s">
        <v>1062</v>
      </c>
      <c r="B38" s="23" t="s">
        <v>242</v>
      </c>
      <c r="C38" s="23"/>
      <c r="D38" s="23"/>
      <c r="E38" s="23"/>
      <c r="F38" s="23"/>
      <c r="G38" s="23" t="s">
        <v>1058</v>
      </c>
      <c r="H38" s="1" t="str">
        <f t="shared" si="0"/>
        <v>data.ActLeaveJobEmp= dataVm.ActLeaveJobEmp;</v>
      </c>
      <c r="L38" s="1" t="str">
        <f t="shared" si="1"/>
        <v>ActLeaveJobEmp  : number;</v>
      </c>
      <c r="Q38" s="1" t="str">
        <f t="shared" si="2"/>
        <v>ActLeaveJobEmp:  revenueDetails.ActLeaveJobEmp,</v>
      </c>
    </row>
    <row r="39" spans="1:17">
      <c r="A39" s="23" t="s">
        <v>1110</v>
      </c>
      <c r="B39" s="23" t="s">
        <v>1069</v>
      </c>
      <c r="C39" s="23"/>
      <c r="D39" s="23"/>
      <c r="E39" s="23"/>
      <c r="F39" s="23"/>
      <c r="G39" s="23" t="s">
        <v>1066</v>
      </c>
      <c r="H39" s="1" t="str">
        <f t="shared" si="0"/>
        <v>data.ChangePercentMM= dataVm.ChangePercentMM;</v>
      </c>
      <c r="L39" s="1" t="str">
        <f t="shared" si="1"/>
        <v>ChangePercentMM  : number;</v>
      </c>
      <c r="Q39" s="1" t="str">
        <f t="shared" si="2"/>
        <v>ChangePercentMM:  revenueDetails.ChangePercentMM,</v>
      </c>
    </row>
    <row r="40" spans="1:17">
      <c r="A40" s="23" t="s">
        <v>1071</v>
      </c>
      <c r="B40" s="23" t="s">
        <v>269</v>
      </c>
      <c r="C40" s="23"/>
      <c r="D40" s="23"/>
      <c r="E40" s="23"/>
      <c r="F40" s="23"/>
      <c r="G40" s="23" t="s">
        <v>1100</v>
      </c>
      <c r="H40" s="1" t="str">
        <f t="shared" si="0"/>
        <v>data.ChangeMM= dataVm.ChangeMM;</v>
      </c>
      <c r="L40" s="1" t="str">
        <f t="shared" si="1"/>
        <v>ChangeMM  : number;</v>
      </c>
      <c r="Q40" s="1" t="str">
        <f t="shared" si="2"/>
        <v>ChangeMM:  revenueDetails.ChangeMM,</v>
      </c>
    </row>
    <row r="41" spans="1:17">
      <c r="A41" s="23" t="s">
        <v>1102</v>
      </c>
      <c r="B41" s="23" t="s">
        <v>269</v>
      </c>
      <c r="C41" s="23"/>
      <c r="D41" s="23"/>
      <c r="E41" s="23"/>
      <c r="F41" s="23"/>
      <c r="G41" s="23" t="s">
        <v>1101</v>
      </c>
      <c r="H41" s="1" t="str">
        <f t="shared" si="0"/>
        <v>data.QuotationMM= dataVm.QuotationMM;</v>
      </c>
      <c r="L41" s="1" t="str">
        <f t="shared" si="1"/>
        <v>QuotationMM  : number;</v>
      </c>
      <c r="Q41" s="1" t="str">
        <f t="shared" si="2"/>
        <v>QuotationMM:  revenueDetails.QuotationMM,</v>
      </c>
    </row>
    <row r="42" spans="1:17">
      <c r="A42" s="2" t="s">
        <v>1068</v>
      </c>
      <c r="B42" s="2" t="s">
        <v>803</v>
      </c>
      <c r="C42" s="2"/>
      <c r="D42" s="2"/>
      <c r="E42" s="2"/>
      <c r="F42" s="2"/>
      <c r="G42" s="2" t="s">
        <v>1033</v>
      </c>
      <c r="H42" s="1" t="str">
        <f t="shared" si="0"/>
        <v>data.DevMM= dataVm.DevMM;</v>
      </c>
      <c r="L42" s="1" t="str">
        <f t="shared" si="1"/>
        <v>DevMM  : number;</v>
      </c>
      <c r="Q42" s="1" t="str">
        <f t="shared" si="2"/>
        <v>DevMM:  revenueDetails.DevMM,</v>
      </c>
    </row>
    <row r="43" spans="1:17" ht="19.5" customHeight="1">
      <c r="A43" s="2" t="s">
        <v>843</v>
      </c>
      <c r="B43" s="2" t="s">
        <v>803</v>
      </c>
      <c r="C43" s="2"/>
      <c r="D43" s="2"/>
      <c r="E43" s="2"/>
      <c r="F43" s="2"/>
      <c r="G43" s="2" t="s">
        <v>804</v>
      </c>
      <c r="H43" s="1" t="str">
        <f t="shared" si="0"/>
        <v>data.TransMM= dataVm.TransMM;</v>
      </c>
      <c r="L43" s="1" t="str">
        <f t="shared" si="1"/>
        <v>TransMM  : number;</v>
      </c>
      <c r="Q43" s="1" t="str">
        <f t="shared" si="2"/>
        <v>TransMM:  revenueDetails.TransMM,</v>
      </c>
    </row>
    <row r="44" spans="1:17" s="25" customFormat="1">
      <c r="A44" s="23" t="s">
        <v>1109</v>
      </c>
      <c r="B44" s="23" t="s">
        <v>269</v>
      </c>
      <c r="C44" s="23"/>
      <c r="D44" s="23"/>
      <c r="E44" s="23"/>
      <c r="F44" s="23"/>
      <c r="G44" s="23" t="s">
        <v>1052</v>
      </c>
      <c r="H44" s="1" t="str">
        <f t="shared" si="0"/>
        <v>data.OnsiteMM= dataVm.OnsiteMM;</v>
      </c>
      <c r="L44" s="1" t="str">
        <f t="shared" si="1"/>
        <v>OnsiteMM  : number;</v>
      </c>
      <c r="Q44" s="1" t="str">
        <f t="shared" si="2"/>
        <v>OnsiteMM:  revenueDetails.OnsiteMM,</v>
      </c>
    </row>
    <row r="45" spans="1:17">
      <c r="A45" s="2" t="s">
        <v>844</v>
      </c>
      <c r="B45" s="2" t="s">
        <v>803</v>
      </c>
      <c r="C45" s="2"/>
      <c r="D45" s="2"/>
      <c r="E45" s="2"/>
      <c r="F45" s="2"/>
      <c r="G45" s="2" t="s">
        <v>845</v>
      </c>
      <c r="H45" s="1" t="str">
        <f t="shared" si="0"/>
        <v>data.ManMM= dataVm.ManMM;</v>
      </c>
      <c r="L45" s="1" t="str">
        <f t="shared" si="1"/>
        <v>ManMM  : number;</v>
      </c>
      <c r="Q45" s="1" t="str">
        <f t="shared" si="2"/>
        <v>ManMM:  revenueDetails.ManMM,</v>
      </c>
    </row>
    <row r="46" spans="1:17">
      <c r="A46" s="2" t="s">
        <v>1048</v>
      </c>
      <c r="B46" s="2" t="s">
        <v>805</v>
      </c>
      <c r="C46" s="2"/>
      <c r="D46" s="2"/>
      <c r="E46" s="2"/>
      <c r="F46" s="2"/>
      <c r="G46" s="2" t="s">
        <v>806</v>
      </c>
      <c r="H46" s="1" t="str">
        <f t="shared" si="0"/>
        <v>data.TotalMM= dataVm.TotalMM;</v>
      </c>
      <c r="L46" s="1" t="str">
        <f t="shared" si="1"/>
        <v>TotalMM  : number;</v>
      </c>
      <c r="Q46" s="1" t="str">
        <f t="shared" si="2"/>
        <v>TotalMM:  revenueDetails.TotalMM,</v>
      </c>
    </row>
    <row r="47" spans="1:17">
      <c r="A47" s="23" t="s">
        <v>1103</v>
      </c>
      <c r="B47" s="23" t="s">
        <v>1070</v>
      </c>
      <c r="C47" s="23"/>
      <c r="D47" s="23"/>
      <c r="E47" s="23"/>
      <c r="F47" s="23"/>
      <c r="G47" s="23" t="s">
        <v>1104</v>
      </c>
      <c r="H47" s="1" t="str">
        <f t="shared" si="0"/>
        <v>data.ActChangePercentMM= dataVm.ActChangePercentMM;</v>
      </c>
      <c r="L47" s="1" t="str">
        <f t="shared" si="1"/>
        <v>ActChangePercentMM  : number;</v>
      </c>
      <c r="Q47" s="1" t="str">
        <f t="shared" si="2"/>
        <v>ActChangePercentMM:  revenueDetails.ActChangePercentMM,</v>
      </c>
    </row>
    <row r="48" spans="1:17">
      <c r="A48" s="23" t="s">
        <v>1108</v>
      </c>
      <c r="B48" s="23" t="s">
        <v>1053</v>
      </c>
      <c r="C48" s="23"/>
      <c r="D48" s="23"/>
      <c r="E48" s="23"/>
      <c r="F48" s="23"/>
      <c r="G48" s="23" t="s">
        <v>1105</v>
      </c>
      <c r="H48" s="1" t="str">
        <f t="shared" si="0"/>
        <v>data.ActChangeMM= dataVm.ActChangeMM;</v>
      </c>
      <c r="L48" s="1" t="str">
        <f t="shared" si="1"/>
        <v>ActChangeMM  : number;</v>
      </c>
      <c r="Q48" s="1" t="str">
        <f t="shared" si="2"/>
        <v>ActChangeMM:  revenueDetails.ActChangeMM,</v>
      </c>
    </row>
    <row r="49" spans="1:17">
      <c r="A49" s="23" t="s">
        <v>1107</v>
      </c>
      <c r="B49" s="23" t="s">
        <v>269</v>
      </c>
      <c r="C49" s="23"/>
      <c r="D49" s="23"/>
      <c r="E49" s="23"/>
      <c r="F49" s="23"/>
      <c r="G49" s="23" t="s">
        <v>1106</v>
      </c>
      <c r="H49" s="1" t="str">
        <f t="shared" si="0"/>
        <v>data.ActQuotationMM= dataVm.ActQuotationMM;</v>
      </c>
      <c r="L49" s="1" t="str">
        <f t="shared" si="1"/>
        <v>ActQuotationMM  : number;</v>
      </c>
      <c r="Q49" s="1" t="str">
        <f t="shared" si="2"/>
        <v>ActQuotationMM:  revenueDetails.ActQuotationMM,</v>
      </c>
    </row>
    <row r="50" spans="1:17">
      <c r="A50" s="2" t="s">
        <v>1049</v>
      </c>
      <c r="B50" s="2" t="s">
        <v>803</v>
      </c>
      <c r="C50" s="2"/>
      <c r="D50" s="2"/>
      <c r="E50" s="2"/>
      <c r="F50" s="2"/>
      <c r="G50" s="2" t="s">
        <v>842</v>
      </c>
      <c r="H50" s="1" t="str">
        <f t="shared" si="0"/>
        <v>data.ActDevMM= dataVm.ActDevMM;</v>
      </c>
      <c r="L50" s="1" t="str">
        <f t="shared" si="1"/>
        <v>ActDevMM  : number;</v>
      </c>
      <c r="Q50" s="1" t="str">
        <f t="shared" si="2"/>
        <v>ActDevMM:  revenueDetails.ActDevMM,</v>
      </c>
    </row>
    <row r="51" spans="1:17">
      <c r="A51" s="2" t="s">
        <v>1034</v>
      </c>
      <c r="B51" s="2" t="s">
        <v>803</v>
      </c>
      <c r="C51" s="2"/>
      <c r="D51" s="2"/>
      <c r="E51" s="2"/>
      <c r="F51" s="2"/>
      <c r="G51" s="2" t="s">
        <v>846</v>
      </c>
      <c r="H51" s="1" t="str">
        <f t="shared" si="0"/>
        <v>data.ActTransMM= dataVm.ActTransMM;</v>
      </c>
      <c r="L51" s="1" t="str">
        <f t="shared" si="1"/>
        <v>ActTransMM  : number;</v>
      </c>
      <c r="Q51" s="1" t="str">
        <f t="shared" si="2"/>
        <v>ActTransMM:  revenueDetails.ActTransMM,</v>
      </c>
    </row>
    <row r="52" spans="1:17" s="25" customFormat="1">
      <c r="A52" s="23" t="s">
        <v>1063</v>
      </c>
      <c r="B52" s="23" t="s">
        <v>1053</v>
      </c>
      <c r="C52" s="23"/>
      <c r="D52" s="23"/>
      <c r="E52" s="23"/>
      <c r="F52" s="23"/>
      <c r="G52" s="23" t="s">
        <v>1054</v>
      </c>
      <c r="H52" s="1" t="str">
        <f t="shared" si="0"/>
        <v>data.ActOnsiteMM= dataVm.ActOnsiteMM;</v>
      </c>
      <c r="L52" s="1" t="str">
        <f t="shared" si="1"/>
        <v>ActOnsiteMM  : number;</v>
      </c>
      <c r="Q52" s="1" t="str">
        <f t="shared" si="2"/>
        <v>ActOnsiteMM:  revenueDetails.ActOnsiteMM,</v>
      </c>
    </row>
    <row r="53" spans="1:17">
      <c r="A53" s="2" t="s">
        <v>1035</v>
      </c>
      <c r="B53" s="2" t="s">
        <v>803</v>
      </c>
      <c r="C53" s="2"/>
      <c r="D53" s="2"/>
      <c r="E53" s="2"/>
      <c r="F53" s="2"/>
      <c r="G53" s="2" t="s">
        <v>847</v>
      </c>
      <c r="H53" s="1" t="str">
        <f t="shared" si="0"/>
        <v>data.ActManMM= dataVm.ActManMM;</v>
      </c>
      <c r="L53" s="1" t="str">
        <f t="shared" si="1"/>
        <v>ActManMM  : number;</v>
      </c>
      <c r="Q53" s="1" t="str">
        <f t="shared" si="2"/>
        <v>ActManMM:  revenueDetails.ActManMM,</v>
      </c>
    </row>
    <row r="54" spans="1:17">
      <c r="A54" s="2" t="s">
        <v>1036</v>
      </c>
      <c r="B54" s="2" t="s">
        <v>805</v>
      </c>
      <c r="C54" s="2"/>
      <c r="D54" s="2"/>
      <c r="E54" s="2"/>
      <c r="F54" s="2"/>
      <c r="G54" s="2" t="s">
        <v>828</v>
      </c>
      <c r="H54" s="1" t="str">
        <f t="shared" si="0"/>
        <v>data.ActTotalMM= dataVm.ActTotalMM;</v>
      </c>
      <c r="L54" s="1" t="str">
        <f t="shared" si="1"/>
        <v>ActTotalMM  : number;</v>
      </c>
      <c r="Q54" s="1" t="str">
        <f t="shared" si="2"/>
        <v>ActTotalMM:  revenueDetails.ActTotalMM,</v>
      </c>
    </row>
    <row r="55" spans="1:17">
      <c r="A55" s="2" t="s">
        <v>1050</v>
      </c>
      <c r="B55" s="2" t="s">
        <v>811</v>
      </c>
      <c r="C55" s="2"/>
      <c r="D55" s="2"/>
      <c r="E55" s="2"/>
      <c r="F55" s="2"/>
      <c r="G55" s="2" t="s">
        <v>1037</v>
      </c>
      <c r="H55" s="1" t="str">
        <f t="shared" si="0"/>
        <v>data.N1= dataVm.N1;</v>
      </c>
      <c r="L55" s="1" t="str">
        <f t="shared" si="1"/>
        <v>N1  : number;</v>
      </c>
      <c r="Q55" s="1" t="str">
        <f t="shared" si="2"/>
        <v>N1:  revenueDetails.N1,</v>
      </c>
    </row>
    <row r="56" spans="1:17">
      <c r="A56" s="2" t="s">
        <v>807</v>
      </c>
      <c r="B56" s="2" t="s">
        <v>731</v>
      </c>
      <c r="C56" s="2"/>
      <c r="D56" s="2"/>
      <c r="E56" s="2"/>
      <c r="F56" s="2"/>
      <c r="G56" s="2" t="s">
        <v>813</v>
      </c>
      <c r="H56" s="1" t="str">
        <f t="shared" si="0"/>
        <v>data.N2= dataVm.N2;</v>
      </c>
      <c r="L56" s="1" t="str">
        <f t="shared" si="1"/>
        <v>N2  : number;</v>
      </c>
      <c r="Q56" s="1" t="str">
        <f t="shared" si="2"/>
        <v>N2:  revenueDetails.N2,</v>
      </c>
    </row>
    <row r="57" spans="1:17">
      <c r="A57" s="2" t="s">
        <v>808</v>
      </c>
      <c r="B57" s="2" t="s">
        <v>731</v>
      </c>
      <c r="C57" s="2"/>
      <c r="D57" s="2"/>
      <c r="E57" s="2"/>
      <c r="F57" s="2"/>
      <c r="G57" s="2" t="s">
        <v>814</v>
      </c>
      <c r="H57" s="1" t="str">
        <f t="shared" si="0"/>
        <v>data.N3= dataVm.N3;</v>
      </c>
      <c r="L57" s="1" t="str">
        <f t="shared" si="1"/>
        <v>N3  : number;</v>
      </c>
      <c r="Q57" s="1" t="str">
        <f t="shared" si="2"/>
        <v>N3:  revenueDetails.N3,</v>
      </c>
    </row>
    <row r="58" spans="1:17">
      <c r="A58" s="2" t="s">
        <v>809</v>
      </c>
      <c r="B58" s="2" t="s">
        <v>731</v>
      </c>
      <c r="C58" s="2"/>
      <c r="D58" s="2"/>
      <c r="E58" s="2"/>
      <c r="F58" s="2"/>
      <c r="G58" s="2" t="s">
        <v>815</v>
      </c>
      <c r="H58" s="1" t="str">
        <f t="shared" si="0"/>
        <v>data.N4= dataVm.N4;</v>
      </c>
      <c r="L58" s="1" t="str">
        <f t="shared" si="1"/>
        <v>N4  : number;</v>
      </c>
      <c r="Q58" s="1" t="str">
        <f t="shared" si="2"/>
        <v>N4:  revenueDetails.N4,</v>
      </c>
    </row>
    <row r="59" spans="1:17">
      <c r="A59" s="2" t="s">
        <v>810</v>
      </c>
      <c r="B59" s="2" t="s">
        <v>812</v>
      </c>
      <c r="C59" s="2"/>
      <c r="D59" s="2"/>
      <c r="E59" s="2"/>
      <c r="F59" s="2"/>
      <c r="G59" s="2" t="s">
        <v>816</v>
      </c>
      <c r="H59" s="1" t="str">
        <f t="shared" si="0"/>
        <v>data.N5= dataVm.N5;</v>
      </c>
      <c r="L59" s="1" t="str">
        <f t="shared" si="1"/>
        <v>N5  : number;</v>
      </c>
      <c r="Q59" s="1" t="str">
        <f t="shared" si="2"/>
        <v>N5:  revenueDetails.N5,</v>
      </c>
    </row>
    <row r="60" spans="1:17">
      <c r="A60" s="2" t="s">
        <v>823</v>
      </c>
      <c r="B60" s="2" t="s">
        <v>811</v>
      </c>
      <c r="C60" s="2"/>
      <c r="D60" s="2"/>
      <c r="E60" s="2"/>
      <c r="F60" s="2"/>
      <c r="G60" s="2" t="s">
        <v>829</v>
      </c>
      <c r="H60" s="1" t="str">
        <f t="shared" si="0"/>
        <v>data.ActN1= dataVm.ActN1;</v>
      </c>
      <c r="L60" s="1" t="str">
        <f t="shared" si="1"/>
        <v>ActN1  : number;</v>
      </c>
      <c r="Q60" s="1" t="str">
        <f t="shared" si="2"/>
        <v>ActN1:  revenueDetails.ActN1,</v>
      </c>
    </row>
    <row r="61" spans="1:17">
      <c r="A61" s="2" t="s">
        <v>824</v>
      </c>
      <c r="B61" s="2" t="s">
        <v>731</v>
      </c>
      <c r="C61" s="2"/>
      <c r="D61" s="2"/>
      <c r="E61" s="2"/>
      <c r="F61" s="2"/>
      <c r="G61" s="2" t="s">
        <v>830</v>
      </c>
      <c r="H61" s="1" t="str">
        <f t="shared" si="0"/>
        <v>data.ActN2= dataVm.ActN2;</v>
      </c>
      <c r="L61" s="1" t="str">
        <f t="shared" si="1"/>
        <v>ActN2  : number;</v>
      </c>
      <c r="Q61" s="1" t="str">
        <f t="shared" si="2"/>
        <v>ActN2:  revenueDetails.ActN2,</v>
      </c>
    </row>
    <row r="62" spans="1:17">
      <c r="A62" s="2" t="s">
        <v>825</v>
      </c>
      <c r="B62" s="2" t="s">
        <v>731</v>
      </c>
      <c r="C62" s="2"/>
      <c r="D62" s="2"/>
      <c r="E62" s="2"/>
      <c r="F62" s="2"/>
      <c r="G62" s="2" t="s">
        <v>831</v>
      </c>
      <c r="H62" s="1" t="str">
        <f t="shared" si="0"/>
        <v>data.ActN3= dataVm.ActN3;</v>
      </c>
      <c r="L62" s="1" t="str">
        <f t="shared" si="1"/>
        <v>ActN3  : number;</v>
      </c>
      <c r="Q62" s="1" t="str">
        <f t="shared" si="2"/>
        <v>ActN3:  revenueDetails.ActN3,</v>
      </c>
    </row>
    <row r="63" spans="1:17">
      <c r="A63" s="2" t="s">
        <v>826</v>
      </c>
      <c r="B63" s="2" t="s">
        <v>731</v>
      </c>
      <c r="C63" s="2"/>
      <c r="D63" s="2"/>
      <c r="E63" s="2"/>
      <c r="F63" s="2"/>
      <c r="G63" s="2" t="s">
        <v>832</v>
      </c>
      <c r="H63" s="1" t="str">
        <f t="shared" si="0"/>
        <v>data.ActN4= dataVm.ActN4;</v>
      </c>
      <c r="L63" s="1" t="str">
        <f t="shared" si="1"/>
        <v>ActN4  : number;</v>
      </c>
      <c r="Q63" s="1" t="str">
        <f t="shared" si="2"/>
        <v>ActN4:  revenueDetails.ActN4,</v>
      </c>
    </row>
    <row r="64" spans="1:17">
      <c r="A64" s="2" t="s">
        <v>827</v>
      </c>
      <c r="B64" s="2" t="s">
        <v>812</v>
      </c>
      <c r="C64" s="2"/>
      <c r="D64" s="2"/>
      <c r="E64" s="2"/>
      <c r="F64" s="2"/>
      <c r="G64" s="2" t="s">
        <v>833</v>
      </c>
      <c r="H64" s="1" t="str">
        <f t="shared" si="0"/>
        <v>data.ActN5= dataVm.ActN5;</v>
      </c>
      <c r="L64" s="1" t="str">
        <f t="shared" si="1"/>
        <v>ActN5  : number;</v>
      </c>
      <c r="Q64" s="1" t="str">
        <f t="shared" si="2"/>
        <v>ActN5:  revenueDetails.ActN5,</v>
      </c>
    </row>
    <row r="65" spans="1:17">
      <c r="A65" s="2" t="s">
        <v>848</v>
      </c>
      <c r="B65" s="2" t="s">
        <v>812</v>
      </c>
      <c r="C65" s="2"/>
      <c r="D65" s="2"/>
      <c r="E65" s="2"/>
      <c r="F65" s="2"/>
      <c r="G65" s="2" t="s">
        <v>1038</v>
      </c>
      <c r="H65" s="1" t="str">
        <f t="shared" si="0"/>
        <v>data.LongOnsiterNumber= dataVm.LongOnsiterNumber;</v>
      </c>
      <c r="L65" s="1" t="str">
        <f t="shared" si="1"/>
        <v>LongOnsiterNumber  : number;</v>
      </c>
      <c r="Q65" s="1" t="str">
        <f t="shared" si="2"/>
        <v>LongOnsiterNumber:  revenueDetails.LongOnsiterNumber,</v>
      </c>
    </row>
    <row r="66" spans="1:17">
      <c r="A66" s="2" t="s">
        <v>1051</v>
      </c>
      <c r="B66" s="2" t="s">
        <v>731</v>
      </c>
      <c r="C66" s="2"/>
      <c r="D66" s="2"/>
      <c r="E66" s="2"/>
      <c r="F66" s="2"/>
      <c r="G66" s="2" t="s">
        <v>850</v>
      </c>
      <c r="H66" s="1" t="str">
        <f t="shared" si="0"/>
        <v>data.ShortOnsiterNumber= dataVm.ShortOnsiterNumber;</v>
      </c>
      <c r="L66" s="1" t="str">
        <f t="shared" si="1"/>
        <v>ShortOnsiterNumber  : number;</v>
      </c>
      <c r="Q66" s="1" t="str">
        <f t="shared" si="2"/>
        <v>ShortOnsiterNumber:  revenueDetails.ShortOnsiterNumber,</v>
      </c>
    </row>
    <row r="67" spans="1:17">
      <c r="A67" s="2" t="s">
        <v>849</v>
      </c>
      <c r="B67" s="2" t="s">
        <v>812</v>
      </c>
      <c r="C67" s="2"/>
      <c r="D67" s="2"/>
      <c r="E67" s="2"/>
      <c r="F67" s="2"/>
      <c r="G67" s="2" t="s">
        <v>851</v>
      </c>
      <c r="H67" s="1" t="str">
        <f t="shared" si="0"/>
        <v>data.InterShipNumber= dataVm.InterShipNumber;</v>
      </c>
      <c r="L67" s="1" t="str">
        <f t="shared" si="1"/>
        <v>InterShipNumber  : number;</v>
      </c>
      <c r="Q67" s="1" t="str">
        <f t="shared" si="2"/>
        <v>InterShipNumber:  revenueDetails.InterShipNumber,</v>
      </c>
    </row>
    <row r="68" spans="1:17">
      <c r="A68" s="2" t="s">
        <v>1046</v>
      </c>
      <c r="B68" s="2" t="s">
        <v>812</v>
      </c>
      <c r="C68" s="2"/>
      <c r="D68" s="2"/>
      <c r="E68" s="2"/>
      <c r="F68" s="2"/>
      <c r="G68" s="2" t="s">
        <v>834</v>
      </c>
      <c r="H68" s="1" t="str">
        <f t="shared" ref="H68:H78" si="3">"data."&amp;A68 &amp; "= dataVm." &amp;A68 &amp; ";"</f>
        <v>data.ActLongOnsiterNumber= dataVm.ActLongOnsiterNumber;</v>
      </c>
      <c r="L68" s="1" t="str">
        <f t="shared" ref="L68:L122" si="4">A68 &amp; "  : " &amp; IF(OR(B68="int", B68="long", B68="decimal"),"number;", IF(B68="bool","boolean;",IF(B68="DateTime"," Date ;"," string ;")))</f>
        <v>ActLongOnsiterNumber  : number;</v>
      </c>
      <c r="Q68" s="1" t="str">
        <f t="shared" ref="Q68:Q122" si="5">A68 &amp; ":  revenueDetails." &amp; A68 &amp; ","</f>
        <v>ActLongOnsiterNumber:  revenueDetails.ActLongOnsiterNumber,</v>
      </c>
    </row>
    <row r="69" spans="1:17">
      <c r="A69" s="2" t="s">
        <v>1039</v>
      </c>
      <c r="B69" s="2" t="s">
        <v>731</v>
      </c>
      <c r="C69" s="2"/>
      <c r="D69" s="2"/>
      <c r="E69" s="2"/>
      <c r="F69" s="2"/>
      <c r="G69" s="2" t="s">
        <v>835</v>
      </c>
      <c r="H69" s="1" t="str">
        <f t="shared" si="3"/>
        <v>data.ActShortOnsiterNumber= dataVm.ActShortOnsiterNumber;</v>
      </c>
      <c r="L69" s="1" t="str">
        <f t="shared" si="4"/>
        <v>ActShortOnsiterNumber  : number;</v>
      </c>
      <c r="Q69" s="1" t="str">
        <f t="shared" si="5"/>
        <v>ActShortOnsiterNumber:  revenueDetails.ActShortOnsiterNumber,</v>
      </c>
    </row>
    <row r="70" spans="1:17">
      <c r="A70" s="2" t="s">
        <v>1040</v>
      </c>
      <c r="B70" s="2" t="s">
        <v>812</v>
      </c>
      <c r="C70" s="2"/>
      <c r="D70" s="2"/>
      <c r="E70" s="2"/>
      <c r="F70" s="2"/>
      <c r="G70" s="2" t="s">
        <v>852</v>
      </c>
      <c r="H70" s="1" t="str">
        <f t="shared" si="3"/>
        <v>data.ActInterShipNumber= dataVm.ActInterShipNumber;</v>
      </c>
      <c r="L70" s="1" t="str">
        <f t="shared" si="4"/>
        <v>ActInterShipNumber  : number;</v>
      </c>
      <c r="Q70" s="1" t="str">
        <f t="shared" si="5"/>
        <v>ActInterShipNumber:  revenueDetails.ActInterShipNumber,</v>
      </c>
    </row>
    <row r="71" spans="1:17">
      <c r="A71" s="2" t="s">
        <v>855</v>
      </c>
      <c r="B71" s="2" t="s">
        <v>800</v>
      </c>
      <c r="C71" s="2"/>
      <c r="D71" s="2"/>
      <c r="E71" s="2"/>
      <c r="F71" s="2"/>
      <c r="G71" s="2" t="s">
        <v>853</v>
      </c>
      <c r="H71" s="1" t="str">
        <f t="shared" si="3"/>
        <v>data.Reason1= dataVm.Reason1;</v>
      </c>
      <c r="L71" s="1" t="str">
        <f t="shared" si="4"/>
        <v>Reason1  :  string ;</v>
      </c>
      <c r="Q71" s="1" t="str">
        <f t="shared" si="5"/>
        <v>Reason1:  revenueDetails.Reason1,</v>
      </c>
    </row>
    <row r="72" spans="1:17">
      <c r="A72" s="2" t="s">
        <v>1041</v>
      </c>
      <c r="B72" s="2" t="s">
        <v>800</v>
      </c>
      <c r="C72" s="2"/>
      <c r="D72" s="2"/>
      <c r="E72" s="2"/>
      <c r="F72" s="2"/>
      <c r="G72" s="2" t="s">
        <v>853</v>
      </c>
      <c r="H72" s="1" t="str">
        <f t="shared" si="3"/>
        <v>data.Reason2= dataVm.Reason2;</v>
      </c>
      <c r="L72" s="1" t="str">
        <f t="shared" si="4"/>
        <v>Reason2  :  string ;</v>
      </c>
      <c r="Q72" s="1" t="str">
        <f t="shared" si="5"/>
        <v>Reason2:  revenueDetails.Reason2,</v>
      </c>
    </row>
    <row r="73" spans="1:17">
      <c r="A73" s="2" t="s">
        <v>854</v>
      </c>
      <c r="B73" s="2" t="s">
        <v>800</v>
      </c>
      <c r="C73" s="2"/>
      <c r="D73" s="2"/>
      <c r="E73" s="2"/>
      <c r="F73" s="2"/>
      <c r="G73" s="2" t="s">
        <v>853</v>
      </c>
      <c r="H73" s="1" t="str">
        <f t="shared" si="3"/>
        <v>data.Reason3= dataVm.Reason3;</v>
      </c>
      <c r="L73" s="1" t="str">
        <f t="shared" si="4"/>
        <v>Reason3  :  string ;</v>
      </c>
      <c r="Q73" s="1" t="str">
        <f t="shared" si="5"/>
        <v>Reason3:  revenueDetails.Reason3,</v>
      </c>
    </row>
    <row r="74" spans="1:17" s="5" customFormat="1">
      <c r="A74" s="4" t="s">
        <v>16</v>
      </c>
      <c r="B74" s="4" t="s">
        <v>9</v>
      </c>
      <c r="C74" s="4"/>
      <c r="D74" s="4"/>
      <c r="E74" s="4"/>
      <c r="F74" s="4"/>
      <c r="G74" s="4" t="s">
        <v>17</v>
      </c>
      <c r="H74" s="1" t="str">
        <f t="shared" si="3"/>
        <v>data.DisplayOrder= dataVm.DisplayOrder;</v>
      </c>
      <c r="L74" s="1" t="str">
        <f t="shared" si="4"/>
        <v>DisplayOrder  : number;</v>
      </c>
      <c r="Q74" s="1" t="str">
        <f t="shared" si="5"/>
        <v>DisplayOrder:  revenueDetails.DisplayOrder,</v>
      </c>
    </row>
    <row r="75" spans="1:17" s="5" customFormat="1">
      <c r="A75" s="4" t="s">
        <v>18</v>
      </c>
      <c r="B75" s="4" t="s">
        <v>14</v>
      </c>
      <c r="C75" s="4"/>
      <c r="D75" s="4"/>
      <c r="E75" s="4"/>
      <c r="F75" s="4"/>
      <c r="G75" s="4" t="s">
        <v>19</v>
      </c>
      <c r="H75" s="1" t="str">
        <f t="shared" si="3"/>
        <v>data.AccountData= dataVm.AccountData;</v>
      </c>
      <c r="L75" s="1" t="str">
        <f t="shared" si="4"/>
        <v>AccountData  :  string ;</v>
      </c>
      <c r="Q75" s="1" t="str">
        <f t="shared" si="5"/>
        <v>AccountData:  revenueDetails.AccountData,</v>
      </c>
    </row>
    <row r="76" spans="1:17" s="5" customFormat="1">
      <c r="A76" s="4" t="s">
        <v>20</v>
      </c>
      <c r="B76" s="4" t="s">
        <v>14</v>
      </c>
      <c r="C76" s="4"/>
      <c r="D76" s="4"/>
      <c r="E76" s="4"/>
      <c r="F76" s="4"/>
      <c r="G76" s="4" t="s">
        <v>8</v>
      </c>
      <c r="H76" s="1" t="str">
        <f t="shared" si="3"/>
        <v>data.Note= dataVm.Note;</v>
      </c>
      <c r="L76" s="1" t="str">
        <f t="shared" si="4"/>
        <v>Note  :  string ;</v>
      </c>
      <c r="Q76" s="1" t="str">
        <f t="shared" si="5"/>
        <v>Note:  revenueDetails.Note,</v>
      </c>
    </row>
    <row r="77" spans="1:17" s="5" customFormat="1">
      <c r="A77" s="4" t="s">
        <v>21</v>
      </c>
      <c r="B77" s="4" t="s">
        <v>9</v>
      </c>
      <c r="C77" s="4"/>
      <c r="D77" s="4"/>
      <c r="E77" s="4"/>
      <c r="F77" s="4"/>
      <c r="G77" s="4" t="s">
        <v>287</v>
      </c>
      <c r="H77" s="1" t="str">
        <f t="shared" si="3"/>
        <v>data.DeleteFlag= dataVm.DeleteFlag;</v>
      </c>
      <c r="L77" s="1" t="str">
        <f t="shared" si="4"/>
        <v>DeleteFlag  : number;</v>
      </c>
      <c r="Q77" s="1" t="str">
        <f t="shared" si="5"/>
        <v>DeleteFlag:  revenueDetails.DeleteFlag,</v>
      </c>
    </row>
    <row r="78" spans="1:17" s="5" customFormat="1">
      <c r="A78" s="4" t="s">
        <v>954</v>
      </c>
      <c r="B78" s="4" t="s">
        <v>9</v>
      </c>
      <c r="C78" s="4"/>
      <c r="D78" s="4"/>
      <c r="E78" s="4"/>
      <c r="F78" s="4"/>
      <c r="G78" s="4" t="s">
        <v>23</v>
      </c>
      <c r="H78" s="1" t="str">
        <f t="shared" si="3"/>
        <v>data.DataStatus= dataVm.DataStatus;</v>
      </c>
      <c r="L78" s="1" t="str">
        <f t="shared" si="4"/>
        <v>DataStatus  : number;</v>
      </c>
      <c r="Q78" s="1" t="str">
        <f t="shared" si="5"/>
        <v>DataStatus:  revenueDetails.DataStatus,</v>
      </c>
    </row>
    <row r="79" spans="1:17" s="5" customFormat="1">
      <c r="A79" s="4" t="s">
        <v>24</v>
      </c>
      <c r="B79" s="4" t="s">
        <v>14</v>
      </c>
      <c r="C79" s="4"/>
      <c r="D79" s="4"/>
      <c r="E79" s="4"/>
      <c r="F79" s="4"/>
      <c r="G79" s="4"/>
      <c r="L79" s="1" t="str">
        <f t="shared" si="4"/>
        <v>Yobi_Text1  :  string ;</v>
      </c>
      <c r="Q79" s="1" t="str">
        <f t="shared" si="5"/>
        <v>Yobi_Text1:  revenueDetails.Yobi_Text1,</v>
      </c>
    </row>
    <row r="80" spans="1:17" s="5" customFormat="1">
      <c r="A80" s="4" t="s">
        <v>25</v>
      </c>
      <c r="B80" s="4" t="s">
        <v>14</v>
      </c>
      <c r="C80" s="4"/>
      <c r="D80" s="4"/>
      <c r="E80" s="4"/>
      <c r="F80" s="4"/>
      <c r="G80" s="4"/>
      <c r="L80" s="1" t="str">
        <f t="shared" si="4"/>
        <v>Yobi_Text2  :  string ;</v>
      </c>
      <c r="Q80" s="1" t="str">
        <f t="shared" si="5"/>
        <v>Yobi_Text2:  revenueDetails.Yobi_Text2,</v>
      </c>
    </row>
    <row r="81" spans="1:17" s="5" customFormat="1">
      <c r="A81" s="4" t="s">
        <v>26</v>
      </c>
      <c r="B81" s="4" t="s">
        <v>14</v>
      </c>
      <c r="C81" s="4"/>
      <c r="D81" s="4"/>
      <c r="E81" s="4"/>
      <c r="F81" s="4"/>
      <c r="G81" s="4"/>
      <c r="L81" s="1" t="str">
        <f t="shared" si="4"/>
        <v>Yobi_Text3  :  string ;</v>
      </c>
      <c r="Q81" s="1" t="str">
        <f t="shared" si="5"/>
        <v>Yobi_Text3:  revenueDetails.Yobi_Text3,</v>
      </c>
    </row>
    <row r="82" spans="1:17" s="5" customFormat="1">
      <c r="A82" s="4" t="s">
        <v>27</v>
      </c>
      <c r="B82" s="4" t="s">
        <v>14</v>
      </c>
      <c r="C82" s="4"/>
      <c r="D82" s="4"/>
      <c r="E82" s="4"/>
      <c r="F82" s="4"/>
      <c r="G82" s="4"/>
      <c r="L82" s="1" t="str">
        <f t="shared" si="4"/>
        <v>Yobi_Text4  :  string ;</v>
      </c>
      <c r="Q82" s="1" t="str">
        <f t="shared" si="5"/>
        <v>Yobi_Text4:  revenueDetails.Yobi_Text4,</v>
      </c>
    </row>
    <row r="83" spans="1:17" s="5" customFormat="1">
      <c r="A83" s="4" t="s">
        <v>28</v>
      </c>
      <c r="B83" s="4" t="s">
        <v>14</v>
      </c>
      <c r="C83" s="4"/>
      <c r="D83" s="4"/>
      <c r="E83" s="4"/>
      <c r="F83" s="4"/>
      <c r="G83" s="4"/>
      <c r="L83" s="1" t="str">
        <f t="shared" si="4"/>
        <v>Yobi_Text5  :  string ;</v>
      </c>
      <c r="Q83" s="1" t="str">
        <f t="shared" si="5"/>
        <v>Yobi_Text5:  revenueDetails.Yobi_Text5,</v>
      </c>
    </row>
    <row r="84" spans="1:17" s="5" customFormat="1">
      <c r="A84" s="4" t="s">
        <v>1025</v>
      </c>
      <c r="B84" s="4" t="s">
        <v>14</v>
      </c>
      <c r="C84" s="4"/>
      <c r="D84" s="4"/>
      <c r="E84" s="4"/>
      <c r="F84" s="4"/>
      <c r="G84" s="4"/>
      <c r="L84" s="1" t="str">
        <f t="shared" si="4"/>
        <v>Yobi_Text6  :  string ;</v>
      </c>
      <c r="Q84" s="1" t="str">
        <f t="shared" si="5"/>
        <v>Yobi_Text6:  revenueDetails.Yobi_Text6,</v>
      </c>
    </row>
    <row r="85" spans="1:17" s="5" customFormat="1">
      <c r="A85" s="4" t="s">
        <v>30</v>
      </c>
      <c r="B85" s="4" t="s">
        <v>14</v>
      </c>
      <c r="C85" s="4"/>
      <c r="D85" s="4"/>
      <c r="E85" s="4"/>
      <c r="F85" s="4"/>
      <c r="G85" s="4"/>
      <c r="L85" s="1" t="str">
        <f t="shared" si="4"/>
        <v>Yobi_Text7  :  string ;</v>
      </c>
      <c r="Q85" s="1" t="str">
        <f t="shared" si="5"/>
        <v>Yobi_Text7:  revenueDetails.Yobi_Text7,</v>
      </c>
    </row>
    <row r="86" spans="1:17" s="5" customFormat="1">
      <c r="A86" s="4" t="s">
        <v>31</v>
      </c>
      <c r="B86" s="4" t="s">
        <v>14</v>
      </c>
      <c r="C86" s="4"/>
      <c r="D86" s="4"/>
      <c r="E86" s="4"/>
      <c r="F86" s="4"/>
      <c r="G86" s="4"/>
      <c r="L86" s="1" t="str">
        <f t="shared" si="4"/>
        <v>Yobi_Text8  :  string ;</v>
      </c>
      <c r="Q86" s="1" t="str">
        <f t="shared" si="5"/>
        <v>Yobi_Text8:  revenueDetails.Yobi_Text8,</v>
      </c>
    </row>
    <row r="87" spans="1:17" s="5" customFormat="1">
      <c r="A87" s="4" t="s">
        <v>32</v>
      </c>
      <c r="B87" s="4" t="s">
        <v>14</v>
      </c>
      <c r="C87" s="4"/>
      <c r="D87" s="4"/>
      <c r="E87" s="4"/>
      <c r="F87" s="4"/>
      <c r="G87" s="4"/>
      <c r="L87" s="1" t="str">
        <f t="shared" si="4"/>
        <v>Yobi_Text9  :  string ;</v>
      </c>
      <c r="Q87" s="1" t="str">
        <f t="shared" si="5"/>
        <v>Yobi_Text9:  revenueDetails.Yobi_Text9,</v>
      </c>
    </row>
    <row r="88" spans="1:17" s="5" customFormat="1">
      <c r="A88" s="4" t="s">
        <v>33</v>
      </c>
      <c r="B88" s="4" t="s">
        <v>14</v>
      </c>
      <c r="C88" s="4"/>
      <c r="D88" s="4"/>
      <c r="E88" s="4"/>
      <c r="F88" s="4"/>
      <c r="G88" s="4"/>
      <c r="L88" s="1" t="str">
        <f t="shared" si="4"/>
        <v>Yobi_Text10  :  string ;</v>
      </c>
      <c r="Q88" s="1" t="str">
        <f t="shared" si="5"/>
        <v>Yobi_Text10:  revenueDetails.Yobi_Text10,</v>
      </c>
    </row>
    <row r="89" spans="1:17" s="5" customFormat="1">
      <c r="A89" s="4" t="s">
        <v>34</v>
      </c>
      <c r="B89" s="4" t="s">
        <v>35</v>
      </c>
      <c r="C89" s="4"/>
      <c r="D89" s="4"/>
      <c r="E89" s="4"/>
      <c r="F89" s="4"/>
      <c r="G89" s="4"/>
      <c r="L89" s="1" t="str">
        <f t="shared" si="4"/>
        <v>Yobi_Number1  : number;</v>
      </c>
      <c r="Q89" s="1" t="str">
        <f t="shared" si="5"/>
        <v>Yobi_Number1:  revenueDetails.Yobi_Number1,</v>
      </c>
    </row>
    <row r="90" spans="1:17" s="5" customFormat="1">
      <c r="A90" s="4" t="s">
        <v>36</v>
      </c>
      <c r="B90" s="4" t="s">
        <v>35</v>
      </c>
      <c r="C90" s="4"/>
      <c r="D90" s="4"/>
      <c r="E90" s="4"/>
      <c r="F90" s="4"/>
      <c r="G90" s="4"/>
      <c r="L90" s="1" t="str">
        <f t="shared" si="4"/>
        <v>Yobi_Number2  : number;</v>
      </c>
      <c r="Q90" s="1" t="str">
        <f t="shared" si="5"/>
        <v>Yobi_Number2:  revenueDetails.Yobi_Number2,</v>
      </c>
    </row>
    <row r="91" spans="1:17" s="5" customFormat="1">
      <c r="A91" s="4" t="s">
        <v>37</v>
      </c>
      <c r="B91" s="4" t="s">
        <v>35</v>
      </c>
      <c r="C91" s="4"/>
      <c r="D91" s="4"/>
      <c r="E91" s="4"/>
      <c r="F91" s="4"/>
      <c r="G91" s="4"/>
      <c r="L91" s="1" t="str">
        <f t="shared" si="4"/>
        <v>Yobi_Number3  : number;</v>
      </c>
      <c r="Q91" s="1" t="str">
        <f t="shared" si="5"/>
        <v>Yobi_Number3:  revenueDetails.Yobi_Number3,</v>
      </c>
    </row>
    <row r="92" spans="1:17" s="5" customFormat="1">
      <c r="A92" s="4" t="s">
        <v>38</v>
      </c>
      <c r="B92" s="4" t="s">
        <v>35</v>
      </c>
      <c r="C92" s="4"/>
      <c r="D92" s="4"/>
      <c r="E92" s="4"/>
      <c r="F92" s="4"/>
      <c r="G92" s="4"/>
      <c r="L92" s="1" t="str">
        <f t="shared" si="4"/>
        <v>Yobi_Number4  : number;</v>
      </c>
      <c r="Q92" s="1" t="str">
        <f t="shared" si="5"/>
        <v>Yobi_Number4:  revenueDetails.Yobi_Number4,</v>
      </c>
    </row>
    <row r="93" spans="1:17" s="5" customFormat="1">
      <c r="A93" s="4" t="s">
        <v>39</v>
      </c>
      <c r="B93" s="6" t="s">
        <v>35</v>
      </c>
      <c r="C93" s="4"/>
      <c r="D93" s="4"/>
      <c r="E93" s="4"/>
      <c r="F93" s="4"/>
      <c r="G93" s="4"/>
      <c r="L93" s="1" t="str">
        <f t="shared" si="4"/>
        <v>Yobi_Number5  : number;</v>
      </c>
      <c r="Q93" s="1" t="str">
        <f t="shared" si="5"/>
        <v>Yobi_Number5:  revenueDetails.Yobi_Number5,</v>
      </c>
    </row>
    <row r="94" spans="1:17" s="5" customFormat="1">
      <c r="A94" s="4" t="s">
        <v>40</v>
      </c>
      <c r="B94" s="6" t="s">
        <v>35</v>
      </c>
      <c r="C94" s="4"/>
      <c r="D94" s="4"/>
      <c r="E94" s="4"/>
      <c r="F94" s="4"/>
      <c r="G94" s="4"/>
      <c r="L94" s="1" t="str">
        <f t="shared" si="4"/>
        <v>Yobi_Number6  : number;</v>
      </c>
      <c r="Q94" s="1" t="str">
        <f t="shared" si="5"/>
        <v>Yobi_Number6:  revenueDetails.Yobi_Number6,</v>
      </c>
    </row>
    <row r="95" spans="1:17" s="5" customFormat="1">
      <c r="A95" s="4" t="s">
        <v>41</v>
      </c>
      <c r="B95" s="6" t="s">
        <v>35</v>
      </c>
      <c r="C95" s="4"/>
      <c r="D95" s="4"/>
      <c r="E95" s="4"/>
      <c r="F95" s="4"/>
      <c r="G95" s="4"/>
      <c r="L95" s="1" t="str">
        <f t="shared" si="4"/>
        <v>Yobi_Number7  : number;</v>
      </c>
      <c r="Q95" s="1" t="str">
        <f t="shared" si="5"/>
        <v>Yobi_Number7:  revenueDetails.Yobi_Number7,</v>
      </c>
    </row>
    <row r="96" spans="1:17" s="5" customFormat="1">
      <c r="A96" s="4" t="s">
        <v>42</v>
      </c>
      <c r="B96" s="6" t="s">
        <v>35</v>
      </c>
      <c r="C96" s="4"/>
      <c r="D96" s="4"/>
      <c r="E96" s="4"/>
      <c r="F96" s="4"/>
      <c r="G96" s="4"/>
      <c r="L96" s="1" t="str">
        <f t="shared" si="4"/>
        <v>Yobi_Number8  : number;</v>
      </c>
      <c r="Q96" s="1" t="str">
        <f t="shared" si="5"/>
        <v>Yobi_Number8:  revenueDetails.Yobi_Number8,</v>
      </c>
    </row>
    <row r="97" spans="1:17" s="5" customFormat="1">
      <c r="A97" s="4" t="s">
        <v>43</v>
      </c>
      <c r="B97" s="6" t="s">
        <v>35</v>
      </c>
      <c r="C97" s="4"/>
      <c r="D97" s="4"/>
      <c r="E97" s="4"/>
      <c r="F97" s="4"/>
      <c r="G97" s="4"/>
      <c r="L97" s="1" t="str">
        <f t="shared" si="4"/>
        <v>Yobi_Number9  : number;</v>
      </c>
      <c r="Q97" s="1" t="str">
        <f t="shared" si="5"/>
        <v>Yobi_Number9:  revenueDetails.Yobi_Number9,</v>
      </c>
    </row>
    <row r="98" spans="1:17" s="5" customFormat="1">
      <c r="A98" s="4" t="s">
        <v>44</v>
      </c>
      <c r="B98" s="6" t="s">
        <v>35</v>
      </c>
      <c r="C98" s="4"/>
      <c r="D98" s="4"/>
      <c r="E98" s="4"/>
      <c r="F98" s="4"/>
      <c r="G98" s="4"/>
      <c r="L98" s="1" t="str">
        <f t="shared" si="4"/>
        <v>Yobi_Number10  : number;</v>
      </c>
      <c r="Q98" s="1" t="str">
        <f t="shared" si="5"/>
        <v>Yobi_Number10:  revenueDetails.Yobi_Number10,</v>
      </c>
    </row>
    <row r="99" spans="1:17" s="5" customFormat="1">
      <c r="A99" s="4" t="s">
        <v>45</v>
      </c>
      <c r="B99" s="4" t="s">
        <v>46</v>
      </c>
      <c r="C99" s="4"/>
      <c r="D99" s="4"/>
      <c r="E99" s="4"/>
      <c r="F99" s="4"/>
      <c r="G99" s="4"/>
      <c r="L99" s="1" t="str">
        <f t="shared" si="4"/>
        <v>Yobi_Decimal1  : number;</v>
      </c>
      <c r="Q99" s="1" t="str">
        <f t="shared" si="5"/>
        <v>Yobi_Decimal1:  revenueDetails.Yobi_Decimal1,</v>
      </c>
    </row>
    <row r="100" spans="1:17" s="5" customFormat="1">
      <c r="A100" s="4" t="s">
        <v>47</v>
      </c>
      <c r="B100" s="4" t="s">
        <v>46</v>
      </c>
      <c r="C100" s="4"/>
      <c r="D100" s="4"/>
      <c r="E100" s="4"/>
      <c r="F100" s="4"/>
      <c r="G100" s="4"/>
      <c r="L100" s="1" t="str">
        <f t="shared" si="4"/>
        <v>Yobi_Decimal2  : number;</v>
      </c>
      <c r="Q100" s="1" t="str">
        <f t="shared" si="5"/>
        <v>Yobi_Decimal2:  revenueDetails.Yobi_Decimal2,</v>
      </c>
    </row>
    <row r="101" spans="1:17" s="5" customFormat="1">
      <c r="A101" s="4" t="s">
        <v>48</v>
      </c>
      <c r="B101" s="4" t="s">
        <v>46</v>
      </c>
      <c r="C101" s="4"/>
      <c r="D101" s="4"/>
      <c r="E101" s="4"/>
      <c r="F101" s="4"/>
      <c r="G101" s="4"/>
      <c r="L101" s="1" t="str">
        <f t="shared" si="4"/>
        <v>Yobi_Decimal3  : number;</v>
      </c>
      <c r="Q101" s="1" t="str">
        <f t="shared" si="5"/>
        <v>Yobi_Decimal3:  revenueDetails.Yobi_Decimal3,</v>
      </c>
    </row>
    <row r="102" spans="1:17" s="5" customFormat="1">
      <c r="A102" s="4" t="s">
        <v>49</v>
      </c>
      <c r="B102" s="4" t="s">
        <v>46</v>
      </c>
      <c r="C102" s="4"/>
      <c r="D102" s="4"/>
      <c r="E102" s="4"/>
      <c r="F102" s="4"/>
      <c r="G102" s="4"/>
      <c r="L102" s="1" t="str">
        <f t="shared" si="4"/>
        <v>Yobi_Decimal4  : number;</v>
      </c>
      <c r="Q102" s="1" t="str">
        <f t="shared" si="5"/>
        <v>Yobi_Decimal4:  revenueDetails.Yobi_Decimal4,</v>
      </c>
    </row>
    <row r="103" spans="1:17" s="5" customFormat="1">
      <c r="A103" s="4" t="s">
        <v>50</v>
      </c>
      <c r="B103" s="4" t="s">
        <v>46</v>
      </c>
      <c r="C103" s="4"/>
      <c r="D103" s="4"/>
      <c r="E103" s="4"/>
      <c r="F103" s="4"/>
      <c r="G103" s="4"/>
      <c r="L103" s="1" t="str">
        <f t="shared" si="4"/>
        <v>Yobi_Decimal5  : number;</v>
      </c>
      <c r="Q103" s="1" t="str">
        <f t="shared" si="5"/>
        <v>Yobi_Decimal5:  revenueDetails.Yobi_Decimal5,</v>
      </c>
    </row>
    <row r="104" spans="1:17" s="5" customFormat="1">
      <c r="A104" s="4" t="s">
        <v>51</v>
      </c>
      <c r="B104" s="4" t="s">
        <v>46</v>
      </c>
      <c r="C104" s="4"/>
      <c r="D104" s="4"/>
      <c r="E104" s="4"/>
      <c r="F104" s="4"/>
      <c r="G104" s="4"/>
      <c r="L104" s="1" t="str">
        <f t="shared" si="4"/>
        <v>Yobi_Decimal6  : number;</v>
      </c>
      <c r="Q104" s="1" t="str">
        <f t="shared" si="5"/>
        <v>Yobi_Decimal6:  revenueDetails.Yobi_Decimal6,</v>
      </c>
    </row>
    <row r="105" spans="1:17" s="5" customFormat="1">
      <c r="A105" s="4" t="s">
        <v>52</v>
      </c>
      <c r="B105" s="4" t="s">
        <v>46</v>
      </c>
      <c r="C105" s="4"/>
      <c r="D105" s="4"/>
      <c r="E105" s="4"/>
      <c r="F105" s="4"/>
      <c r="G105" s="4"/>
      <c r="L105" s="1" t="str">
        <f t="shared" si="4"/>
        <v>Yobi_Decimal7  : number;</v>
      </c>
      <c r="Q105" s="1" t="str">
        <f t="shared" si="5"/>
        <v>Yobi_Decimal7:  revenueDetails.Yobi_Decimal7,</v>
      </c>
    </row>
    <row r="106" spans="1:17" s="5" customFormat="1">
      <c r="A106" s="4" t="s">
        <v>53</v>
      </c>
      <c r="B106" s="4" t="s">
        <v>46</v>
      </c>
      <c r="C106" s="6"/>
      <c r="D106" s="6"/>
      <c r="E106" s="6"/>
      <c r="F106" s="6"/>
      <c r="G106" s="4"/>
      <c r="L106" s="1" t="str">
        <f t="shared" si="4"/>
        <v>Yobi_Decimal8  : number;</v>
      </c>
      <c r="Q106" s="1" t="str">
        <f t="shared" si="5"/>
        <v>Yobi_Decimal8:  revenueDetails.Yobi_Decimal8,</v>
      </c>
    </row>
    <row r="107" spans="1:17" s="5" customFormat="1">
      <c r="A107" s="4" t="s">
        <v>54</v>
      </c>
      <c r="B107" s="4" t="s">
        <v>46</v>
      </c>
      <c r="C107" s="6"/>
      <c r="D107" s="6"/>
      <c r="E107" s="6"/>
      <c r="F107" s="6"/>
      <c r="G107" s="4"/>
      <c r="L107" s="1" t="str">
        <f t="shared" si="4"/>
        <v>Yobi_Decimal9  : number;</v>
      </c>
      <c r="Q107" s="1" t="str">
        <f t="shared" si="5"/>
        <v>Yobi_Decimal9:  revenueDetails.Yobi_Decimal9,</v>
      </c>
    </row>
    <row r="108" spans="1:17" s="5" customFormat="1">
      <c r="A108" s="4" t="s">
        <v>55</v>
      </c>
      <c r="B108" s="4" t="s">
        <v>46</v>
      </c>
      <c r="C108" s="6"/>
      <c r="D108" s="6"/>
      <c r="E108" s="6"/>
      <c r="F108" s="6"/>
      <c r="G108" s="4"/>
      <c r="L108" s="1" t="str">
        <f t="shared" si="4"/>
        <v>Yobi_Decimal10  : number;</v>
      </c>
      <c r="Q108" s="1" t="str">
        <f t="shared" si="5"/>
        <v>Yobi_Decimal10:  revenueDetails.Yobi_Decimal10,</v>
      </c>
    </row>
    <row r="109" spans="1:17" s="5" customFormat="1">
      <c r="A109" s="4" t="s">
        <v>56</v>
      </c>
      <c r="B109" s="4" t="s">
        <v>57</v>
      </c>
      <c r="C109" s="6"/>
      <c r="D109" s="6"/>
      <c r="E109" s="6"/>
      <c r="F109" s="6"/>
      <c r="G109" s="4"/>
      <c r="L109" s="1" t="str">
        <f t="shared" si="4"/>
        <v>Yobi_Date1  :  Date ;</v>
      </c>
      <c r="Q109" s="1" t="str">
        <f t="shared" si="5"/>
        <v>Yobi_Date1:  revenueDetails.Yobi_Date1,</v>
      </c>
    </row>
    <row r="110" spans="1:17" s="5" customFormat="1">
      <c r="A110" s="4" t="s">
        <v>58</v>
      </c>
      <c r="B110" s="4" t="s">
        <v>57</v>
      </c>
      <c r="C110" s="6"/>
      <c r="D110" s="6"/>
      <c r="E110" s="6"/>
      <c r="F110" s="6"/>
      <c r="G110" s="4"/>
      <c r="L110" s="1" t="str">
        <f t="shared" si="4"/>
        <v>Yobi_Date2  :  Date ;</v>
      </c>
      <c r="Q110" s="1" t="str">
        <f t="shared" si="5"/>
        <v>Yobi_Date2:  revenueDetails.Yobi_Date2,</v>
      </c>
    </row>
    <row r="111" spans="1:17" s="5" customFormat="1">
      <c r="A111" s="4" t="s">
        <v>59</v>
      </c>
      <c r="B111" s="4" t="s">
        <v>57</v>
      </c>
      <c r="C111" s="6"/>
      <c r="D111" s="6"/>
      <c r="E111" s="6"/>
      <c r="F111" s="6"/>
      <c r="G111" s="4"/>
      <c r="L111" s="1" t="str">
        <f t="shared" si="4"/>
        <v>Yobi_Date3  :  Date ;</v>
      </c>
      <c r="Q111" s="1" t="str">
        <f t="shared" si="5"/>
        <v>Yobi_Date3:  revenueDetails.Yobi_Date3,</v>
      </c>
    </row>
    <row r="112" spans="1:17" s="5" customFormat="1">
      <c r="A112" s="4" t="s">
        <v>60</v>
      </c>
      <c r="B112" s="4" t="s">
        <v>57</v>
      </c>
      <c r="C112" s="4"/>
      <c r="D112" s="4"/>
      <c r="E112" s="4"/>
      <c r="F112" s="4"/>
      <c r="G112" s="4"/>
      <c r="L112" s="1" t="str">
        <f t="shared" si="4"/>
        <v>Yobi_Date4  :  Date ;</v>
      </c>
      <c r="Q112" s="1" t="str">
        <f t="shared" si="5"/>
        <v>Yobi_Date4:  revenueDetails.Yobi_Date4,</v>
      </c>
    </row>
    <row r="113" spans="1:17" s="5" customFormat="1">
      <c r="A113" s="4" t="s">
        <v>61</v>
      </c>
      <c r="B113" s="4" t="s">
        <v>57</v>
      </c>
      <c r="C113" s="4"/>
      <c r="D113" s="4"/>
      <c r="E113" s="4"/>
      <c r="F113" s="4"/>
      <c r="G113" s="4"/>
      <c r="L113" s="1" t="str">
        <f t="shared" si="4"/>
        <v>Yobi_Date5  :  Date ;</v>
      </c>
      <c r="Q113" s="1" t="str">
        <f t="shared" si="5"/>
        <v>Yobi_Date5:  revenueDetails.Yobi_Date5,</v>
      </c>
    </row>
    <row r="114" spans="1:17" s="5" customFormat="1">
      <c r="A114" s="4" t="s">
        <v>62</v>
      </c>
      <c r="B114" s="4" t="s">
        <v>57</v>
      </c>
      <c r="C114" s="4"/>
      <c r="D114" s="4"/>
      <c r="E114" s="4"/>
      <c r="F114" s="4"/>
      <c r="G114" s="4"/>
      <c r="L114" s="1" t="str">
        <f t="shared" si="4"/>
        <v>Yobi_Date6  :  Date ;</v>
      </c>
      <c r="Q114" s="1" t="str">
        <f t="shared" si="5"/>
        <v>Yobi_Date6:  revenueDetails.Yobi_Date6,</v>
      </c>
    </row>
    <row r="115" spans="1:17" s="5" customFormat="1">
      <c r="A115" s="4" t="s">
        <v>63</v>
      </c>
      <c r="B115" s="4" t="s">
        <v>57</v>
      </c>
      <c r="C115" s="4"/>
      <c r="D115" s="4"/>
      <c r="E115" s="4"/>
      <c r="F115" s="4"/>
      <c r="G115" s="4"/>
      <c r="L115" s="1" t="str">
        <f t="shared" si="4"/>
        <v>Yobi_Date7  :  Date ;</v>
      </c>
      <c r="Q115" s="1" t="str">
        <f t="shared" si="5"/>
        <v>Yobi_Date7:  revenueDetails.Yobi_Date7,</v>
      </c>
    </row>
    <row r="116" spans="1:17" s="5" customFormat="1">
      <c r="A116" s="4" t="s">
        <v>64</v>
      </c>
      <c r="B116" s="4" t="s">
        <v>57</v>
      </c>
      <c r="C116" s="4"/>
      <c r="D116" s="4"/>
      <c r="E116" s="4"/>
      <c r="F116" s="4"/>
      <c r="G116" s="4"/>
      <c r="L116" s="1" t="str">
        <f t="shared" si="4"/>
        <v>Yobi_Date8  :  Date ;</v>
      </c>
      <c r="Q116" s="1" t="str">
        <f t="shared" si="5"/>
        <v>Yobi_Date8:  revenueDetails.Yobi_Date8,</v>
      </c>
    </row>
    <row r="117" spans="1:17" s="5" customFormat="1">
      <c r="A117" s="4" t="s">
        <v>65</v>
      </c>
      <c r="B117" s="4" t="s">
        <v>57</v>
      </c>
      <c r="C117" s="4"/>
      <c r="D117" s="4"/>
      <c r="E117" s="4"/>
      <c r="F117" s="4"/>
      <c r="G117" s="4"/>
      <c r="L117" s="1" t="str">
        <f t="shared" si="4"/>
        <v>Yobi_Date9  :  Date ;</v>
      </c>
      <c r="Q117" s="1" t="str">
        <f t="shared" si="5"/>
        <v>Yobi_Date9:  revenueDetails.Yobi_Date9,</v>
      </c>
    </row>
    <row r="118" spans="1:17" s="5" customFormat="1">
      <c r="A118" s="4" t="s">
        <v>66</v>
      </c>
      <c r="B118" s="4" t="s">
        <v>57</v>
      </c>
      <c r="C118" s="4"/>
      <c r="D118" s="4"/>
      <c r="E118" s="4"/>
      <c r="F118" s="4"/>
      <c r="G118" s="4"/>
      <c r="L118" s="1" t="str">
        <f t="shared" si="4"/>
        <v>Yobi_Date10  :  Date ;</v>
      </c>
      <c r="Q118" s="1" t="str">
        <f t="shared" si="5"/>
        <v>Yobi_Date10:  revenueDetails.Yobi_Date10,</v>
      </c>
    </row>
    <row r="119" spans="1:17" s="5" customFormat="1">
      <c r="A119" s="4" t="s">
        <v>67</v>
      </c>
      <c r="B119" s="4" t="s">
        <v>68</v>
      </c>
      <c r="C119" s="4"/>
      <c r="D119" s="4"/>
      <c r="E119" s="4"/>
      <c r="F119" s="4"/>
      <c r="G119" s="4" t="s">
        <v>69</v>
      </c>
      <c r="L119" s="1" t="str">
        <f t="shared" si="4"/>
        <v>CreatedDate  :  Date ;</v>
      </c>
      <c r="Q119" s="1" t="str">
        <f t="shared" si="5"/>
        <v>CreatedDate:  revenueDetails.CreatedDate,</v>
      </c>
    </row>
    <row r="120" spans="1:17" s="5" customFormat="1">
      <c r="A120" s="4" t="s">
        <v>70</v>
      </c>
      <c r="B120" s="4" t="s">
        <v>14</v>
      </c>
      <c r="C120" s="4"/>
      <c r="D120" s="4"/>
      <c r="E120" s="4"/>
      <c r="F120" s="4"/>
      <c r="G120" s="4" t="s">
        <v>288</v>
      </c>
      <c r="L120" s="1" t="str">
        <f t="shared" si="4"/>
        <v>CreatedBy  :  string ;</v>
      </c>
      <c r="Q120" s="1" t="str">
        <f t="shared" si="5"/>
        <v>CreatedBy:  revenueDetails.CreatedBy,</v>
      </c>
    </row>
    <row r="121" spans="1:17" s="5" customFormat="1">
      <c r="A121" s="4" t="s">
        <v>71</v>
      </c>
      <c r="B121" s="4" t="s">
        <v>68</v>
      </c>
      <c r="C121" s="4"/>
      <c r="D121" s="4"/>
      <c r="E121" s="4"/>
      <c r="F121" s="4"/>
      <c r="G121" s="4" t="s">
        <v>72</v>
      </c>
      <c r="L121" s="1" t="str">
        <f t="shared" si="4"/>
        <v>UpdatedDate  :  Date ;</v>
      </c>
      <c r="Q121" s="1" t="str">
        <f t="shared" si="5"/>
        <v>UpdatedDate:  revenueDetails.UpdatedDate,</v>
      </c>
    </row>
    <row r="122" spans="1:17" s="5" customFormat="1">
      <c r="A122" s="4" t="s">
        <v>73</v>
      </c>
      <c r="B122" s="4" t="s">
        <v>14</v>
      </c>
      <c r="C122" s="4"/>
      <c r="D122" s="4"/>
      <c r="E122" s="4"/>
      <c r="F122" s="4"/>
      <c r="G122" s="4" t="s">
        <v>289</v>
      </c>
      <c r="L122" s="1" t="str">
        <f t="shared" si="4"/>
        <v>UpdatedBy  :  string ;</v>
      </c>
      <c r="Q122" s="1" t="str">
        <f t="shared" si="5"/>
        <v>UpdatedBy:  revenueDetails.UpdatedBy,</v>
      </c>
    </row>
  </sheetData>
  <phoneticPr fontId="4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6"/>
  <sheetViews>
    <sheetView zoomScaleNormal="100" workbookViewId="0">
      <selection activeCell="G9" sqref="G9"/>
    </sheetView>
  </sheetViews>
  <sheetFormatPr defaultColWidth="9" defaultRowHeight="18.75"/>
  <cols>
    <col min="1" max="1" width="25.125" style="1" customWidth="1"/>
    <col min="2" max="6" width="9" style="1"/>
    <col min="7" max="7" width="54.75" style="1" customWidth="1"/>
    <col min="8" max="16384" width="9" style="1"/>
  </cols>
  <sheetData>
    <row r="2" spans="1:8">
      <c r="A2" s="5" t="s">
        <v>0</v>
      </c>
      <c r="B2" s="1" t="s">
        <v>332</v>
      </c>
    </row>
    <row r="3" spans="1:8">
      <c r="A3" s="5" t="s">
        <v>1</v>
      </c>
      <c r="B3" s="1" t="s">
        <v>333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885</v>
      </c>
      <c r="B5" s="2" t="s">
        <v>745</v>
      </c>
      <c r="C5" s="2"/>
      <c r="D5" s="2"/>
      <c r="E5" s="2"/>
      <c r="F5" s="2"/>
      <c r="G5" s="2" t="s">
        <v>758</v>
      </c>
      <c r="H5" s="1" t="str">
        <f>"data."&amp;A5 &amp; "= dataVm." &amp;A5 &amp; ";"</f>
        <v>data.No= dataVm.No;</v>
      </c>
    </row>
    <row r="6" spans="1:8">
      <c r="A6" s="2" t="s">
        <v>883</v>
      </c>
      <c r="B6" s="2" t="s">
        <v>872</v>
      </c>
      <c r="C6" s="2" t="s">
        <v>199</v>
      </c>
      <c r="D6" s="2"/>
      <c r="E6" s="2"/>
      <c r="F6" s="2"/>
      <c r="G6" s="2" t="s">
        <v>886</v>
      </c>
      <c r="H6" s="1" t="str">
        <f>"data."&amp;A6 &amp; "= dataVm." &amp;A6 &amp; ";"</f>
        <v>data.ID= dataVm.ID;</v>
      </c>
    </row>
    <row r="7" spans="1:8">
      <c r="A7" s="2" t="s">
        <v>738</v>
      </c>
      <c r="B7" s="2" t="s">
        <v>746</v>
      </c>
      <c r="C7" s="2"/>
      <c r="D7" s="2" t="s">
        <v>744</v>
      </c>
      <c r="E7" s="2" t="s">
        <v>281</v>
      </c>
      <c r="F7" s="2"/>
      <c r="G7" s="2" t="s">
        <v>763</v>
      </c>
      <c r="H7" s="1" t="str">
        <f t="shared" ref="H7:H27" si="0">"data."&amp;A7 &amp; "= dataVm." &amp;A7 &amp; ";"</f>
        <v>data.SeminarMasterID= dataVm.SeminarMasterID;</v>
      </c>
    </row>
    <row r="8" spans="1:8">
      <c r="A8" s="2" t="s">
        <v>739</v>
      </c>
      <c r="B8" s="2" t="s">
        <v>747</v>
      </c>
      <c r="C8" s="2"/>
      <c r="D8" s="2" t="s">
        <v>744</v>
      </c>
      <c r="E8" s="2" t="s">
        <v>199</v>
      </c>
      <c r="F8" s="2"/>
      <c r="G8" s="2" t="s">
        <v>764</v>
      </c>
      <c r="H8" s="1" t="str">
        <f t="shared" si="0"/>
        <v>data.SeminarMasterDetailID= dataVm.SeminarMasterDetailID;</v>
      </c>
    </row>
    <row r="9" spans="1:8">
      <c r="A9" s="2" t="s">
        <v>765</v>
      </c>
      <c r="B9" s="2" t="s">
        <v>748</v>
      </c>
      <c r="C9" s="2"/>
      <c r="D9" s="2"/>
      <c r="E9" s="2" t="s">
        <v>281</v>
      </c>
      <c r="F9" s="2"/>
      <c r="G9" s="2" t="s">
        <v>742</v>
      </c>
      <c r="H9" s="1" t="str">
        <f t="shared" si="0"/>
        <v>data.Name= dataVm.Name;</v>
      </c>
    </row>
    <row r="10" spans="1:8">
      <c r="A10" s="2" t="s">
        <v>282</v>
      </c>
      <c r="B10" s="2" t="s">
        <v>749</v>
      </c>
      <c r="C10" s="2"/>
      <c r="D10" s="2"/>
      <c r="E10" s="2"/>
      <c r="F10" s="2"/>
      <c r="G10" s="2" t="s">
        <v>741</v>
      </c>
      <c r="H10" s="1" t="str">
        <f t="shared" si="0"/>
        <v>data.ShortName= dataVm.ShortName;</v>
      </c>
    </row>
    <row r="11" spans="1:8">
      <c r="A11" s="2" t="s">
        <v>766</v>
      </c>
      <c r="B11" s="2" t="s">
        <v>750</v>
      </c>
      <c r="C11" s="2"/>
      <c r="D11" s="2"/>
      <c r="E11" s="2" t="s">
        <v>281</v>
      </c>
      <c r="F11" s="2"/>
      <c r="G11" s="2" t="s">
        <v>740</v>
      </c>
      <c r="H11" s="1" t="str">
        <f t="shared" si="0"/>
        <v>data.SeminarDate= dataVm.SeminarDate;</v>
      </c>
    </row>
    <row r="12" spans="1:8">
      <c r="A12" s="2" t="s">
        <v>767</v>
      </c>
      <c r="B12" s="2" t="s">
        <v>751</v>
      </c>
      <c r="C12" s="2"/>
      <c r="D12" s="2"/>
      <c r="E12" s="2"/>
      <c r="F12" s="2"/>
      <c r="G12" s="2" t="s">
        <v>768</v>
      </c>
      <c r="H12" s="1" t="str">
        <f t="shared" si="0"/>
        <v>data.SeminarStaffID= dataVm.SeminarStaffID;</v>
      </c>
    </row>
    <row r="13" spans="1:8">
      <c r="A13" s="2" t="s">
        <v>769</v>
      </c>
      <c r="B13" s="2" t="s">
        <v>748</v>
      </c>
      <c r="C13" s="2"/>
      <c r="D13" s="2"/>
      <c r="E13" s="2"/>
      <c r="F13" s="2"/>
      <c r="G13" s="2" t="s">
        <v>770</v>
      </c>
      <c r="H13" s="1" t="str">
        <f t="shared" si="0"/>
        <v>data.SeminarTopic= dataVm.SeminarTopic;</v>
      </c>
    </row>
    <row r="14" spans="1:8">
      <c r="A14" s="2" t="s">
        <v>771</v>
      </c>
      <c r="B14" s="2" t="s">
        <v>748</v>
      </c>
      <c r="C14" s="2"/>
      <c r="D14" s="2"/>
      <c r="E14" s="2"/>
      <c r="F14" s="2"/>
      <c r="G14" s="2" t="s">
        <v>774</v>
      </c>
      <c r="H14" s="1" t="str">
        <f t="shared" si="0"/>
        <v>data.Location= dataVm.Location;</v>
      </c>
    </row>
    <row r="15" spans="1:8">
      <c r="A15" s="2" t="s">
        <v>772</v>
      </c>
      <c r="B15" s="2" t="s">
        <v>748</v>
      </c>
      <c r="C15" s="2"/>
      <c r="D15" s="2"/>
      <c r="E15" s="2"/>
      <c r="F15" s="2"/>
      <c r="G15" s="2" t="s">
        <v>775</v>
      </c>
      <c r="H15" s="1" t="str">
        <f t="shared" si="0"/>
        <v>data.Content= dataVm.Content;</v>
      </c>
    </row>
    <row r="16" spans="1:8">
      <c r="A16" s="2" t="s">
        <v>773</v>
      </c>
      <c r="B16" s="2" t="s">
        <v>748</v>
      </c>
      <c r="C16" s="2"/>
      <c r="D16" s="2"/>
      <c r="E16" s="2"/>
      <c r="F16" s="2"/>
      <c r="G16" s="2" t="s">
        <v>776</v>
      </c>
      <c r="H16" s="1" t="str">
        <f t="shared" si="0"/>
        <v>data.CondRequired= dataVm.CondRequired;</v>
      </c>
    </row>
    <row r="17" spans="1:8">
      <c r="A17" s="2" t="s">
        <v>1723</v>
      </c>
      <c r="B17" s="2" t="s">
        <v>1720</v>
      </c>
      <c r="C17" s="2"/>
      <c r="D17" s="2" t="s">
        <v>1721</v>
      </c>
      <c r="E17" s="2"/>
      <c r="F17" s="2"/>
      <c r="G17" s="2" t="s">
        <v>1724</v>
      </c>
      <c r="H17" s="1" t="str">
        <f t="shared" si="0"/>
        <v>data.PositionIDList= dataVm.PositionIDList;</v>
      </c>
    </row>
    <row r="18" spans="1:8">
      <c r="A18" s="2" t="s">
        <v>283</v>
      </c>
      <c r="B18" s="2" t="s">
        <v>752</v>
      </c>
      <c r="C18" s="2"/>
      <c r="D18" s="2"/>
      <c r="E18" s="2"/>
      <c r="F18" s="2"/>
      <c r="G18" s="2" t="s">
        <v>753</v>
      </c>
      <c r="H18" s="1" t="str">
        <f t="shared" si="0"/>
        <v>data.Cost= dataVm.Cost;</v>
      </c>
    </row>
    <row r="19" spans="1:8">
      <c r="A19" s="2" t="s">
        <v>777</v>
      </c>
      <c r="B19" s="2" t="s">
        <v>754</v>
      </c>
      <c r="C19" s="2"/>
      <c r="D19" s="2"/>
      <c r="E19" s="2"/>
      <c r="F19" s="2"/>
      <c r="G19" s="2" t="s">
        <v>778</v>
      </c>
      <c r="H19" s="1" t="str">
        <f t="shared" si="0"/>
        <v>data.TestRequired= dataVm.TestRequired;</v>
      </c>
    </row>
    <row r="20" spans="1:8" s="5" customFormat="1">
      <c r="A20" s="4" t="s">
        <v>1725</v>
      </c>
      <c r="B20" s="4" t="s">
        <v>237</v>
      </c>
      <c r="C20" s="4"/>
      <c r="D20" s="4"/>
      <c r="E20" s="4"/>
      <c r="F20" s="4"/>
      <c r="G20" s="4" t="s">
        <v>1726</v>
      </c>
      <c r="H20" s="5" t="str">
        <f t="shared" si="0"/>
        <v>data.AnsSeminarDeptDeadlineDate= dataVm.AnsSeminarDeptDeadlineDate;</v>
      </c>
    </row>
    <row r="21" spans="1:8" s="5" customFormat="1">
      <c r="A21" s="4" t="s">
        <v>1727</v>
      </c>
      <c r="B21" s="4" t="s">
        <v>237</v>
      </c>
      <c r="C21" s="4"/>
      <c r="D21" s="4"/>
      <c r="E21" s="4"/>
      <c r="F21" s="4"/>
      <c r="G21" s="4" t="s">
        <v>1728</v>
      </c>
      <c r="H21" s="5" t="str">
        <f t="shared" si="0"/>
        <v>data.AnsLocalDeadlineDate= dataVm.AnsLocalDeadlineDate;</v>
      </c>
    </row>
    <row r="22" spans="1:8" s="5" customFormat="1">
      <c r="A22" s="4" t="s">
        <v>1729</v>
      </c>
      <c r="B22" s="4" t="s">
        <v>449</v>
      </c>
      <c r="C22" s="4"/>
      <c r="D22" s="4"/>
      <c r="E22" s="4"/>
      <c r="F22" s="4"/>
      <c r="G22" s="4" t="s">
        <v>1730</v>
      </c>
      <c r="H22" s="5" t="str">
        <f t="shared" si="0"/>
        <v>data.IsNotification= dataVm.IsNotification;</v>
      </c>
    </row>
    <row r="23" spans="1:8" s="5" customFormat="1">
      <c r="A23" s="4" t="s">
        <v>1731</v>
      </c>
      <c r="B23" s="4" t="s">
        <v>237</v>
      </c>
      <c r="C23" s="4"/>
      <c r="D23" s="4"/>
      <c r="E23" s="4"/>
      <c r="F23" s="4"/>
      <c r="G23" s="4" t="s">
        <v>1732</v>
      </c>
      <c r="H23" s="5" t="str">
        <f t="shared" si="0"/>
        <v>data.ExpireDate= dataVm.ExpireDate;</v>
      </c>
    </row>
    <row r="24" spans="1:8" s="5" customFormat="1">
      <c r="A24" s="4" t="s">
        <v>1734</v>
      </c>
      <c r="B24" s="4" t="s">
        <v>449</v>
      </c>
      <c r="C24" s="4"/>
      <c r="D24" s="4"/>
      <c r="E24" s="4"/>
      <c r="F24" s="4"/>
      <c r="G24" s="4" t="s">
        <v>1733</v>
      </c>
      <c r="H24" s="5" t="str">
        <f t="shared" si="0"/>
        <v>data.IsFinished= dataVm.IsFinished;</v>
      </c>
    </row>
    <row r="25" spans="1:8">
      <c r="A25" s="13" t="s">
        <v>784</v>
      </c>
      <c r="B25" s="2" t="s">
        <v>198</v>
      </c>
      <c r="C25" s="2"/>
      <c r="D25" s="2" t="s">
        <v>456</v>
      </c>
      <c r="E25" s="2"/>
      <c r="F25" s="2"/>
      <c r="G25" s="2" t="s">
        <v>455</v>
      </c>
      <c r="H25" s="1" t="str">
        <f t="shared" si="0"/>
        <v>data.FileID= dataVm.FileID;</v>
      </c>
    </row>
    <row r="26" spans="1:8">
      <c r="A26" s="2" t="s">
        <v>779</v>
      </c>
      <c r="B26" s="2" t="s">
        <v>755</v>
      </c>
      <c r="C26" s="2"/>
      <c r="D26" s="2"/>
      <c r="E26" s="2"/>
      <c r="F26" s="2"/>
      <c r="G26" s="2" t="s">
        <v>294</v>
      </c>
      <c r="H26" s="1" t="str">
        <f t="shared" si="0"/>
        <v>data.HaveGift= dataVm.HaveGift;</v>
      </c>
    </row>
    <row r="27" spans="1:8">
      <c r="A27" s="2" t="s">
        <v>781</v>
      </c>
      <c r="B27" s="2" t="s">
        <v>780</v>
      </c>
      <c r="C27" s="2"/>
      <c r="D27" s="2"/>
      <c r="E27" s="2"/>
      <c r="F27" s="2"/>
      <c r="G27" s="2" t="s">
        <v>782</v>
      </c>
      <c r="H27" s="1" t="str">
        <f t="shared" si="0"/>
        <v>data.IsInternalCourse= dataVm.IsInternalCourse;</v>
      </c>
    </row>
    <row r="28" spans="1:8" s="5" customFormat="1">
      <c r="A28" s="4" t="s">
        <v>16</v>
      </c>
      <c r="B28" s="4" t="s">
        <v>9</v>
      </c>
      <c r="C28" s="4"/>
      <c r="D28" s="4"/>
      <c r="E28" s="4"/>
      <c r="F28" s="4"/>
      <c r="G28" s="4" t="s">
        <v>17</v>
      </c>
    </row>
    <row r="29" spans="1:8" s="5" customFormat="1">
      <c r="A29" s="4" t="s">
        <v>18</v>
      </c>
      <c r="B29" s="4" t="s">
        <v>14</v>
      </c>
      <c r="C29" s="4"/>
      <c r="D29" s="4"/>
      <c r="E29" s="4"/>
      <c r="F29" s="4"/>
      <c r="G29" s="4" t="s">
        <v>19</v>
      </c>
    </row>
    <row r="30" spans="1:8" s="5" customFormat="1">
      <c r="A30" s="4" t="s">
        <v>20</v>
      </c>
      <c r="B30" s="4" t="s">
        <v>14</v>
      </c>
      <c r="C30" s="4"/>
      <c r="D30" s="4"/>
      <c r="E30" s="4"/>
      <c r="F30" s="4"/>
      <c r="G30" s="4" t="s">
        <v>8</v>
      </c>
    </row>
    <row r="31" spans="1:8" s="5" customFormat="1">
      <c r="A31" s="4" t="s">
        <v>21</v>
      </c>
      <c r="B31" s="4" t="s">
        <v>9</v>
      </c>
      <c r="C31" s="4"/>
      <c r="D31" s="4"/>
      <c r="E31" s="4"/>
      <c r="F31" s="4"/>
      <c r="G31" s="4" t="s">
        <v>287</v>
      </c>
    </row>
    <row r="32" spans="1:8" s="5" customFormat="1">
      <c r="A32" s="4" t="s">
        <v>954</v>
      </c>
      <c r="B32" s="4" t="s">
        <v>9</v>
      </c>
      <c r="C32" s="4"/>
      <c r="D32" s="4"/>
      <c r="E32" s="4"/>
      <c r="F32" s="4"/>
      <c r="G32" s="4" t="s">
        <v>23</v>
      </c>
    </row>
    <row r="33" spans="1:7" s="5" customFormat="1">
      <c r="A33" s="4" t="s">
        <v>24</v>
      </c>
      <c r="B33" s="4" t="s">
        <v>14</v>
      </c>
      <c r="C33" s="4"/>
      <c r="D33" s="4"/>
      <c r="E33" s="4"/>
      <c r="F33" s="4"/>
      <c r="G33" s="4"/>
    </row>
    <row r="34" spans="1:7" s="5" customFormat="1">
      <c r="A34" s="4" t="s">
        <v>25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26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27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28</v>
      </c>
      <c r="B37" s="4" t="s">
        <v>14</v>
      </c>
      <c r="C37" s="4"/>
      <c r="D37" s="4"/>
      <c r="E37" s="4"/>
      <c r="F37" s="4"/>
      <c r="G37" s="4"/>
    </row>
    <row r="38" spans="1:7" s="5" customFormat="1">
      <c r="A38" s="4" t="s">
        <v>29</v>
      </c>
      <c r="B38" s="4" t="s">
        <v>14</v>
      </c>
      <c r="C38" s="4"/>
      <c r="D38" s="4"/>
      <c r="E38" s="4"/>
      <c r="F38" s="4"/>
      <c r="G38" s="4"/>
    </row>
    <row r="39" spans="1:7" s="5" customFormat="1">
      <c r="A39" s="4" t="s">
        <v>30</v>
      </c>
      <c r="B39" s="4" t="s">
        <v>14</v>
      </c>
      <c r="C39" s="4"/>
      <c r="D39" s="4"/>
      <c r="E39" s="4"/>
      <c r="F39" s="4"/>
      <c r="G39" s="4"/>
    </row>
    <row r="40" spans="1:7" s="5" customFormat="1">
      <c r="A40" s="4" t="s">
        <v>31</v>
      </c>
      <c r="B40" s="4" t="s">
        <v>14</v>
      </c>
      <c r="C40" s="4"/>
      <c r="D40" s="4"/>
      <c r="E40" s="4"/>
      <c r="F40" s="4"/>
      <c r="G40" s="4"/>
    </row>
    <row r="41" spans="1:7" s="5" customFormat="1">
      <c r="A41" s="4" t="s">
        <v>32</v>
      </c>
      <c r="B41" s="4" t="s">
        <v>14</v>
      </c>
      <c r="C41" s="4"/>
      <c r="D41" s="4"/>
      <c r="E41" s="4"/>
      <c r="F41" s="4"/>
      <c r="G41" s="4"/>
    </row>
    <row r="42" spans="1:7" s="5" customFormat="1">
      <c r="A42" s="4" t="s">
        <v>33</v>
      </c>
      <c r="B42" s="4" t="s">
        <v>14</v>
      </c>
      <c r="C42" s="4"/>
      <c r="D42" s="4"/>
      <c r="E42" s="4"/>
      <c r="F42" s="4"/>
      <c r="G42" s="4"/>
    </row>
    <row r="43" spans="1:7" s="5" customFormat="1">
      <c r="A43" s="4" t="s">
        <v>34</v>
      </c>
      <c r="B43" s="4" t="s">
        <v>35</v>
      </c>
      <c r="C43" s="4"/>
      <c r="D43" s="4"/>
      <c r="E43" s="4"/>
      <c r="F43" s="4"/>
      <c r="G43" s="4"/>
    </row>
    <row r="44" spans="1:7" s="5" customFormat="1">
      <c r="A44" s="4" t="s">
        <v>36</v>
      </c>
      <c r="B44" s="4" t="s">
        <v>35</v>
      </c>
      <c r="C44" s="4"/>
      <c r="D44" s="4"/>
      <c r="E44" s="4"/>
      <c r="F44" s="4"/>
      <c r="G44" s="4"/>
    </row>
    <row r="45" spans="1:7" s="5" customFormat="1">
      <c r="A45" s="4" t="s">
        <v>37</v>
      </c>
      <c r="B45" s="4" t="s">
        <v>35</v>
      </c>
      <c r="C45" s="4"/>
      <c r="D45" s="4"/>
      <c r="E45" s="4"/>
      <c r="F45" s="4"/>
      <c r="G45" s="4"/>
    </row>
    <row r="46" spans="1:7" s="5" customFormat="1">
      <c r="A46" s="4" t="s">
        <v>38</v>
      </c>
      <c r="B46" s="4" t="s">
        <v>35</v>
      </c>
      <c r="C46" s="4"/>
      <c r="D46" s="4"/>
      <c r="E46" s="4"/>
      <c r="F46" s="4"/>
      <c r="G46" s="4"/>
    </row>
    <row r="47" spans="1:7" s="5" customFormat="1">
      <c r="A47" s="4" t="s">
        <v>39</v>
      </c>
      <c r="B47" s="6" t="s">
        <v>35</v>
      </c>
      <c r="C47" s="4"/>
      <c r="D47" s="4"/>
      <c r="E47" s="4"/>
      <c r="F47" s="4"/>
      <c r="G47" s="4"/>
    </row>
    <row r="48" spans="1:7" s="5" customFormat="1">
      <c r="A48" s="4" t="s">
        <v>40</v>
      </c>
      <c r="B48" s="6" t="s">
        <v>35</v>
      </c>
      <c r="C48" s="4"/>
      <c r="D48" s="4"/>
      <c r="E48" s="4"/>
      <c r="F48" s="4"/>
      <c r="G48" s="4"/>
    </row>
    <row r="49" spans="1:7" s="5" customFormat="1">
      <c r="A49" s="4" t="s">
        <v>41</v>
      </c>
      <c r="B49" s="6" t="s">
        <v>35</v>
      </c>
      <c r="C49" s="4"/>
      <c r="D49" s="4"/>
      <c r="E49" s="4"/>
      <c r="F49" s="4"/>
      <c r="G49" s="4"/>
    </row>
    <row r="50" spans="1:7" s="5" customFormat="1">
      <c r="A50" s="4" t="s">
        <v>42</v>
      </c>
      <c r="B50" s="6" t="s">
        <v>35</v>
      </c>
      <c r="C50" s="4"/>
      <c r="D50" s="4"/>
      <c r="E50" s="4"/>
      <c r="F50" s="4"/>
      <c r="G50" s="4"/>
    </row>
    <row r="51" spans="1:7" s="5" customFormat="1">
      <c r="A51" s="4" t="s">
        <v>43</v>
      </c>
      <c r="B51" s="6" t="s">
        <v>35</v>
      </c>
      <c r="C51" s="4"/>
      <c r="D51" s="4"/>
      <c r="E51" s="4"/>
      <c r="F51" s="4"/>
      <c r="G51" s="4"/>
    </row>
    <row r="52" spans="1:7" s="5" customFormat="1">
      <c r="A52" s="4" t="s">
        <v>44</v>
      </c>
      <c r="B52" s="6" t="s">
        <v>35</v>
      </c>
      <c r="C52" s="4"/>
      <c r="D52" s="4"/>
      <c r="E52" s="4"/>
      <c r="F52" s="4"/>
      <c r="G52" s="4"/>
    </row>
    <row r="53" spans="1:7" s="5" customFormat="1">
      <c r="A53" s="4" t="s">
        <v>45</v>
      </c>
      <c r="B53" s="4" t="s">
        <v>46</v>
      </c>
      <c r="C53" s="4"/>
      <c r="D53" s="4"/>
      <c r="E53" s="4"/>
      <c r="F53" s="4"/>
      <c r="G53" s="4"/>
    </row>
    <row r="54" spans="1:7" s="5" customFormat="1">
      <c r="A54" s="4" t="s">
        <v>47</v>
      </c>
      <c r="B54" s="4" t="s">
        <v>46</v>
      </c>
      <c r="C54" s="4"/>
      <c r="D54" s="4"/>
      <c r="E54" s="4"/>
      <c r="F54" s="4"/>
      <c r="G54" s="4"/>
    </row>
    <row r="55" spans="1:7" s="5" customFormat="1">
      <c r="A55" s="4" t="s">
        <v>48</v>
      </c>
      <c r="B55" s="4" t="s">
        <v>46</v>
      </c>
      <c r="C55" s="4"/>
      <c r="D55" s="4"/>
      <c r="E55" s="4"/>
      <c r="F55" s="4"/>
      <c r="G55" s="4"/>
    </row>
    <row r="56" spans="1:7" s="5" customFormat="1">
      <c r="A56" s="4" t="s">
        <v>49</v>
      </c>
      <c r="B56" s="4" t="s">
        <v>46</v>
      </c>
      <c r="C56" s="4"/>
      <c r="D56" s="4"/>
      <c r="E56" s="4"/>
      <c r="F56" s="4"/>
      <c r="G56" s="4"/>
    </row>
    <row r="57" spans="1:7" s="5" customFormat="1">
      <c r="A57" s="4" t="s">
        <v>50</v>
      </c>
      <c r="B57" s="4" t="s">
        <v>46</v>
      </c>
      <c r="C57" s="4"/>
      <c r="D57" s="4"/>
      <c r="E57" s="4"/>
      <c r="F57" s="4"/>
      <c r="G57" s="4"/>
    </row>
    <row r="58" spans="1:7" s="5" customFormat="1">
      <c r="A58" s="4" t="s">
        <v>51</v>
      </c>
      <c r="B58" s="4" t="s">
        <v>46</v>
      </c>
      <c r="C58" s="4"/>
      <c r="D58" s="4"/>
      <c r="E58" s="4"/>
      <c r="F58" s="4"/>
      <c r="G58" s="4"/>
    </row>
    <row r="59" spans="1:7" s="5" customFormat="1">
      <c r="A59" s="4" t="s">
        <v>52</v>
      </c>
      <c r="B59" s="4" t="s">
        <v>46</v>
      </c>
      <c r="C59" s="4"/>
      <c r="D59" s="4"/>
      <c r="E59" s="4"/>
      <c r="F59" s="4"/>
      <c r="G59" s="4"/>
    </row>
    <row r="60" spans="1:7" s="5" customFormat="1">
      <c r="A60" s="4" t="s">
        <v>53</v>
      </c>
      <c r="B60" s="4" t="s">
        <v>46</v>
      </c>
      <c r="C60" s="6"/>
      <c r="D60" s="6"/>
      <c r="E60" s="6"/>
      <c r="F60" s="6"/>
      <c r="G60" s="4"/>
    </row>
    <row r="61" spans="1:7" s="5" customFormat="1">
      <c r="A61" s="4" t="s">
        <v>54</v>
      </c>
      <c r="B61" s="4" t="s">
        <v>46</v>
      </c>
      <c r="C61" s="6"/>
      <c r="D61" s="6"/>
      <c r="E61" s="6"/>
      <c r="F61" s="6"/>
      <c r="G61" s="4"/>
    </row>
    <row r="62" spans="1:7" s="5" customFormat="1">
      <c r="A62" s="4" t="s">
        <v>55</v>
      </c>
      <c r="B62" s="4" t="s">
        <v>46</v>
      </c>
      <c r="C62" s="6"/>
      <c r="D62" s="6"/>
      <c r="E62" s="6"/>
      <c r="F62" s="6"/>
      <c r="G62" s="4"/>
    </row>
    <row r="63" spans="1:7" s="5" customFormat="1">
      <c r="A63" s="4" t="s">
        <v>56</v>
      </c>
      <c r="B63" s="4" t="s">
        <v>57</v>
      </c>
      <c r="C63" s="6"/>
      <c r="D63" s="6"/>
      <c r="E63" s="6"/>
      <c r="F63" s="6"/>
      <c r="G63" s="4"/>
    </row>
    <row r="64" spans="1:7" s="5" customFormat="1">
      <c r="A64" s="4" t="s">
        <v>58</v>
      </c>
      <c r="B64" s="4" t="s">
        <v>57</v>
      </c>
      <c r="C64" s="6"/>
      <c r="D64" s="6"/>
      <c r="E64" s="6"/>
      <c r="F64" s="6"/>
      <c r="G64" s="4"/>
    </row>
    <row r="65" spans="1:7" s="5" customFormat="1">
      <c r="A65" s="4" t="s">
        <v>59</v>
      </c>
      <c r="B65" s="4" t="s">
        <v>57</v>
      </c>
      <c r="C65" s="6"/>
      <c r="D65" s="6"/>
      <c r="E65" s="6"/>
      <c r="F65" s="6"/>
      <c r="G65" s="4"/>
    </row>
    <row r="66" spans="1:7" s="5" customFormat="1">
      <c r="A66" s="4" t="s">
        <v>60</v>
      </c>
      <c r="B66" s="4" t="s">
        <v>57</v>
      </c>
      <c r="C66" s="4"/>
      <c r="D66" s="4"/>
      <c r="E66" s="4"/>
      <c r="F66" s="4"/>
      <c r="G66" s="4"/>
    </row>
    <row r="67" spans="1:7" s="5" customFormat="1">
      <c r="A67" s="4" t="s">
        <v>61</v>
      </c>
      <c r="B67" s="4" t="s">
        <v>57</v>
      </c>
      <c r="C67" s="4"/>
      <c r="D67" s="4"/>
      <c r="E67" s="4"/>
      <c r="F67" s="4"/>
      <c r="G67" s="4"/>
    </row>
    <row r="68" spans="1:7" s="5" customFormat="1">
      <c r="A68" s="4" t="s">
        <v>62</v>
      </c>
      <c r="B68" s="4" t="s">
        <v>57</v>
      </c>
      <c r="C68" s="4"/>
      <c r="D68" s="4"/>
      <c r="E68" s="4"/>
      <c r="F68" s="4"/>
      <c r="G68" s="4"/>
    </row>
    <row r="69" spans="1:7" s="5" customFormat="1">
      <c r="A69" s="4" t="s">
        <v>63</v>
      </c>
      <c r="B69" s="4" t="s">
        <v>57</v>
      </c>
      <c r="C69" s="4"/>
      <c r="D69" s="4"/>
      <c r="E69" s="4"/>
      <c r="F69" s="4"/>
      <c r="G69" s="4"/>
    </row>
    <row r="70" spans="1:7" s="5" customFormat="1">
      <c r="A70" s="4" t="s">
        <v>64</v>
      </c>
      <c r="B70" s="4" t="s">
        <v>57</v>
      </c>
      <c r="C70" s="4"/>
      <c r="D70" s="4"/>
      <c r="E70" s="4"/>
      <c r="F70" s="4"/>
      <c r="G70" s="4"/>
    </row>
    <row r="71" spans="1:7" s="5" customFormat="1">
      <c r="A71" s="4" t="s">
        <v>65</v>
      </c>
      <c r="B71" s="4" t="s">
        <v>57</v>
      </c>
      <c r="C71" s="4"/>
      <c r="D71" s="4"/>
      <c r="E71" s="4"/>
      <c r="F71" s="4"/>
      <c r="G71" s="4"/>
    </row>
    <row r="72" spans="1:7" s="5" customFormat="1">
      <c r="A72" s="4" t="s">
        <v>66</v>
      </c>
      <c r="B72" s="4" t="s">
        <v>57</v>
      </c>
      <c r="C72" s="4"/>
      <c r="D72" s="4"/>
      <c r="E72" s="4"/>
      <c r="F72" s="4"/>
      <c r="G72" s="4"/>
    </row>
    <row r="73" spans="1:7" s="5" customFormat="1">
      <c r="A73" s="4" t="s">
        <v>67</v>
      </c>
      <c r="B73" s="4" t="s">
        <v>68</v>
      </c>
      <c r="C73" s="4"/>
      <c r="D73" s="4"/>
      <c r="E73" s="4"/>
      <c r="F73" s="4"/>
      <c r="G73" s="4" t="s">
        <v>69</v>
      </c>
    </row>
    <row r="74" spans="1:7" s="5" customFormat="1">
      <c r="A74" s="4" t="s">
        <v>70</v>
      </c>
      <c r="B74" s="4" t="s">
        <v>14</v>
      </c>
      <c r="C74" s="4"/>
      <c r="D74" s="4"/>
      <c r="E74" s="4"/>
      <c r="F74" s="4"/>
      <c r="G74" s="4" t="s">
        <v>288</v>
      </c>
    </row>
    <row r="75" spans="1:7" s="5" customFormat="1">
      <c r="A75" s="4" t="s">
        <v>71</v>
      </c>
      <c r="B75" s="4" t="s">
        <v>68</v>
      </c>
      <c r="C75" s="4"/>
      <c r="D75" s="4"/>
      <c r="E75" s="4"/>
      <c r="F75" s="4"/>
      <c r="G75" s="4" t="s">
        <v>72</v>
      </c>
    </row>
    <row r="76" spans="1:7" s="5" customFormat="1">
      <c r="A76" s="4" t="s">
        <v>73</v>
      </c>
      <c r="B76" s="4" t="s">
        <v>14</v>
      </c>
      <c r="C76" s="4"/>
      <c r="D76" s="4"/>
      <c r="E76" s="4"/>
      <c r="F76" s="4"/>
      <c r="G76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workbookViewId="0">
      <selection activeCell="Q32" sqref="Q32"/>
    </sheetView>
  </sheetViews>
  <sheetFormatPr defaultColWidth="9" defaultRowHeight="18.75"/>
  <cols>
    <col min="1" max="1" width="20.25" style="1" customWidth="1"/>
    <col min="2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785</v>
      </c>
    </row>
    <row r="3" spans="1:8">
      <c r="A3" s="5" t="s">
        <v>1</v>
      </c>
      <c r="B3" s="1" t="s">
        <v>334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783</v>
      </c>
      <c r="B5" s="2" t="s">
        <v>745</v>
      </c>
      <c r="C5" s="2" t="s">
        <v>199</v>
      </c>
      <c r="D5" s="2"/>
      <c r="E5" s="2"/>
      <c r="F5" s="2"/>
      <c r="G5" s="2" t="s">
        <v>758</v>
      </c>
      <c r="H5" s="1" t="str">
        <f>"data."&amp;A5 &amp; "= dataVm." &amp;A5 &amp; ";"</f>
        <v>data.ID= dataVm.ID;</v>
      </c>
    </row>
    <row r="6" spans="1:8">
      <c r="A6" s="2" t="s">
        <v>793</v>
      </c>
      <c r="B6" s="2" t="s">
        <v>757</v>
      </c>
      <c r="C6" s="2" t="s">
        <v>284</v>
      </c>
      <c r="D6" s="2"/>
      <c r="E6" s="2"/>
      <c r="F6" s="2"/>
      <c r="G6" s="2" t="s">
        <v>760</v>
      </c>
      <c r="H6" s="1" t="str">
        <f t="shared" ref="H6:H11" si="0">"data."&amp;A6 &amp; "= dataVm." &amp;A6 &amp; ";"</f>
        <v>data.SeminarCourseID= dataVm.SeminarCourseID;</v>
      </c>
    </row>
    <row r="7" spans="1:8">
      <c r="A7" s="2" t="s">
        <v>856</v>
      </c>
      <c r="B7" s="2" t="s">
        <v>751</v>
      </c>
      <c r="C7" s="2"/>
      <c r="D7" s="2" t="s">
        <v>756</v>
      </c>
      <c r="E7" s="2" t="s">
        <v>284</v>
      </c>
      <c r="F7" s="2"/>
      <c r="G7" s="2" t="s">
        <v>759</v>
      </c>
      <c r="H7" s="1" t="str">
        <f t="shared" si="0"/>
        <v>data.EmpID= dataVm.EmpID;</v>
      </c>
    </row>
    <row r="8" spans="1:8">
      <c r="A8" s="2" t="s">
        <v>786</v>
      </c>
      <c r="B8" s="2" t="s">
        <v>754</v>
      </c>
      <c r="C8" s="2"/>
      <c r="D8" s="2"/>
      <c r="E8" s="2" t="s">
        <v>284</v>
      </c>
      <c r="F8" s="2"/>
      <c r="G8" s="2" t="s">
        <v>787</v>
      </c>
      <c r="H8" s="1" t="str">
        <f t="shared" si="0"/>
        <v>data.IsParticipation= dataVm.IsParticipation;</v>
      </c>
    </row>
    <row r="9" spans="1:8">
      <c r="A9" s="2" t="s">
        <v>788</v>
      </c>
      <c r="B9" s="2" t="s">
        <v>754</v>
      </c>
      <c r="C9" s="2"/>
      <c r="D9" s="2"/>
      <c r="E9" s="2" t="s">
        <v>284</v>
      </c>
      <c r="F9" s="2"/>
      <c r="G9" s="2" t="s">
        <v>761</v>
      </c>
      <c r="H9" s="1" t="str">
        <f t="shared" si="0"/>
        <v>data.IsPresent= dataVm.IsPresent;</v>
      </c>
    </row>
    <row r="10" spans="1:8">
      <c r="A10" s="2" t="s">
        <v>789</v>
      </c>
      <c r="B10" s="2" t="s">
        <v>750</v>
      </c>
      <c r="C10" s="2"/>
      <c r="D10" s="2"/>
      <c r="E10" s="2" t="s">
        <v>284</v>
      </c>
      <c r="F10" s="2"/>
      <c r="G10" s="2" t="s">
        <v>790</v>
      </c>
      <c r="H10" s="1" t="str">
        <f t="shared" si="0"/>
        <v>data.ActualSeminarDate= dataVm.ActualSeminarDate;</v>
      </c>
    </row>
    <row r="11" spans="1:8">
      <c r="A11" s="2" t="s">
        <v>792</v>
      </c>
      <c r="B11" s="2" t="s">
        <v>791</v>
      </c>
      <c r="C11" s="2"/>
      <c r="D11" s="2"/>
      <c r="E11" s="2"/>
      <c r="F11" s="2"/>
      <c r="G11" s="2" t="s">
        <v>762</v>
      </c>
      <c r="H11" s="1" t="str">
        <f t="shared" si="0"/>
        <v>data.IsPassedTest= dataVm.IsPassedTest;</v>
      </c>
    </row>
    <row r="12" spans="1:8">
      <c r="A12" s="2"/>
      <c r="B12" s="2"/>
      <c r="C12" s="2"/>
      <c r="D12" s="2"/>
      <c r="E12" s="2"/>
      <c r="F12" s="2"/>
      <c r="G12" s="2"/>
    </row>
    <row r="13" spans="1:8" s="5" customFormat="1">
      <c r="A13" s="4" t="s">
        <v>16</v>
      </c>
      <c r="B13" s="4" t="s">
        <v>9</v>
      </c>
      <c r="C13" s="4"/>
      <c r="D13" s="4"/>
      <c r="E13" s="4"/>
      <c r="F13" s="4"/>
      <c r="G13" s="4" t="s">
        <v>17</v>
      </c>
    </row>
    <row r="14" spans="1:8" s="5" customFormat="1">
      <c r="A14" s="4" t="s">
        <v>18</v>
      </c>
      <c r="B14" s="4" t="s">
        <v>14</v>
      </c>
      <c r="C14" s="4"/>
      <c r="D14" s="4"/>
      <c r="E14" s="4"/>
      <c r="F14" s="4"/>
      <c r="G14" s="4" t="s">
        <v>19</v>
      </c>
    </row>
    <row r="15" spans="1:8" s="5" customFormat="1">
      <c r="A15" s="4" t="s">
        <v>20</v>
      </c>
      <c r="B15" s="4" t="s">
        <v>14</v>
      </c>
      <c r="C15" s="4"/>
      <c r="D15" s="4"/>
      <c r="E15" s="4"/>
      <c r="F15" s="4"/>
      <c r="G15" s="4" t="s">
        <v>8</v>
      </c>
    </row>
    <row r="16" spans="1:8" s="5" customFormat="1">
      <c r="A16" s="4" t="s">
        <v>21</v>
      </c>
      <c r="B16" s="4" t="s">
        <v>9</v>
      </c>
      <c r="C16" s="4"/>
      <c r="D16" s="4"/>
      <c r="E16" s="4"/>
      <c r="F16" s="4"/>
      <c r="G16" s="4" t="s">
        <v>287</v>
      </c>
    </row>
    <row r="17" spans="1:7" s="5" customFormat="1">
      <c r="A17" s="4" t="s">
        <v>954</v>
      </c>
      <c r="B17" s="4" t="s">
        <v>9</v>
      </c>
      <c r="C17" s="4"/>
      <c r="D17" s="4"/>
      <c r="E17" s="4"/>
      <c r="F17" s="4"/>
      <c r="G17" s="4" t="s">
        <v>23</v>
      </c>
    </row>
    <row r="18" spans="1:7" s="5" customFormat="1">
      <c r="A18" s="4" t="s">
        <v>24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25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26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27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28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29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30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31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32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33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34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36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37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38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39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40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41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42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43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44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45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47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48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49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50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51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52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53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54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55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56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58</v>
      </c>
      <c r="B49" s="4" t="s">
        <v>57</v>
      </c>
      <c r="C49" s="6"/>
      <c r="D49" s="6"/>
      <c r="E49" s="6"/>
      <c r="F49" s="6"/>
      <c r="G49" s="4"/>
    </row>
    <row r="50" spans="1:7" s="5" customFormat="1">
      <c r="A50" s="4" t="s">
        <v>59</v>
      </c>
      <c r="B50" s="4" t="s">
        <v>57</v>
      </c>
      <c r="C50" s="6"/>
      <c r="D50" s="6"/>
      <c r="E50" s="6"/>
      <c r="F50" s="6"/>
      <c r="G50" s="4"/>
    </row>
    <row r="51" spans="1:7" s="5" customFormat="1">
      <c r="A51" s="4" t="s">
        <v>60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61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62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63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64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65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66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67</v>
      </c>
      <c r="B58" s="4" t="s">
        <v>68</v>
      </c>
      <c r="C58" s="4"/>
      <c r="D58" s="4"/>
      <c r="E58" s="4"/>
      <c r="F58" s="4"/>
      <c r="G58" s="4" t="s">
        <v>69</v>
      </c>
    </row>
    <row r="59" spans="1:7" s="5" customFormat="1">
      <c r="A59" s="4" t="s">
        <v>70</v>
      </c>
      <c r="B59" s="4" t="s">
        <v>14</v>
      </c>
      <c r="C59" s="4"/>
      <c r="D59" s="4"/>
      <c r="E59" s="4"/>
      <c r="F59" s="4"/>
      <c r="G59" s="4" t="s">
        <v>288</v>
      </c>
    </row>
    <row r="60" spans="1:7" s="5" customFormat="1">
      <c r="A60" s="4" t="s">
        <v>71</v>
      </c>
      <c r="B60" s="4" t="s">
        <v>68</v>
      </c>
      <c r="C60" s="4"/>
      <c r="D60" s="4"/>
      <c r="E60" s="4"/>
      <c r="F60" s="4"/>
      <c r="G60" s="4" t="s">
        <v>72</v>
      </c>
    </row>
    <row r="61" spans="1:7" s="5" customFormat="1">
      <c r="A61" s="4" t="s">
        <v>73</v>
      </c>
      <c r="B61" s="4" t="s">
        <v>14</v>
      </c>
      <c r="C61" s="4"/>
      <c r="D61" s="4"/>
      <c r="E61" s="4"/>
      <c r="F61" s="4"/>
      <c r="G61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workbookViewId="0">
      <selection activeCell="Q31" sqref="Q31"/>
    </sheetView>
  </sheetViews>
  <sheetFormatPr defaultColWidth="9" defaultRowHeight="18.75"/>
  <cols>
    <col min="1" max="1" width="20.25" style="1" customWidth="1"/>
    <col min="2" max="2" width="11.25" style="1" customWidth="1"/>
    <col min="3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893</v>
      </c>
    </row>
    <row r="3" spans="1:8">
      <c r="A3" s="5" t="s">
        <v>1</v>
      </c>
      <c r="B3" s="1" t="s">
        <v>903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623</v>
      </c>
      <c r="B5" s="2" t="s">
        <v>198</v>
      </c>
      <c r="C5" s="2"/>
      <c r="D5" s="2"/>
      <c r="E5" s="2"/>
      <c r="F5" s="2"/>
      <c r="G5" s="2" t="s">
        <v>758</v>
      </c>
      <c r="H5" s="1" t="str">
        <f>"data."&amp;A5 &amp; "= dataVm." &amp;A5 &amp; ";"</f>
        <v>data.No= dataVm.No;</v>
      </c>
    </row>
    <row r="6" spans="1:8">
      <c r="A6" s="2" t="s">
        <v>894</v>
      </c>
      <c r="B6" s="2" t="s">
        <v>198</v>
      </c>
      <c r="C6" s="2" t="s">
        <v>900</v>
      </c>
      <c r="D6" s="2"/>
      <c r="E6" s="2"/>
      <c r="F6" s="2"/>
      <c r="G6" s="2" t="s">
        <v>895</v>
      </c>
      <c r="H6" s="1" t="str">
        <f t="shared" ref="H6:H20" si="0">"data."&amp;A6 &amp; "= dataVm." &amp;A6 &amp; ";"</f>
        <v>data.ID= dataVm.ID;</v>
      </c>
    </row>
    <row r="7" spans="1:8">
      <c r="A7" s="2" t="s">
        <v>896</v>
      </c>
      <c r="B7" s="2" t="s">
        <v>897</v>
      </c>
      <c r="C7" s="2"/>
      <c r="D7" s="2"/>
      <c r="E7" s="2" t="s">
        <v>199</v>
      </c>
      <c r="F7" s="2"/>
      <c r="G7" s="2" t="s">
        <v>228</v>
      </c>
      <c r="H7" s="1" t="str">
        <f t="shared" si="0"/>
        <v>data.Name= dataVm.Name;</v>
      </c>
    </row>
    <row r="8" spans="1:8">
      <c r="A8" s="2" t="s">
        <v>273</v>
      </c>
      <c r="B8" s="2" t="s">
        <v>898</v>
      </c>
      <c r="C8" s="2" t="s">
        <v>199</v>
      </c>
      <c r="D8" s="2"/>
      <c r="E8" s="2" t="s">
        <v>199</v>
      </c>
      <c r="F8" s="2"/>
      <c r="G8" s="2" t="s">
        <v>911</v>
      </c>
      <c r="H8" s="1" t="str">
        <f t="shared" si="0"/>
        <v>data.StartDate= dataVm.StartDate;</v>
      </c>
    </row>
    <row r="9" spans="1:8">
      <c r="A9" s="2" t="s">
        <v>899</v>
      </c>
      <c r="B9" s="2" t="s">
        <v>237</v>
      </c>
      <c r="C9" s="2" t="s">
        <v>199</v>
      </c>
      <c r="D9" s="2"/>
      <c r="E9" s="2" t="s">
        <v>199</v>
      </c>
      <c r="F9" s="2"/>
      <c r="G9" s="2" t="s">
        <v>912</v>
      </c>
      <c r="H9" s="1" t="str">
        <f t="shared" si="0"/>
        <v>data.EndDate= dataVm.EndDate;</v>
      </c>
    </row>
    <row r="10" spans="1:8">
      <c r="A10" s="2" t="s">
        <v>902</v>
      </c>
      <c r="B10" s="2" t="s">
        <v>901</v>
      </c>
      <c r="C10" s="2"/>
      <c r="D10" s="2"/>
      <c r="E10" s="2"/>
      <c r="F10" s="2"/>
      <c r="G10" s="2" t="s">
        <v>913</v>
      </c>
      <c r="H10" s="1" t="str">
        <f t="shared" si="0"/>
        <v>data.UsdToVnd= dataVm.UsdToVnd;</v>
      </c>
    </row>
    <row r="11" spans="1:8">
      <c r="A11" s="2" t="s">
        <v>914</v>
      </c>
      <c r="B11" s="2" t="s">
        <v>269</v>
      </c>
      <c r="C11" s="2"/>
      <c r="D11" s="2"/>
      <c r="E11" s="2"/>
      <c r="F11" s="2"/>
      <c r="G11" s="2" t="s">
        <v>915</v>
      </c>
      <c r="H11" s="1" t="str">
        <f t="shared" si="0"/>
        <v>data.YenToVnd= dataVm.YenToVnd;</v>
      </c>
    </row>
    <row r="12" spans="1:8">
      <c r="A12" s="2" t="s">
        <v>990</v>
      </c>
      <c r="B12" s="2" t="s">
        <v>269</v>
      </c>
      <c r="C12" s="2"/>
      <c r="D12" s="2"/>
      <c r="E12" s="2"/>
      <c r="F12" s="2"/>
      <c r="G12" s="2" t="s">
        <v>916</v>
      </c>
      <c r="H12" s="1" t="str">
        <f t="shared" si="0"/>
        <v>data.UsdToYen= dataVm.UsdToYen;</v>
      </c>
    </row>
    <row r="13" spans="1:8" s="5" customFormat="1">
      <c r="A13" s="4" t="s">
        <v>16</v>
      </c>
      <c r="B13" s="4" t="s">
        <v>9</v>
      </c>
      <c r="C13" s="4"/>
      <c r="D13" s="4"/>
      <c r="E13" s="4"/>
      <c r="F13" s="4"/>
      <c r="G13" s="4" t="s">
        <v>17</v>
      </c>
      <c r="H13" s="1" t="str">
        <f t="shared" si="0"/>
        <v>data.DisplayOrder= dataVm.DisplayOrder;</v>
      </c>
    </row>
    <row r="14" spans="1:8" s="5" customFormat="1">
      <c r="A14" s="4" t="s">
        <v>18</v>
      </c>
      <c r="B14" s="4" t="s">
        <v>14</v>
      </c>
      <c r="C14" s="4"/>
      <c r="D14" s="4"/>
      <c r="E14" s="4"/>
      <c r="F14" s="4"/>
      <c r="G14" s="4" t="s">
        <v>19</v>
      </c>
      <c r="H14" s="1" t="str">
        <f t="shared" si="0"/>
        <v>data.AccountData= dataVm.AccountData;</v>
      </c>
    </row>
    <row r="15" spans="1:8" s="5" customFormat="1">
      <c r="A15" s="4" t="s">
        <v>20</v>
      </c>
      <c r="B15" s="4" t="s">
        <v>14</v>
      </c>
      <c r="C15" s="4"/>
      <c r="D15" s="4"/>
      <c r="E15" s="4"/>
      <c r="F15" s="4"/>
      <c r="G15" s="4" t="s">
        <v>8</v>
      </c>
      <c r="H15" s="1" t="str">
        <f t="shared" si="0"/>
        <v>data.Note= dataVm.Note;</v>
      </c>
    </row>
    <row r="16" spans="1:8" s="5" customFormat="1">
      <c r="A16" s="4" t="s">
        <v>21</v>
      </c>
      <c r="B16" s="4" t="s">
        <v>9</v>
      </c>
      <c r="C16" s="4"/>
      <c r="D16" s="4"/>
      <c r="E16" s="4"/>
      <c r="F16" s="4"/>
      <c r="G16" s="4" t="s">
        <v>287</v>
      </c>
      <c r="H16" s="1" t="str">
        <f t="shared" si="0"/>
        <v>data.DeleteFlag= dataVm.DeleteFlag;</v>
      </c>
    </row>
    <row r="17" spans="1:8" s="5" customFormat="1">
      <c r="A17" s="4" t="s">
        <v>954</v>
      </c>
      <c r="B17" s="4" t="s">
        <v>9</v>
      </c>
      <c r="C17" s="4"/>
      <c r="D17" s="4"/>
      <c r="E17" s="4"/>
      <c r="F17" s="4"/>
      <c r="G17" s="4" t="s">
        <v>23</v>
      </c>
      <c r="H17" s="1" t="str">
        <f t="shared" si="0"/>
        <v>data.DataStatus= dataVm.DataStatus;</v>
      </c>
    </row>
    <row r="18" spans="1:8" s="5" customFormat="1">
      <c r="A18" s="4" t="s">
        <v>24</v>
      </c>
      <c r="B18" s="4" t="s">
        <v>14</v>
      </c>
      <c r="C18" s="4"/>
      <c r="D18" s="4"/>
      <c r="E18" s="4"/>
      <c r="F18" s="4"/>
      <c r="G18" s="4"/>
      <c r="H18" s="1" t="str">
        <f t="shared" si="0"/>
        <v>data.Yobi_Text1= dataVm.Yobi_Text1;</v>
      </c>
    </row>
    <row r="19" spans="1:8" s="5" customFormat="1">
      <c r="A19" s="4" t="s">
        <v>25</v>
      </c>
      <c r="B19" s="4" t="s">
        <v>14</v>
      </c>
      <c r="C19" s="4"/>
      <c r="D19" s="4"/>
      <c r="E19" s="4"/>
      <c r="F19" s="4"/>
      <c r="G19" s="4"/>
      <c r="H19" s="1" t="str">
        <f t="shared" si="0"/>
        <v>data.Yobi_Text2= dataVm.Yobi_Text2;</v>
      </c>
    </row>
    <row r="20" spans="1:8" s="5" customFormat="1">
      <c r="A20" s="4" t="s">
        <v>26</v>
      </c>
      <c r="B20" s="4" t="s">
        <v>14</v>
      </c>
      <c r="C20" s="4"/>
      <c r="D20" s="4"/>
      <c r="E20" s="4"/>
      <c r="F20" s="4"/>
      <c r="G20" s="4"/>
      <c r="H20" s="1" t="str">
        <f t="shared" si="0"/>
        <v>data.Yobi_Text3= dataVm.Yobi_Text3;</v>
      </c>
    </row>
    <row r="21" spans="1:8" s="5" customFormat="1">
      <c r="A21" s="4" t="s">
        <v>27</v>
      </c>
      <c r="B21" s="4" t="s">
        <v>14</v>
      </c>
      <c r="C21" s="4"/>
      <c r="D21" s="4"/>
      <c r="E21" s="4"/>
      <c r="F21" s="4"/>
      <c r="G21" s="4"/>
    </row>
    <row r="22" spans="1:8" s="5" customFormat="1">
      <c r="A22" s="4" t="s">
        <v>28</v>
      </c>
      <c r="B22" s="4" t="s">
        <v>14</v>
      </c>
      <c r="C22" s="4"/>
      <c r="D22" s="4"/>
      <c r="E22" s="4"/>
      <c r="F22" s="4"/>
      <c r="G22" s="4"/>
    </row>
    <row r="23" spans="1:8" s="5" customFormat="1">
      <c r="A23" s="4" t="s">
        <v>29</v>
      </c>
      <c r="B23" s="4" t="s">
        <v>14</v>
      </c>
      <c r="C23" s="4"/>
      <c r="D23" s="4"/>
      <c r="E23" s="4"/>
      <c r="F23" s="4"/>
      <c r="G23" s="4"/>
    </row>
    <row r="24" spans="1:8" s="5" customFormat="1">
      <c r="A24" s="4" t="s">
        <v>30</v>
      </c>
      <c r="B24" s="4" t="s">
        <v>14</v>
      </c>
      <c r="C24" s="4"/>
      <c r="D24" s="4"/>
      <c r="E24" s="4"/>
      <c r="F24" s="4"/>
      <c r="G24" s="4"/>
    </row>
    <row r="25" spans="1:8" s="5" customFormat="1">
      <c r="A25" s="4" t="s">
        <v>31</v>
      </c>
      <c r="B25" s="4" t="s">
        <v>14</v>
      </c>
      <c r="C25" s="4"/>
      <c r="D25" s="4"/>
      <c r="E25" s="4"/>
      <c r="F25" s="4"/>
      <c r="G25" s="4"/>
    </row>
    <row r="26" spans="1:8" s="5" customFormat="1">
      <c r="A26" s="4" t="s">
        <v>32</v>
      </c>
      <c r="B26" s="4" t="s">
        <v>14</v>
      </c>
      <c r="C26" s="4"/>
      <c r="D26" s="4"/>
      <c r="E26" s="4"/>
      <c r="F26" s="4"/>
      <c r="G26" s="4"/>
    </row>
    <row r="27" spans="1:8" s="5" customFormat="1">
      <c r="A27" s="4" t="s">
        <v>33</v>
      </c>
      <c r="B27" s="4" t="s">
        <v>14</v>
      </c>
      <c r="C27" s="4"/>
      <c r="D27" s="4"/>
      <c r="E27" s="4"/>
      <c r="F27" s="4"/>
      <c r="G27" s="4"/>
    </row>
    <row r="28" spans="1:8" s="5" customFormat="1">
      <c r="A28" s="4" t="s">
        <v>34</v>
      </c>
      <c r="B28" s="4" t="s">
        <v>35</v>
      </c>
      <c r="C28" s="4"/>
      <c r="D28" s="4"/>
      <c r="E28" s="4"/>
      <c r="F28" s="4"/>
      <c r="G28" s="4"/>
    </row>
    <row r="29" spans="1:8" s="5" customFormat="1">
      <c r="A29" s="4" t="s">
        <v>36</v>
      </c>
      <c r="B29" s="4" t="s">
        <v>35</v>
      </c>
      <c r="C29" s="4"/>
      <c r="D29" s="4"/>
      <c r="E29" s="4"/>
      <c r="F29" s="4"/>
      <c r="G29" s="4"/>
    </row>
    <row r="30" spans="1:8" s="5" customFormat="1">
      <c r="A30" s="4" t="s">
        <v>37</v>
      </c>
      <c r="B30" s="4" t="s">
        <v>35</v>
      </c>
      <c r="C30" s="4"/>
      <c r="D30" s="4"/>
      <c r="E30" s="4"/>
      <c r="F30" s="4"/>
      <c r="G30" s="4"/>
    </row>
    <row r="31" spans="1:8" s="5" customFormat="1">
      <c r="A31" s="4" t="s">
        <v>38</v>
      </c>
      <c r="B31" s="4" t="s">
        <v>35</v>
      </c>
      <c r="C31" s="4"/>
      <c r="D31" s="4"/>
      <c r="E31" s="4"/>
      <c r="F31" s="4"/>
      <c r="G31" s="4"/>
    </row>
    <row r="32" spans="1:8" s="5" customFormat="1">
      <c r="A32" s="4" t="s">
        <v>39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40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41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42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43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44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45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47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48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49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50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51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52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53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54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55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56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58</v>
      </c>
      <c r="B49" s="4" t="s">
        <v>57</v>
      </c>
      <c r="C49" s="6"/>
      <c r="D49" s="6"/>
      <c r="E49" s="6"/>
      <c r="F49" s="6"/>
      <c r="G49" s="4"/>
    </row>
    <row r="50" spans="1:7" s="5" customFormat="1">
      <c r="A50" s="4" t="s">
        <v>59</v>
      </c>
      <c r="B50" s="4" t="s">
        <v>57</v>
      </c>
      <c r="C50" s="6"/>
      <c r="D50" s="6"/>
      <c r="E50" s="6"/>
      <c r="F50" s="6"/>
      <c r="G50" s="4"/>
    </row>
    <row r="51" spans="1:7" s="5" customFormat="1">
      <c r="A51" s="4" t="s">
        <v>60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61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62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63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64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65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66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67</v>
      </c>
      <c r="B58" s="4" t="s">
        <v>68</v>
      </c>
      <c r="C58" s="4"/>
      <c r="D58" s="4"/>
      <c r="E58" s="4"/>
      <c r="F58" s="4"/>
      <c r="G58" s="4" t="s">
        <v>69</v>
      </c>
    </row>
    <row r="59" spans="1:7" s="5" customFormat="1">
      <c r="A59" s="4" t="s">
        <v>70</v>
      </c>
      <c r="B59" s="4" t="s">
        <v>14</v>
      </c>
      <c r="C59" s="4"/>
      <c r="D59" s="4"/>
      <c r="E59" s="4"/>
      <c r="F59" s="4"/>
      <c r="G59" s="4" t="s">
        <v>288</v>
      </c>
    </row>
    <row r="60" spans="1:7" s="5" customFormat="1">
      <c r="A60" s="4" t="s">
        <v>71</v>
      </c>
      <c r="B60" s="4" t="s">
        <v>68</v>
      </c>
      <c r="C60" s="4"/>
      <c r="D60" s="4"/>
      <c r="E60" s="4"/>
      <c r="F60" s="4"/>
      <c r="G60" s="4" t="s">
        <v>72</v>
      </c>
    </row>
    <row r="61" spans="1:7" s="5" customFormat="1">
      <c r="A61" s="4" t="s">
        <v>73</v>
      </c>
      <c r="B61" s="4" t="s">
        <v>14</v>
      </c>
      <c r="C61" s="4"/>
      <c r="D61" s="4"/>
      <c r="E61" s="4"/>
      <c r="F61" s="4"/>
      <c r="G61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9"/>
  <sheetViews>
    <sheetView topLeftCell="A6" zoomScale="85" zoomScaleNormal="85" workbookViewId="0">
      <selection activeCell="I6" sqref="I6"/>
    </sheetView>
  </sheetViews>
  <sheetFormatPr defaultColWidth="9" defaultRowHeight="18.75"/>
  <cols>
    <col min="1" max="1" width="15.75" style="1" customWidth="1"/>
    <col min="2" max="2" width="7.875" style="1" customWidth="1"/>
    <col min="3" max="3" width="4.375" style="1" customWidth="1"/>
    <col min="4" max="4" width="4.125" style="1" bestFit="1" customWidth="1"/>
    <col min="5" max="5" width="5.875" style="1" customWidth="1"/>
    <col min="6" max="6" width="10.375" style="1" customWidth="1"/>
    <col min="7" max="7" width="56.375" style="1" customWidth="1"/>
    <col min="8" max="8" width="56.625" style="1" customWidth="1"/>
    <col min="9" max="16384" width="9" style="1"/>
  </cols>
  <sheetData>
    <row r="2" spans="1:8">
      <c r="A2" s="5" t="s">
        <v>0</v>
      </c>
      <c r="B2" s="5" t="s">
        <v>324</v>
      </c>
    </row>
    <row r="3" spans="1:8">
      <c r="A3" s="5" t="s">
        <v>1</v>
      </c>
      <c r="B3" s="19" t="s">
        <v>550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3" t="s">
        <v>623</v>
      </c>
      <c r="B5" s="2" t="s">
        <v>9</v>
      </c>
      <c r="C5" s="2"/>
      <c r="D5" s="2"/>
      <c r="E5" s="2" t="s">
        <v>608</v>
      </c>
      <c r="F5" s="2"/>
      <c r="G5" s="2" t="s">
        <v>395</v>
      </c>
      <c r="H5" s="1" t="str">
        <f>"data."&amp;A5 &amp; "= dataVm." &amp;A5 &amp; ";"</f>
        <v>data.No= dataVm.No;</v>
      </c>
    </row>
    <row r="6" spans="1:8" ht="409.5" customHeight="1">
      <c r="A6" s="13" t="s">
        <v>350</v>
      </c>
      <c r="B6" s="2" t="s">
        <v>198</v>
      </c>
      <c r="C6" s="1" t="s">
        <v>607</v>
      </c>
      <c r="D6" s="2"/>
      <c r="E6" s="2"/>
      <c r="F6" s="2" t="s">
        <v>200</v>
      </c>
      <c r="G6" s="15" t="s">
        <v>1702</v>
      </c>
      <c r="H6" s="1" t="str">
        <f t="shared" ref="H6:H30" si="0">"data."&amp;A6 &amp; "= dataVm." &amp;A6 &amp; ";"</f>
        <v>data.ID= dataVm.ID;</v>
      </c>
    </row>
    <row r="7" spans="1:8">
      <c r="A7" s="2" t="s">
        <v>201</v>
      </c>
      <c r="B7" s="2" t="s">
        <v>202</v>
      </c>
      <c r="C7" s="2"/>
      <c r="D7" s="2"/>
      <c r="E7" s="2" t="s">
        <v>199</v>
      </c>
      <c r="F7" s="2"/>
      <c r="G7" s="2"/>
      <c r="H7" s="1" t="str">
        <f t="shared" si="0"/>
        <v>data.Name= dataVm.Name;</v>
      </c>
    </row>
    <row r="8" spans="1:8">
      <c r="A8" s="2" t="s">
        <v>203</v>
      </c>
      <c r="B8" s="2" t="s">
        <v>202</v>
      </c>
      <c r="C8" s="2"/>
      <c r="D8" s="2"/>
      <c r="E8" s="2"/>
      <c r="F8" s="2"/>
      <c r="G8" s="2"/>
      <c r="H8" s="1" t="str">
        <f t="shared" si="0"/>
        <v>data.ShortName= dataVm.ShortName;</v>
      </c>
    </row>
    <row r="9" spans="1:8">
      <c r="A9" s="2" t="s">
        <v>204</v>
      </c>
      <c r="B9" s="2" t="s">
        <v>202</v>
      </c>
      <c r="C9" s="2"/>
      <c r="D9" s="2"/>
      <c r="E9" s="2"/>
      <c r="F9" s="2"/>
      <c r="G9" s="2"/>
      <c r="H9" s="1" t="str">
        <f t="shared" si="0"/>
        <v>data.DisplayReportName= dataVm.DisplayReportName;</v>
      </c>
    </row>
    <row r="10" spans="1:8" s="14" customFormat="1">
      <c r="A10" s="13" t="s">
        <v>676</v>
      </c>
      <c r="B10" s="13" t="s">
        <v>506</v>
      </c>
      <c r="C10" s="13"/>
      <c r="D10" s="13"/>
      <c r="E10" s="13"/>
      <c r="F10" s="13"/>
      <c r="G10" s="13" t="s">
        <v>399</v>
      </c>
      <c r="H10" s="1" t="str">
        <f t="shared" si="0"/>
        <v>data.IsAllowanceType= dataVm.IsAllowanceType;</v>
      </c>
    </row>
    <row r="11" spans="1:8">
      <c r="A11" s="2" t="s">
        <v>1254</v>
      </c>
      <c r="B11" s="2" t="s">
        <v>202</v>
      </c>
      <c r="C11" s="2"/>
      <c r="D11" s="2"/>
      <c r="E11" s="2"/>
      <c r="F11" s="2"/>
      <c r="G11" s="2"/>
      <c r="H11" s="1" t="str">
        <f t="shared" si="0"/>
        <v>data.Value1= dataVm.Value1;</v>
      </c>
    </row>
    <row r="12" spans="1:8">
      <c r="A12" s="2" t="s">
        <v>299</v>
      </c>
      <c r="B12" s="2" t="s">
        <v>202</v>
      </c>
      <c r="C12" s="2"/>
      <c r="D12" s="2"/>
      <c r="E12" s="2"/>
      <c r="F12" s="2"/>
      <c r="G12" s="2"/>
      <c r="H12" s="1" t="str">
        <f t="shared" si="0"/>
        <v>data.Value2= dataVm.Value2;</v>
      </c>
    </row>
    <row r="13" spans="1:8">
      <c r="A13" s="2" t="s">
        <v>205</v>
      </c>
      <c r="B13" s="2" t="s">
        <v>202</v>
      </c>
      <c r="C13" s="2"/>
      <c r="D13" s="2"/>
      <c r="E13" s="2"/>
      <c r="F13" s="2"/>
      <c r="G13" s="2"/>
      <c r="H13" s="1" t="str">
        <f t="shared" si="0"/>
        <v>data.Value3= dataVm.Value3;</v>
      </c>
    </row>
    <row r="14" spans="1:8">
      <c r="A14" s="2" t="s">
        <v>206</v>
      </c>
      <c r="B14" s="2" t="s">
        <v>202</v>
      </c>
      <c r="C14" s="2"/>
      <c r="D14" s="2"/>
      <c r="E14" s="2"/>
      <c r="F14" s="2"/>
      <c r="G14" s="2"/>
      <c r="H14" s="1" t="str">
        <f t="shared" si="0"/>
        <v>data.Value4= dataVm.Value4;</v>
      </c>
    </row>
    <row r="15" spans="1:8">
      <c r="A15" s="2" t="s">
        <v>207</v>
      </c>
      <c r="B15" s="2" t="s">
        <v>202</v>
      </c>
      <c r="C15" s="2"/>
      <c r="D15" s="2"/>
      <c r="E15" s="2"/>
      <c r="F15" s="2"/>
      <c r="G15" s="2"/>
      <c r="H15" s="1" t="str">
        <f t="shared" si="0"/>
        <v>data.Value5= dataVm.Value5;</v>
      </c>
    </row>
    <row r="16" spans="1:8">
      <c r="A16" s="2" t="s">
        <v>208</v>
      </c>
      <c r="B16" s="2" t="s">
        <v>202</v>
      </c>
      <c r="C16" s="2"/>
      <c r="D16" s="2"/>
      <c r="E16" s="2"/>
      <c r="F16" s="2"/>
      <c r="G16" s="2"/>
      <c r="H16" s="1" t="str">
        <f t="shared" si="0"/>
        <v>data.Value6= dataVm.Value6;</v>
      </c>
    </row>
    <row r="17" spans="1:8">
      <c r="A17" s="2" t="s">
        <v>209</v>
      </c>
      <c r="B17" s="2" t="s">
        <v>202</v>
      </c>
      <c r="C17" s="2"/>
      <c r="D17" s="2"/>
      <c r="E17" s="2"/>
      <c r="F17" s="2"/>
      <c r="G17" s="2"/>
      <c r="H17" s="1" t="str">
        <f t="shared" si="0"/>
        <v>data.Value7= dataVm.Value7;</v>
      </c>
    </row>
    <row r="18" spans="1:8">
      <c r="A18" s="2" t="s">
        <v>210</v>
      </c>
      <c r="B18" s="2" t="s">
        <v>202</v>
      </c>
      <c r="C18" s="2"/>
      <c r="D18" s="2"/>
      <c r="E18" s="2"/>
      <c r="F18" s="2"/>
      <c r="G18" s="2"/>
      <c r="H18" s="1" t="str">
        <f t="shared" si="0"/>
        <v>data.Value8= dataVm.Value8;</v>
      </c>
    </row>
    <row r="19" spans="1:8">
      <c r="A19" s="2" t="s">
        <v>211</v>
      </c>
      <c r="B19" s="2" t="s">
        <v>202</v>
      </c>
      <c r="C19" s="2"/>
      <c r="D19" s="2"/>
      <c r="E19" s="2"/>
      <c r="F19" s="2"/>
      <c r="G19" s="2"/>
      <c r="H19" s="1" t="str">
        <f t="shared" si="0"/>
        <v>data.Value9= dataVm.Value9;</v>
      </c>
    </row>
    <row r="20" spans="1:8">
      <c r="A20" s="2" t="s">
        <v>212</v>
      </c>
      <c r="B20" s="2" t="s">
        <v>202</v>
      </c>
      <c r="C20" s="2"/>
      <c r="D20" s="2"/>
      <c r="E20" s="2"/>
      <c r="F20" s="2"/>
      <c r="G20" s="2"/>
      <c r="H20" s="1" t="str">
        <f t="shared" si="0"/>
        <v>data.Value10= dataVm.Value10;</v>
      </c>
    </row>
    <row r="21" spans="1:8">
      <c r="A21" s="2" t="s">
        <v>213</v>
      </c>
      <c r="B21" s="2" t="s">
        <v>202</v>
      </c>
      <c r="C21" s="2"/>
      <c r="D21" s="2"/>
      <c r="E21" s="2"/>
      <c r="F21" s="2"/>
      <c r="G21" s="2"/>
      <c r="H21" s="1" t="str">
        <f t="shared" si="0"/>
        <v>data.Value11= dataVm.Value11;</v>
      </c>
    </row>
    <row r="22" spans="1:8">
      <c r="A22" s="2" t="s">
        <v>214</v>
      </c>
      <c r="B22" s="2" t="s">
        <v>202</v>
      </c>
      <c r="C22" s="2"/>
      <c r="D22" s="2"/>
      <c r="E22" s="2"/>
      <c r="F22" s="2"/>
      <c r="G22" s="2"/>
      <c r="H22" s="1" t="str">
        <f t="shared" si="0"/>
        <v>data.Value12= dataVm.Value12;</v>
      </c>
    </row>
    <row r="23" spans="1:8">
      <c r="A23" s="2" t="s">
        <v>215</v>
      </c>
      <c r="B23" s="2" t="s">
        <v>202</v>
      </c>
      <c r="C23" s="2"/>
      <c r="D23" s="2"/>
      <c r="E23" s="2"/>
      <c r="F23" s="2"/>
      <c r="G23" s="2"/>
      <c r="H23" s="1" t="str">
        <f t="shared" si="0"/>
        <v>data.Value13= dataVm.Value13;</v>
      </c>
    </row>
    <row r="24" spans="1:8">
      <c r="A24" s="2" t="s">
        <v>216</v>
      </c>
      <c r="B24" s="2" t="s">
        <v>202</v>
      </c>
      <c r="C24" s="2"/>
      <c r="D24" s="2"/>
      <c r="E24" s="2"/>
      <c r="F24" s="2"/>
      <c r="G24" s="2"/>
      <c r="H24" s="1" t="str">
        <f t="shared" si="0"/>
        <v>data.Value14= dataVm.Value14;</v>
      </c>
    </row>
    <row r="25" spans="1:8">
      <c r="A25" s="2" t="s">
        <v>217</v>
      </c>
      <c r="B25" s="2" t="s">
        <v>202</v>
      </c>
      <c r="C25" s="2"/>
      <c r="D25" s="2"/>
      <c r="E25" s="2"/>
      <c r="F25" s="2"/>
      <c r="G25" s="2"/>
      <c r="H25" s="1" t="str">
        <f t="shared" si="0"/>
        <v>data.Value15= dataVm.Value15;</v>
      </c>
    </row>
    <row r="26" spans="1:8">
      <c r="A26" s="2" t="s">
        <v>218</v>
      </c>
      <c r="B26" s="2" t="s">
        <v>202</v>
      </c>
      <c r="C26" s="2"/>
      <c r="D26" s="2"/>
      <c r="E26" s="2"/>
      <c r="F26" s="2"/>
      <c r="G26" s="2"/>
      <c r="H26" s="1" t="str">
        <f t="shared" si="0"/>
        <v>data.Value16= dataVm.Value16;</v>
      </c>
    </row>
    <row r="27" spans="1:8">
      <c r="A27" s="2" t="s">
        <v>219</v>
      </c>
      <c r="B27" s="2" t="s">
        <v>202</v>
      </c>
      <c r="C27" s="2"/>
      <c r="D27" s="2"/>
      <c r="E27" s="2"/>
      <c r="F27" s="2"/>
      <c r="G27" s="2"/>
      <c r="H27" s="1" t="str">
        <f t="shared" si="0"/>
        <v>data.Value17= dataVm.Value17;</v>
      </c>
    </row>
    <row r="28" spans="1:8">
      <c r="A28" s="2" t="s">
        <v>220</v>
      </c>
      <c r="B28" s="2" t="s">
        <v>202</v>
      </c>
      <c r="C28" s="2"/>
      <c r="D28" s="2"/>
      <c r="E28" s="2"/>
      <c r="F28" s="2"/>
      <c r="G28" s="2"/>
      <c r="H28" s="1" t="str">
        <f t="shared" si="0"/>
        <v>data.Value18= dataVm.Value18;</v>
      </c>
    </row>
    <row r="29" spans="1:8">
      <c r="A29" s="2" t="s">
        <v>221</v>
      </c>
      <c r="B29" s="2" t="s">
        <v>202</v>
      </c>
      <c r="C29" s="2"/>
      <c r="D29" s="2"/>
      <c r="E29" s="2"/>
      <c r="F29" s="2"/>
      <c r="G29" s="2"/>
      <c r="H29" s="1" t="str">
        <f t="shared" si="0"/>
        <v>data.Value19= dataVm.Value19;</v>
      </c>
    </row>
    <row r="30" spans="1:8">
      <c r="A30" s="2" t="s">
        <v>222</v>
      </c>
      <c r="B30" s="2" t="s">
        <v>202</v>
      </c>
      <c r="C30" s="2"/>
      <c r="D30" s="2"/>
      <c r="E30" s="2"/>
      <c r="F30" s="2"/>
      <c r="G30" s="2"/>
      <c r="H30" s="1" t="str">
        <f t="shared" si="0"/>
        <v>data.Value20= dataVm.Value20;</v>
      </c>
    </row>
    <row r="31" spans="1:8" s="5" customFormat="1">
      <c r="A31" s="4" t="s">
        <v>16</v>
      </c>
      <c r="B31" s="4" t="s">
        <v>9</v>
      </c>
      <c r="C31" s="4"/>
      <c r="D31" s="4"/>
      <c r="E31" s="4"/>
      <c r="F31" s="4"/>
      <c r="G31" s="4" t="s">
        <v>17</v>
      </c>
    </row>
    <row r="32" spans="1:8" s="5" customFormat="1">
      <c r="A32" s="4" t="s">
        <v>18</v>
      </c>
      <c r="B32" s="4" t="s">
        <v>14</v>
      </c>
      <c r="C32" s="4"/>
      <c r="D32" s="4"/>
      <c r="E32" s="4"/>
      <c r="F32" s="4"/>
      <c r="G32" s="4" t="s">
        <v>19</v>
      </c>
    </row>
    <row r="33" spans="1:7" s="5" customFormat="1">
      <c r="A33" s="4" t="s">
        <v>20</v>
      </c>
      <c r="B33" s="4" t="s">
        <v>14</v>
      </c>
      <c r="C33" s="4"/>
      <c r="D33" s="4"/>
      <c r="E33" s="4"/>
      <c r="F33" s="4"/>
      <c r="G33" s="4" t="s">
        <v>8</v>
      </c>
    </row>
    <row r="34" spans="1:7" s="5" customFormat="1">
      <c r="A34" s="4" t="s">
        <v>21</v>
      </c>
      <c r="B34" s="4" t="s">
        <v>9</v>
      </c>
      <c r="C34" s="4"/>
      <c r="D34" s="4"/>
      <c r="E34" s="4"/>
      <c r="F34" s="4"/>
      <c r="G34" s="4" t="s">
        <v>287</v>
      </c>
    </row>
    <row r="35" spans="1:7" s="5" customFormat="1">
      <c r="A35" s="4" t="s">
        <v>954</v>
      </c>
      <c r="B35" s="4" t="s">
        <v>9</v>
      </c>
      <c r="C35" s="4"/>
      <c r="D35" s="4"/>
      <c r="E35" s="4"/>
      <c r="F35" s="4"/>
      <c r="G35" s="4" t="s">
        <v>23</v>
      </c>
    </row>
    <row r="36" spans="1:7" s="5" customFormat="1">
      <c r="A36" s="4" t="s">
        <v>24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25</v>
      </c>
      <c r="B37" s="4" t="s">
        <v>14</v>
      </c>
      <c r="C37" s="4"/>
      <c r="D37" s="4"/>
      <c r="E37" s="4"/>
      <c r="F37" s="4"/>
      <c r="G37" s="4"/>
    </row>
    <row r="38" spans="1:7" s="5" customFormat="1">
      <c r="A38" s="4" t="s">
        <v>26</v>
      </c>
      <c r="B38" s="4" t="s">
        <v>14</v>
      </c>
      <c r="C38" s="4"/>
      <c r="D38" s="4"/>
      <c r="E38" s="4"/>
      <c r="F38" s="4"/>
      <c r="G38" s="4"/>
    </row>
    <row r="39" spans="1:7" s="5" customFormat="1">
      <c r="A39" s="4" t="s">
        <v>27</v>
      </c>
      <c r="B39" s="4" t="s">
        <v>14</v>
      </c>
      <c r="C39" s="4"/>
      <c r="D39" s="4"/>
      <c r="E39" s="4"/>
      <c r="F39" s="4"/>
      <c r="G39" s="4"/>
    </row>
    <row r="40" spans="1:7" s="5" customFormat="1">
      <c r="A40" s="4" t="s">
        <v>28</v>
      </c>
      <c r="B40" s="4" t="s">
        <v>14</v>
      </c>
      <c r="C40" s="4"/>
      <c r="D40" s="4"/>
      <c r="E40" s="4"/>
      <c r="F40" s="4"/>
      <c r="G40" s="4"/>
    </row>
    <row r="41" spans="1:7" s="5" customFormat="1">
      <c r="A41" s="4" t="s">
        <v>29</v>
      </c>
      <c r="B41" s="4" t="s">
        <v>14</v>
      </c>
      <c r="C41" s="4"/>
      <c r="D41" s="4"/>
      <c r="E41" s="4"/>
      <c r="F41" s="4"/>
      <c r="G41" s="4"/>
    </row>
    <row r="42" spans="1:7" s="5" customFormat="1">
      <c r="A42" s="4" t="s">
        <v>30</v>
      </c>
      <c r="B42" s="4" t="s">
        <v>14</v>
      </c>
      <c r="C42" s="4"/>
      <c r="D42" s="4"/>
      <c r="E42" s="4"/>
      <c r="F42" s="4"/>
      <c r="G42" s="4"/>
    </row>
    <row r="43" spans="1:7" s="5" customFormat="1">
      <c r="A43" s="4" t="s">
        <v>31</v>
      </c>
      <c r="B43" s="4" t="s">
        <v>14</v>
      </c>
      <c r="C43" s="4"/>
      <c r="D43" s="4"/>
      <c r="E43" s="4"/>
      <c r="F43" s="4"/>
      <c r="G43" s="4"/>
    </row>
    <row r="44" spans="1:7" s="5" customFormat="1">
      <c r="A44" s="4" t="s">
        <v>32</v>
      </c>
      <c r="B44" s="4" t="s">
        <v>14</v>
      </c>
      <c r="C44" s="4"/>
      <c r="D44" s="4"/>
      <c r="E44" s="4"/>
      <c r="F44" s="4"/>
      <c r="G44" s="4"/>
    </row>
    <row r="45" spans="1:7" s="5" customFormat="1">
      <c r="A45" s="4" t="s">
        <v>33</v>
      </c>
      <c r="B45" s="4" t="s">
        <v>14</v>
      </c>
      <c r="C45" s="4"/>
      <c r="D45" s="4"/>
      <c r="E45" s="4"/>
      <c r="F45" s="4"/>
      <c r="G45" s="4"/>
    </row>
    <row r="46" spans="1:7" s="5" customFormat="1">
      <c r="A46" s="4" t="s">
        <v>34</v>
      </c>
      <c r="B46" s="4" t="s">
        <v>35</v>
      </c>
      <c r="C46" s="4"/>
      <c r="D46" s="4"/>
      <c r="E46" s="4"/>
      <c r="F46" s="4"/>
      <c r="G46" s="4"/>
    </row>
    <row r="47" spans="1:7" s="5" customFormat="1">
      <c r="A47" s="4" t="s">
        <v>36</v>
      </c>
      <c r="B47" s="4" t="s">
        <v>35</v>
      </c>
      <c r="C47" s="4"/>
      <c r="D47" s="4"/>
      <c r="E47" s="4"/>
      <c r="F47" s="4"/>
      <c r="G47" s="4"/>
    </row>
    <row r="48" spans="1:7" s="5" customFormat="1">
      <c r="A48" s="4" t="s">
        <v>37</v>
      </c>
      <c r="B48" s="4" t="s">
        <v>35</v>
      </c>
      <c r="C48" s="4"/>
      <c r="D48" s="4"/>
      <c r="E48" s="4"/>
      <c r="F48" s="4"/>
      <c r="G48" s="4"/>
    </row>
    <row r="49" spans="1:7" s="5" customFormat="1">
      <c r="A49" s="4" t="s">
        <v>38</v>
      </c>
      <c r="B49" s="4" t="s">
        <v>35</v>
      </c>
      <c r="C49" s="4"/>
      <c r="D49" s="4"/>
      <c r="E49" s="4"/>
      <c r="F49" s="4"/>
      <c r="G49" s="4"/>
    </row>
    <row r="50" spans="1:7" s="5" customFormat="1">
      <c r="A50" s="4" t="s">
        <v>39</v>
      </c>
      <c r="B50" s="6" t="s">
        <v>35</v>
      </c>
      <c r="C50" s="4"/>
      <c r="D50" s="4"/>
      <c r="E50" s="4"/>
      <c r="F50" s="4"/>
      <c r="G50" s="4"/>
    </row>
    <row r="51" spans="1:7" s="5" customFormat="1">
      <c r="A51" s="4" t="s">
        <v>40</v>
      </c>
      <c r="B51" s="6" t="s">
        <v>35</v>
      </c>
      <c r="C51" s="4"/>
      <c r="D51" s="4"/>
      <c r="E51" s="4"/>
      <c r="F51" s="4"/>
      <c r="G51" s="4"/>
    </row>
    <row r="52" spans="1:7" s="5" customFormat="1">
      <c r="A52" s="4" t="s">
        <v>41</v>
      </c>
      <c r="B52" s="6" t="s">
        <v>35</v>
      </c>
      <c r="C52" s="4"/>
      <c r="D52" s="4"/>
      <c r="E52" s="4"/>
      <c r="F52" s="4"/>
      <c r="G52" s="4"/>
    </row>
    <row r="53" spans="1:7" s="5" customFormat="1">
      <c r="A53" s="4" t="s">
        <v>42</v>
      </c>
      <c r="B53" s="6" t="s">
        <v>35</v>
      </c>
      <c r="C53" s="4"/>
      <c r="D53" s="4"/>
      <c r="E53" s="4"/>
      <c r="F53" s="4"/>
      <c r="G53" s="4"/>
    </row>
    <row r="54" spans="1:7" s="5" customFormat="1">
      <c r="A54" s="4" t="s">
        <v>43</v>
      </c>
      <c r="B54" s="6" t="s">
        <v>35</v>
      </c>
      <c r="C54" s="4"/>
      <c r="D54" s="4"/>
      <c r="E54" s="4"/>
      <c r="F54" s="4"/>
      <c r="G54" s="4"/>
    </row>
    <row r="55" spans="1:7" s="5" customFormat="1">
      <c r="A55" s="4" t="s">
        <v>44</v>
      </c>
      <c r="B55" s="6" t="s">
        <v>35</v>
      </c>
      <c r="C55" s="4"/>
      <c r="D55" s="4"/>
      <c r="E55" s="4"/>
      <c r="F55" s="4"/>
      <c r="G55" s="4"/>
    </row>
    <row r="56" spans="1:7" s="5" customFormat="1">
      <c r="A56" s="4" t="s">
        <v>45</v>
      </c>
      <c r="B56" s="4" t="s">
        <v>46</v>
      </c>
      <c r="C56" s="4"/>
      <c r="D56" s="4"/>
      <c r="E56" s="4"/>
      <c r="F56" s="4"/>
      <c r="G56" s="4"/>
    </row>
    <row r="57" spans="1:7" s="5" customFormat="1">
      <c r="A57" s="4" t="s">
        <v>47</v>
      </c>
      <c r="B57" s="4" t="s">
        <v>46</v>
      </c>
      <c r="C57" s="4"/>
      <c r="D57" s="4"/>
      <c r="E57" s="4"/>
      <c r="F57" s="4"/>
      <c r="G57" s="4"/>
    </row>
    <row r="58" spans="1:7" s="5" customFormat="1">
      <c r="A58" s="4" t="s">
        <v>48</v>
      </c>
      <c r="B58" s="4" t="s">
        <v>46</v>
      </c>
      <c r="C58" s="4"/>
      <c r="D58" s="4"/>
      <c r="E58" s="4"/>
      <c r="F58" s="4"/>
      <c r="G58" s="4"/>
    </row>
    <row r="59" spans="1:7" s="5" customFormat="1">
      <c r="A59" s="4" t="s">
        <v>49</v>
      </c>
      <c r="B59" s="4" t="s">
        <v>46</v>
      </c>
      <c r="C59" s="4"/>
      <c r="D59" s="4"/>
      <c r="E59" s="4"/>
      <c r="F59" s="4"/>
      <c r="G59" s="4"/>
    </row>
    <row r="60" spans="1:7" s="5" customFormat="1">
      <c r="A60" s="4" t="s">
        <v>50</v>
      </c>
      <c r="B60" s="4" t="s">
        <v>46</v>
      </c>
      <c r="C60" s="4"/>
      <c r="D60" s="4"/>
      <c r="E60" s="4"/>
      <c r="F60" s="4"/>
      <c r="G60" s="4"/>
    </row>
    <row r="61" spans="1:7" s="5" customFormat="1">
      <c r="A61" s="4" t="s">
        <v>51</v>
      </c>
      <c r="B61" s="4" t="s">
        <v>46</v>
      </c>
      <c r="C61" s="4"/>
      <c r="D61" s="4"/>
      <c r="E61" s="4"/>
      <c r="F61" s="4"/>
      <c r="G61" s="4"/>
    </row>
    <row r="62" spans="1:7" s="5" customFormat="1">
      <c r="A62" s="4" t="s">
        <v>52</v>
      </c>
      <c r="B62" s="4" t="s">
        <v>46</v>
      </c>
      <c r="C62" s="4"/>
      <c r="D62" s="4"/>
      <c r="E62" s="4"/>
      <c r="F62" s="4"/>
      <c r="G62" s="4"/>
    </row>
    <row r="63" spans="1:7" s="5" customFormat="1">
      <c r="A63" s="4" t="s">
        <v>53</v>
      </c>
      <c r="B63" s="4" t="s">
        <v>46</v>
      </c>
      <c r="C63" s="6"/>
      <c r="D63" s="6"/>
      <c r="E63" s="6"/>
      <c r="F63" s="6"/>
      <c r="G63" s="4"/>
    </row>
    <row r="64" spans="1:7" s="5" customFormat="1">
      <c r="A64" s="4" t="s">
        <v>54</v>
      </c>
      <c r="B64" s="4" t="s">
        <v>46</v>
      </c>
      <c r="C64" s="6"/>
      <c r="D64" s="6"/>
      <c r="E64" s="6"/>
      <c r="F64" s="6"/>
      <c r="G64" s="4"/>
    </row>
    <row r="65" spans="1:7" s="5" customFormat="1">
      <c r="A65" s="4" t="s">
        <v>55</v>
      </c>
      <c r="B65" s="4" t="s">
        <v>46</v>
      </c>
      <c r="C65" s="6"/>
      <c r="D65" s="6"/>
      <c r="E65" s="6"/>
      <c r="F65" s="6"/>
      <c r="G65" s="4"/>
    </row>
    <row r="66" spans="1:7" s="5" customFormat="1">
      <c r="A66" s="4" t="s">
        <v>56</v>
      </c>
      <c r="B66" s="4" t="s">
        <v>57</v>
      </c>
      <c r="C66" s="6"/>
      <c r="D66" s="6"/>
      <c r="E66" s="6"/>
      <c r="F66" s="6"/>
      <c r="G66" s="4"/>
    </row>
    <row r="67" spans="1:7" s="5" customFormat="1">
      <c r="A67" s="4" t="s">
        <v>58</v>
      </c>
      <c r="B67" s="4" t="s">
        <v>57</v>
      </c>
      <c r="C67" s="6"/>
      <c r="D67" s="6"/>
      <c r="E67" s="6"/>
      <c r="F67" s="6"/>
      <c r="G67" s="4"/>
    </row>
    <row r="68" spans="1:7" s="5" customFormat="1">
      <c r="A68" s="4" t="s">
        <v>59</v>
      </c>
      <c r="B68" s="4" t="s">
        <v>57</v>
      </c>
      <c r="C68" s="6"/>
      <c r="D68" s="6"/>
      <c r="E68" s="6"/>
      <c r="F68" s="6"/>
      <c r="G68" s="4"/>
    </row>
    <row r="69" spans="1:7" s="5" customFormat="1">
      <c r="A69" s="4" t="s">
        <v>60</v>
      </c>
      <c r="B69" s="4" t="s">
        <v>57</v>
      </c>
      <c r="C69" s="4"/>
      <c r="D69" s="4"/>
      <c r="E69" s="4"/>
      <c r="F69" s="4"/>
      <c r="G69" s="4"/>
    </row>
    <row r="70" spans="1:7" s="5" customFormat="1">
      <c r="A70" s="4" t="s">
        <v>61</v>
      </c>
      <c r="B70" s="4" t="s">
        <v>57</v>
      </c>
      <c r="C70" s="4"/>
      <c r="D70" s="4"/>
      <c r="E70" s="4"/>
      <c r="F70" s="4"/>
      <c r="G70" s="4"/>
    </row>
    <row r="71" spans="1:7" s="5" customFormat="1">
      <c r="A71" s="4" t="s">
        <v>62</v>
      </c>
      <c r="B71" s="4" t="s">
        <v>57</v>
      </c>
      <c r="C71" s="4"/>
      <c r="D71" s="4"/>
      <c r="E71" s="4"/>
      <c r="F71" s="4"/>
      <c r="G71" s="4"/>
    </row>
    <row r="72" spans="1:7" s="5" customFormat="1">
      <c r="A72" s="4" t="s">
        <v>63</v>
      </c>
      <c r="B72" s="4" t="s">
        <v>57</v>
      </c>
      <c r="C72" s="4"/>
      <c r="D72" s="4"/>
      <c r="E72" s="4"/>
      <c r="F72" s="4"/>
      <c r="G72" s="4"/>
    </row>
    <row r="73" spans="1:7" s="5" customFormat="1">
      <c r="A73" s="4" t="s">
        <v>64</v>
      </c>
      <c r="B73" s="4" t="s">
        <v>57</v>
      </c>
      <c r="C73" s="4"/>
      <c r="D73" s="4"/>
      <c r="E73" s="4"/>
      <c r="F73" s="4"/>
      <c r="G73" s="4"/>
    </row>
    <row r="74" spans="1:7" s="5" customFormat="1">
      <c r="A74" s="4" t="s">
        <v>65</v>
      </c>
      <c r="B74" s="4" t="s">
        <v>57</v>
      </c>
      <c r="C74" s="4"/>
      <c r="D74" s="4"/>
      <c r="E74" s="4"/>
      <c r="F74" s="4"/>
      <c r="G74" s="4"/>
    </row>
    <row r="75" spans="1:7" s="5" customFormat="1">
      <c r="A75" s="4" t="s">
        <v>66</v>
      </c>
      <c r="B75" s="4" t="s">
        <v>57</v>
      </c>
      <c r="C75" s="4"/>
      <c r="D75" s="4"/>
      <c r="E75" s="4"/>
      <c r="F75" s="4"/>
      <c r="G75" s="4"/>
    </row>
    <row r="76" spans="1:7" s="5" customFormat="1">
      <c r="A76" s="4" t="s">
        <v>67</v>
      </c>
      <c r="B76" s="4" t="s">
        <v>68</v>
      </c>
      <c r="C76" s="4"/>
      <c r="D76" s="4"/>
      <c r="E76" s="4"/>
      <c r="F76" s="4"/>
      <c r="G76" s="4" t="s">
        <v>69</v>
      </c>
    </row>
    <row r="77" spans="1:7" s="5" customFormat="1">
      <c r="A77" s="4" t="s">
        <v>70</v>
      </c>
      <c r="B77" s="4" t="s">
        <v>14</v>
      </c>
      <c r="C77" s="4"/>
      <c r="D77" s="4"/>
      <c r="E77" s="4"/>
      <c r="F77" s="4"/>
      <c r="G77" s="4" t="s">
        <v>288</v>
      </c>
    </row>
    <row r="78" spans="1:7" s="5" customFormat="1">
      <c r="A78" s="4" t="s">
        <v>71</v>
      </c>
      <c r="B78" s="4" t="s">
        <v>68</v>
      </c>
      <c r="C78" s="4"/>
      <c r="D78" s="4"/>
      <c r="E78" s="4"/>
      <c r="F78" s="4"/>
      <c r="G78" s="4" t="s">
        <v>72</v>
      </c>
    </row>
    <row r="79" spans="1:7" s="5" customFormat="1">
      <c r="A79" s="4" t="s">
        <v>73</v>
      </c>
      <c r="B79" s="4" t="s">
        <v>14</v>
      </c>
      <c r="C79" s="4"/>
      <c r="D79" s="4"/>
      <c r="E79" s="4"/>
      <c r="F79" s="4"/>
      <c r="G79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M23" sqref="M23"/>
    </sheetView>
  </sheetViews>
  <sheetFormatPr defaultRowHeight="13.5"/>
  <sheetData>
    <row r="1" spans="1:1">
      <c r="A1" t="s">
        <v>337</v>
      </c>
    </row>
    <row r="2" spans="1:1">
      <c r="A2" t="s">
        <v>338</v>
      </c>
    </row>
    <row r="3" spans="1:1">
      <c r="A3" t="s">
        <v>339</v>
      </c>
    </row>
  </sheetData>
  <phoneticPr fontId="4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A7" sqref="A7"/>
    </sheetView>
  </sheetViews>
  <sheetFormatPr defaultColWidth="9" defaultRowHeight="18.75"/>
  <cols>
    <col min="1" max="1" width="17.375" style="1" bestFit="1" customWidth="1"/>
    <col min="2" max="2" width="14.25" style="1" customWidth="1"/>
    <col min="3" max="3" width="9" style="1"/>
    <col min="4" max="4" width="19.375" style="1" customWidth="1"/>
    <col min="5" max="6" width="9" style="1"/>
    <col min="7" max="7" width="37.375" style="1" customWidth="1"/>
    <col min="8" max="15" width="9" style="1"/>
    <col min="16" max="16" width="20.75" style="1" bestFit="1" customWidth="1"/>
    <col min="17" max="16384" width="9" style="1"/>
  </cols>
  <sheetData>
    <row r="1" spans="1:16">
      <c r="A1" s="5"/>
      <c r="B1" s="5"/>
    </row>
    <row r="2" spans="1:16">
      <c r="A2" s="5" t="s">
        <v>0</v>
      </c>
      <c r="B2" s="5" t="s">
        <v>324</v>
      </c>
    </row>
    <row r="3" spans="1:16">
      <c r="A3" s="5" t="s">
        <v>1</v>
      </c>
      <c r="B3" s="19" t="s">
        <v>551</v>
      </c>
    </row>
    <row r="4" spans="1:16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K4" s="1" t="s">
        <v>223</v>
      </c>
    </row>
    <row r="5" spans="1:16">
      <c r="A5" s="2" t="s">
        <v>624</v>
      </c>
      <c r="B5" s="2" t="s">
        <v>609</v>
      </c>
      <c r="C5" s="2"/>
      <c r="D5" s="2"/>
      <c r="E5" s="2" t="s">
        <v>199</v>
      </c>
      <c r="F5" s="2"/>
      <c r="G5" s="2" t="s">
        <v>548</v>
      </c>
      <c r="H5" s="18" t="str">
        <f>"data."&amp;A5 &amp; "= dataVm." &amp;A5 &amp; ";"</f>
        <v>data.ID= dataVm.ID;</v>
      </c>
      <c r="I5" s="18"/>
      <c r="J5" s="18"/>
      <c r="K5" s="2"/>
      <c r="L5" s="2">
        <v>10</v>
      </c>
      <c r="M5" s="2">
        <v>1</v>
      </c>
      <c r="N5" s="2" t="s">
        <v>226</v>
      </c>
      <c r="O5" s="2" t="s">
        <v>226</v>
      </c>
      <c r="P5" s="2" t="s">
        <v>227</v>
      </c>
    </row>
    <row r="6" spans="1:16">
      <c r="A6" s="13" t="s">
        <v>871</v>
      </c>
      <c r="B6" s="2" t="s">
        <v>198</v>
      </c>
      <c r="C6" s="2" t="s">
        <v>199</v>
      </c>
      <c r="D6" s="2" t="s">
        <v>546</v>
      </c>
      <c r="E6" s="2" t="s">
        <v>199</v>
      </c>
      <c r="F6" s="2"/>
      <c r="G6" s="2" t="s">
        <v>547</v>
      </c>
      <c r="H6" s="18" t="str">
        <f t="shared" ref="H6:H34" si="0">"data."&amp;A6 &amp; "= dataVm." &amp;A6 &amp; ";"</f>
        <v>data.MasterID= dataVm.MasterID;</v>
      </c>
      <c r="I6" s="18"/>
      <c r="J6" s="18"/>
      <c r="K6" s="2"/>
      <c r="L6" s="2" t="s">
        <v>224</v>
      </c>
      <c r="M6" s="2" t="s">
        <v>225</v>
      </c>
      <c r="N6" s="2" t="s">
        <v>201</v>
      </c>
      <c r="O6" s="2" t="s">
        <v>203</v>
      </c>
      <c r="P6" s="2" t="s">
        <v>204</v>
      </c>
    </row>
    <row r="7" spans="1:16">
      <c r="A7" s="13" t="s">
        <v>1654</v>
      </c>
      <c r="B7" s="2" t="s">
        <v>545</v>
      </c>
      <c r="C7" s="2"/>
      <c r="D7" s="2"/>
      <c r="E7" s="2" t="s">
        <v>199</v>
      </c>
      <c r="F7" s="2"/>
      <c r="G7" s="2" t="s">
        <v>675</v>
      </c>
      <c r="H7" s="18"/>
      <c r="I7" s="18"/>
      <c r="J7" s="18"/>
      <c r="K7" s="2"/>
      <c r="L7" s="2"/>
      <c r="M7" s="2"/>
      <c r="N7" s="2"/>
      <c r="O7" s="2"/>
      <c r="P7" s="2"/>
    </row>
    <row r="8" spans="1:16">
      <c r="A8" s="2" t="s">
        <v>201</v>
      </c>
      <c r="B8" s="2" t="s">
        <v>202</v>
      </c>
      <c r="C8" s="2"/>
      <c r="D8" s="2"/>
      <c r="E8" s="2" t="s">
        <v>199</v>
      </c>
      <c r="F8" s="2"/>
      <c r="G8" s="2" t="s">
        <v>228</v>
      </c>
      <c r="H8" s="18" t="str">
        <f t="shared" si="0"/>
        <v>data.Name= dataVm.Name;</v>
      </c>
      <c r="K8" s="2"/>
      <c r="L8" s="2">
        <v>10</v>
      </c>
      <c r="M8" s="2">
        <v>2</v>
      </c>
      <c r="N8" s="2" t="s">
        <v>229</v>
      </c>
      <c r="O8" s="2" t="s">
        <v>229</v>
      </c>
      <c r="P8" s="2" t="s">
        <v>230</v>
      </c>
    </row>
    <row r="9" spans="1:16">
      <c r="A9" s="2" t="s">
        <v>203</v>
      </c>
      <c r="B9" s="2" t="s">
        <v>202</v>
      </c>
      <c r="C9" s="2"/>
      <c r="D9" s="2"/>
      <c r="E9" s="2"/>
      <c r="F9" s="2"/>
      <c r="G9" s="2" t="s">
        <v>321</v>
      </c>
      <c r="H9" s="18" t="str">
        <f t="shared" si="0"/>
        <v>data.ShortName= dataVm.ShortName;</v>
      </c>
      <c r="K9" s="2"/>
      <c r="L9" s="2">
        <v>10</v>
      </c>
      <c r="M9" s="2">
        <v>3</v>
      </c>
      <c r="N9" s="2" t="s">
        <v>231</v>
      </c>
      <c r="O9" s="2" t="s">
        <v>231</v>
      </c>
      <c r="P9" s="2" t="s">
        <v>232</v>
      </c>
    </row>
    <row r="10" spans="1:16">
      <c r="A10" s="2" t="s">
        <v>204</v>
      </c>
      <c r="B10" s="2" t="s">
        <v>202</v>
      </c>
      <c r="C10" s="2"/>
      <c r="D10" s="2"/>
      <c r="E10" s="2"/>
      <c r="F10" s="2"/>
      <c r="G10" s="2"/>
      <c r="H10" s="18" t="str">
        <f t="shared" si="0"/>
        <v>data.DisplayReportName= dataVm.DisplayReportName;</v>
      </c>
      <c r="K10" s="2"/>
      <c r="L10" s="2">
        <v>10</v>
      </c>
      <c r="M10" s="2">
        <v>4</v>
      </c>
      <c r="N10" s="2" t="s">
        <v>233</v>
      </c>
      <c r="O10" s="2" t="s">
        <v>233</v>
      </c>
      <c r="P10" s="2" t="s">
        <v>234</v>
      </c>
    </row>
    <row r="11" spans="1:16" s="14" customFormat="1">
      <c r="A11" s="13" t="s">
        <v>398</v>
      </c>
      <c r="B11" s="13" t="s">
        <v>449</v>
      </c>
      <c r="C11" s="13"/>
      <c r="D11" s="13"/>
      <c r="E11" s="13"/>
      <c r="F11" s="13"/>
      <c r="G11" s="13" t="s">
        <v>399</v>
      </c>
      <c r="H11" s="18" t="str">
        <f t="shared" si="0"/>
        <v>data.IsAllowanceType= dataVm.IsAllowanceType;</v>
      </c>
    </row>
    <row r="12" spans="1:16">
      <c r="A12" s="2" t="s">
        <v>126</v>
      </c>
      <c r="B12" s="2" t="s">
        <v>235</v>
      </c>
      <c r="C12" s="2"/>
      <c r="D12" s="2"/>
      <c r="E12" s="2"/>
      <c r="F12" s="2"/>
      <c r="G12" s="2" t="s">
        <v>236</v>
      </c>
      <c r="H12" s="18" t="str">
        <f t="shared" si="0"/>
        <v>data.Allowance= dataVm.Allowance;</v>
      </c>
      <c r="K12" s="2"/>
      <c r="L12" s="2"/>
      <c r="M12" s="2"/>
      <c r="N12" s="2"/>
      <c r="O12" s="2"/>
      <c r="P12" s="2"/>
    </row>
    <row r="13" spans="1:16">
      <c r="A13" s="2" t="s">
        <v>341</v>
      </c>
      <c r="B13" s="2" t="s">
        <v>237</v>
      </c>
      <c r="C13" s="2"/>
      <c r="D13" s="2"/>
      <c r="E13" s="2"/>
      <c r="F13" s="2"/>
      <c r="G13" s="2" t="s">
        <v>238</v>
      </c>
      <c r="H13" s="18" t="str">
        <f t="shared" si="0"/>
        <v>data.StartDate= dataVm.StartDate;</v>
      </c>
      <c r="K13" s="2"/>
      <c r="L13" s="2"/>
      <c r="M13" s="2"/>
      <c r="N13" s="2"/>
      <c r="O13" s="2"/>
      <c r="P13" s="2"/>
    </row>
    <row r="14" spans="1:16">
      <c r="A14" s="2" t="s">
        <v>342</v>
      </c>
      <c r="B14" s="2" t="s">
        <v>237</v>
      </c>
      <c r="C14" s="2"/>
      <c r="D14" s="2"/>
      <c r="E14" s="2"/>
      <c r="F14" s="2"/>
      <c r="G14" s="2" t="s">
        <v>239</v>
      </c>
      <c r="H14" s="18" t="str">
        <f t="shared" si="0"/>
        <v>data.EndDate= dataVm.EndDate;</v>
      </c>
      <c r="K14" s="2"/>
      <c r="L14" s="2"/>
      <c r="M14" s="2"/>
      <c r="N14" s="2"/>
      <c r="O14" s="2"/>
      <c r="P14" s="2"/>
    </row>
    <row r="15" spans="1:16">
      <c r="A15" s="2" t="s">
        <v>343</v>
      </c>
      <c r="B15" s="2" t="s">
        <v>202</v>
      </c>
      <c r="C15" s="2"/>
      <c r="D15" s="2"/>
      <c r="E15" s="2"/>
      <c r="F15" s="2"/>
      <c r="G15" s="2" t="s">
        <v>319</v>
      </c>
      <c r="H15" s="18" t="str">
        <f t="shared" si="0"/>
        <v>data.Value1Title= dataVm.Value1Title;</v>
      </c>
      <c r="K15" s="2"/>
      <c r="L15" s="2">
        <v>10</v>
      </c>
      <c r="M15" s="2">
        <v>5</v>
      </c>
      <c r="N15" s="2" t="s">
        <v>240</v>
      </c>
      <c r="O15" s="2" t="s">
        <v>240</v>
      </c>
      <c r="P15" s="2" t="s">
        <v>241</v>
      </c>
    </row>
    <row r="16" spans="1:16">
      <c r="A16" s="2" t="s">
        <v>300</v>
      </c>
      <c r="B16" s="2" t="s">
        <v>202</v>
      </c>
      <c r="C16" s="2"/>
      <c r="D16" s="2"/>
      <c r="E16" s="2"/>
      <c r="F16" s="2"/>
      <c r="G16" s="2" t="s">
        <v>320</v>
      </c>
      <c r="H16" s="18" t="str">
        <f t="shared" si="0"/>
        <v>data.Value1Data= dataVm.Value1Data;</v>
      </c>
    </row>
    <row r="17" spans="1:8">
      <c r="A17" s="2" t="s">
        <v>301</v>
      </c>
      <c r="B17" s="2" t="s">
        <v>202</v>
      </c>
      <c r="C17" s="2"/>
      <c r="D17" s="2"/>
      <c r="E17" s="2"/>
      <c r="F17" s="2"/>
      <c r="G17" s="2"/>
      <c r="H17" s="18" t="str">
        <f t="shared" si="0"/>
        <v>data.Value2Title= dataVm.Value2Title;</v>
      </c>
    </row>
    <row r="18" spans="1:8">
      <c r="A18" s="2" t="s">
        <v>302</v>
      </c>
      <c r="B18" s="2" t="s">
        <v>202</v>
      </c>
      <c r="C18" s="2"/>
      <c r="D18" s="2"/>
      <c r="E18" s="2"/>
      <c r="F18" s="2"/>
      <c r="G18" s="2"/>
      <c r="H18" s="18" t="str">
        <f t="shared" si="0"/>
        <v>data.Value2Data= dataVm.Value2Data;</v>
      </c>
    </row>
    <row r="19" spans="1:8">
      <c r="A19" s="2" t="s">
        <v>303</v>
      </c>
      <c r="B19" s="2" t="s">
        <v>202</v>
      </c>
      <c r="C19" s="2"/>
      <c r="D19" s="2"/>
      <c r="E19" s="2"/>
      <c r="F19" s="2"/>
      <c r="G19" s="2"/>
      <c r="H19" s="18" t="str">
        <f t="shared" si="0"/>
        <v>data.Value3Title= dataVm.Value3Title;</v>
      </c>
    </row>
    <row r="20" spans="1:8">
      <c r="A20" s="2" t="s">
        <v>304</v>
      </c>
      <c r="B20" s="2" t="s">
        <v>202</v>
      </c>
      <c r="C20" s="2"/>
      <c r="D20" s="2"/>
      <c r="E20" s="2"/>
      <c r="F20" s="2"/>
      <c r="G20" s="2"/>
      <c r="H20" s="18" t="str">
        <f t="shared" si="0"/>
        <v>data.Value3Data= dataVm.Value3Data;</v>
      </c>
    </row>
    <row r="21" spans="1:8">
      <c r="A21" s="2" t="s">
        <v>305</v>
      </c>
      <c r="B21" s="2" t="s">
        <v>202</v>
      </c>
      <c r="C21" s="2"/>
      <c r="D21" s="2"/>
      <c r="E21" s="2"/>
      <c r="F21" s="2"/>
      <c r="G21" s="2"/>
      <c r="H21" s="18" t="str">
        <f t="shared" si="0"/>
        <v>data.Value4Title= dataVm.Value4Title;</v>
      </c>
    </row>
    <row r="22" spans="1:8">
      <c r="A22" s="2" t="s">
        <v>306</v>
      </c>
      <c r="B22" s="2" t="s">
        <v>202</v>
      </c>
      <c r="C22" s="2"/>
      <c r="D22" s="2"/>
      <c r="E22" s="2"/>
      <c r="F22" s="2"/>
      <c r="G22" s="2"/>
      <c r="H22" s="18" t="str">
        <f t="shared" si="0"/>
        <v>data.Value4Data= dataVm.Value4Data;</v>
      </c>
    </row>
    <row r="23" spans="1:8">
      <c r="A23" s="2" t="s">
        <v>307</v>
      </c>
      <c r="B23" s="2" t="s">
        <v>202</v>
      </c>
      <c r="C23" s="2"/>
      <c r="D23" s="2"/>
      <c r="E23" s="2"/>
      <c r="F23" s="2"/>
      <c r="G23" s="2"/>
      <c r="H23" s="18" t="str">
        <f t="shared" si="0"/>
        <v>data.Value5Title= dataVm.Value5Title;</v>
      </c>
    </row>
    <row r="24" spans="1:8">
      <c r="A24" s="2" t="s">
        <v>308</v>
      </c>
      <c r="B24" s="2" t="s">
        <v>202</v>
      </c>
      <c r="C24" s="2"/>
      <c r="D24" s="2"/>
      <c r="E24" s="2"/>
      <c r="F24" s="2"/>
      <c r="G24" s="2"/>
      <c r="H24" s="18" t="str">
        <f t="shared" si="0"/>
        <v>data.Value5Data= dataVm.Value5Data;</v>
      </c>
    </row>
    <row r="25" spans="1:8">
      <c r="A25" s="2" t="s">
        <v>309</v>
      </c>
      <c r="B25" s="2" t="s">
        <v>202</v>
      </c>
      <c r="C25" s="2"/>
      <c r="D25" s="2"/>
      <c r="E25" s="2"/>
      <c r="F25" s="2"/>
      <c r="G25" s="2"/>
      <c r="H25" s="18" t="str">
        <f t="shared" si="0"/>
        <v>data.Value6Title= dataVm.Value6Title;</v>
      </c>
    </row>
    <row r="26" spans="1:8">
      <c r="A26" s="2" t="s">
        <v>310</v>
      </c>
      <c r="B26" s="2" t="s">
        <v>202</v>
      </c>
      <c r="C26" s="2"/>
      <c r="D26" s="2"/>
      <c r="E26" s="2"/>
      <c r="F26" s="2"/>
      <c r="G26" s="2"/>
      <c r="H26" s="18" t="str">
        <f t="shared" si="0"/>
        <v>data.Value6Data= dataVm.Value6Data;</v>
      </c>
    </row>
    <row r="27" spans="1:8">
      <c r="A27" s="2" t="s">
        <v>311</v>
      </c>
      <c r="B27" s="2" t="s">
        <v>202</v>
      </c>
      <c r="C27" s="2"/>
      <c r="D27" s="2"/>
      <c r="E27" s="2"/>
      <c r="F27" s="2"/>
      <c r="G27" s="2"/>
      <c r="H27" s="18" t="str">
        <f t="shared" si="0"/>
        <v>data.Value7Title= dataVm.Value7Title;</v>
      </c>
    </row>
    <row r="28" spans="1:8">
      <c r="A28" s="2" t="s">
        <v>312</v>
      </c>
      <c r="B28" s="2" t="s">
        <v>202</v>
      </c>
      <c r="C28" s="2"/>
      <c r="D28" s="2"/>
      <c r="E28" s="2"/>
      <c r="F28" s="2"/>
      <c r="G28" s="2"/>
      <c r="H28" s="18" t="str">
        <f t="shared" si="0"/>
        <v>data.Value7Data= dataVm.Value7Data;</v>
      </c>
    </row>
    <row r="29" spans="1:8">
      <c r="A29" s="2" t="s">
        <v>313</v>
      </c>
      <c r="B29" s="2" t="s">
        <v>202</v>
      </c>
      <c r="C29" s="2"/>
      <c r="D29" s="2"/>
      <c r="E29" s="2"/>
      <c r="F29" s="2"/>
      <c r="G29" s="2"/>
      <c r="H29" s="18" t="str">
        <f t="shared" si="0"/>
        <v>data.Value8Title= dataVm.Value8Title;</v>
      </c>
    </row>
    <row r="30" spans="1:8">
      <c r="A30" s="2" t="s">
        <v>314</v>
      </c>
      <c r="B30" s="2" t="s">
        <v>202</v>
      </c>
      <c r="C30" s="2"/>
      <c r="D30" s="2"/>
      <c r="E30" s="2"/>
      <c r="F30" s="2"/>
      <c r="G30" s="2"/>
      <c r="H30" s="18" t="str">
        <f t="shared" si="0"/>
        <v>data.Value8Data= dataVm.Value8Data;</v>
      </c>
    </row>
    <row r="31" spans="1:8">
      <c r="A31" s="2" t="s">
        <v>315</v>
      </c>
      <c r="B31" s="2" t="s">
        <v>202</v>
      </c>
      <c r="C31" s="2"/>
      <c r="D31" s="2"/>
      <c r="E31" s="2"/>
      <c r="F31" s="2"/>
      <c r="G31" s="2"/>
      <c r="H31" s="18" t="str">
        <f t="shared" si="0"/>
        <v>data.Value9Title= dataVm.Value9Title;</v>
      </c>
    </row>
    <row r="32" spans="1:8">
      <c r="A32" s="2" t="s">
        <v>316</v>
      </c>
      <c r="B32" s="2" t="s">
        <v>202</v>
      </c>
      <c r="C32" s="2"/>
      <c r="D32" s="2"/>
      <c r="E32" s="2"/>
      <c r="F32" s="2"/>
      <c r="G32" s="2"/>
      <c r="H32" s="18" t="str">
        <f t="shared" si="0"/>
        <v>data.Value9Data= dataVm.Value9Data;</v>
      </c>
    </row>
    <row r="33" spans="1:8">
      <c r="A33" s="2" t="s">
        <v>317</v>
      </c>
      <c r="B33" s="2" t="s">
        <v>202</v>
      </c>
      <c r="C33" s="2"/>
      <c r="D33" s="2"/>
      <c r="E33" s="2"/>
      <c r="F33" s="2"/>
      <c r="G33" s="2"/>
      <c r="H33" s="18" t="str">
        <f t="shared" si="0"/>
        <v>data.Value10Title= dataVm.Value10Title;</v>
      </c>
    </row>
    <row r="34" spans="1:8">
      <c r="A34" s="2" t="s">
        <v>318</v>
      </c>
      <c r="B34" s="2" t="s">
        <v>202</v>
      </c>
      <c r="C34" s="2"/>
      <c r="D34" s="2"/>
      <c r="E34" s="2"/>
      <c r="F34" s="2"/>
      <c r="G34" s="2"/>
      <c r="H34" s="18" t="str">
        <f t="shared" si="0"/>
        <v>data.Value10Data= dataVm.Value10Data;</v>
      </c>
    </row>
    <row r="35" spans="1:8" s="5" customFormat="1">
      <c r="A35" s="4" t="s">
        <v>16</v>
      </c>
      <c r="B35" s="4" t="s">
        <v>9</v>
      </c>
      <c r="C35" s="4"/>
      <c r="D35" s="4"/>
      <c r="E35" s="4"/>
      <c r="F35" s="4"/>
      <c r="G35" s="4" t="s">
        <v>17</v>
      </c>
      <c r="H35" s="5" t="s">
        <v>322</v>
      </c>
    </row>
    <row r="36" spans="1:8" s="5" customFormat="1">
      <c r="A36" s="4" t="s">
        <v>18</v>
      </c>
      <c r="B36" s="4" t="s">
        <v>14</v>
      </c>
      <c r="C36" s="4"/>
      <c r="D36" s="4"/>
      <c r="E36" s="4"/>
      <c r="F36" s="4"/>
      <c r="G36" s="4" t="s">
        <v>19</v>
      </c>
    </row>
    <row r="37" spans="1:8" s="5" customFormat="1">
      <c r="A37" s="4" t="s">
        <v>20</v>
      </c>
      <c r="B37" s="4" t="s">
        <v>14</v>
      </c>
      <c r="C37" s="4"/>
      <c r="D37" s="4"/>
      <c r="E37" s="4"/>
      <c r="F37" s="4"/>
      <c r="G37" s="4" t="s">
        <v>8</v>
      </c>
    </row>
    <row r="38" spans="1:8" s="5" customFormat="1">
      <c r="A38" s="4" t="s">
        <v>21</v>
      </c>
      <c r="B38" s="4" t="s">
        <v>9</v>
      </c>
      <c r="C38" s="4"/>
      <c r="D38" s="4"/>
      <c r="E38" s="4"/>
      <c r="F38" s="4"/>
      <c r="G38" s="4" t="s">
        <v>287</v>
      </c>
    </row>
    <row r="39" spans="1:8" s="5" customFormat="1">
      <c r="A39" s="4" t="s">
        <v>987</v>
      </c>
      <c r="B39" s="4" t="s">
        <v>9</v>
      </c>
      <c r="C39" s="4"/>
      <c r="D39" s="4"/>
      <c r="E39" s="4"/>
      <c r="F39" s="4"/>
      <c r="G39" s="4" t="s">
        <v>23</v>
      </c>
    </row>
    <row r="40" spans="1:8" s="5" customFormat="1">
      <c r="A40" s="4" t="s">
        <v>24</v>
      </c>
      <c r="B40" s="4" t="s">
        <v>14</v>
      </c>
      <c r="C40" s="4"/>
      <c r="D40" s="4"/>
      <c r="E40" s="4"/>
      <c r="F40" s="4"/>
      <c r="G40" s="4"/>
    </row>
    <row r="41" spans="1:8" s="5" customFormat="1">
      <c r="A41" s="4" t="s">
        <v>25</v>
      </c>
      <c r="B41" s="4" t="s">
        <v>14</v>
      </c>
      <c r="C41" s="4"/>
      <c r="D41" s="4"/>
      <c r="E41" s="4"/>
      <c r="F41" s="4"/>
      <c r="G41" s="4"/>
    </row>
    <row r="42" spans="1:8" s="5" customFormat="1">
      <c r="A42" s="4" t="s">
        <v>26</v>
      </c>
      <c r="B42" s="4" t="s">
        <v>14</v>
      </c>
      <c r="C42" s="4"/>
      <c r="D42" s="4"/>
      <c r="E42" s="4"/>
      <c r="F42" s="4"/>
      <c r="G42" s="4"/>
    </row>
    <row r="43" spans="1:8" s="5" customFormat="1">
      <c r="A43" s="4" t="s">
        <v>27</v>
      </c>
      <c r="B43" s="4" t="s">
        <v>14</v>
      </c>
      <c r="C43" s="4"/>
      <c r="D43" s="4"/>
      <c r="E43" s="4"/>
      <c r="F43" s="4"/>
      <c r="G43" s="4"/>
    </row>
    <row r="44" spans="1:8" s="5" customFormat="1">
      <c r="A44" s="4" t="s">
        <v>28</v>
      </c>
      <c r="B44" s="4" t="s">
        <v>14</v>
      </c>
      <c r="C44" s="4"/>
      <c r="D44" s="4"/>
      <c r="E44" s="4"/>
      <c r="F44" s="4"/>
      <c r="G44" s="4"/>
    </row>
    <row r="45" spans="1:8" s="5" customFormat="1">
      <c r="A45" s="4" t="s">
        <v>29</v>
      </c>
      <c r="B45" s="4" t="s">
        <v>14</v>
      </c>
      <c r="C45" s="4"/>
      <c r="D45" s="4"/>
      <c r="E45" s="4"/>
      <c r="F45" s="4"/>
      <c r="G45" s="4"/>
    </row>
    <row r="46" spans="1:8" s="5" customFormat="1">
      <c r="A46" s="4" t="s">
        <v>30</v>
      </c>
      <c r="B46" s="4" t="s">
        <v>14</v>
      </c>
      <c r="C46" s="4"/>
      <c r="D46" s="4"/>
      <c r="E46" s="4"/>
      <c r="F46" s="4"/>
      <c r="G46" s="4"/>
    </row>
    <row r="47" spans="1:8" s="5" customFormat="1">
      <c r="A47" s="4" t="s">
        <v>31</v>
      </c>
      <c r="B47" s="4" t="s">
        <v>14</v>
      </c>
      <c r="C47" s="4"/>
      <c r="D47" s="4"/>
      <c r="E47" s="4"/>
      <c r="F47" s="4"/>
      <c r="G47" s="4"/>
    </row>
    <row r="48" spans="1:8" s="5" customFormat="1">
      <c r="A48" s="4" t="s">
        <v>32</v>
      </c>
      <c r="B48" s="4" t="s">
        <v>14</v>
      </c>
      <c r="C48" s="4"/>
      <c r="D48" s="4"/>
      <c r="E48" s="4"/>
      <c r="F48" s="4"/>
      <c r="G48" s="4"/>
    </row>
    <row r="49" spans="1:7" s="5" customFormat="1">
      <c r="A49" s="4" t="s">
        <v>33</v>
      </c>
      <c r="B49" s="4" t="s">
        <v>14</v>
      </c>
      <c r="C49" s="4"/>
      <c r="D49" s="4"/>
      <c r="E49" s="4"/>
      <c r="F49" s="4"/>
      <c r="G49" s="4"/>
    </row>
    <row r="50" spans="1:7" s="5" customFormat="1">
      <c r="A50" s="4" t="s">
        <v>34</v>
      </c>
      <c r="B50" s="4" t="s">
        <v>35</v>
      </c>
      <c r="C50" s="4"/>
      <c r="D50" s="4"/>
      <c r="E50" s="4"/>
      <c r="F50" s="4"/>
      <c r="G50" s="4"/>
    </row>
    <row r="51" spans="1:7" s="5" customFormat="1">
      <c r="A51" s="4" t="s">
        <v>36</v>
      </c>
      <c r="B51" s="4" t="s">
        <v>35</v>
      </c>
      <c r="C51" s="4"/>
      <c r="D51" s="4"/>
      <c r="E51" s="4"/>
      <c r="F51" s="4"/>
      <c r="G51" s="4"/>
    </row>
    <row r="52" spans="1:7" s="5" customFormat="1">
      <c r="A52" s="4" t="s">
        <v>37</v>
      </c>
      <c r="B52" s="4" t="s">
        <v>35</v>
      </c>
      <c r="C52" s="4"/>
      <c r="D52" s="4"/>
      <c r="E52" s="4"/>
      <c r="F52" s="4"/>
      <c r="G52" s="4"/>
    </row>
    <row r="53" spans="1:7" s="5" customFormat="1">
      <c r="A53" s="4" t="s">
        <v>38</v>
      </c>
      <c r="B53" s="4" t="s">
        <v>35</v>
      </c>
      <c r="C53" s="4"/>
      <c r="D53" s="4"/>
      <c r="E53" s="4"/>
      <c r="F53" s="4"/>
      <c r="G53" s="4"/>
    </row>
    <row r="54" spans="1:7" s="5" customFormat="1">
      <c r="A54" s="4" t="s">
        <v>39</v>
      </c>
      <c r="B54" s="6" t="s">
        <v>35</v>
      </c>
      <c r="C54" s="4"/>
      <c r="D54" s="4"/>
      <c r="E54" s="4"/>
      <c r="F54" s="4"/>
      <c r="G54" s="4"/>
    </row>
    <row r="55" spans="1:7" s="5" customFormat="1">
      <c r="A55" s="4" t="s">
        <v>40</v>
      </c>
      <c r="B55" s="6" t="s">
        <v>35</v>
      </c>
      <c r="C55" s="4"/>
      <c r="D55" s="4"/>
      <c r="E55" s="4"/>
      <c r="F55" s="4"/>
      <c r="G55" s="4"/>
    </row>
    <row r="56" spans="1:7" s="5" customFormat="1">
      <c r="A56" s="4" t="s">
        <v>41</v>
      </c>
      <c r="B56" s="6" t="s">
        <v>35</v>
      </c>
      <c r="C56" s="4"/>
      <c r="D56" s="4"/>
      <c r="E56" s="4"/>
      <c r="F56" s="4"/>
      <c r="G56" s="4"/>
    </row>
    <row r="57" spans="1:7" s="5" customFormat="1">
      <c r="A57" s="4" t="s">
        <v>42</v>
      </c>
      <c r="B57" s="6" t="s">
        <v>35</v>
      </c>
      <c r="C57" s="4"/>
      <c r="D57" s="4"/>
      <c r="E57" s="4"/>
      <c r="F57" s="4"/>
      <c r="G57" s="4"/>
    </row>
    <row r="58" spans="1:7" s="5" customFormat="1">
      <c r="A58" s="4" t="s">
        <v>43</v>
      </c>
      <c r="B58" s="6" t="s">
        <v>35</v>
      </c>
      <c r="C58" s="4"/>
      <c r="D58" s="4"/>
      <c r="E58" s="4"/>
      <c r="F58" s="4"/>
      <c r="G58" s="4"/>
    </row>
    <row r="59" spans="1:7" s="5" customFormat="1">
      <c r="A59" s="4" t="s">
        <v>44</v>
      </c>
      <c r="B59" s="6" t="s">
        <v>35</v>
      </c>
      <c r="C59" s="4"/>
      <c r="D59" s="4"/>
      <c r="E59" s="4"/>
      <c r="F59" s="4"/>
      <c r="G59" s="4"/>
    </row>
    <row r="60" spans="1:7" s="5" customFormat="1">
      <c r="A60" s="4" t="s">
        <v>45</v>
      </c>
      <c r="B60" s="4" t="s">
        <v>46</v>
      </c>
      <c r="C60" s="4"/>
      <c r="D60" s="4"/>
      <c r="E60" s="4"/>
      <c r="F60" s="4"/>
      <c r="G60" s="4"/>
    </row>
    <row r="61" spans="1:7" s="5" customFormat="1">
      <c r="A61" s="4" t="s">
        <v>47</v>
      </c>
      <c r="B61" s="4" t="s">
        <v>46</v>
      </c>
      <c r="C61" s="4"/>
      <c r="D61" s="4"/>
      <c r="E61" s="4"/>
      <c r="F61" s="4"/>
      <c r="G61" s="4"/>
    </row>
    <row r="62" spans="1:7" s="5" customFormat="1">
      <c r="A62" s="4" t="s">
        <v>48</v>
      </c>
      <c r="B62" s="4" t="s">
        <v>46</v>
      </c>
      <c r="C62" s="4"/>
      <c r="D62" s="4"/>
      <c r="E62" s="4"/>
      <c r="F62" s="4"/>
      <c r="G62" s="4"/>
    </row>
    <row r="63" spans="1:7" s="5" customFormat="1">
      <c r="A63" s="4" t="s">
        <v>49</v>
      </c>
      <c r="B63" s="4" t="s">
        <v>46</v>
      </c>
      <c r="C63" s="4"/>
      <c r="D63" s="4"/>
      <c r="E63" s="4"/>
      <c r="F63" s="4"/>
      <c r="G63" s="4"/>
    </row>
    <row r="64" spans="1:7" s="5" customFormat="1">
      <c r="A64" s="4" t="s">
        <v>50</v>
      </c>
      <c r="B64" s="4" t="s">
        <v>46</v>
      </c>
      <c r="C64" s="4"/>
      <c r="D64" s="4"/>
      <c r="E64" s="4"/>
      <c r="F64" s="4"/>
      <c r="G64" s="4"/>
    </row>
    <row r="65" spans="1:7" s="5" customFormat="1">
      <c r="A65" s="4" t="s">
        <v>51</v>
      </c>
      <c r="B65" s="4" t="s">
        <v>46</v>
      </c>
      <c r="C65" s="4"/>
      <c r="D65" s="4"/>
      <c r="E65" s="4"/>
      <c r="F65" s="4"/>
      <c r="G65" s="4"/>
    </row>
    <row r="66" spans="1:7" s="5" customFormat="1">
      <c r="A66" s="4" t="s">
        <v>52</v>
      </c>
      <c r="B66" s="4" t="s">
        <v>46</v>
      </c>
      <c r="C66" s="4"/>
      <c r="D66" s="4"/>
      <c r="E66" s="4"/>
      <c r="F66" s="4"/>
      <c r="G66" s="4"/>
    </row>
    <row r="67" spans="1:7" s="5" customFormat="1">
      <c r="A67" s="4" t="s">
        <v>53</v>
      </c>
      <c r="B67" s="4" t="s">
        <v>46</v>
      </c>
      <c r="C67" s="6"/>
      <c r="D67" s="6"/>
      <c r="E67" s="6"/>
      <c r="F67" s="6"/>
      <c r="G67" s="4"/>
    </row>
    <row r="68" spans="1:7" s="5" customFormat="1">
      <c r="A68" s="4" t="s">
        <v>54</v>
      </c>
      <c r="B68" s="4" t="s">
        <v>46</v>
      </c>
      <c r="C68" s="6"/>
      <c r="D68" s="6"/>
      <c r="E68" s="6"/>
      <c r="F68" s="6"/>
      <c r="G68" s="4"/>
    </row>
    <row r="69" spans="1:7" s="5" customFormat="1">
      <c r="A69" s="4" t="s">
        <v>55</v>
      </c>
      <c r="B69" s="4" t="s">
        <v>46</v>
      </c>
      <c r="C69" s="6"/>
      <c r="D69" s="6"/>
      <c r="E69" s="6"/>
      <c r="F69" s="6"/>
      <c r="G69" s="4"/>
    </row>
    <row r="70" spans="1:7" s="5" customFormat="1">
      <c r="A70" s="4" t="s">
        <v>56</v>
      </c>
      <c r="B70" s="4" t="s">
        <v>57</v>
      </c>
      <c r="C70" s="6"/>
      <c r="D70" s="6"/>
      <c r="E70" s="6"/>
      <c r="F70" s="6"/>
      <c r="G70" s="4"/>
    </row>
    <row r="71" spans="1:7" s="5" customFormat="1">
      <c r="A71" s="4" t="s">
        <v>58</v>
      </c>
      <c r="B71" s="4" t="s">
        <v>57</v>
      </c>
      <c r="C71" s="6"/>
      <c r="D71" s="6"/>
      <c r="E71" s="6"/>
      <c r="F71" s="6"/>
      <c r="G71" s="4"/>
    </row>
    <row r="72" spans="1:7" s="5" customFormat="1">
      <c r="A72" s="4" t="s">
        <v>59</v>
      </c>
      <c r="B72" s="4" t="s">
        <v>57</v>
      </c>
      <c r="C72" s="6"/>
      <c r="D72" s="6"/>
      <c r="E72" s="6"/>
      <c r="F72" s="6"/>
      <c r="G72" s="4"/>
    </row>
    <row r="73" spans="1:7" s="5" customFormat="1">
      <c r="A73" s="4" t="s">
        <v>60</v>
      </c>
      <c r="B73" s="4" t="s">
        <v>57</v>
      </c>
      <c r="C73" s="4"/>
      <c r="D73" s="4"/>
      <c r="E73" s="4"/>
      <c r="F73" s="4"/>
      <c r="G73" s="4"/>
    </row>
    <row r="74" spans="1:7" s="5" customFormat="1">
      <c r="A74" s="4" t="s">
        <v>61</v>
      </c>
      <c r="B74" s="4" t="s">
        <v>57</v>
      </c>
      <c r="C74" s="4"/>
      <c r="D74" s="4"/>
      <c r="E74" s="4"/>
      <c r="F74" s="4"/>
      <c r="G74" s="4"/>
    </row>
    <row r="75" spans="1:7" s="5" customFormat="1">
      <c r="A75" s="4" t="s">
        <v>62</v>
      </c>
      <c r="B75" s="4" t="s">
        <v>57</v>
      </c>
      <c r="C75" s="4"/>
      <c r="D75" s="4"/>
      <c r="E75" s="4"/>
      <c r="F75" s="4"/>
      <c r="G75" s="4"/>
    </row>
    <row r="76" spans="1:7" s="5" customFormat="1">
      <c r="A76" s="4" t="s">
        <v>63</v>
      </c>
      <c r="B76" s="4" t="s">
        <v>57</v>
      </c>
      <c r="C76" s="4"/>
      <c r="D76" s="4"/>
      <c r="E76" s="4"/>
      <c r="F76" s="4"/>
      <c r="G76" s="4"/>
    </row>
    <row r="77" spans="1:7" s="5" customFormat="1">
      <c r="A77" s="4" t="s">
        <v>64</v>
      </c>
      <c r="B77" s="4" t="s">
        <v>57</v>
      </c>
      <c r="C77" s="4"/>
      <c r="D77" s="4"/>
      <c r="E77" s="4"/>
      <c r="F77" s="4"/>
      <c r="G77" s="4"/>
    </row>
    <row r="78" spans="1:7" s="5" customFormat="1">
      <c r="A78" s="4" t="s">
        <v>65</v>
      </c>
      <c r="B78" s="4" t="s">
        <v>57</v>
      </c>
      <c r="C78" s="4"/>
      <c r="D78" s="4"/>
      <c r="E78" s="4"/>
      <c r="F78" s="4"/>
      <c r="G78" s="4"/>
    </row>
    <row r="79" spans="1:7" s="5" customFormat="1">
      <c r="A79" s="4" t="s">
        <v>66</v>
      </c>
      <c r="B79" s="4" t="s">
        <v>57</v>
      </c>
      <c r="C79" s="4"/>
      <c r="D79" s="4"/>
      <c r="E79" s="4"/>
      <c r="F79" s="4"/>
      <c r="G79" s="4"/>
    </row>
    <row r="80" spans="1:7" s="5" customFormat="1">
      <c r="A80" s="4" t="s">
        <v>67</v>
      </c>
      <c r="B80" s="4" t="s">
        <v>68</v>
      </c>
      <c r="C80" s="4"/>
      <c r="D80" s="4"/>
      <c r="E80" s="4"/>
      <c r="F80" s="4"/>
      <c r="G80" s="4" t="s">
        <v>69</v>
      </c>
    </row>
    <row r="81" spans="1:7" s="5" customFormat="1">
      <c r="A81" s="4" t="s">
        <v>70</v>
      </c>
      <c r="B81" s="4" t="s">
        <v>14</v>
      </c>
      <c r="C81" s="4"/>
      <c r="D81" s="4"/>
      <c r="E81" s="4"/>
      <c r="F81" s="4"/>
      <c r="G81" s="4" t="s">
        <v>288</v>
      </c>
    </row>
    <row r="82" spans="1:7" s="5" customFormat="1">
      <c r="A82" s="4" t="s">
        <v>71</v>
      </c>
      <c r="B82" s="4" t="s">
        <v>68</v>
      </c>
      <c r="C82" s="4"/>
      <c r="D82" s="4"/>
      <c r="E82" s="4"/>
      <c r="F82" s="4"/>
      <c r="G82" s="4" t="s">
        <v>72</v>
      </c>
    </row>
    <row r="83" spans="1:7" s="5" customFormat="1">
      <c r="A83" s="4" t="s">
        <v>73</v>
      </c>
      <c r="B83" s="4" t="s">
        <v>14</v>
      </c>
      <c r="C83" s="4"/>
      <c r="D83" s="4"/>
      <c r="E83" s="4"/>
      <c r="F83" s="4"/>
      <c r="G83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workbookViewId="0">
      <selection activeCell="A29" sqref="A29:XFD29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16.75" style="5" customWidth="1"/>
    <col min="5" max="5" width="10.125" style="5" bestFit="1" customWidth="1"/>
    <col min="6" max="6" width="12.875" style="5" bestFit="1" customWidth="1"/>
    <col min="7" max="7" width="38.75" style="5" bestFit="1" customWidth="1"/>
    <col min="8" max="16384" width="9" style="5"/>
  </cols>
  <sheetData>
    <row r="2" spans="1:8">
      <c r="A2" s="5" t="s">
        <v>0</v>
      </c>
      <c r="B2" s="5" t="s">
        <v>323</v>
      </c>
    </row>
    <row r="3" spans="1:8">
      <c r="A3" s="5" t="s">
        <v>1</v>
      </c>
      <c r="B3" s="5" t="s">
        <v>74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623</v>
      </c>
      <c r="B5" s="4" t="s">
        <v>9</v>
      </c>
      <c r="C5" s="4"/>
      <c r="D5" s="4"/>
      <c r="E5" s="4"/>
      <c r="F5" s="4"/>
      <c r="G5" s="4" t="s">
        <v>77</v>
      </c>
      <c r="H5" s="5" t="str">
        <f>"data."&amp;A5 &amp; "= dataVm." &amp;A5 &amp; ";"</f>
        <v>data.No= dataVm.No;</v>
      </c>
    </row>
    <row r="6" spans="1:8">
      <c r="A6" s="4" t="s">
        <v>396</v>
      </c>
      <c r="B6" s="4" t="s">
        <v>872</v>
      </c>
      <c r="C6" s="4" t="s">
        <v>874</v>
      </c>
      <c r="D6" s="4"/>
      <c r="E6" s="4" t="s">
        <v>873</v>
      </c>
      <c r="F6" s="10"/>
      <c r="G6" s="4" t="s">
        <v>78</v>
      </c>
      <c r="H6" s="5" t="str">
        <f t="shared" ref="H6:H24" si="0">"data."&amp;A6 &amp; "= dataVm." &amp;A6 &amp; ";"</f>
        <v>data.ID= dataVm.ID;</v>
      </c>
    </row>
    <row r="7" spans="1:8">
      <c r="A7" s="4" t="s">
        <v>677</v>
      </c>
      <c r="B7" s="4" t="s">
        <v>14</v>
      </c>
      <c r="C7" s="4"/>
      <c r="D7" s="4"/>
      <c r="E7" s="4" t="s">
        <v>76</v>
      </c>
      <c r="F7" s="4"/>
      <c r="G7" s="4" t="s">
        <v>79</v>
      </c>
      <c r="H7" s="5" t="str">
        <f t="shared" si="0"/>
        <v>data.Name= dataVm.Name;</v>
      </c>
    </row>
    <row r="8" spans="1:8">
      <c r="A8" s="4" t="s">
        <v>678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679</v>
      </c>
      <c r="B9" s="4" t="s">
        <v>9</v>
      </c>
      <c r="C9" s="4"/>
      <c r="D9" s="4" t="s">
        <v>558</v>
      </c>
      <c r="E9" s="4"/>
      <c r="F9" s="4"/>
      <c r="G9" s="4" t="s">
        <v>80</v>
      </c>
      <c r="H9" s="5" t="str">
        <f t="shared" si="0"/>
        <v>data.CeoID= dataVm.CeoID;</v>
      </c>
    </row>
    <row r="10" spans="1:8">
      <c r="A10" s="4" t="s">
        <v>680</v>
      </c>
      <c r="B10" s="4" t="s">
        <v>9</v>
      </c>
      <c r="C10" s="4"/>
      <c r="D10" s="4" t="s">
        <v>558</v>
      </c>
      <c r="E10" s="4"/>
      <c r="F10" s="4"/>
      <c r="G10" s="4" t="s">
        <v>81</v>
      </c>
      <c r="H10" s="5" t="str">
        <f t="shared" si="0"/>
        <v>data.DirectorID= dataVm.DirectorID;</v>
      </c>
    </row>
    <row r="11" spans="1:8">
      <c r="A11" s="4" t="s">
        <v>681</v>
      </c>
      <c r="B11" s="4" t="s">
        <v>9</v>
      </c>
      <c r="C11" s="4"/>
      <c r="D11" s="4" t="s">
        <v>558</v>
      </c>
      <c r="E11" s="4"/>
      <c r="F11" s="4"/>
      <c r="G11" s="4" t="s">
        <v>82</v>
      </c>
      <c r="H11" s="5" t="str">
        <f t="shared" si="0"/>
        <v>data.DeputyDirectorID= dataVm.DeputyDirectorID;</v>
      </c>
    </row>
    <row r="12" spans="1:8">
      <c r="A12" s="4" t="s">
        <v>83</v>
      </c>
      <c r="B12" s="4" t="s">
        <v>14</v>
      </c>
      <c r="C12" s="4"/>
      <c r="D12" s="4"/>
      <c r="E12" s="4"/>
      <c r="F12" s="4"/>
      <c r="G12" s="4" t="s">
        <v>84</v>
      </c>
      <c r="H12" s="5" t="str">
        <f t="shared" si="0"/>
        <v>data.Address1= dataVm.Address1;</v>
      </c>
    </row>
    <row r="13" spans="1:8">
      <c r="A13" s="4" t="s">
        <v>85</v>
      </c>
      <c r="B13" s="4" t="s">
        <v>14</v>
      </c>
      <c r="C13" s="4"/>
      <c r="D13" s="4"/>
      <c r="E13" s="4"/>
      <c r="F13" s="4"/>
      <c r="G13" s="4" t="s">
        <v>84</v>
      </c>
      <c r="H13" s="5" t="str">
        <f>"data."&amp;A13 &amp; "= dataVm." &amp;A13 &amp; ";"</f>
        <v>data.Address2= dataVm.Address2;</v>
      </c>
    </row>
    <row r="14" spans="1:8">
      <c r="A14" s="4" t="s">
        <v>344</v>
      </c>
      <c r="B14" s="4" t="s">
        <v>14</v>
      </c>
      <c r="C14" s="4"/>
      <c r="D14" s="4"/>
      <c r="E14" s="4"/>
      <c r="F14" s="4"/>
      <c r="G14" s="4" t="s">
        <v>86</v>
      </c>
      <c r="H14" s="5" t="str">
        <f t="shared" si="0"/>
        <v>data.Phone1= dataVm.Phone1;</v>
      </c>
    </row>
    <row r="15" spans="1:8">
      <c r="A15" s="4" t="s">
        <v>345</v>
      </c>
      <c r="B15" s="4" t="s">
        <v>14</v>
      </c>
      <c r="C15" s="4"/>
      <c r="D15" s="4"/>
      <c r="E15" s="4"/>
      <c r="F15" s="4"/>
      <c r="G15" s="4" t="s">
        <v>86</v>
      </c>
      <c r="H15" s="5" t="str">
        <f t="shared" si="0"/>
        <v>data.Phone2= dataVm.Phone2;</v>
      </c>
    </row>
    <row r="16" spans="1:8">
      <c r="A16" s="4" t="s">
        <v>87</v>
      </c>
      <c r="B16" s="4" t="s">
        <v>14</v>
      </c>
      <c r="C16" s="4"/>
      <c r="D16" s="4"/>
      <c r="E16" s="4"/>
      <c r="F16" s="4"/>
      <c r="G16" s="4" t="s">
        <v>88</v>
      </c>
      <c r="H16" s="5" t="str">
        <f t="shared" si="0"/>
        <v>data.Fax= dataVm.Fax;</v>
      </c>
    </row>
    <row r="17" spans="1:8">
      <c r="A17" s="4" t="s">
        <v>89</v>
      </c>
      <c r="B17" s="4" t="s">
        <v>14</v>
      </c>
      <c r="C17" s="4"/>
      <c r="D17" s="4"/>
      <c r="E17" s="4"/>
      <c r="F17" s="4"/>
      <c r="G17" s="4" t="s">
        <v>90</v>
      </c>
      <c r="H17" s="5" t="str">
        <f t="shared" si="0"/>
        <v>data.ContactEmail= dataVm.ContactEmail;</v>
      </c>
    </row>
    <row r="18" spans="1:8">
      <c r="A18" s="4" t="s">
        <v>91</v>
      </c>
      <c r="B18" s="4" t="s">
        <v>14</v>
      </c>
      <c r="C18" s="4"/>
      <c r="D18" s="4"/>
      <c r="E18" s="4"/>
      <c r="F18" s="4"/>
      <c r="G18" s="4" t="s">
        <v>92</v>
      </c>
      <c r="H18" s="5" t="str">
        <f t="shared" si="0"/>
        <v>data.WebSiteUrl= dataVm.WebSiteUrl;</v>
      </c>
    </row>
    <row r="19" spans="1:8">
      <c r="A19" s="4" t="s">
        <v>93</v>
      </c>
      <c r="B19" s="4" t="s">
        <v>14</v>
      </c>
      <c r="C19" s="4"/>
      <c r="D19" s="4"/>
      <c r="E19" s="4"/>
      <c r="F19" s="4"/>
      <c r="G19" s="4" t="s">
        <v>94</v>
      </c>
      <c r="H19" s="5" t="str">
        <f t="shared" si="0"/>
        <v>data.TaxCode= dataVm.TaxCode;</v>
      </c>
    </row>
    <row r="20" spans="1:8">
      <c r="A20" s="4" t="s">
        <v>95</v>
      </c>
      <c r="B20" s="4" t="s">
        <v>14</v>
      </c>
      <c r="C20" s="4"/>
      <c r="D20" s="4"/>
      <c r="E20" s="4"/>
      <c r="F20" s="4"/>
      <c r="G20" s="4" t="s">
        <v>96</v>
      </c>
      <c r="H20" s="5" t="str">
        <f t="shared" si="0"/>
        <v>data.TaxAddress= dataVm.TaxAddress;</v>
      </c>
    </row>
    <row r="21" spans="1:8">
      <c r="A21" s="4" t="s">
        <v>97</v>
      </c>
      <c r="B21" s="4" t="s">
        <v>98</v>
      </c>
      <c r="C21" s="4"/>
      <c r="D21" s="4"/>
      <c r="E21" s="4"/>
      <c r="F21" s="4"/>
      <c r="G21" s="4" t="s">
        <v>99</v>
      </c>
      <c r="H21" s="5" t="str">
        <f>"data."&amp;A21 &amp; "= dataVm." &amp;A21 &amp; ";"</f>
        <v>data.CreateDate= dataVm.CreateDate;</v>
      </c>
    </row>
    <row r="22" spans="1:8">
      <c r="A22" s="4" t="s">
        <v>100</v>
      </c>
      <c r="B22" s="4" t="s">
        <v>101</v>
      </c>
      <c r="C22" s="4"/>
      <c r="D22" s="4"/>
      <c r="E22" s="4"/>
      <c r="F22" s="4"/>
      <c r="G22" s="4" t="s">
        <v>102</v>
      </c>
      <c r="H22" s="5" t="str">
        <f t="shared" si="0"/>
        <v>data.Captital= dataVm.Captital;</v>
      </c>
    </row>
    <row r="23" spans="1:8">
      <c r="A23" s="4" t="s">
        <v>103</v>
      </c>
      <c r="B23" s="4" t="s">
        <v>14</v>
      </c>
      <c r="C23" s="4"/>
      <c r="D23" s="4"/>
      <c r="E23" s="4"/>
      <c r="F23" s="4" t="s">
        <v>104</v>
      </c>
      <c r="G23" s="4" t="s">
        <v>105</v>
      </c>
      <c r="H23" s="5" t="str">
        <f t="shared" si="0"/>
        <v>data.DomainEmail= dataVm.DomainEmail;</v>
      </c>
    </row>
    <row r="24" spans="1:8">
      <c r="A24" s="4" t="s">
        <v>106</v>
      </c>
      <c r="B24" s="4" t="s">
        <v>14</v>
      </c>
      <c r="C24" s="4"/>
      <c r="D24" s="4"/>
      <c r="E24" s="4"/>
      <c r="F24" s="4"/>
      <c r="G24" s="4" t="s">
        <v>107</v>
      </c>
      <c r="H24" s="5" t="str">
        <f t="shared" si="0"/>
        <v>data.GlobalIpList= dataVm.GlobalIpList;</v>
      </c>
    </row>
    <row r="25" spans="1:8">
      <c r="A25" s="4" t="s">
        <v>16</v>
      </c>
      <c r="B25" s="4" t="s">
        <v>9</v>
      </c>
      <c r="C25" s="4"/>
      <c r="D25" s="4"/>
      <c r="E25" s="4"/>
      <c r="F25" s="4"/>
      <c r="G25" s="4" t="s">
        <v>17</v>
      </c>
    </row>
    <row r="26" spans="1:8">
      <c r="A26" s="4" t="s">
        <v>18</v>
      </c>
      <c r="B26" s="4" t="s">
        <v>14</v>
      </c>
      <c r="C26" s="4"/>
      <c r="D26" s="4"/>
      <c r="E26" s="4"/>
      <c r="F26" s="4"/>
      <c r="G26" s="4" t="s">
        <v>19</v>
      </c>
    </row>
    <row r="27" spans="1:8">
      <c r="A27" s="4" t="s">
        <v>20</v>
      </c>
      <c r="B27" s="4" t="s">
        <v>14</v>
      </c>
      <c r="C27" s="4"/>
      <c r="D27" s="4"/>
      <c r="E27" s="4"/>
      <c r="F27" s="4"/>
      <c r="G27" s="4" t="s">
        <v>8</v>
      </c>
    </row>
    <row r="28" spans="1:8">
      <c r="A28" s="4" t="s">
        <v>21</v>
      </c>
      <c r="B28" s="4" t="s">
        <v>9</v>
      </c>
      <c r="C28" s="4"/>
      <c r="D28" s="4"/>
      <c r="E28" s="4"/>
      <c r="F28" s="4"/>
      <c r="G28" s="4" t="s">
        <v>287</v>
      </c>
    </row>
    <row r="29" spans="1:8">
      <c r="A29" s="4" t="s">
        <v>954</v>
      </c>
      <c r="B29" s="4" t="s">
        <v>9</v>
      </c>
      <c r="C29" s="4"/>
      <c r="D29" s="4"/>
      <c r="E29" s="4"/>
      <c r="F29" s="4"/>
      <c r="G29" s="4" t="s">
        <v>23</v>
      </c>
    </row>
    <row r="30" spans="1:8">
      <c r="A30" s="4" t="s">
        <v>24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25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26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27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28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29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30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31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32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33</v>
      </c>
      <c r="B39" s="4" t="s">
        <v>14</v>
      </c>
      <c r="C39" s="4"/>
      <c r="D39" s="4"/>
      <c r="E39" s="4"/>
      <c r="F39" s="4"/>
      <c r="G39" s="4"/>
    </row>
    <row r="40" spans="1:7">
      <c r="A40" s="4" t="s">
        <v>34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36</v>
      </c>
      <c r="B41" s="4" t="s">
        <v>35</v>
      </c>
      <c r="C41" s="4"/>
      <c r="D41" s="4"/>
      <c r="E41" s="4"/>
      <c r="F41" s="4"/>
      <c r="G41" s="4"/>
    </row>
    <row r="42" spans="1:7">
      <c r="A42" s="4" t="s">
        <v>37</v>
      </c>
      <c r="B42" s="4" t="s">
        <v>35</v>
      </c>
      <c r="C42" s="4"/>
      <c r="D42" s="4"/>
      <c r="E42" s="4"/>
      <c r="F42" s="4"/>
      <c r="G42" s="4"/>
    </row>
    <row r="43" spans="1:7">
      <c r="A43" s="4" t="s">
        <v>38</v>
      </c>
      <c r="B43" s="4" t="s">
        <v>35</v>
      </c>
      <c r="C43" s="4"/>
      <c r="D43" s="4"/>
      <c r="E43" s="4"/>
      <c r="F43" s="4"/>
      <c r="G43" s="4"/>
    </row>
    <row r="44" spans="1:7">
      <c r="A44" s="4" t="s">
        <v>39</v>
      </c>
      <c r="B44" s="6" t="s">
        <v>35</v>
      </c>
      <c r="C44" s="6"/>
      <c r="D44" s="6"/>
      <c r="E44" s="6"/>
      <c r="F44" s="6"/>
      <c r="G44" s="4"/>
    </row>
    <row r="45" spans="1:7">
      <c r="A45" s="4" t="s">
        <v>40</v>
      </c>
      <c r="B45" s="6" t="s">
        <v>35</v>
      </c>
      <c r="C45" s="6"/>
      <c r="D45" s="6"/>
      <c r="E45" s="6"/>
      <c r="F45" s="6"/>
      <c r="G45" s="4"/>
    </row>
    <row r="46" spans="1:7">
      <c r="A46" s="4" t="s">
        <v>41</v>
      </c>
      <c r="B46" s="6" t="s">
        <v>35</v>
      </c>
      <c r="C46" s="6"/>
      <c r="D46" s="6"/>
      <c r="E46" s="6"/>
      <c r="F46" s="6"/>
      <c r="G46" s="4"/>
    </row>
    <row r="47" spans="1:7">
      <c r="A47" s="4" t="s">
        <v>42</v>
      </c>
      <c r="B47" s="6" t="s">
        <v>35</v>
      </c>
      <c r="C47" s="6"/>
      <c r="D47" s="6"/>
      <c r="E47" s="6"/>
      <c r="F47" s="6"/>
      <c r="G47" s="4"/>
    </row>
    <row r="48" spans="1:7">
      <c r="A48" s="4" t="s">
        <v>43</v>
      </c>
      <c r="B48" s="6" t="s">
        <v>35</v>
      </c>
      <c r="C48" s="6"/>
      <c r="D48" s="6"/>
      <c r="E48" s="6"/>
      <c r="F48" s="6"/>
      <c r="G48" s="4"/>
    </row>
    <row r="49" spans="1:7">
      <c r="A49" s="4" t="s">
        <v>44</v>
      </c>
      <c r="B49" s="6" t="s">
        <v>35</v>
      </c>
      <c r="C49" s="6"/>
      <c r="D49" s="6"/>
      <c r="E49" s="6"/>
      <c r="F49" s="6"/>
      <c r="G49" s="4"/>
    </row>
    <row r="50" spans="1:7">
      <c r="A50" s="4" t="s">
        <v>45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47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48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49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50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51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52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53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54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55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56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58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59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60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61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62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63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64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65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66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67</v>
      </c>
      <c r="B70" s="4" t="s">
        <v>68</v>
      </c>
      <c r="C70" s="4"/>
      <c r="D70" s="4"/>
      <c r="E70" s="4"/>
      <c r="F70" s="4"/>
      <c r="G70" s="4" t="s">
        <v>69</v>
      </c>
    </row>
    <row r="71" spans="1:7">
      <c r="A71" s="4" t="s">
        <v>70</v>
      </c>
      <c r="B71" s="4" t="s">
        <v>14</v>
      </c>
      <c r="C71" s="4"/>
      <c r="D71" s="4"/>
      <c r="E71" s="4"/>
      <c r="F71" s="4"/>
      <c r="G71" s="4" t="s">
        <v>288</v>
      </c>
    </row>
    <row r="72" spans="1:7">
      <c r="A72" s="4" t="s">
        <v>71</v>
      </c>
      <c r="B72" s="4" t="s">
        <v>68</v>
      </c>
      <c r="C72" s="4"/>
      <c r="D72" s="4"/>
      <c r="E72" s="4"/>
      <c r="F72" s="4"/>
      <c r="G72" s="4" t="s">
        <v>72</v>
      </c>
    </row>
    <row r="73" spans="1:7">
      <c r="A73" s="4" t="s">
        <v>73</v>
      </c>
      <c r="B73" s="4" t="s">
        <v>14</v>
      </c>
      <c r="C73" s="4"/>
      <c r="D73" s="4"/>
      <c r="E73" s="4"/>
      <c r="F73" s="4"/>
      <c r="G73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7"/>
  <sheetViews>
    <sheetView zoomScale="70" zoomScaleNormal="70" workbookViewId="0">
      <selection activeCell="G14" sqref="G14"/>
    </sheetView>
  </sheetViews>
  <sheetFormatPr defaultColWidth="9" defaultRowHeight="18.75"/>
  <cols>
    <col min="1" max="1" width="26.25" style="5" customWidth="1"/>
    <col min="2" max="2" width="13.75" style="5" customWidth="1"/>
    <col min="3" max="3" width="4.25" style="5" bestFit="1" customWidth="1"/>
    <col min="4" max="4" width="17.125" style="5" bestFit="1" customWidth="1"/>
    <col min="5" max="5" width="10.125" style="5" bestFit="1" customWidth="1"/>
    <col min="6" max="6" width="12.875" style="5" bestFit="1" customWidth="1"/>
    <col min="7" max="7" width="38.75" style="5" bestFit="1" customWidth="1"/>
    <col min="8" max="16384" width="9" style="5"/>
  </cols>
  <sheetData>
    <row r="2" spans="1:8">
      <c r="A2" s="5" t="s">
        <v>0</v>
      </c>
      <c r="B2" s="5" t="s">
        <v>523</v>
      </c>
    </row>
    <row r="3" spans="1:8">
      <c r="A3" s="5" t="s">
        <v>1</v>
      </c>
      <c r="B3" s="5" t="s">
        <v>524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350</v>
      </c>
      <c r="B5" s="4" t="s">
        <v>9</v>
      </c>
      <c r="C5" s="4" t="s">
        <v>76</v>
      </c>
      <c r="D5" s="4"/>
      <c r="E5" s="4"/>
      <c r="F5" s="4"/>
      <c r="G5" s="4" t="s">
        <v>525</v>
      </c>
      <c r="H5" s="5" t="str">
        <f>"data."&amp;A5 &amp; "= dataVm." &amp;A5 &amp; ";"</f>
        <v>data.ID= dataVm.ID;</v>
      </c>
    </row>
    <row r="6" spans="1:8">
      <c r="A6" s="4" t="s">
        <v>555</v>
      </c>
      <c r="B6" s="4" t="s">
        <v>556</v>
      </c>
      <c r="C6" s="4"/>
      <c r="D6" s="4" t="s">
        <v>559</v>
      </c>
      <c r="E6" s="4"/>
      <c r="F6" s="4"/>
      <c r="G6" s="4" t="s">
        <v>557</v>
      </c>
      <c r="H6" s="5" t="str">
        <f t="shared" ref="H6:H18" si="0">"data."&amp;A6 &amp; "= dataVm." &amp;A6 &amp; ";"</f>
        <v>data.CompanyID= dataVm.CompanyID;</v>
      </c>
    </row>
    <row r="7" spans="1:8">
      <c r="A7" s="4" t="s">
        <v>543</v>
      </c>
      <c r="B7" s="4" t="s">
        <v>402</v>
      </c>
      <c r="C7" s="4"/>
      <c r="D7" s="4"/>
      <c r="E7" s="4" t="s">
        <v>76</v>
      </c>
      <c r="F7" s="10"/>
      <c r="G7" s="4" t="s">
        <v>526</v>
      </c>
      <c r="H7" s="5" t="str">
        <f t="shared" si="0"/>
        <v>data.NoticeDate= dataVm.NoticeDate;</v>
      </c>
    </row>
    <row r="8" spans="1:8">
      <c r="A8" s="22" t="s">
        <v>876</v>
      </c>
      <c r="B8" s="22" t="s">
        <v>198</v>
      </c>
      <c r="C8" s="22"/>
      <c r="D8" s="22" t="s">
        <v>558</v>
      </c>
      <c r="E8" s="22"/>
      <c r="F8" s="22"/>
      <c r="G8" s="22" t="s">
        <v>877</v>
      </c>
      <c r="H8" s="5" t="str">
        <f t="shared" ref="H8" si="1">"data."&amp;A8 &amp; "= dataVm." &amp;A8 &amp; ";"</f>
        <v>data.CreatorID= dataVm.CreatorID;</v>
      </c>
    </row>
    <row r="9" spans="1:8">
      <c r="A9" s="4" t="s">
        <v>875</v>
      </c>
      <c r="B9" s="4" t="s">
        <v>198</v>
      </c>
      <c r="C9" s="4"/>
      <c r="D9" s="4" t="s">
        <v>560</v>
      </c>
      <c r="E9" s="4"/>
      <c r="F9" s="4"/>
      <c r="G9" s="4" t="s">
        <v>527</v>
      </c>
      <c r="H9" s="5" t="str">
        <f t="shared" si="0"/>
        <v>data.SenderID= dataVm.SenderID;</v>
      </c>
    </row>
    <row r="10" spans="1:8">
      <c r="A10" s="4" t="s">
        <v>528</v>
      </c>
      <c r="B10" s="4" t="s">
        <v>529</v>
      </c>
      <c r="C10" s="4"/>
      <c r="D10" s="4"/>
      <c r="E10" s="4"/>
      <c r="F10" s="4"/>
      <c r="G10" s="4" t="s">
        <v>530</v>
      </c>
      <c r="H10" s="5" t="str">
        <f t="shared" si="0"/>
        <v>data.SenderName= dataVm.SenderName;</v>
      </c>
    </row>
    <row r="11" spans="1:8">
      <c r="A11" s="4" t="s">
        <v>541</v>
      </c>
      <c r="B11" s="4" t="s">
        <v>432</v>
      </c>
      <c r="C11" s="4"/>
      <c r="D11" s="4"/>
      <c r="E11" s="4"/>
      <c r="F11" s="4"/>
      <c r="G11" s="4" t="s">
        <v>542</v>
      </c>
      <c r="H11" s="5" t="str">
        <f t="shared" si="0"/>
        <v>data.Name= dataVm.Name;</v>
      </c>
    </row>
    <row r="12" spans="1:8">
      <c r="A12" s="4" t="s">
        <v>531</v>
      </c>
      <c r="B12" s="4" t="s">
        <v>432</v>
      </c>
      <c r="C12" s="4"/>
      <c r="D12" s="4"/>
      <c r="E12" s="4"/>
      <c r="F12" s="4"/>
      <c r="G12" s="4" t="s">
        <v>532</v>
      </c>
      <c r="H12" s="5" t="str">
        <f t="shared" si="0"/>
        <v>data.Content= dataVm.Content;</v>
      </c>
    </row>
    <row r="13" spans="1:8">
      <c r="A13" s="4" t="s">
        <v>581</v>
      </c>
      <c r="B13" s="4" t="s">
        <v>198</v>
      </c>
      <c r="C13" s="4"/>
      <c r="D13" s="4" t="s">
        <v>533</v>
      </c>
      <c r="E13" s="4"/>
      <c r="F13" s="4"/>
      <c r="G13" s="4" t="s">
        <v>534</v>
      </c>
      <c r="H13" s="5" t="str">
        <f t="shared" si="0"/>
        <v>data.FileID= dataVm.FileID;</v>
      </c>
    </row>
    <row r="14" spans="1:8">
      <c r="A14" s="16" t="s">
        <v>986</v>
      </c>
      <c r="B14" s="4" t="s">
        <v>198</v>
      </c>
      <c r="C14" s="4"/>
      <c r="D14" s="4" t="s">
        <v>984</v>
      </c>
      <c r="E14" s="4"/>
      <c r="F14" s="4"/>
      <c r="G14" s="4" t="s">
        <v>544</v>
      </c>
      <c r="H14" s="5" t="str">
        <f t="shared" si="0"/>
        <v>data.RuleTypeMasterID= dataVm.RuleTypeMasterID;</v>
      </c>
    </row>
    <row r="15" spans="1:8">
      <c r="A15" s="16" t="s">
        <v>554</v>
      </c>
      <c r="B15" s="4" t="s">
        <v>552</v>
      </c>
      <c r="C15" s="4"/>
      <c r="D15" s="4" t="s">
        <v>985</v>
      </c>
      <c r="E15" s="4"/>
      <c r="F15" s="4"/>
      <c r="G15" s="4" t="s">
        <v>553</v>
      </c>
      <c r="H15" s="5" t="str">
        <f t="shared" si="0"/>
        <v>data.RuleTypeMasterDetailID= dataVm.RuleTypeMasterDetailID;</v>
      </c>
    </row>
    <row r="16" spans="1:8">
      <c r="A16" s="4" t="s">
        <v>536</v>
      </c>
      <c r="B16" s="4" t="s">
        <v>237</v>
      </c>
      <c r="C16" s="4"/>
      <c r="D16" s="4"/>
      <c r="E16" s="4"/>
      <c r="F16" s="4"/>
      <c r="G16" s="4" t="s">
        <v>535</v>
      </c>
      <c r="H16" s="5" t="str">
        <f t="shared" si="0"/>
        <v>data.ValidDateStart= dataVm.ValidDateStart;</v>
      </c>
    </row>
    <row r="17" spans="1:8">
      <c r="A17" s="4" t="s">
        <v>537</v>
      </c>
      <c r="B17" s="4" t="s">
        <v>237</v>
      </c>
      <c r="C17" s="4"/>
      <c r="D17" s="4"/>
      <c r="E17" s="4"/>
      <c r="F17" s="4"/>
      <c r="G17" s="4" t="s">
        <v>538</v>
      </c>
      <c r="H17" s="5" t="str">
        <f t="shared" si="0"/>
        <v>data.ValidDateEnd= dataVm.ValidDateEnd;</v>
      </c>
    </row>
    <row r="18" spans="1:8">
      <c r="A18" s="4" t="s">
        <v>539</v>
      </c>
      <c r="B18" s="4" t="s">
        <v>198</v>
      </c>
      <c r="C18" s="4"/>
      <c r="D18" s="4"/>
      <c r="E18" s="4"/>
      <c r="F18" s="4"/>
      <c r="G18" s="4" t="s">
        <v>540</v>
      </c>
      <c r="H18" s="5" t="str">
        <f t="shared" si="0"/>
        <v>data.ActionObject= dataVm.ActionObject;</v>
      </c>
    </row>
    <row r="19" spans="1:8">
      <c r="A19" s="4" t="s">
        <v>16</v>
      </c>
      <c r="B19" s="4" t="s">
        <v>9</v>
      </c>
      <c r="C19" s="4"/>
      <c r="D19" s="4"/>
      <c r="E19" s="4"/>
      <c r="F19" s="4"/>
      <c r="G19" s="4" t="s">
        <v>17</v>
      </c>
    </row>
    <row r="20" spans="1:8">
      <c r="A20" s="4" t="s">
        <v>18</v>
      </c>
      <c r="B20" s="4" t="s">
        <v>14</v>
      </c>
      <c r="C20" s="4"/>
      <c r="D20" s="4"/>
      <c r="E20" s="4"/>
      <c r="F20" s="4"/>
      <c r="G20" s="4" t="s">
        <v>19</v>
      </c>
    </row>
    <row r="21" spans="1:8">
      <c r="A21" s="4" t="s">
        <v>20</v>
      </c>
      <c r="B21" s="4" t="s">
        <v>14</v>
      </c>
      <c r="C21" s="4"/>
      <c r="D21" s="4"/>
      <c r="E21" s="4"/>
      <c r="F21" s="4"/>
      <c r="G21" s="4" t="s">
        <v>8</v>
      </c>
    </row>
    <row r="22" spans="1:8">
      <c r="A22" s="4" t="s">
        <v>21</v>
      </c>
      <c r="B22" s="4" t="s">
        <v>9</v>
      </c>
      <c r="C22" s="4"/>
      <c r="D22" s="4"/>
      <c r="E22" s="4"/>
      <c r="F22" s="4"/>
      <c r="G22" s="4" t="s">
        <v>287</v>
      </c>
    </row>
    <row r="23" spans="1:8">
      <c r="A23" s="4" t="s">
        <v>954</v>
      </c>
      <c r="B23" s="4" t="s">
        <v>9</v>
      </c>
      <c r="C23" s="4"/>
      <c r="D23" s="4"/>
      <c r="E23" s="4"/>
      <c r="F23" s="4"/>
      <c r="G23" s="4" t="s">
        <v>23</v>
      </c>
    </row>
    <row r="24" spans="1:8">
      <c r="A24" s="4" t="s">
        <v>24</v>
      </c>
      <c r="B24" s="4" t="s">
        <v>14</v>
      </c>
      <c r="C24" s="4"/>
      <c r="D24" s="4"/>
      <c r="E24" s="4"/>
      <c r="F24" s="4"/>
      <c r="G24" s="4"/>
    </row>
    <row r="25" spans="1:8">
      <c r="A25" s="4" t="s">
        <v>25</v>
      </c>
      <c r="B25" s="4" t="s">
        <v>14</v>
      </c>
      <c r="C25" s="4"/>
      <c r="D25" s="4"/>
      <c r="E25" s="4"/>
      <c r="F25" s="4"/>
      <c r="G25" s="4"/>
    </row>
    <row r="26" spans="1:8">
      <c r="A26" s="4" t="s">
        <v>26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27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28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29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30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31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32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33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34</v>
      </c>
      <c r="B34" s="4" t="s">
        <v>35</v>
      </c>
      <c r="C34" s="4"/>
      <c r="D34" s="4"/>
      <c r="E34" s="4"/>
      <c r="F34" s="4"/>
      <c r="G34" s="4"/>
    </row>
    <row r="35" spans="1:7">
      <c r="A35" s="4" t="s">
        <v>36</v>
      </c>
      <c r="B35" s="4" t="s">
        <v>35</v>
      </c>
      <c r="C35" s="4"/>
      <c r="D35" s="4"/>
      <c r="E35" s="4"/>
      <c r="F35" s="4"/>
      <c r="G35" s="4"/>
    </row>
    <row r="36" spans="1:7">
      <c r="A36" s="4" t="s">
        <v>37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38</v>
      </c>
      <c r="B37" s="4" t="s">
        <v>35</v>
      </c>
      <c r="C37" s="4"/>
      <c r="D37" s="4"/>
      <c r="E37" s="4"/>
      <c r="F37" s="4"/>
      <c r="G37" s="4"/>
    </row>
    <row r="38" spans="1:7">
      <c r="A38" s="4" t="s">
        <v>39</v>
      </c>
      <c r="B38" s="6" t="s">
        <v>35</v>
      </c>
      <c r="C38" s="6"/>
      <c r="D38" s="6"/>
      <c r="E38" s="6"/>
      <c r="F38" s="6"/>
      <c r="G38" s="4"/>
    </row>
    <row r="39" spans="1:7">
      <c r="A39" s="4" t="s">
        <v>40</v>
      </c>
      <c r="B39" s="6" t="s">
        <v>35</v>
      </c>
      <c r="C39" s="6"/>
      <c r="D39" s="6"/>
      <c r="E39" s="6"/>
      <c r="F39" s="6"/>
      <c r="G39" s="4"/>
    </row>
    <row r="40" spans="1:7">
      <c r="A40" s="4" t="s">
        <v>41</v>
      </c>
      <c r="B40" s="6" t="s">
        <v>35</v>
      </c>
      <c r="C40" s="6"/>
      <c r="D40" s="6"/>
      <c r="E40" s="6"/>
      <c r="F40" s="6"/>
      <c r="G40" s="4"/>
    </row>
    <row r="41" spans="1:7">
      <c r="A41" s="4" t="s">
        <v>42</v>
      </c>
      <c r="B41" s="6" t="s">
        <v>35</v>
      </c>
      <c r="C41" s="6"/>
      <c r="D41" s="6"/>
      <c r="E41" s="6"/>
      <c r="F41" s="6"/>
      <c r="G41" s="4"/>
    </row>
    <row r="42" spans="1:7">
      <c r="A42" s="4" t="s">
        <v>43</v>
      </c>
      <c r="B42" s="6" t="s">
        <v>35</v>
      </c>
      <c r="C42" s="6"/>
      <c r="D42" s="6"/>
      <c r="E42" s="6"/>
      <c r="F42" s="6"/>
      <c r="G42" s="4"/>
    </row>
    <row r="43" spans="1:7">
      <c r="A43" s="4" t="s">
        <v>44</v>
      </c>
      <c r="B43" s="6" t="s">
        <v>35</v>
      </c>
      <c r="C43" s="6"/>
      <c r="D43" s="6"/>
      <c r="E43" s="6"/>
      <c r="F43" s="6"/>
      <c r="G43" s="4"/>
    </row>
    <row r="44" spans="1:7">
      <c r="A44" s="4" t="s">
        <v>45</v>
      </c>
      <c r="B44" s="4" t="s">
        <v>46</v>
      </c>
      <c r="C44" s="4"/>
      <c r="D44" s="4"/>
      <c r="E44" s="4"/>
      <c r="F44" s="4"/>
      <c r="G44" s="4"/>
    </row>
    <row r="45" spans="1:7">
      <c r="A45" s="4" t="s">
        <v>47</v>
      </c>
      <c r="B45" s="4" t="s">
        <v>46</v>
      </c>
      <c r="C45" s="4"/>
      <c r="D45" s="4"/>
      <c r="E45" s="4"/>
      <c r="F45" s="4"/>
      <c r="G45" s="4"/>
    </row>
    <row r="46" spans="1:7">
      <c r="A46" s="4" t="s">
        <v>48</v>
      </c>
      <c r="B46" s="4" t="s">
        <v>46</v>
      </c>
      <c r="C46" s="4"/>
      <c r="D46" s="4"/>
      <c r="E46" s="4"/>
      <c r="F46" s="4"/>
      <c r="G46" s="4"/>
    </row>
    <row r="47" spans="1:7">
      <c r="A47" s="4" t="s">
        <v>49</v>
      </c>
      <c r="B47" s="4" t="s">
        <v>46</v>
      </c>
      <c r="C47" s="4"/>
      <c r="D47" s="4"/>
      <c r="E47" s="4"/>
      <c r="F47" s="4"/>
      <c r="G47" s="4"/>
    </row>
    <row r="48" spans="1:7">
      <c r="A48" s="4" t="s">
        <v>50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51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52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53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54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55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56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58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59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60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61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62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63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64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65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66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67</v>
      </c>
      <c r="B64" s="4" t="s">
        <v>68</v>
      </c>
      <c r="C64" s="4"/>
      <c r="D64" s="4"/>
      <c r="E64" s="4"/>
      <c r="F64" s="4"/>
      <c r="G64" s="4" t="s">
        <v>69</v>
      </c>
    </row>
    <row r="65" spans="1:7">
      <c r="A65" s="4" t="s">
        <v>70</v>
      </c>
      <c r="B65" s="4" t="s">
        <v>14</v>
      </c>
      <c r="C65" s="4"/>
      <c r="D65" s="4"/>
      <c r="E65" s="4"/>
      <c r="F65" s="4"/>
      <c r="G65" s="4" t="s">
        <v>288</v>
      </c>
    </row>
    <row r="66" spans="1:7">
      <c r="A66" s="4" t="s">
        <v>71</v>
      </c>
      <c r="B66" s="4" t="s">
        <v>68</v>
      </c>
      <c r="C66" s="4"/>
      <c r="D66" s="4"/>
      <c r="E66" s="4"/>
      <c r="F66" s="4"/>
      <c r="G66" s="4" t="s">
        <v>72</v>
      </c>
    </row>
    <row r="67" spans="1:7">
      <c r="A67" s="4" t="s">
        <v>73</v>
      </c>
      <c r="B67" s="4" t="s">
        <v>14</v>
      </c>
      <c r="C67" s="4"/>
      <c r="D67" s="4"/>
      <c r="E67" s="4"/>
      <c r="F67" s="4"/>
      <c r="G67" s="4" t="s">
        <v>289</v>
      </c>
    </row>
    <row r="68" spans="1:7">
      <c r="A68" s="4"/>
      <c r="B68" s="4"/>
      <c r="C68" s="4"/>
      <c r="D68" s="4"/>
      <c r="E68" s="4"/>
      <c r="F68" s="4"/>
      <c r="G68" s="4"/>
    </row>
    <row r="69" spans="1:7">
      <c r="A69" s="4"/>
      <c r="B69" s="4"/>
      <c r="C69" s="4"/>
      <c r="D69" s="4"/>
      <c r="E69" s="4"/>
      <c r="F69" s="4"/>
      <c r="G69" s="4"/>
    </row>
    <row r="70" spans="1:7">
      <c r="A70" s="4"/>
      <c r="B70" s="4"/>
      <c r="C70" s="4"/>
      <c r="D70" s="4"/>
      <c r="E70" s="4"/>
      <c r="F70" s="4"/>
      <c r="G70" s="4"/>
    </row>
    <row r="71" spans="1:7">
      <c r="A71" s="4"/>
      <c r="B71" s="4"/>
      <c r="C71" s="4"/>
      <c r="D71" s="4"/>
      <c r="E71" s="4"/>
      <c r="F71" s="4"/>
      <c r="G71" s="4"/>
    </row>
    <row r="72" spans="1:7">
      <c r="A72" s="4"/>
      <c r="B72" s="4"/>
      <c r="C72" s="4"/>
      <c r="D72" s="4"/>
      <c r="E72" s="4"/>
      <c r="F72" s="4"/>
      <c r="G72" s="4"/>
    </row>
    <row r="73" spans="1:7">
      <c r="A73" s="4"/>
      <c r="B73" s="4"/>
      <c r="C73" s="4"/>
      <c r="D73" s="4"/>
      <c r="E73" s="4"/>
      <c r="F73" s="4"/>
      <c r="G73" s="4"/>
    </row>
    <row r="74" spans="1:7">
      <c r="A74" s="4"/>
      <c r="B74" s="4"/>
      <c r="C74" s="4"/>
      <c r="D74" s="4"/>
      <c r="E74" s="4"/>
      <c r="F74" s="4"/>
      <c r="G74" s="4"/>
    </row>
    <row r="75" spans="1:7">
      <c r="A75" s="4"/>
      <c r="B75" s="4"/>
      <c r="C75" s="4"/>
      <c r="D75" s="4"/>
      <c r="E75" s="4"/>
      <c r="F75" s="4"/>
      <c r="G75" s="4"/>
    </row>
    <row r="76" spans="1:7">
      <c r="A76" s="4"/>
      <c r="B76" s="4"/>
      <c r="C76" s="4"/>
      <c r="D76" s="4"/>
      <c r="E76" s="4"/>
      <c r="F76" s="4"/>
      <c r="G76" s="4"/>
    </row>
    <row r="77" spans="1:7">
      <c r="A77" s="4"/>
      <c r="B77" s="4"/>
      <c r="C77" s="4"/>
      <c r="D77" s="4"/>
      <c r="E77" s="4"/>
      <c r="F77" s="4"/>
      <c r="G77" s="4"/>
    </row>
  </sheetData>
  <phoneticPr fontId="4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66"/>
  <sheetViews>
    <sheetView zoomScale="85" zoomScaleNormal="85" workbookViewId="0">
      <selection activeCell="N34" sqref="N34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9.375" style="5" customWidth="1"/>
    <col min="5" max="5" width="10.125" style="5" bestFit="1" customWidth="1"/>
    <col min="6" max="6" width="12.875" style="5" bestFit="1" customWidth="1"/>
    <col min="7" max="7" width="21.875" style="5" bestFit="1" customWidth="1"/>
    <col min="8" max="16384" width="9" style="5"/>
  </cols>
  <sheetData>
    <row r="2" spans="1:8">
      <c r="A2" s="5" t="s">
        <v>0</v>
      </c>
      <c r="B2" s="5" t="s">
        <v>108</v>
      </c>
    </row>
    <row r="3" spans="1:8">
      <c r="A3" s="5" t="s">
        <v>1</v>
      </c>
      <c r="B3" s="5" t="s">
        <v>109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623</v>
      </c>
      <c r="B5" s="4" t="s">
        <v>9</v>
      </c>
      <c r="C5" s="4"/>
      <c r="D5" s="4"/>
      <c r="E5" s="4"/>
      <c r="F5" s="4"/>
      <c r="G5" s="4" t="s">
        <v>77</v>
      </c>
      <c r="H5" s="5" t="str">
        <f>"data."&amp;A5 &amp; "= dataVm." &amp;A5 &amp; ";"</f>
        <v>data.No= dataVm.No;</v>
      </c>
    </row>
    <row r="6" spans="1:8">
      <c r="A6" s="4" t="s">
        <v>880</v>
      </c>
      <c r="B6" s="4" t="s">
        <v>881</v>
      </c>
      <c r="C6" s="4" t="s">
        <v>879</v>
      </c>
      <c r="D6" s="4"/>
      <c r="E6" s="4" t="s">
        <v>76</v>
      </c>
      <c r="F6" s="4"/>
      <c r="G6" s="4" t="s">
        <v>110</v>
      </c>
      <c r="H6" s="5" t="str">
        <f t="shared" ref="H6:H17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111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97</v>
      </c>
      <c r="B9" s="4" t="s">
        <v>98</v>
      </c>
      <c r="C9" s="4"/>
      <c r="D9" s="4"/>
      <c r="E9" s="4"/>
      <c r="F9" s="4"/>
      <c r="G9" s="4" t="s">
        <v>99</v>
      </c>
      <c r="H9" s="5" t="str">
        <f t="shared" si="0"/>
        <v>data.CreateDate= dataVm.CreateDate;</v>
      </c>
    </row>
    <row r="10" spans="1:8">
      <c r="A10" s="16" t="s">
        <v>565</v>
      </c>
      <c r="B10" s="4" t="s">
        <v>9</v>
      </c>
      <c r="C10" s="4"/>
      <c r="D10" s="4" t="s">
        <v>558</v>
      </c>
      <c r="E10" s="4"/>
      <c r="F10" s="4"/>
      <c r="G10" s="4" t="s">
        <v>298</v>
      </c>
      <c r="H10" s="5" t="str">
        <f t="shared" si="0"/>
        <v>data.TopManagerID= dataVm.TopManagerID;</v>
      </c>
    </row>
    <row r="11" spans="1:8">
      <c r="A11" s="16" t="s">
        <v>566</v>
      </c>
      <c r="B11" s="4" t="s">
        <v>9</v>
      </c>
      <c r="C11" s="4"/>
      <c r="D11" s="4" t="s">
        <v>558</v>
      </c>
      <c r="E11" s="4"/>
      <c r="F11" s="4"/>
      <c r="G11" s="4" t="s">
        <v>298</v>
      </c>
      <c r="H11" s="5" t="str">
        <f t="shared" si="0"/>
        <v>data.Manager1ID= dataVm.Manager1ID;</v>
      </c>
    </row>
    <row r="12" spans="1:8">
      <c r="A12" s="16" t="s">
        <v>562</v>
      </c>
      <c r="B12" s="4" t="s">
        <v>9</v>
      </c>
      <c r="C12" s="4"/>
      <c r="D12" s="4" t="s">
        <v>558</v>
      </c>
      <c r="E12" s="4"/>
      <c r="F12" s="4"/>
      <c r="G12" s="4" t="s">
        <v>298</v>
      </c>
      <c r="H12" s="5" t="str">
        <f t="shared" si="0"/>
        <v>data.Manager2ID= dataVm.Manager2ID;</v>
      </c>
    </row>
    <row r="13" spans="1:8">
      <c r="A13" s="16" t="s">
        <v>567</v>
      </c>
      <c r="B13" s="4" t="s">
        <v>9</v>
      </c>
      <c r="C13" s="4"/>
      <c r="D13" s="4" t="s">
        <v>561</v>
      </c>
      <c r="E13" s="4"/>
      <c r="F13" s="4"/>
      <c r="G13" s="4" t="s">
        <v>112</v>
      </c>
      <c r="H13" s="5" t="str">
        <f t="shared" si="0"/>
        <v>data.ViceManager1ID= dataVm.ViceManager1ID;</v>
      </c>
    </row>
    <row r="14" spans="1:8">
      <c r="A14" s="16" t="s">
        <v>563</v>
      </c>
      <c r="B14" s="4" t="s">
        <v>9</v>
      </c>
      <c r="C14" s="4"/>
      <c r="D14" s="4" t="s">
        <v>558</v>
      </c>
      <c r="E14" s="4"/>
      <c r="F14" s="4"/>
      <c r="G14" s="4" t="s">
        <v>112</v>
      </c>
      <c r="H14" s="5" t="str">
        <f t="shared" si="0"/>
        <v>data.ViceManager2ID= dataVm.ViceManager2ID;</v>
      </c>
    </row>
    <row r="15" spans="1:8">
      <c r="A15" s="16" t="s">
        <v>564</v>
      </c>
      <c r="B15" s="4" t="s">
        <v>9</v>
      </c>
      <c r="C15" s="4"/>
      <c r="D15" s="4" t="s">
        <v>558</v>
      </c>
      <c r="E15" s="4"/>
      <c r="F15" s="4"/>
      <c r="G15" s="4" t="s">
        <v>112</v>
      </c>
      <c r="H15" s="5" t="str">
        <f t="shared" si="0"/>
        <v>data.ViceManager3ID= dataVm.ViceManager3ID;</v>
      </c>
    </row>
    <row r="16" spans="1:8">
      <c r="A16" s="30" t="s">
        <v>1218</v>
      </c>
      <c r="B16" s="30" t="s">
        <v>9</v>
      </c>
      <c r="C16" s="30"/>
      <c r="D16" s="30" t="s">
        <v>1219</v>
      </c>
      <c r="E16" s="30"/>
      <c r="F16" s="30"/>
      <c r="G16" s="30" t="s">
        <v>1220</v>
      </c>
      <c r="H16" s="5" t="str">
        <f t="shared" si="0"/>
        <v>data.CompanyID= dataVm.CompanyID;</v>
      </c>
    </row>
    <row r="17" spans="1:8">
      <c r="A17" s="4" t="s">
        <v>113</v>
      </c>
      <c r="B17" s="4" t="s">
        <v>14</v>
      </c>
      <c r="C17" s="4"/>
      <c r="D17" s="4"/>
      <c r="E17" s="4"/>
      <c r="F17" s="4"/>
      <c r="G17" s="4" t="s">
        <v>114</v>
      </c>
      <c r="H17" s="5" t="str">
        <f t="shared" si="0"/>
        <v>data.MailGroup= dataVm.MailGroup;</v>
      </c>
    </row>
    <row r="18" spans="1:8">
      <c r="A18" s="4" t="s">
        <v>16</v>
      </c>
      <c r="B18" s="4" t="s">
        <v>9</v>
      </c>
      <c r="C18" s="4"/>
      <c r="D18" s="4"/>
      <c r="E18" s="4"/>
      <c r="F18" s="4"/>
      <c r="G18" s="4" t="s">
        <v>17</v>
      </c>
    </row>
    <row r="19" spans="1:8">
      <c r="A19" s="4" t="s">
        <v>18</v>
      </c>
      <c r="B19" s="4" t="s">
        <v>14</v>
      </c>
      <c r="C19" s="4"/>
      <c r="D19" s="4"/>
      <c r="E19" s="4"/>
      <c r="F19" s="4"/>
      <c r="G19" s="4" t="s">
        <v>19</v>
      </c>
    </row>
    <row r="20" spans="1:8">
      <c r="A20" s="4" t="s">
        <v>20</v>
      </c>
      <c r="B20" s="4" t="s">
        <v>14</v>
      </c>
      <c r="C20" s="4"/>
      <c r="D20" s="4"/>
      <c r="E20" s="4"/>
      <c r="F20" s="4"/>
      <c r="G20" s="4" t="s">
        <v>8</v>
      </c>
    </row>
    <row r="21" spans="1:8">
      <c r="A21" s="4" t="s">
        <v>21</v>
      </c>
      <c r="B21" s="4" t="s">
        <v>9</v>
      </c>
      <c r="C21" s="4"/>
      <c r="D21" s="4"/>
      <c r="E21" s="4"/>
      <c r="F21" s="4"/>
      <c r="G21" s="4" t="s">
        <v>287</v>
      </c>
    </row>
    <row r="22" spans="1:8">
      <c r="A22" s="4" t="s">
        <v>954</v>
      </c>
      <c r="B22" s="4" t="s">
        <v>9</v>
      </c>
      <c r="C22" s="4"/>
      <c r="D22" s="4"/>
      <c r="E22" s="4"/>
      <c r="F22" s="4"/>
      <c r="G22" s="4" t="s">
        <v>23</v>
      </c>
    </row>
    <row r="23" spans="1:8">
      <c r="A23" s="4" t="s">
        <v>24</v>
      </c>
      <c r="B23" s="4" t="s">
        <v>14</v>
      </c>
      <c r="C23" s="4"/>
      <c r="D23" s="4"/>
      <c r="E23" s="4"/>
      <c r="F23" s="4"/>
      <c r="G23" s="4"/>
    </row>
    <row r="24" spans="1:8">
      <c r="A24" s="4" t="s">
        <v>25</v>
      </c>
      <c r="B24" s="4" t="s">
        <v>14</v>
      </c>
      <c r="C24" s="4"/>
      <c r="D24" s="4"/>
      <c r="E24" s="4"/>
      <c r="F24" s="4"/>
      <c r="G24" s="4"/>
    </row>
    <row r="25" spans="1:8">
      <c r="A25" s="4" t="s">
        <v>26</v>
      </c>
      <c r="B25" s="4" t="s">
        <v>14</v>
      </c>
      <c r="C25" s="4"/>
      <c r="D25" s="4"/>
      <c r="E25" s="4"/>
      <c r="F25" s="4"/>
      <c r="G25" s="4"/>
    </row>
    <row r="26" spans="1:8">
      <c r="A26" s="4" t="s">
        <v>27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28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29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30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31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32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33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34</v>
      </c>
      <c r="B33" s="4" t="s">
        <v>35</v>
      </c>
      <c r="C33" s="4"/>
      <c r="D33" s="4"/>
      <c r="E33" s="4"/>
      <c r="F33" s="4"/>
      <c r="G33" s="4"/>
    </row>
    <row r="34" spans="1:7">
      <c r="A34" s="4" t="s">
        <v>36</v>
      </c>
      <c r="B34" s="4" t="s">
        <v>35</v>
      </c>
      <c r="C34" s="4"/>
      <c r="D34" s="4"/>
      <c r="E34" s="4"/>
      <c r="F34" s="4"/>
      <c r="G34" s="4"/>
    </row>
    <row r="35" spans="1:7">
      <c r="A35" s="4" t="s">
        <v>37</v>
      </c>
      <c r="B35" s="4" t="s">
        <v>35</v>
      </c>
      <c r="C35" s="4"/>
      <c r="D35" s="4"/>
      <c r="E35" s="4"/>
      <c r="F35" s="4"/>
      <c r="G35" s="4"/>
    </row>
    <row r="36" spans="1:7">
      <c r="A36" s="4" t="s">
        <v>38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39</v>
      </c>
      <c r="B37" s="6" t="s">
        <v>35</v>
      </c>
      <c r="C37" s="4"/>
      <c r="D37" s="4"/>
      <c r="E37" s="4"/>
      <c r="F37" s="4"/>
      <c r="G37" s="4"/>
    </row>
    <row r="38" spans="1:7">
      <c r="A38" s="4" t="s">
        <v>40</v>
      </c>
      <c r="B38" s="6" t="s">
        <v>35</v>
      </c>
      <c r="C38" s="4"/>
      <c r="D38" s="4"/>
      <c r="E38" s="4"/>
      <c r="F38" s="4"/>
      <c r="G38" s="4"/>
    </row>
    <row r="39" spans="1:7">
      <c r="A39" s="4" t="s">
        <v>41</v>
      </c>
      <c r="B39" s="6" t="s">
        <v>35</v>
      </c>
      <c r="C39" s="4"/>
      <c r="D39" s="4"/>
      <c r="E39" s="4"/>
      <c r="F39" s="4"/>
      <c r="G39" s="4"/>
    </row>
    <row r="40" spans="1:7">
      <c r="A40" s="4" t="s">
        <v>42</v>
      </c>
      <c r="B40" s="6" t="s">
        <v>35</v>
      </c>
      <c r="C40" s="4"/>
      <c r="D40" s="4"/>
      <c r="E40" s="4"/>
      <c r="F40" s="4"/>
      <c r="G40" s="4"/>
    </row>
    <row r="41" spans="1:7">
      <c r="A41" s="4" t="s">
        <v>43</v>
      </c>
      <c r="B41" s="6" t="s">
        <v>35</v>
      </c>
      <c r="C41" s="4"/>
      <c r="D41" s="4"/>
      <c r="E41" s="4"/>
      <c r="F41" s="4"/>
      <c r="G41" s="4"/>
    </row>
    <row r="42" spans="1:7">
      <c r="A42" s="4" t="s">
        <v>44</v>
      </c>
      <c r="B42" s="6" t="s">
        <v>35</v>
      </c>
      <c r="C42" s="4"/>
      <c r="D42" s="4"/>
      <c r="E42" s="4"/>
      <c r="F42" s="4"/>
      <c r="G42" s="4"/>
    </row>
    <row r="43" spans="1:7">
      <c r="A43" s="4" t="s">
        <v>45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47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48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49</v>
      </c>
      <c r="B46" s="4" t="s">
        <v>46</v>
      </c>
      <c r="C46" s="6"/>
      <c r="D46" s="6"/>
      <c r="E46" s="6"/>
      <c r="F46" s="6"/>
      <c r="G46" s="4"/>
    </row>
    <row r="47" spans="1:7">
      <c r="A47" s="4" t="s">
        <v>50</v>
      </c>
      <c r="B47" s="4" t="s">
        <v>46</v>
      </c>
      <c r="C47" s="6"/>
      <c r="D47" s="6"/>
      <c r="E47" s="6"/>
      <c r="F47" s="6"/>
      <c r="G47" s="4"/>
    </row>
    <row r="48" spans="1:7">
      <c r="A48" s="4" t="s">
        <v>51</v>
      </c>
      <c r="B48" s="4" t="s">
        <v>46</v>
      </c>
      <c r="C48" s="6"/>
      <c r="D48" s="6"/>
      <c r="E48" s="6"/>
      <c r="F48" s="6"/>
      <c r="G48" s="4"/>
    </row>
    <row r="49" spans="1:7">
      <c r="A49" s="4" t="s">
        <v>52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53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54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55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56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58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59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60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61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62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63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64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65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66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67</v>
      </c>
      <c r="B63" s="4" t="s">
        <v>68</v>
      </c>
      <c r="C63" s="4"/>
      <c r="D63" s="4"/>
      <c r="E63" s="4"/>
      <c r="F63" s="4"/>
      <c r="G63" s="4" t="s">
        <v>69</v>
      </c>
    </row>
    <row r="64" spans="1:7">
      <c r="A64" s="4" t="s">
        <v>70</v>
      </c>
      <c r="B64" s="4" t="s">
        <v>14</v>
      </c>
      <c r="C64" s="4"/>
      <c r="D64" s="4"/>
      <c r="E64" s="4"/>
      <c r="F64" s="4"/>
      <c r="G64" s="4" t="s">
        <v>288</v>
      </c>
    </row>
    <row r="65" spans="1:7">
      <c r="A65" s="4" t="s">
        <v>71</v>
      </c>
      <c r="B65" s="4" t="s">
        <v>68</v>
      </c>
      <c r="C65" s="4"/>
      <c r="D65" s="4"/>
      <c r="E65" s="4"/>
      <c r="F65" s="4"/>
      <c r="G65" s="4" t="s">
        <v>72</v>
      </c>
    </row>
    <row r="66" spans="1:7">
      <c r="A66" s="4" t="s">
        <v>73</v>
      </c>
      <c r="B66" s="4" t="s">
        <v>14</v>
      </c>
      <c r="C66" s="4"/>
      <c r="D66" s="4"/>
      <c r="E66" s="4"/>
      <c r="F66" s="4"/>
      <c r="G66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62"/>
  <sheetViews>
    <sheetView workbookViewId="0">
      <selection activeCell="A12" sqref="A12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13" style="5" bestFit="1" customWidth="1"/>
    <col min="5" max="5" width="10.125" style="5" bestFit="1" customWidth="1"/>
    <col min="6" max="6" width="12.875" style="5" bestFit="1" customWidth="1"/>
    <col min="7" max="7" width="21.875" style="5" bestFit="1" customWidth="1"/>
    <col min="8" max="16384" width="9" style="5"/>
  </cols>
  <sheetData>
    <row r="2" spans="1:8">
      <c r="A2" s="5" t="s">
        <v>0</v>
      </c>
      <c r="B2" s="5" t="s">
        <v>115</v>
      </c>
    </row>
    <row r="3" spans="1:8">
      <c r="A3" s="5" t="s">
        <v>1</v>
      </c>
      <c r="B3" s="5" t="s">
        <v>116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882</v>
      </c>
      <c r="B5" s="4" t="s">
        <v>9</v>
      </c>
      <c r="C5" s="4"/>
      <c r="D5" s="4"/>
      <c r="E5" s="4"/>
      <c r="F5" s="4"/>
      <c r="G5" s="4" t="s">
        <v>117</v>
      </c>
      <c r="H5" s="5" t="str">
        <f>"data."&amp;A5 &amp; "= dataVm." &amp;A5 &amp; ";"</f>
        <v>data.No= dataVm.No;</v>
      </c>
    </row>
    <row r="6" spans="1:8">
      <c r="A6" s="4" t="s">
        <v>883</v>
      </c>
      <c r="B6" s="4" t="s">
        <v>872</v>
      </c>
      <c r="C6" s="4" t="s">
        <v>76</v>
      </c>
      <c r="D6" s="4"/>
      <c r="E6" s="4" t="s">
        <v>76</v>
      </c>
      <c r="F6" s="4"/>
      <c r="G6" s="4" t="s">
        <v>118</v>
      </c>
      <c r="H6" s="5" t="str">
        <f t="shared" ref="H6:H13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346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97</v>
      </c>
      <c r="B9" s="4" t="s">
        <v>98</v>
      </c>
      <c r="C9" s="4"/>
      <c r="D9" s="4"/>
      <c r="E9" s="4"/>
      <c r="F9" s="4"/>
      <c r="G9" s="4" t="s">
        <v>99</v>
      </c>
      <c r="H9" s="5" t="str">
        <f t="shared" si="0"/>
        <v>data.CreateDate= dataVm.CreateDate;</v>
      </c>
    </row>
    <row r="10" spans="1:8">
      <c r="A10" s="16" t="s">
        <v>1253</v>
      </c>
      <c r="B10" s="4" t="s">
        <v>9</v>
      </c>
      <c r="C10" s="4"/>
      <c r="D10" s="4" t="s">
        <v>558</v>
      </c>
      <c r="E10" s="4"/>
      <c r="F10" s="4"/>
      <c r="G10" s="4" t="s">
        <v>297</v>
      </c>
      <c r="H10" s="5" t="str">
        <f t="shared" si="0"/>
        <v>data.TopLeaderID= dataVm.TopLeaderID;</v>
      </c>
    </row>
    <row r="11" spans="1:8">
      <c r="A11" s="16" t="s">
        <v>568</v>
      </c>
      <c r="B11" s="4" t="s">
        <v>9</v>
      </c>
      <c r="C11" s="4"/>
      <c r="D11" s="4" t="s">
        <v>558</v>
      </c>
      <c r="E11" s="4"/>
      <c r="F11" s="4"/>
      <c r="G11" s="4" t="s">
        <v>119</v>
      </c>
      <c r="H11" s="5" t="str">
        <f t="shared" si="0"/>
        <v>data.SubLeaderID= dataVm.SubLeaderID;</v>
      </c>
    </row>
    <row r="12" spans="1:8">
      <c r="A12" s="30" t="s">
        <v>1743</v>
      </c>
      <c r="B12" s="22" t="s">
        <v>9</v>
      </c>
      <c r="C12" s="22"/>
      <c r="D12" s="22" t="s">
        <v>1221</v>
      </c>
      <c r="E12" s="22"/>
      <c r="F12" s="22"/>
      <c r="G12" s="22" t="s">
        <v>108</v>
      </c>
      <c r="H12" s="31" t="str">
        <f t="shared" si="0"/>
        <v>data.DeptID= dataVm.DeptID;</v>
      </c>
    </row>
    <row r="13" spans="1:8">
      <c r="A13" s="4" t="s">
        <v>113</v>
      </c>
      <c r="B13" s="4" t="s">
        <v>14</v>
      </c>
      <c r="C13" s="4"/>
      <c r="D13" s="4"/>
      <c r="E13" s="4"/>
      <c r="F13" s="4"/>
      <c r="G13" s="4" t="s">
        <v>114</v>
      </c>
      <c r="H13" s="5" t="str">
        <f t="shared" si="0"/>
        <v>data.MailGroup= dataVm.MailGroup;</v>
      </c>
    </row>
    <row r="14" spans="1:8">
      <c r="A14" s="4" t="s">
        <v>16</v>
      </c>
      <c r="B14" s="4" t="s">
        <v>9</v>
      </c>
      <c r="C14" s="4"/>
      <c r="D14" s="4"/>
      <c r="E14" s="4"/>
      <c r="F14" s="4"/>
      <c r="G14" s="4" t="s">
        <v>17</v>
      </c>
    </row>
    <row r="15" spans="1:8">
      <c r="A15" s="4" t="s">
        <v>18</v>
      </c>
      <c r="B15" s="4" t="s">
        <v>14</v>
      </c>
      <c r="C15" s="4"/>
      <c r="D15" s="4"/>
      <c r="E15" s="4"/>
      <c r="F15" s="4"/>
      <c r="G15" s="4" t="s">
        <v>19</v>
      </c>
    </row>
    <row r="16" spans="1:8">
      <c r="A16" s="4" t="s">
        <v>20</v>
      </c>
      <c r="B16" s="4" t="s">
        <v>14</v>
      </c>
      <c r="C16" s="4"/>
      <c r="D16" s="4"/>
      <c r="E16" s="4"/>
      <c r="F16" s="4"/>
      <c r="G16" s="4" t="s">
        <v>8</v>
      </c>
    </row>
    <row r="17" spans="1:7">
      <c r="A17" s="4" t="s">
        <v>21</v>
      </c>
      <c r="B17" s="4" t="s">
        <v>9</v>
      </c>
      <c r="C17" s="4"/>
      <c r="D17" s="4"/>
      <c r="E17" s="4"/>
      <c r="F17" s="4"/>
      <c r="G17" s="4" t="s">
        <v>287</v>
      </c>
    </row>
    <row r="18" spans="1:7">
      <c r="A18" s="4" t="s">
        <v>954</v>
      </c>
      <c r="B18" s="4" t="s">
        <v>9</v>
      </c>
      <c r="C18" s="4"/>
      <c r="D18" s="4"/>
      <c r="E18" s="4"/>
      <c r="F18" s="4"/>
      <c r="G18" s="4" t="s">
        <v>23</v>
      </c>
    </row>
    <row r="19" spans="1:7">
      <c r="A19" s="4" t="s">
        <v>24</v>
      </c>
      <c r="B19" s="4" t="s">
        <v>14</v>
      </c>
      <c r="C19" s="4"/>
      <c r="D19" s="4"/>
      <c r="E19" s="4"/>
      <c r="F19" s="4"/>
      <c r="G19" s="4"/>
    </row>
    <row r="20" spans="1:7">
      <c r="A20" s="4" t="s">
        <v>25</v>
      </c>
      <c r="B20" s="4" t="s">
        <v>14</v>
      </c>
      <c r="C20" s="4"/>
      <c r="D20" s="4"/>
      <c r="E20" s="4"/>
      <c r="F20" s="4"/>
      <c r="G20" s="4"/>
    </row>
    <row r="21" spans="1:7">
      <c r="A21" s="4" t="s">
        <v>26</v>
      </c>
      <c r="B21" s="4" t="s">
        <v>14</v>
      </c>
      <c r="C21" s="4"/>
      <c r="D21" s="4"/>
      <c r="E21" s="4"/>
      <c r="F21" s="4"/>
      <c r="G21" s="4"/>
    </row>
    <row r="22" spans="1:7">
      <c r="A22" s="4" t="s">
        <v>27</v>
      </c>
      <c r="B22" s="4" t="s">
        <v>14</v>
      </c>
      <c r="C22" s="4"/>
      <c r="D22" s="4"/>
      <c r="E22" s="4"/>
      <c r="F22" s="4"/>
      <c r="G22" s="4"/>
    </row>
    <row r="23" spans="1:7">
      <c r="A23" s="4" t="s">
        <v>28</v>
      </c>
      <c r="B23" s="4" t="s">
        <v>14</v>
      </c>
      <c r="C23" s="4"/>
      <c r="D23" s="4"/>
      <c r="E23" s="4"/>
      <c r="F23" s="4"/>
      <c r="G23" s="4"/>
    </row>
    <row r="24" spans="1:7">
      <c r="A24" s="4" t="s">
        <v>29</v>
      </c>
      <c r="B24" s="4" t="s">
        <v>14</v>
      </c>
      <c r="C24" s="4"/>
      <c r="D24" s="4"/>
      <c r="E24" s="4"/>
      <c r="F24" s="4"/>
      <c r="G24" s="4"/>
    </row>
    <row r="25" spans="1:7">
      <c r="A25" s="4" t="s">
        <v>30</v>
      </c>
      <c r="B25" s="4" t="s">
        <v>14</v>
      </c>
      <c r="C25" s="4"/>
      <c r="D25" s="4"/>
      <c r="E25" s="4"/>
      <c r="F25" s="4"/>
      <c r="G25" s="4"/>
    </row>
    <row r="26" spans="1:7">
      <c r="A26" s="4" t="s">
        <v>31</v>
      </c>
      <c r="B26" s="4" t="s">
        <v>14</v>
      </c>
      <c r="C26" s="4"/>
      <c r="D26" s="4"/>
      <c r="E26" s="4"/>
      <c r="F26" s="4"/>
      <c r="G26" s="4"/>
    </row>
    <row r="27" spans="1:7">
      <c r="A27" s="4" t="s">
        <v>32</v>
      </c>
      <c r="B27" s="4" t="s">
        <v>14</v>
      </c>
      <c r="C27" s="4"/>
      <c r="D27" s="4"/>
      <c r="E27" s="4"/>
      <c r="F27" s="4"/>
      <c r="G27" s="4"/>
    </row>
    <row r="28" spans="1:7">
      <c r="A28" s="4" t="s">
        <v>33</v>
      </c>
      <c r="B28" s="4" t="s">
        <v>14</v>
      </c>
      <c r="C28" s="4"/>
      <c r="D28" s="4"/>
      <c r="E28" s="4"/>
      <c r="F28" s="4"/>
      <c r="G28" s="4"/>
    </row>
    <row r="29" spans="1:7">
      <c r="A29" s="4" t="s">
        <v>34</v>
      </c>
      <c r="B29" s="4" t="s">
        <v>35</v>
      </c>
      <c r="C29" s="4"/>
      <c r="D29" s="4"/>
      <c r="E29" s="4"/>
      <c r="F29" s="4"/>
      <c r="G29" s="4"/>
    </row>
    <row r="30" spans="1:7">
      <c r="A30" s="4" t="s">
        <v>36</v>
      </c>
      <c r="B30" s="4" t="s">
        <v>35</v>
      </c>
      <c r="C30" s="4"/>
      <c r="D30" s="4"/>
      <c r="E30" s="4"/>
      <c r="F30" s="4"/>
      <c r="G30" s="4"/>
    </row>
    <row r="31" spans="1:7">
      <c r="A31" s="4" t="s">
        <v>37</v>
      </c>
      <c r="B31" s="4" t="s">
        <v>35</v>
      </c>
      <c r="C31" s="4"/>
      <c r="D31" s="4"/>
      <c r="E31" s="4"/>
      <c r="F31" s="4"/>
      <c r="G31" s="4"/>
    </row>
    <row r="32" spans="1:7">
      <c r="A32" s="4" t="s">
        <v>38</v>
      </c>
      <c r="B32" s="4" t="s">
        <v>35</v>
      </c>
      <c r="C32" s="4"/>
      <c r="D32" s="4"/>
      <c r="E32" s="4"/>
      <c r="F32" s="4"/>
      <c r="G32" s="4"/>
    </row>
    <row r="33" spans="1:7">
      <c r="A33" s="4" t="s">
        <v>39</v>
      </c>
      <c r="B33" s="8" t="s">
        <v>35</v>
      </c>
      <c r="C33" s="4"/>
      <c r="D33" s="4"/>
      <c r="E33" s="4"/>
      <c r="F33" s="4"/>
      <c r="G33" s="4"/>
    </row>
    <row r="34" spans="1:7">
      <c r="A34" s="4" t="s">
        <v>40</v>
      </c>
      <c r="B34" s="8" t="s">
        <v>35</v>
      </c>
      <c r="C34" s="4"/>
      <c r="D34" s="4"/>
      <c r="E34" s="4"/>
      <c r="F34" s="4"/>
      <c r="G34" s="4"/>
    </row>
    <row r="35" spans="1:7">
      <c r="A35" s="4" t="s">
        <v>41</v>
      </c>
      <c r="B35" s="8" t="s">
        <v>35</v>
      </c>
      <c r="C35" s="4"/>
      <c r="D35" s="4"/>
      <c r="E35" s="4"/>
      <c r="F35" s="4"/>
      <c r="G35" s="4"/>
    </row>
    <row r="36" spans="1:7">
      <c r="A36" s="4" t="s">
        <v>42</v>
      </c>
      <c r="B36" s="8" t="s">
        <v>35</v>
      </c>
      <c r="C36" s="4"/>
      <c r="D36" s="4"/>
      <c r="E36" s="4"/>
      <c r="F36" s="4"/>
      <c r="G36" s="4"/>
    </row>
    <row r="37" spans="1:7">
      <c r="A37" s="4" t="s">
        <v>43</v>
      </c>
      <c r="B37" s="8" t="s">
        <v>35</v>
      </c>
      <c r="C37" s="4"/>
      <c r="D37" s="4"/>
      <c r="E37" s="4"/>
      <c r="F37" s="4"/>
      <c r="G37" s="4"/>
    </row>
    <row r="38" spans="1:7">
      <c r="A38" s="4" t="s">
        <v>44</v>
      </c>
      <c r="B38" s="8" t="s">
        <v>35</v>
      </c>
      <c r="C38" s="4"/>
      <c r="D38" s="4"/>
      <c r="E38" s="4"/>
      <c r="F38" s="4"/>
      <c r="G38" s="4"/>
    </row>
    <row r="39" spans="1:7">
      <c r="A39" s="4" t="s">
        <v>45</v>
      </c>
      <c r="B39" s="4" t="s">
        <v>46</v>
      </c>
      <c r="C39" s="4"/>
      <c r="D39" s="4"/>
      <c r="E39" s="4"/>
      <c r="F39" s="4"/>
      <c r="G39" s="4"/>
    </row>
    <row r="40" spans="1:7">
      <c r="A40" s="4" t="s">
        <v>47</v>
      </c>
      <c r="B40" s="4" t="s">
        <v>46</v>
      </c>
      <c r="C40" s="4"/>
      <c r="D40" s="4"/>
      <c r="E40" s="4"/>
      <c r="F40" s="4"/>
      <c r="G40" s="4"/>
    </row>
    <row r="41" spans="1:7">
      <c r="A41" s="4" t="s">
        <v>48</v>
      </c>
      <c r="B41" s="4" t="s">
        <v>46</v>
      </c>
      <c r="C41" s="4"/>
      <c r="D41" s="4"/>
      <c r="E41" s="4"/>
      <c r="F41" s="4"/>
      <c r="G41" s="4"/>
    </row>
    <row r="42" spans="1:7">
      <c r="A42" s="4" t="s">
        <v>49</v>
      </c>
      <c r="B42" s="4" t="s">
        <v>46</v>
      </c>
      <c r="C42" s="4"/>
      <c r="D42" s="4"/>
      <c r="E42" s="4"/>
      <c r="F42" s="4"/>
      <c r="G42" s="4"/>
    </row>
    <row r="43" spans="1:7">
      <c r="A43" s="4" t="s">
        <v>50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51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52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53</v>
      </c>
      <c r="B46" s="4" t="s">
        <v>46</v>
      </c>
      <c r="C46" s="6"/>
      <c r="D46" s="6"/>
      <c r="E46" s="6"/>
      <c r="F46" s="6"/>
      <c r="G46" s="4"/>
    </row>
    <row r="47" spans="1:7">
      <c r="A47" s="4" t="s">
        <v>54</v>
      </c>
      <c r="B47" s="4" t="s">
        <v>46</v>
      </c>
      <c r="C47" s="6"/>
      <c r="D47" s="6"/>
      <c r="E47" s="6"/>
      <c r="F47" s="6"/>
      <c r="G47" s="4"/>
    </row>
    <row r="48" spans="1:7">
      <c r="A48" s="4" t="s">
        <v>55</v>
      </c>
      <c r="B48" s="4" t="s">
        <v>46</v>
      </c>
      <c r="C48" s="6"/>
      <c r="D48" s="6"/>
      <c r="E48" s="6"/>
      <c r="F48" s="6"/>
      <c r="G48" s="4"/>
    </row>
    <row r="49" spans="1:7">
      <c r="A49" s="4" t="s">
        <v>56</v>
      </c>
      <c r="B49" s="4" t="s">
        <v>57</v>
      </c>
      <c r="C49" s="4"/>
      <c r="D49" s="4"/>
      <c r="E49" s="4"/>
      <c r="F49" s="4"/>
      <c r="G49" s="4"/>
    </row>
    <row r="50" spans="1:7">
      <c r="A50" s="4" t="s">
        <v>58</v>
      </c>
      <c r="B50" s="4" t="s">
        <v>57</v>
      </c>
      <c r="C50" s="4"/>
      <c r="D50" s="4"/>
      <c r="E50" s="4"/>
      <c r="F50" s="4"/>
      <c r="G50" s="4"/>
    </row>
    <row r="51" spans="1:7">
      <c r="A51" s="4" t="s">
        <v>59</v>
      </c>
      <c r="B51" s="4" t="s">
        <v>57</v>
      </c>
      <c r="C51" s="4"/>
      <c r="D51" s="4"/>
      <c r="E51" s="4"/>
      <c r="F51" s="4"/>
      <c r="G51" s="4"/>
    </row>
    <row r="52" spans="1:7">
      <c r="A52" s="4" t="s">
        <v>60</v>
      </c>
      <c r="B52" s="4" t="s">
        <v>57</v>
      </c>
      <c r="C52" s="4"/>
      <c r="D52" s="4"/>
      <c r="E52" s="4"/>
      <c r="F52" s="4"/>
      <c r="G52" s="4"/>
    </row>
    <row r="53" spans="1:7">
      <c r="A53" s="4" t="s">
        <v>61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62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63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64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65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66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67</v>
      </c>
      <c r="B59" s="4" t="s">
        <v>68</v>
      </c>
      <c r="C59" s="4"/>
      <c r="D59" s="4"/>
      <c r="E59" s="4"/>
      <c r="F59" s="4"/>
      <c r="G59" s="4" t="s">
        <v>69</v>
      </c>
    </row>
    <row r="60" spans="1:7">
      <c r="A60" s="4" t="s">
        <v>70</v>
      </c>
      <c r="B60" s="4" t="s">
        <v>14</v>
      </c>
      <c r="C60" s="4"/>
      <c r="D60" s="4"/>
      <c r="E60" s="4"/>
      <c r="F60" s="4"/>
      <c r="G60" s="4" t="s">
        <v>288</v>
      </c>
    </row>
    <row r="61" spans="1:7">
      <c r="A61" s="4" t="s">
        <v>71</v>
      </c>
      <c r="B61" s="4" t="s">
        <v>68</v>
      </c>
      <c r="C61" s="4"/>
      <c r="D61" s="4"/>
      <c r="E61" s="4"/>
      <c r="F61" s="4"/>
      <c r="G61" s="4" t="s">
        <v>72</v>
      </c>
    </row>
    <row r="62" spans="1:7">
      <c r="A62" s="4" t="s">
        <v>73</v>
      </c>
      <c r="B62" s="4" t="s">
        <v>14</v>
      </c>
      <c r="C62" s="4"/>
      <c r="D62" s="4"/>
      <c r="E62" s="4"/>
      <c r="F62" s="4"/>
      <c r="G62" s="4" t="s">
        <v>289</v>
      </c>
    </row>
  </sheetData>
  <phoneticPr fontId="4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ListTable</vt:lpstr>
      <vt:lpstr>TableTemplate</vt:lpstr>
      <vt:lpstr>SystemConfig</vt:lpstr>
      <vt:lpstr>Master</vt:lpstr>
      <vt:lpstr>MasterDetail</vt:lpstr>
      <vt:lpstr>Company</vt:lpstr>
      <vt:lpstr>CompanyRule</vt:lpstr>
      <vt:lpstr>Dept</vt:lpstr>
      <vt:lpstr>Team</vt:lpstr>
      <vt:lpstr>Position</vt:lpstr>
      <vt:lpstr>Recruitment</vt:lpstr>
      <vt:lpstr>RecruitmentStaff</vt:lpstr>
      <vt:lpstr>RecruitmentInterview</vt:lpstr>
      <vt:lpstr>JobScheduler</vt:lpstr>
      <vt:lpstr>Emp</vt:lpstr>
      <vt:lpstr>EmpProfile</vt:lpstr>
      <vt:lpstr>EmpProfileTech</vt:lpstr>
      <vt:lpstr>EmpProfileWork</vt:lpstr>
      <vt:lpstr>EmpContract</vt:lpstr>
      <vt:lpstr>EmpSalary</vt:lpstr>
      <vt:lpstr>EmpAllowance</vt:lpstr>
      <vt:lpstr>EmpDetailWork</vt:lpstr>
      <vt:lpstr>EmpOnsite</vt:lpstr>
      <vt:lpstr>EmpSupport</vt:lpstr>
      <vt:lpstr>EmpEstimate</vt:lpstr>
      <vt:lpstr>Customer</vt:lpstr>
      <vt:lpstr>Estimate</vt:lpstr>
      <vt:lpstr>OrderReceived</vt:lpstr>
      <vt:lpstr>Project</vt:lpstr>
      <vt:lpstr>ProjectDetail</vt:lpstr>
      <vt:lpstr>ProjectDetailResource</vt:lpstr>
      <vt:lpstr>Revenue</vt:lpstr>
      <vt:lpstr>FileStorage</vt:lpstr>
      <vt:lpstr>DataFile</vt:lpstr>
      <vt:lpstr>Schedule</vt:lpstr>
      <vt:lpstr>Target</vt:lpstr>
      <vt:lpstr>SeminarCourse</vt:lpstr>
      <vt:lpstr>SeminarRecord</vt:lpstr>
      <vt:lpstr>ExchangeRate</vt:lpstr>
      <vt:lpstr>x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HOA-NX</dc:creator>
  <cp:keywords/>
  <dc:description/>
  <cp:lastModifiedBy>Nguyễn Xuân Hòa</cp:lastModifiedBy>
  <cp:revision/>
  <dcterms:created xsi:type="dcterms:W3CDTF">2017-05-20T07:57:49Z</dcterms:created>
  <dcterms:modified xsi:type="dcterms:W3CDTF">2017-09-23T04:01:33Z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b243cd99-eeef-462e-9e8e-992b0f91db00</vt:lpwstr>
  </property>
</Properties>
</file>