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"/>
    </mc:Choice>
  </mc:AlternateContent>
  <xr:revisionPtr revIDLastSave="0" documentId="13_ncr:1_{7830F8B9-E8D0-428F-8F6C-CC3A6D050673}" xr6:coauthVersionLast="45" xr6:coauthVersionMax="45" xr10:uidLastSave="{00000000-0000-0000-0000-000000000000}"/>
  <bookViews>
    <workbookView xWindow="-120" yWindow="-120" windowWidth="38640" windowHeight="21120" xr2:uid="{19381BD4-8585-4F73-8808-FE04BA0097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8" i="1"/>
  <c r="G19" i="1"/>
  <c r="G21" i="1"/>
  <c r="G22" i="1"/>
  <c r="G23" i="1"/>
  <c r="G24" i="1"/>
  <c r="G25" i="1"/>
  <c r="G26" i="1"/>
  <c r="G27" i="1"/>
  <c r="G5" i="1"/>
</calcChain>
</file>

<file path=xl/sharedStrings.xml><?xml version="1.0" encoding="utf-8"?>
<sst xmlns="http://schemas.openxmlformats.org/spreadsheetml/2006/main" count="54" uniqueCount="51">
  <si>
    <t>Special cargo fleet</t>
  </si>
  <si>
    <t>Cognos</t>
  </si>
  <si>
    <t>Looker</t>
  </si>
  <si>
    <t>% match</t>
  </si>
  <si>
    <t>Description</t>
  </si>
  <si>
    <t>MST Parent Company Code</t>
  </si>
  <si>
    <t>Term Code</t>
  </si>
  <si>
    <t>Lessor Name</t>
  </si>
  <si>
    <t>Contract No.</t>
  </si>
  <si>
    <t>AGMT No.</t>
  </si>
  <si>
    <t>Per diem</t>
  </si>
  <si>
    <t>Sublease per diem</t>
  </si>
  <si>
    <t>Total per diem</t>
  </si>
  <si>
    <t>On-Hire Date</t>
  </si>
  <si>
    <t>Lease Start Date</t>
  </si>
  <si>
    <t>Lease Start Month</t>
  </si>
  <si>
    <t>Lease Start Year</t>
  </si>
  <si>
    <t>Lease End Date</t>
  </si>
  <si>
    <t>Lease End Month</t>
  </si>
  <si>
    <t>Lease End Year</t>
  </si>
  <si>
    <t>Expiry Year (Build Down)</t>
  </si>
  <si>
    <t>Min Binding Period Date (From)</t>
  </si>
  <si>
    <t>Min Binding Period Date (To)</t>
  </si>
  <si>
    <t>Container No.</t>
  </si>
  <si>
    <t>Year Build Date</t>
  </si>
  <si>
    <t>Reefer Maker</t>
  </si>
  <si>
    <t>Model No.</t>
  </si>
  <si>
    <t>TP\/SZ Code</t>
  </si>
  <si>
    <t>Parent Company Code</t>
  </si>
  <si>
    <t>Lease Term Code</t>
  </si>
  <si>
    <t>Total record: 12065</t>
  </si>
  <si>
    <t>Contract Number</t>
  </si>
  <si>
    <t>Agreement Number</t>
  </si>
  <si>
    <t>EQ Type Size Code</t>
  </si>
  <si>
    <t>Rates - Per Diem</t>
  </si>
  <si>
    <t>Rates - Sublease Per Diem</t>
  </si>
  <si>
    <t>Rates - Total Per Diem</t>
  </si>
  <si>
    <t>On Hire Date</t>
  </si>
  <si>
    <t>Lease Effective Start Date</t>
  </si>
  <si>
    <t>Lease Effective Start Calendar Year Month</t>
  </si>
  <si>
    <t>Lease Effective End Calendar Year Month</t>
  </si>
  <si>
    <t>Lease Effective End Date</t>
  </si>
  <si>
    <t>Build Down Fiscal Year</t>
  </si>
  <si>
    <t>Minimum Binding Period From Date</t>
  </si>
  <si>
    <t>Minimum Binding Period To Date</t>
  </si>
  <si>
    <t>Container Number</t>
  </si>
  <si>
    <t>EQ Manufacture Date</t>
  </si>
  <si>
    <t>Reefer Model Number</t>
  </si>
  <si>
    <t>Missing in Looker</t>
  </si>
  <si>
    <t>Mapping match cogsnos vs looker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</si>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</sst>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6"/>
      <color theme="1"/>
      <name val="Times New Roman"/>
      <family val="1"/>
    </font>
    <font>
      <sz val="16"/>
      <name val="Times New Roman"/>
      <family val="1"/>
    </font>
    <font>
      <sz val="16"/>
      <color rgb="FF9C0006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1"/>
    <xf numFmtId="0" fontId="3" fillId="3" borderId="0" xfId="0" applyFont="1" applyFill="1"/>
    <xf numFmtId="0" fontId="3" fillId="4" borderId="0" xfId="0" applyFont="1" applyFill="1"/>
    <xf numFmtId="0" fontId="3" fillId="0" borderId="0" xfId="0" applyFont="1"/>
    <xf numFmtId="0" fontId="4" fillId="0" borderId="0" xfId="0" applyFont="1" applyAlignment="1">
      <alignment vertical="center"/>
    </xf>
    <xf numFmtId="0" fontId="5" fillId="2" borderId="0" xfId="1" applyFont="1"/>
    <xf numFmtId="0" fontId="5" fillId="2" borderId="0" xfId="1" applyFont="1" applyAlignment="1">
      <alignment vertical="center"/>
    </xf>
    <xf numFmtId="0" fontId="4" fillId="2" borderId="0" xfId="1" applyFont="1"/>
    <xf numFmtId="10" fontId="0" fillId="0" borderId="0" xfId="0" applyNumberFormat="1"/>
    <xf numFmtId="10" fontId="3" fillId="0" borderId="0" xfId="0" applyNumberFormat="1" applyFont="1"/>
    <xf numFmtId="10" fontId="3" fillId="0" borderId="0" xfId="2" applyNumberFormat="1" applyFont="1"/>
    <xf numFmtId="3" fontId="2" fillId="2" borderId="0" xfId="1" applyNumberFormat="1"/>
    <xf numFmtId="3" fontId="3" fillId="0" borderId="0" xfId="0" applyNumberFormat="1" applyFont="1"/>
    <xf numFmtId="3" fontId="0" fillId="0" borderId="0" xfId="0" applyNumberFormat="1"/>
  </cellXfs>
  <cellStyles count="3">
    <cellStyle name="Bad" xfId="1" builtinId="27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9A85C-B891-4EB4-9772-3B094FC41593}">
  <dimension ref="A1:G27"/>
  <sheetViews>
    <sheetView tabSelected="1" workbookViewId="0">
      <selection activeCell="D30" sqref="D30"/>
    </sheetView>
  </sheetViews>
  <sheetFormatPr defaultRowHeight="15" x14ac:dyDescent="0.25"/>
  <cols>
    <col min="1" max="1" width="36.140625" bestFit="1" customWidth="1"/>
    <col min="2" max="2" width="36.140625" customWidth="1"/>
    <col min="3" max="3" width="53.5703125" bestFit="1" customWidth="1"/>
    <col min="4" max="4" width="34.28515625" customWidth="1"/>
    <col min="5" max="5" width="42.7109375" style="14" bestFit="1" customWidth="1"/>
    <col min="6" max="6" width="23.7109375" style="14" customWidth="1"/>
    <col min="7" max="7" width="21.85546875" style="9" customWidth="1"/>
  </cols>
  <sheetData>
    <row r="1" spans="1:7" x14ac:dyDescent="0.25">
      <c r="C1" s="1" t="s">
        <v>0</v>
      </c>
      <c r="D1" s="1"/>
      <c r="E1" s="12"/>
    </row>
    <row r="4" spans="1:7" ht="20.25" x14ac:dyDescent="0.3">
      <c r="A4" s="2" t="s">
        <v>30</v>
      </c>
      <c r="B4" s="2" t="s">
        <v>1</v>
      </c>
      <c r="C4" s="3" t="s">
        <v>2</v>
      </c>
      <c r="D4" s="4" t="s">
        <v>4</v>
      </c>
      <c r="E4" s="13" t="s">
        <v>49</v>
      </c>
      <c r="F4" s="13" t="s">
        <v>50</v>
      </c>
      <c r="G4" s="10" t="s">
        <v>3</v>
      </c>
    </row>
    <row r="5" spans="1:7" ht="20.25" x14ac:dyDescent="0.3">
      <c r="A5" s="4"/>
      <c r="B5" s="5" t="s">
        <v>5</v>
      </c>
      <c r="C5" s="5" t="s">
        <v>28</v>
      </c>
      <c r="D5" s="4"/>
      <c r="E5" s="13">
        <v>7667</v>
      </c>
      <c r="F5" s="13">
        <v>12065</v>
      </c>
      <c r="G5" s="11">
        <f>E5/F5</f>
        <v>0.63547451305428926</v>
      </c>
    </row>
    <row r="6" spans="1:7" ht="20.25" x14ac:dyDescent="0.3">
      <c r="A6" s="4"/>
      <c r="B6" s="5" t="s">
        <v>6</v>
      </c>
      <c r="C6" s="5" t="s">
        <v>29</v>
      </c>
      <c r="D6" s="4"/>
      <c r="E6" s="13">
        <v>4771</v>
      </c>
      <c r="F6" s="13">
        <v>12065</v>
      </c>
      <c r="G6" s="11">
        <f t="shared" ref="G6:G27" si="0">E6/F6</f>
        <v>0.39544135930377122</v>
      </c>
    </row>
    <row r="7" spans="1:7" ht="20.25" x14ac:dyDescent="0.3">
      <c r="A7" s="4"/>
      <c r="B7" s="5" t="s">
        <v>7</v>
      </c>
      <c r="C7" s="5" t="s">
        <v>7</v>
      </c>
      <c r="D7" s="4"/>
      <c r="E7" s="13">
        <v>2604</v>
      </c>
      <c r="F7" s="13">
        <v>12065</v>
      </c>
      <c r="G7" s="11">
        <f t="shared" si="0"/>
        <v>0.21583091587235806</v>
      </c>
    </row>
    <row r="8" spans="1:7" ht="20.25" x14ac:dyDescent="0.3">
      <c r="A8" s="4"/>
      <c r="B8" s="5" t="s">
        <v>8</v>
      </c>
      <c r="C8" s="5" t="s">
        <v>31</v>
      </c>
      <c r="D8" s="4"/>
      <c r="E8" s="13">
        <v>717</v>
      </c>
      <c r="F8" s="13">
        <v>12065</v>
      </c>
      <c r="G8" s="11">
        <f t="shared" si="0"/>
        <v>5.9428097803564027E-2</v>
      </c>
    </row>
    <row r="9" spans="1:7" ht="20.25" x14ac:dyDescent="0.3">
      <c r="A9" s="4"/>
      <c r="B9" s="5" t="s">
        <v>9</v>
      </c>
      <c r="C9" s="5" t="s">
        <v>32</v>
      </c>
      <c r="D9" s="4"/>
      <c r="E9" s="13">
        <v>717</v>
      </c>
      <c r="F9" s="13">
        <v>12065</v>
      </c>
      <c r="G9" s="11">
        <f t="shared" si="0"/>
        <v>5.9428097803564027E-2</v>
      </c>
    </row>
    <row r="10" spans="1:7" ht="20.25" x14ac:dyDescent="0.3">
      <c r="A10" s="4"/>
      <c r="B10" s="5" t="s">
        <v>27</v>
      </c>
      <c r="C10" s="5" t="s">
        <v>33</v>
      </c>
      <c r="D10" s="4"/>
      <c r="E10" s="13">
        <v>2380</v>
      </c>
      <c r="F10" s="13">
        <v>12065</v>
      </c>
      <c r="G10" s="11">
        <f t="shared" si="0"/>
        <v>0.19726481558226275</v>
      </c>
    </row>
    <row r="11" spans="1:7" ht="20.25" x14ac:dyDescent="0.3">
      <c r="A11" s="4"/>
      <c r="B11" s="5" t="s">
        <v>10</v>
      </c>
      <c r="C11" s="5" t="s">
        <v>34</v>
      </c>
      <c r="D11" s="4"/>
      <c r="E11" s="13">
        <v>497</v>
      </c>
      <c r="F11" s="13">
        <v>12065</v>
      </c>
      <c r="G11" s="11">
        <f t="shared" si="0"/>
        <v>4.1193535018648982E-2</v>
      </c>
    </row>
    <row r="12" spans="1:7" ht="20.25" x14ac:dyDescent="0.3">
      <c r="A12" s="4"/>
      <c r="B12" s="5" t="s">
        <v>11</v>
      </c>
      <c r="C12" s="5" t="s">
        <v>35</v>
      </c>
      <c r="D12" s="4"/>
      <c r="E12" s="13">
        <v>6332</v>
      </c>
      <c r="F12" s="13">
        <v>12065</v>
      </c>
      <c r="G12" s="11">
        <f t="shared" si="0"/>
        <v>0.52482387070037295</v>
      </c>
    </row>
    <row r="13" spans="1:7" ht="20.25" x14ac:dyDescent="0.3">
      <c r="A13" s="4"/>
      <c r="B13" s="5" t="s">
        <v>12</v>
      </c>
      <c r="C13" s="5" t="s">
        <v>36</v>
      </c>
      <c r="D13" s="4"/>
      <c r="E13" s="13">
        <v>590</v>
      </c>
      <c r="F13" s="13">
        <v>12065</v>
      </c>
      <c r="G13" s="11">
        <f t="shared" si="0"/>
        <v>4.8901782014090345E-2</v>
      </c>
    </row>
    <row r="14" spans="1:7" ht="20.25" x14ac:dyDescent="0.3">
      <c r="A14" s="4"/>
      <c r="B14" s="5" t="s">
        <v>13</v>
      </c>
      <c r="C14" s="5" t="s">
        <v>37</v>
      </c>
      <c r="D14" s="4"/>
      <c r="E14" s="13">
        <v>712</v>
      </c>
      <c r="F14" s="13">
        <v>12065</v>
      </c>
      <c r="G14" s="11">
        <f t="shared" si="0"/>
        <v>5.9013675922088685E-2</v>
      </c>
    </row>
    <row r="15" spans="1:7" ht="20.25" x14ac:dyDescent="0.3">
      <c r="A15" s="4"/>
      <c r="B15" s="5" t="s">
        <v>14</v>
      </c>
      <c r="C15" s="5" t="s">
        <v>38</v>
      </c>
      <c r="D15" s="4"/>
      <c r="E15" s="13">
        <v>876</v>
      </c>
      <c r="F15" s="13">
        <v>12065</v>
      </c>
      <c r="G15" s="11">
        <f t="shared" si="0"/>
        <v>7.2606713634479902E-2</v>
      </c>
    </row>
    <row r="16" spans="1:7" ht="20.25" x14ac:dyDescent="0.3">
      <c r="A16" s="4"/>
      <c r="B16" s="5" t="s">
        <v>15</v>
      </c>
      <c r="C16" s="5" t="s">
        <v>39</v>
      </c>
      <c r="D16" s="4"/>
      <c r="E16" s="13">
        <v>1016</v>
      </c>
      <c r="F16" s="13">
        <v>12065</v>
      </c>
      <c r="G16" s="11">
        <f t="shared" si="0"/>
        <v>8.4210526315789472E-2</v>
      </c>
    </row>
    <row r="17" spans="1:7" ht="20.25" x14ac:dyDescent="0.3">
      <c r="A17" s="6"/>
      <c r="B17" s="7" t="s">
        <v>16</v>
      </c>
      <c r="C17" s="8"/>
      <c r="D17" s="6" t="s">
        <v>48</v>
      </c>
      <c r="E17" s="13"/>
      <c r="F17" s="13"/>
      <c r="G17" s="11"/>
    </row>
    <row r="18" spans="1:7" ht="20.25" x14ac:dyDescent="0.3">
      <c r="A18" s="4"/>
      <c r="B18" s="5" t="s">
        <v>17</v>
      </c>
      <c r="C18" s="5" t="s">
        <v>41</v>
      </c>
      <c r="D18" s="4"/>
      <c r="E18" s="13">
        <v>2490</v>
      </c>
      <c r="F18" s="13">
        <v>12065</v>
      </c>
      <c r="G18" s="11">
        <f t="shared" si="0"/>
        <v>0.20638209697472026</v>
      </c>
    </row>
    <row r="19" spans="1:7" ht="20.25" x14ac:dyDescent="0.3">
      <c r="A19" s="4"/>
      <c r="B19" s="5" t="s">
        <v>18</v>
      </c>
      <c r="C19" s="5" t="s">
        <v>40</v>
      </c>
      <c r="D19" s="4"/>
      <c r="E19" s="13">
        <v>456</v>
      </c>
      <c r="F19" s="13">
        <v>12065</v>
      </c>
      <c r="G19" s="11">
        <f t="shared" si="0"/>
        <v>3.7795275590551181E-2</v>
      </c>
    </row>
    <row r="20" spans="1:7" ht="20.25" x14ac:dyDescent="0.3">
      <c r="A20" s="6"/>
      <c r="B20" s="7" t="s">
        <v>19</v>
      </c>
      <c r="C20" s="8"/>
      <c r="D20" s="6" t="s">
        <v>48</v>
      </c>
      <c r="E20" s="13"/>
      <c r="F20" s="13"/>
      <c r="G20" s="11"/>
    </row>
    <row r="21" spans="1:7" ht="20.25" x14ac:dyDescent="0.3">
      <c r="A21" s="4"/>
      <c r="B21" s="5" t="s">
        <v>20</v>
      </c>
      <c r="C21" s="5" t="s">
        <v>42</v>
      </c>
      <c r="D21" s="4"/>
      <c r="E21" s="13">
        <v>1292</v>
      </c>
      <c r="F21" s="13">
        <v>12065</v>
      </c>
      <c r="G21" s="11">
        <f t="shared" si="0"/>
        <v>0.10708661417322834</v>
      </c>
    </row>
    <row r="22" spans="1:7" ht="20.25" x14ac:dyDescent="0.3">
      <c r="A22" s="4"/>
      <c r="B22" s="5" t="s">
        <v>21</v>
      </c>
      <c r="C22" s="5" t="s">
        <v>43</v>
      </c>
      <c r="D22" s="4"/>
      <c r="E22" s="13">
        <v>4859</v>
      </c>
      <c r="F22" s="13">
        <v>12065</v>
      </c>
      <c r="G22" s="11">
        <f t="shared" si="0"/>
        <v>0.40273518441773726</v>
      </c>
    </row>
    <row r="23" spans="1:7" ht="20.25" x14ac:dyDescent="0.3">
      <c r="A23" s="4"/>
      <c r="B23" s="5" t="s">
        <v>22</v>
      </c>
      <c r="C23" s="5" t="s">
        <v>44</v>
      </c>
      <c r="D23" s="4"/>
      <c r="E23" s="13">
        <v>4843</v>
      </c>
      <c r="F23" s="13">
        <v>12065</v>
      </c>
      <c r="G23" s="11">
        <f t="shared" si="0"/>
        <v>0.40140903439701614</v>
      </c>
    </row>
    <row r="24" spans="1:7" ht="20.25" x14ac:dyDescent="0.3">
      <c r="A24" s="4"/>
      <c r="B24" s="5" t="s">
        <v>23</v>
      </c>
      <c r="C24" s="5" t="s">
        <v>45</v>
      </c>
      <c r="D24" s="4"/>
      <c r="E24" s="13">
        <v>2</v>
      </c>
      <c r="F24" s="13">
        <v>12065</v>
      </c>
      <c r="G24" s="11">
        <f t="shared" si="0"/>
        <v>1.6576875259013675E-4</v>
      </c>
    </row>
    <row r="25" spans="1:7" ht="20.25" x14ac:dyDescent="0.3">
      <c r="A25" s="4"/>
      <c r="B25" s="5" t="s">
        <v>24</v>
      </c>
      <c r="C25" s="5" t="s">
        <v>46</v>
      </c>
      <c r="D25" s="4"/>
      <c r="E25" s="13">
        <v>424</v>
      </c>
      <c r="F25" s="13">
        <v>12065</v>
      </c>
      <c r="G25" s="11">
        <f t="shared" si="0"/>
        <v>3.5142975549108994E-2</v>
      </c>
    </row>
    <row r="26" spans="1:7" ht="20.25" x14ac:dyDescent="0.3">
      <c r="A26" s="4"/>
      <c r="B26" s="5" t="s">
        <v>25</v>
      </c>
      <c r="C26" s="5" t="s">
        <v>25</v>
      </c>
      <c r="D26" s="4"/>
      <c r="E26" s="13">
        <v>12065</v>
      </c>
      <c r="F26" s="13">
        <v>12065</v>
      </c>
      <c r="G26" s="11">
        <f t="shared" si="0"/>
        <v>1</v>
      </c>
    </row>
    <row r="27" spans="1:7" ht="20.25" x14ac:dyDescent="0.3">
      <c r="A27" s="4"/>
      <c r="B27" s="5" t="s">
        <v>26</v>
      </c>
      <c r="C27" s="5" t="s">
        <v>47</v>
      </c>
      <c r="D27" s="4"/>
      <c r="E27" s="13">
        <v>12065</v>
      </c>
      <c r="F27" s="13">
        <v>12065</v>
      </c>
      <c r="G27" s="11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2023-11-24T04:22:13Z</dcterms:created>
  <dcterms:modified xsi:type="dcterms:W3CDTF">2023-11-24T10:13:25Z</dcterms:modified>
</cp:coreProperties>
</file>